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2"/>
  </bookViews>
  <sheets>
    <sheet name="Indices Mejora Normalizados (3)" sheetId="1" r:id="rId1"/>
    <sheet name="Indices Reales Normalizados (2)" sheetId="2" r:id="rId2"/>
    <sheet name="Indices Reales" sheetId="3" r:id="rId3"/>
    <sheet name="Hoja3" sheetId="4" r:id="rId4"/>
    <sheet name="Indices Reale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V13" i="5" l="1"/>
  <c r="K26" i="5"/>
  <c r="K25" i="5"/>
  <c r="K24" i="5"/>
  <c r="K23" i="5"/>
  <c r="K22" i="5"/>
  <c r="K21" i="5"/>
  <c r="K20" i="5"/>
  <c r="K19" i="5"/>
  <c r="K103" i="5" s="1"/>
  <c r="K14" i="5"/>
  <c r="K13" i="5"/>
  <c r="K5" i="5"/>
  <c r="K4" i="5"/>
  <c r="K13" i="3"/>
  <c r="K15" i="3" s="1"/>
  <c r="K102" i="5" l="1"/>
  <c r="K100" i="5"/>
  <c r="K104" i="5"/>
  <c r="K101" i="5"/>
  <c r="P23" i="6"/>
  <c r="O23" i="6"/>
  <c r="N23" i="6"/>
  <c r="M23" i="6"/>
  <c r="L23" i="6"/>
  <c r="CL44" i="5"/>
  <c r="CL39" i="5"/>
  <c r="DR29" i="5"/>
  <c r="DS27" i="5"/>
  <c r="BG27" i="5"/>
  <c r="DS26" i="5"/>
  <c r="DR26" i="5"/>
  <c r="BG26" i="5"/>
  <c r="BF26" i="5"/>
  <c r="CM24" i="5"/>
  <c r="CL24" i="5"/>
  <c r="AJ24" i="5"/>
  <c r="DR23" i="5"/>
  <c r="Z23" i="5"/>
  <c r="BG22" i="5"/>
  <c r="BF22" i="5"/>
  <c r="BG21" i="5"/>
  <c r="BF21" i="5"/>
  <c r="BG20" i="5"/>
  <c r="Z20" i="5"/>
  <c r="DZ19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J5" i="5"/>
  <c r="I5" i="5"/>
  <c r="H5" i="5"/>
  <c r="G5" i="5"/>
  <c r="F5" i="5"/>
  <c r="E5" i="5"/>
  <c r="D5" i="5"/>
  <c r="C5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G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F114" i="3" s="1"/>
  <c r="E109" i="3"/>
  <c r="D109" i="3"/>
  <c r="C109" i="3"/>
  <c r="EG15" i="3"/>
  <c r="EF15" i="3"/>
  <c r="EA15" i="3"/>
  <c r="DL15" i="3"/>
  <c r="CZ15" i="3"/>
  <c r="CG15" i="3"/>
  <c r="CF15" i="3"/>
  <c r="BT15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C15" i="3" s="1"/>
  <c r="EB13" i="3"/>
  <c r="EB15" i="3" s="1"/>
  <c r="EA13" i="3"/>
  <c r="DZ13" i="3"/>
  <c r="DZ15" i="3" s="1"/>
  <c r="DY13" i="3"/>
  <c r="DX13" i="3"/>
  <c r="DW13" i="3"/>
  <c r="DV13" i="3"/>
  <c r="DV15" i="3" s="1"/>
  <c r="DU13" i="3"/>
  <c r="DU15" i="3" s="1"/>
  <c r="DT13" i="3"/>
  <c r="DT15" i="3" s="1"/>
  <c r="DS13" i="3"/>
  <c r="DS15" i="3" s="1"/>
  <c r="DR13" i="3"/>
  <c r="DQ13" i="3"/>
  <c r="DP13" i="3"/>
  <c r="DO13" i="3"/>
  <c r="DN13" i="3"/>
  <c r="DM13" i="3"/>
  <c r="DL13" i="3"/>
  <c r="DK13" i="3"/>
  <c r="DK15" i="3" s="1"/>
  <c r="DJ13" i="3"/>
  <c r="DI13" i="3"/>
  <c r="DI15" i="3" s="1"/>
  <c r="DH13" i="3"/>
  <c r="DH15" i="3" s="1"/>
  <c r="DG13" i="3"/>
  <c r="DF13" i="3"/>
  <c r="DF15" i="3" s="1"/>
  <c r="DE13" i="3"/>
  <c r="DD13" i="3"/>
  <c r="DD15" i="3" s="1"/>
  <c r="DC13" i="3"/>
  <c r="DB13" i="3"/>
  <c r="DA13" i="3"/>
  <c r="DA15" i="3" s="1"/>
  <c r="CZ13" i="3"/>
  <c r="CY13" i="3"/>
  <c r="CY15" i="3" s="1"/>
  <c r="CX13" i="3"/>
  <c r="CW13" i="3"/>
  <c r="CW15" i="3" s="1"/>
  <c r="CV13" i="3"/>
  <c r="CV15" i="3" s="1"/>
  <c r="CU13" i="3"/>
  <c r="CU15" i="3" s="1"/>
  <c r="CT13" i="3"/>
  <c r="CT15" i="3" s="1"/>
  <c r="CS13" i="3"/>
  <c r="CS15" i="3" s="1"/>
  <c r="CR13" i="3"/>
  <c r="CR15" i="3" s="1"/>
  <c r="CQ13" i="3"/>
  <c r="CQ15" i="3" s="1"/>
  <c r="CP13" i="3"/>
  <c r="CP15" i="3" s="1"/>
  <c r="CO13" i="3"/>
  <c r="CO15" i="3" s="1"/>
  <c r="CN13" i="3"/>
  <c r="CN15" i="3" s="1"/>
  <c r="CM13" i="3"/>
  <c r="CM15" i="3" s="1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U15" i="3" s="1"/>
  <c r="BT13" i="3"/>
  <c r="BS13" i="3"/>
  <c r="BR13" i="3"/>
  <c r="BQ13" i="3"/>
  <c r="BP13" i="3"/>
  <c r="BP15" i="3" s="1"/>
  <c r="BO13" i="3"/>
  <c r="BO15" i="3" s="1"/>
  <c r="BN13" i="3"/>
  <c r="BN15" i="3" s="1"/>
  <c r="BM13" i="3"/>
  <c r="BM15" i="3" s="1"/>
  <c r="BL13" i="3"/>
  <c r="BL15" i="3" s="1"/>
  <c r="BK13" i="3"/>
  <c r="BK15" i="3" s="1"/>
  <c r="BJ13" i="3"/>
  <c r="BJ15" i="3" s="1"/>
  <c r="BI13" i="3"/>
  <c r="BI15" i="3" s="1"/>
  <c r="BH13" i="3"/>
  <c r="BH15" i="3" s="1"/>
  <c r="BG13" i="3"/>
  <c r="BG15" i="3" s="1"/>
  <c r="BF13" i="3"/>
  <c r="BE13" i="3"/>
  <c r="BD13" i="3"/>
  <c r="BC13" i="3"/>
  <c r="BB13" i="3"/>
  <c r="BA13" i="3"/>
  <c r="BA15" i="3" s="1"/>
  <c r="AZ13" i="3"/>
  <c r="AY13" i="3"/>
  <c r="AX13" i="3"/>
  <c r="AW13" i="3"/>
  <c r="AW15" i="3" s="1"/>
  <c r="AV13" i="3"/>
  <c r="AU13" i="3"/>
  <c r="AT13" i="3"/>
  <c r="AS13" i="3"/>
  <c r="AR13" i="3"/>
  <c r="AQ13" i="3"/>
  <c r="AQ15" i="3" s="1"/>
  <c r="AP13" i="3"/>
  <c r="AO13" i="3"/>
  <c r="AO15" i="3" s="1"/>
  <c r="AN13" i="3"/>
  <c r="AN15" i="3" s="1"/>
  <c r="AM13" i="3"/>
  <c r="AM15" i="3" s="1"/>
  <c r="AL13" i="3"/>
  <c r="AK13" i="3"/>
  <c r="AK15" i="3" s="1"/>
  <c r="AJ13" i="3"/>
  <c r="AJ15" i="3" s="1"/>
  <c r="AI13" i="3"/>
  <c r="AI15" i="3" s="1"/>
  <c r="AH13" i="3"/>
  <c r="AH15" i="3" s="1"/>
  <c r="AG13" i="3"/>
  <c r="AG15" i="3" s="1"/>
  <c r="AF13" i="3"/>
  <c r="AF15" i="3" s="1"/>
  <c r="AE13" i="3"/>
  <c r="AE15" i="3" s="1"/>
  <c r="AD13" i="3"/>
  <c r="AD15" i="3" s="1"/>
  <c r="AC13" i="3"/>
  <c r="AC15" i="3" s="1"/>
  <c r="AB13" i="3"/>
  <c r="AB15" i="3" s="1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J13" i="3"/>
  <c r="I13" i="3"/>
  <c r="I15" i="3" s="1"/>
  <c r="H13" i="3"/>
  <c r="H15" i="3" s="1"/>
  <c r="G13" i="3"/>
  <c r="F13" i="3"/>
  <c r="F15" i="3" s="1"/>
  <c r="E13" i="3"/>
  <c r="D13" i="3"/>
  <c r="D15" i="3" s="1"/>
  <c r="C13" i="3"/>
  <c r="C15" i="3" s="1"/>
  <c r="EN20" i="5"/>
  <c r="DY27" i="5"/>
  <c r="DV25" i="5"/>
  <c r="DS25" i="5"/>
  <c r="DR25" i="5"/>
  <c r="DM28" i="5"/>
  <c r="DL32" i="5"/>
  <c r="DA19" i="5"/>
  <c r="CM22" i="5"/>
  <c r="CL67" i="5"/>
  <c r="CG22" i="5"/>
  <c r="CF20" i="5"/>
  <c r="CB34" i="5"/>
  <c r="BH20" i="5"/>
  <c r="BG23" i="5"/>
  <c r="BF25" i="5"/>
  <c r="BA24" i="5"/>
  <c r="AZ24" i="5"/>
  <c r="AH24" i="5"/>
  <c r="AE20" i="5"/>
  <c r="AD25" i="2"/>
  <c r="AB25" i="2"/>
  <c r="Z32" i="5"/>
  <c r="Y21" i="5"/>
  <c r="X26" i="2"/>
  <c r="W25" i="2"/>
  <c r="U31" i="5"/>
  <c r="T27" i="5"/>
  <c r="S22" i="2"/>
  <c r="R22" i="2"/>
  <c r="Q34" i="1"/>
  <c r="EN15" i="3"/>
  <c r="EM15" i="3"/>
  <c r="EL21" i="5"/>
  <c r="EJ15" i="3"/>
  <c r="EI15" i="3"/>
  <c r="EH15" i="3"/>
  <c r="EE15" i="3"/>
  <c r="ED15" i="3"/>
  <c r="DY25" i="5"/>
  <c r="DX15" i="3"/>
  <c r="DW15" i="3"/>
  <c r="DS30" i="5"/>
  <c r="DP15" i="3"/>
  <c r="DO15" i="3"/>
  <c r="DB15" i="3"/>
  <c r="CX15" i="3"/>
  <c r="CM31" i="5"/>
  <c r="CJ15" i="3"/>
  <c r="CI15" i="3"/>
  <c r="CH15" i="3"/>
  <c r="CG20" i="5"/>
  <c r="CE15" i="3"/>
  <c r="CC15" i="3"/>
  <c r="CB15" i="3"/>
  <c r="BZ15" i="3"/>
  <c r="BX37" i="5"/>
  <c r="BW15" i="3"/>
  <c r="BV15" i="3"/>
  <c r="BS15" i="3"/>
  <c r="BR15" i="3"/>
  <c r="BD15" i="3"/>
  <c r="BC15" i="3"/>
  <c r="BA19" i="5"/>
  <c r="AY15" i="3"/>
  <c r="AR36" i="5"/>
  <c r="AQ36" i="5"/>
  <c r="AP15" i="3"/>
  <c r="AL15" i="3"/>
  <c r="Z62" i="5"/>
  <c r="X15" i="3"/>
  <c r="W15" i="3"/>
  <c r="S15" i="3"/>
  <c r="Q15" i="3"/>
  <c r="P24" i="1"/>
  <c r="O33" i="2"/>
  <c r="N33" i="2"/>
  <c r="M22" i="5"/>
  <c r="L23" i="5"/>
  <c r="J15" i="3"/>
  <c r="G41" i="2"/>
  <c r="E35" i="2"/>
  <c r="L87" i="2"/>
  <c r="L81" i="2"/>
  <c r="L77" i="2"/>
  <c r="L76" i="2"/>
  <c r="L75" i="2"/>
  <c r="O73" i="2"/>
  <c r="O72" i="2"/>
  <c r="O71" i="2"/>
  <c r="O68" i="2"/>
  <c r="D66" i="2"/>
  <c r="D65" i="2"/>
  <c r="O64" i="2"/>
  <c r="D64" i="2"/>
  <c r="O63" i="2"/>
  <c r="D63" i="2"/>
  <c r="O62" i="2"/>
  <c r="D62" i="2"/>
  <c r="O61" i="2"/>
  <c r="L61" i="2"/>
  <c r="I61" i="2"/>
  <c r="F61" i="2"/>
  <c r="D61" i="2"/>
  <c r="O60" i="2"/>
  <c r="D59" i="2"/>
  <c r="I58" i="2"/>
  <c r="D58" i="2"/>
  <c r="I57" i="2"/>
  <c r="D57" i="2"/>
  <c r="O56" i="2"/>
  <c r="M56" i="2"/>
  <c r="I56" i="2"/>
  <c r="D56" i="2"/>
  <c r="O55" i="2"/>
  <c r="M55" i="2"/>
  <c r="D55" i="2"/>
  <c r="O54" i="2"/>
  <c r="M54" i="2"/>
  <c r="F54" i="2"/>
  <c r="L53" i="2"/>
  <c r="I53" i="2"/>
  <c r="I52" i="2"/>
  <c r="G52" i="2"/>
  <c r="O50" i="2"/>
  <c r="M50" i="2"/>
  <c r="I50" i="2"/>
  <c r="D50" i="2"/>
  <c r="O49" i="2"/>
  <c r="M48" i="2"/>
  <c r="I48" i="2"/>
  <c r="G48" i="2"/>
  <c r="F48" i="2"/>
  <c r="E48" i="2"/>
  <c r="D48" i="2"/>
  <c r="O47" i="2"/>
  <c r="E47" i="2"/>
  <c r="D47" i="2"/>
  <c r="D46" i="2"/>
  <c r="O45" i="2"/>
  <c r="I45" i="2"/>
  <c r="D45" i="2"/>
  <c r="E44" i="2"/>
  <c r="D44" i="2"/>
  <c r="G43" i="2"/>
  <c r="F43" i="2"/>
  <c r="E43" i="2"/>
  <c r="D43" i="2"/>
  <c r="L42" i="2"/>
  <c r="J42" i="2"/>
  <c r="J41" i="2"/>
  <c r="I41" i="2"/>
  <c r="J39" i="2"/>
  <c r="I39" i="2"/>
  <c r="G39" i="2"/>
  <c r="D39" i="2"/>
  <c r="C39" i="2"/>
  <c r="Y38" i="2"/>
  <c r="L38" i="2"/>
  <c r="J38" i="2"/>
  <c r="I38" i="2"/>
  <c r="G38" i="2"/>
  <c r="F38" i="2"/>
  <c r="E38" i="2"/>
  <c r="D38" i="2"/>
  <c r="C38" i="2"/>
  <c r="O37" i="2"/>
  <c r="D37" i="2"/>
  <c r="O36" i="2"/>
  <c r="I36" i="2"/>
  <c r="G36" i="2"/>
  <c r="E36" i="2"/>
  <c r="D36" i="2"/>
  <c r="C36" i="2"/>
  <c r="Y35" i="2"/>
  <c r="V35" i="2"/>
  <c r="L35" i="2"/>
  <c r="J35" i="2"/>
  <c r="I35" i="2"/>
  <c r="H35" i="2"/>
  <c r="G35" i="2"/>
  <c r="D35" i="2"/>
  <c r="C35" i="2"/>
  <c r="J34" i="2"/>
  <c r="I34" i="2"/>
  <c r="D34" i="2"/>
  <c r="C34" i="2"/>
  <c r="AB33" i="2"/>
  <c r="Y33" i="2"/>
  <c r="V33" i="2"/>
  <c r="J33" i="2"/>
  <c r="I33" i="2"/>
  <c r="H33" i="2"/>
  <c r="E33" i="2"/>
  <c r="D33" i="2"/>
  <c r="C33" i="2"/>
  <c r="AE32" i="2"/>
  <c r="AB32" i="2"/>
  <c r="Q32" i="2"/>
  <c r="D32" i="2"/>
  <c r="O31" i="2"/>
  <c r="N31" i="2"/>
  <c r="K31" i="2"/>
  <c r="I31" i="2"/>
  <c r="E31" i="2"/>
  <c r="D31" i="2"/>
  <c r="C31" i="2"/>
  <c r="V30" i="2"/>
  <c r="O30" i="2"/>
  <c r="N30" i="2"/>
  <c r="K30" i="2"/>
  <c r="J30" i="2"/>
  <c r="I30" i="2"/>
  <c r="H30" i="2"/>
  <c r="D30" i="2"/>
  <c r="C30" i="2"/>
  <c r="O29" i="2"/>
  <c r="N29" i="2"/>
  <c r="K29" i="2"/>
  <c r="J29" i="2"/>
  <c r="I29" i="2"/>
  <c r="H29" i="2"/>
  <c r="W28" i="2"/>
  <c r="V28" i="2"/>
  <c r="U28" i="2"/>
  <c r="Q28" i="2"/>
  <c r="O28" i="2"/>
  <c r="N28" i="2"/>
  <c r="M28" i="2"/>
  <c r="K28" i="2"/>
  <c r="J28" i="2"/>
  <c r="I28" i="2"/>
  <c r="D28" i="2"/>
  <c r="C28" i="2"/>
  <c r="Z27" i="2"/>
  <c r="U27" i="2"/>
  <c r="T27" i="2"/>
  <c r="N27" i="2"/>
  <c r="I27" i="2"/>
  <c r="E27" i="2"/>
  <c r="D27" i="2"/>
  <c r="C27" i="2"/>
  <c r="AD26" i="2"/>
  <c r="AC26" i="2"/>
  <c r="AB26" i="2"/>
  <c r="AA26" i="2"/>
  <c r="Z26" i="2"/>
  <c r="Y26" i="2"/>
  <c r="U26" i="2"/>
  <c r="T26" i="2"/>
  <c r="D26" i="2"/>
  <c r="C26" i="2"/>
  <c r="AC25" i="2"/>
  <c r="AA25" i="2"/>
  <c r="Z25" i="2"/>
  <c r="Y25" i="2"/>
  <c r="X25" i="2"/>
  <c r="U25" i="2"/>
  <c r="T25" i="2"/>
  <c r="S25" i="2"/>
  <c r="R25" i="2"/>
  <c r="Q25" i="2"/>
  <c r="P25" i="2"/>
  <c r="O25" i="2"/>
  <c r="I25" i="2"/>
  <c r="E25" i="2"/>
  <c r="AA24" i="2"/>
  <c r="Z24" i="2"/>
  <c r="Y24" i="2"/>
  <c r="W24" i="2"/>
  <c r="V24" i="2"/>
  <c r="U24" i="2"/>
  <c r="T24" i="2"/>
  <c r="P24" i="2"/>
  <c r="O24" i="2"/>
  <c r="K24" i="2"/>
  <c r="J24" i="2"/>
  <c r="I24" i="2"/>
  <c r="H24" i="2"/>
  <c r="G24" i="2"/>
  <c r="F24" i="2"/>
  <c r="E24" i="2"/>
  <c r="AA23" i="2"/>
  <c r="Z23" i="2"/>
  <c r="Y23" i="2"/>
  <c r="W23" i="2"/>
  <c r="U23" i="2"/>
  <c r="T23" i="2"/>
  <c r="P23" i="2"/>
  <c r="O23" i="2"/>
  <c r="N23" i="2"/>
  <c r="M23" i="2"/>
  <c r="K23" i="2"/>
  <c r="J23" i="2"/>
  <c r="H23" i="2"/>
  <c r="G23" i="2"/>
  <c r="E23" i="2"/>
  <c r="D23" i="2"/>
  <c r="C23" i="2"/>
  <c r="AD22" i="2"/>
  <c r="AC22" i="2"/>
  <c r="Z22" i="2"/>
  <c r="Y22" i="2"/>
  <c r="V22" i="2"/>
  <c r="U22" i="2"/>
  <c r="T22" i="2"/>
  <c r="P22" i="2"/>
  <c r="O22" i="2"/>
  <c r="N22" i="2"/>
  <c r="D22" i="2"/>
  <c r="C22" i="2"/>
  <c r="AC21" i="2"/>
  <c r="AA21" i="2"/>
  <c r="Z21" i="2"/>
  <c r="Y21" i="2"/>
  <c r="X21" i="2"/>
  <c r="U21" i="2"/>
  <c r="T21" i="2"/>
  <c r="Q21" i="2"/>
  <c r="P21" i="2"/>
  <c r="O21" i="2"/>
  <c r="N21" i="2"/>
  <c r="M21" i="2"/>
  <c r="K21" i="2"/>
  <c r="J21" i="2"/>
  <c r="D21" i="2"/>
  <c r="Z20" i="2"/>
  <c r="Y20" i="2"/>
  <c r="W20" i="2"/>
  <c r="U20" i="2"/>
  <c r="M20" i="2"/>
  <c r="K20" i="2"/>
  <c r="G20" i="2"/>
  <c r="E20" i="2"/>
  <c r="D20" i="2"/>
  <c r="AC19" i="2"/>
  <c r="AB19" i="2"/>
  <c r="AA19" i="2"/>
  <c r="Z19" i="2"/>
  <c r="Y19" i="2"/>
  <c r="W19" i="2"/>
  <c r="U19" i="2"/>
  <c r="P19" i="2"/>
  <c r="K19" i="2"/>
  <c r="D19" i="2"/>
  <c r="I104" i="1"/>
  <c r="E104" i="1"/>
  <c r="I103" i="1"/>
  <c r="E103" i="1"/>
  <c r="I102" i="1"/>
  <c r="E102" i="1"/>
  <c r="I101" i="1"/>
  <c r="E101" i="1"/>
  <c r="I100" i="1"/>
  <c r="E100" i="1"/>
  <c r="L86" i="1"/>
  <c r="L80" i="1"/>
  <c r="L79" i="1"/>
  <c r="L76" i="1"/>
  <c r="L75" i="1"/>
  <c r="O73" i="1"/>
  <c r="O72" i="1"/>
  <c r="O71" i="1"/>
  <c r="F71" i="1"/>
  <c r="O70" i="1"/>
  <c r="F70" i="1"/>
  <c r="O69" i="1"/>
  <c r="F69" i="1"/>
  <c r="O68" i="1"/>
  <c r="O66" i="1"/>
  <c r="D66" i="1"/>
  <c r="D65" i="1"/>
  <c r="O64" i="1"/>
  <c r="O63" i="1"/>
  <c r="O62" i="1"/>
  <c r="D62" i="1"/>
  <c r="O61" i="1"/>
  <c r="L61" i="1"/>
  <c r="D61" i="1"/>
  <c r="O60" i="1"/>
  <c r="L60" i="1"/>
  <c r="F60" i="1"/>
  <c r="D60" i="1"/>
  <c r="O59" i="1"/>
  <c r="L59" i="1"/>
  <c r="D59" i="1"/>
  <c r="D58" i="1"/>
  <c r="O57" i="1"/>
  <c r="D57" i="1"/>
  <c r="D56" i="1"/>
  <c r="D55" i="1"/>
  <c r="O54" i="1"/>
  <c r="M54" i="1"/>
  <c r="G54" i="1"/>
  <c r="F54" i="1"/>
  <c r="O53" i="1"/>
  <c r="M53" i="1"/>
  <c r="G53" i="1"/>
  <c r="F53" i="1"/>
  <c r="O52" i="1"/>
  <c r="M52" i="1"/>
  <c r="L52" i="1"/>
  <c r="G52" i="1"/>
  <c r="F52" i="1"/>
  <c r="O51" i="1"/>
  <c r="M51" i="1"/>
  <c r="O50" i="1"/>
  <c r="M50" i="1"/>
  <c r="D50" i="1"/>
  <c r="D49" i="1"/>
  <c r="O48" i="1"/>
  <c r="M48" i="1"/>
  <c r="G48" i="1"/>
  <c r="D48" i="1"/>
  <c r="O47" i="1"/>
  <c r="M47" i="1"/>
  <c r="G47" i="1"/>
  <c r="F47" i="1"/>
  <c r="D47" i="1"/>
  <c r="O46" i="1"/>
  <c r="M46" i="1"/>
  <c r="G46" i="1"/>
  <c r="F46" i="1"/>
  <c r="D46" i="1"/>
  <c r="O45" i="1"/>
  <c r="L45" i="1"/>
  <c r="G45" i="1"/>
  <c r="D45" i="1"/>
  <c r="D44" i="1"/>
  <c r="D43" i="1"/>
  <c r="O41" i="1"/>
  <c r="J41" i="1"/>
  <c r="G41" i="1"/>
  <c r="C41" i="1"/>
  <c r="O40" i="1"/>
  <c r="J40" i="1"/>
  <c r="G40" i="1"/>
  <c r="F40" i="1"/>
  <c r="C40" i="1"/>
  <c r="O39" i="1"/>
  <c r="J39" i="1"/>
  <c r="G39" i="1"/>
  <c r="F39" i="1"/>
  <c r="D39" i="1"/>
  <c r="C39" i="1"/>
  <c r="Y38" i="1"/>
  <c r="J38" i="1"/>
  <c r="D38" i="1"/>
  <c r="C38" i="1"/>
  <c r="Y37" i="1"/>
  <c r="D37" i="1"/>
  <c r="C37" i="1"/>
  <c r="Y36" i="1"/>
  <c r="O36" i="1"/>
  <c r="G36" i="1"/>
  <c r="F36" i="1"/>
  <c r="D36" i="1"/>
  <c r="C36" i="1"/>
  <c r="Y35" i="1"/>
  <c r="V35" i="1"/>
  <c r="J35" i="1"/>
  <c r="H35" i="1"/>
  <c r="D35" i="1"/>
  <c r="C35" i="1"/>
  <c r="Y34" i="1"/>
  <c r="O34" i="1"/>
  <c r="D34" i="1"/>
  <c r="C34" i="1"/>
  <c r="AB33" i="1"/>
  <c r="Y33" i="1"/>
  <c r="V33" i="1"/>
  <c r="N33" i="1"/>
  <c r="J33" i="1"/>
  <c r="H33" i="1"/>
  <c r="G33" i="1"/>
  <c r="C33" i="1"/>
  <c r="V32" i="1"/>
  <c r="Q32" i="1"/>
  <c r="O32" i="1"/>
  <c r="N32" i="1"/>
  <c r="J32" i="1"/>
  <c r="H32" i="1"/>
  <c r="G32" i="1"/>
  <c r="D32" i="1"/>
  <c r="C32" i="1"/>
  <c r="AB31" i="1"/>
  <c r="Y31" i="1"/>
  <c r="N31" i="1"/>
  <c r="K31" i="1"/>
  <c r="J31" i="1"/>
  <c r="H31" i="1"/>
  <c r="G31" i="1"/>
  <c r="D31" i="1"/>
  <c r="C31" i="1"/>
  <c r="Y30" i="1"/>
  <c r="W30" i="1"/>
  <c r="Q30" i="1"/>
  <c r="O30" i="1"/>
  <c r="N30" i="1"/>
  <c r="K30" i="1"/>
  <c r="J30" i="1"/>
  <c r="H30" i="1"/>
  <c r="G30" i="1"/>
  <c r="F30" i="1"/>
  <c r="D30" i="1"/>
  <c r="C30" i="1"/>
  <c r="AB29" i="1"/>
  <c r="Y29" i="1"/>
  <c r="G29" i="1"/>
  <c r="D29" i="1"/>
  <c r="C29" i="1"/>
  <c r="Y28" i="1"/>
  <c r="W28" i="1"/>
  <c r="O28" i="1"/>
  <c r="N28" i="1"/>
  <c r="M28" i="1"/>
  <c r="K28" i="1"/>
  <c r="J28" i="1"/>
  <c r="H28" i="1"/>
  <c r="G28" i="1"/>
  <c r="F28" i="1"/>
  <c r="D28" i="1"/>
  <c r="C28" i="1"/>
  <c r="AE27" i="1"/>
  <c r="AB27" i="1"/>
  <c r="Z27" i="1"/>
  <c r="Y27" i="1"/>
  <c r="U27" i="1"/>
  <c r="T27" i="1"/>
  <c r="H27" i="1"/>
  <c r="G27" i="1"/>
  <c r="C27" i="1"/>
  <c r="AD26" i="1"/>
  <c r="AC26" i="1"/>
  <c r="AB26" i="1"/>
  <c r="AA26" i="1"/>
  <c r="Z26" i="1"/>
  <c r="Y26" i="1"/>
  <c r="X26" i="1"/>
  <c r="W26" i="1"/>
  <c r="U26" i="1"/>
  <c r="T26" i="1"/>
  <c r="S26" i="1"/>
  <c r="R26" i="1"/>
  <c r="Q26" i="1"/>
  <c r="P26" i="1"/>
  <c r="O26" i="1"/>
  <c r="N26" i="1"/>
  <c r="M26" i="1"/>
  <c r="H26" i="1"/>
  <c r="G26" i="1"/>
  <c r="D26" i="1"/>
  <c r="Z25" i="1"/>
  <c r="Y25" i="1"/>
  <c r="W25" i="1"/>
  <c r="U25" i="1"/>
  <c r="T25" i="1"/>
  <c r="P25" i="1"/>
  <c r="O25" i="1"/>
  <c r="N25" i="1"/>
  <c r="M25" i="1"/>
  <c r="K25" i="1"/>
  <c r="J25" i="1"/>
  <c r="H25" i="1"/>
  <c r="G25" i="1"/>
  <c r="F25" i="1"/>
  <c r="D25" i="1"/>
  <c r="C25" i="1"/>
  <c r="AE24" i="1"/>
  <c r="AD24" i="1"/>
  <c r="AC24" i="1"/>
  <c r="AA24" i="1"/>
  <c r="Z24" i="1"/>
  <c r="W24" i="1"/>
  <c r="T24" i="1"/>
  <c r="O24" i="1"/>
  <c r="N24" i="1"/>
  <c r="M24" i="1"/>
  <c r="K24" i="1"/>
  <c r="J24" i="1"/>
  <c r="H24" i="1"/>
  <c r="G24" i="1"/>
  <c r="D24" i="1"/>
  <c r="C24" i="1"/>
  <c r="AD23" i="1"/>
  <c r="AC23" i="1"/>
  <c r="AB23" i="1"/>
  <c r="AA23" i="1"/>
  <c r="Z23" i="1"/>
  <c r="Y23" i="1"/>
  <c r="X23" i="1"/>
  <c r="W23" i="1"/>
  <c r="V23" i="1"/>
  <c r="U23" i="1"/>
  <c r="T23" i="1"/>
  <c r="O23" i="1"/>
  <c r="N23" i="1"/>
  <c r="M23" i="1"/>
  <c r="K23" i="1"/>
  <c r="D23" i="1"/>
  <c r="C23" i="1"/>
  <c r="AC22" i="1"/>
  <c r="AB22" i="1"/>
  <c r="AA22" i="1"/>
  <c r="Z22" i="1"/>
  <c r="Y22" i="1"/>
  <c r="X22" i="1"/>
  <c r="W22" i="1"/>
  <c r="V22" i="1"/>
  <c r="U22" i="1"/>
  <c r="T22" i="1"/>
  <c r="Q22" i="1"/>
  <c r="P22" i="1"/>
  <c r="O22" i="1"/>
  <c r="N22" i="1"/>
  <c r="M22" i="1"/>
  <c r="K22" i="1"/>
  <c r="J22" i="1"/>
  <c r="D22" i="1"/>
  <c r="C22" i="1"/>
  <c r="Z21" i="1"/>
  <c r="Y21" i="1"/>
  <c r="W21" i="1"/>
  <c r="U21" i="1"/>
  <c r="T21" i="1"/>
  <c r="Q21" i="1"/>
  <c r="P21" i="1"/>
  <c r="O21" i="1"/>
  <c r="N21" i="1"/>
  <c r="M21" i="1"/>
  <c r="K21" i="1"/>
  <c r="J21" i="1"/>
  <c r="H21" i="1"/>
  <c r="G21" i="1"/>
  <c r="D21" i="1"/>
  <c r="AE20" i="1"/>
  <c r="AD20" i="1"/>
  <c r="AC20" i="1"/>
  <c r="AB20" i="1"/>
  <c r="AA20" i="1"/>
  <c r="Z20" i="1"/>
  <c r="Y20" i="1"/>
  <c r="W20" i="1"/>
  <c r="U20" i="1"/>
  <c r="P20" i="1"/>
  <c r="O20" i="1"/>
  <c r="M20" i="1"/>
  <c r="K20" i="1"/>
  <c r="H20" i="1"/>
  <c r="G20" i="1"/>
  <c r="D20" i="1"/>
  <c r="AC19" i="1"/>
  <c r="AB19" i="1"/>
  <c r="AA19" i="1"/>
  <c r="Z19" i="1"/>
  <c r="Y19" i="1"/>
  <c r="W19" i="1"/>
  <c r="V19" i="1"/>
  <c r="U19" i="1"/>
  <c r="S19" i="1"/>
  <c r="R19" i="1"/>
  <c r="Q19" i="1"/>
  <c r="P19" i="1"/>
  <c r="K19" i="1"/>
  <c r="G19" i="1"/>
  <c r="D19" i="1"/>
  <c r="E16" i="1"/>
  <c r="I14" i="1"/>
  <c r="E14" i="1"/>
  <c r="I13" i="1"/>
  <c r="E13" i="1"/>
  <c r="I12" i="1"/>
  <c r="I16" i="1" s="1"/>
  <c r="E12" i="1"/>
  <c r="K105" i="5" l="1"/>
  <c r="K112" i="5" s="1"/>
  <c r="K111" i="5"/>
  <c r="U103" i="2"/>
  <c r="Z102" i="1"/>
  <c r="U104" i="2"/>
  <c r="Z14" i="2"/>
  <c r="Z13" i="1"/>
  <c r="T12" i="1"/>
  <c r="T104" i="2"/>
  <c r="U12" i="2"/>
  <c r="Z12" i="1"/>
  <c r="T100" i="1"/>
  <c r="T101" i="2"/>
  <c r="E111" i="1"/>
  <c r="V34" i="2"/>
  <c r="V32" i="2"/>
  <c r="V21" i="2"/>
  <c r="V15" i="3"/>
  <c r="V30" i="1"/>
  <c r="V28" i="1"/>
  <c r="V24" i="1"/>
  <c r="BB24" i="5"/>
  <c r="BB15" i="3"/>
  <c r="DN29" i="5"/>
  <c r="DN15" i="3"/>
  <c r="DN23" i="5"/>
  <c r="DN26" i="5"/>
  <c r="H21" i="5"/>
  <c r="H23" i="5"/>
  <c r="H20" i="5"/>
  <c r="H24" i="5"/>
  <c r="H25" i="2"/>
  <c r="H26" i="2"/>
  <c r="H20" i="2"/>
  <c r="H19" i="5"/>
  <c r="AN54" i="5"/>
  <c r="AN50" i="5"/>
  <c r="AN48" i="5"/>
  <c r="AN45" i="5"/>
  <c r="AN53" i="5"/>
  <c r="AN51" i="5"/>
  <c r="AN46" i="5"/>
  <c r="AN42" i="5"/>
  <c r="AN38" i="5"/>
  <c r="AN33" i="5"/>
  <c r="AN30" i="5"/>
  <c r="AN29" i="5"/>
  <c r="AN31" i="5"/>
  <c r="AN26" i="5"/>
  <c r="AN27" i="5"/>
  <c r="AN22" i="5"/>
  <c r="AN21" i="5"/>
  <c r="AN40" i="5"/>
  <c r="AN19" i="5"/>
  <c r="AN44" i="5"/>
  <c r="AN39" i="5"/>
  <c r="AN41" i="5"/>
  <c r="AN37" i="5"/>
  <c r="AN43" i="5"/>
  <c r="AN28" i="5"/>
  <c r="AN25" i="5"/>
  <c r="AN49" i="5"/>
  <c r="AN34" i="5"/>
  <c r="AN23" i="5"/>
  <c r="AN20" i="5"/>
  <c r="AN35" i="5"/>
  <c r="AN52" i="5"/>
  <c r="AN32" i="5"/>
  <c r="AN36" i="5"/>
  <c r="AN47" i="5"/>
  <c r="AN24" i="5"/>
  <c r="BT33" i="5"/>
  <c r="BT32" i="5"/>
  <c r="BT30" i="5"/>
  <c r="BT24" i="5"/>
  <c r="BT19" i="5"/>
  <c r="BT29" i="5"/>
  <c r="BT26" i="5"/>
  <c r="BT27" i="5"/>
  <c r="BT31" i="5"/>
  <c r="BT25" i="5"/>
  <c r="BT22" i="5"/>
  <c r="BT21" i="5"/>
  <c r="BT23" i="5"/>
  <c r="BT20" i="5"/>
  <c r="CZ24" i="5"/>
  <c r="CZ26" i="5"/>
  <c r="CZ23" i="5"/>
  <c r="CZ25" i="5"/>
  <c r="CZ22" i="5"/>
  <c r="CZ21" i="5"/>
  <c r="CZ20" i="5"/>
  <c r="EF25" i="5"/>
  <c r="EF27" i="5"/>
  <c r="EF24" i="5"/>
  <c r="EF28" i="5"/>
  <c r="EF21" i="5"/>
  <c r="EF22" i="5"/>
  <c r="EF20" i="5"/>
  <c r="EF26" i="5"/>
  <c r="EF19" i="5"/>
  <c r="EF23" i="5"/>
  <c r="AE25" i="2"/>
  <c r="S26" i="2"/>
  <c r="J48" i="8"/>
  <c r="J13" i="8"/>
  <c r="J47" i="8"/>
  <c r="J12" i="8"/>
  <c r="J46" i="8"/>
  <c r="J11" i="8"/>
  <c r="J45" i="8"/>
  <c r="J10" i="8"/>
  <c r="J44" i="8"/>
  <c r="J9" i="8"/>
  <c r="J43" i="8"/>
  <c r="J8" i="8"/>
  <c r="J42" i="8"/>
  <c r="J7" i="8"/>
  <c r="J41" i="8"/>
  <c r="J40" i="8"/>
  <c r="J39" i="8"/>
  <c r="J38" i="8"/>
  <c r="J37" i="8"/>
  <c r="J36" i="8"/>
  <c r="J35" i="8"/>
  <c r="J34" i="8"/>
  <c r="J33" i="8"/>
  <c r="J32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I23" i="5"/>
  <c r="I20" i="5"/>
  <c r="I24" i="5"/>
  <c r="I40" i="2"/>
  <c r="I54" i="2"/>
  <c r="I49" i="2"/>
  <c r="I59" i="2"/>
  <c r="I20" i="2"/>
  <c r="I22" i="5"/>
  <c r="AO35" i="5"/>
  <c r="AO33" i="5"/>
  <c r="AO30" i="5"/>
  <c r="AO29" i="5"/>
  <c r="AO31" i="5"/>
  <c r="AO26" i="5"/>
  <c r="AO27" i="5"/>
  <c r="AO22" i="5"/>
  <c r="AO21" i="5"/>
  <c r="AO28" i="5"/>
  <c r="AO25" i="5"/>
  <c r="AO34" i="5"/>
  <c r="AO23" i="5"/>
  <c r="AO20" i="5"/>
  <c r="AO32" i="5"/>
  <c r="BU73" i="5"/>
  <c r="BU68" i="5"/>
  <c r="BU61" i="5"/>
  <c r="BU56" i="5"/>
  <c r="BU45" i="5"/>
  <c r="BU40" i="5"/>
  <c r="BU48" i="5"/>
  <c r="BU38" i="5"/>
  <c r="BU64" i="5"/>
  <c r="BU58" i="5"/>
  <c r="BU60" i="5"/>
  <c r="BU63" i="5"/>
  <c r="BU55" i="5"/>
  <c r="BU49" i="5"/>
  <c r="BU70" i="5"/>
  <c r="BU65" i="5"/>
  <c r="BU53" i="5"/>
  <c r="BU24" i="5"/>
  <c r="BU69" i="5"/>
  <c r="BU59" i="5"/>
  <c r="BU47" i="5"/>
  <c r="BU52" i="5"/>
  <c r="BU39" i="5"/>
  <c r="BU30" i="5"/>
  <c r="BU37" i="5"/>
  <c r="BU34" i="5"/>
  <c r="BU67" i="5"/>
  <c r="BU50" i="5"/>
  <c r="BU66" i="5"/>
  <c r="BU46" i="5"/>
  <c r="BU54" i="5"/>
  <c r="BU29" i="5"/>
  <c r="BU35" i="5"/>
  <c r="BU22" i="5"/>
  <c r="BU21" i="5"/>
  <c r="BU26" i="5"/>
  <c r="BU36" i="5"/>
  <c r="BU27" i="5"/>
  <c r="BU57" i="5"/>
  <c r="BU72" i="5"/>
  <c r="BU32" i="5"/>
  <c r="BU62" i="5"/>
  <c r="BU71" i="5"/>
  <c r="BU31" i="5"/>
  <c r="BU25" i="5"/>
  <c r="BU33" i="5"/>
  <c r="BU51" i="5"/>
  <c r="BU23" i="5"/>
  <c r="BU20" i="5"/>
  <c r="BU41" i="5"/>
  <c r="BU28" i="5"/>
  <c r="DA101" i="5"/>
  <c r="DA102" i="5"/>
  <c r="DA104" i="5"/>
  <c r="DA13" i="5"/>
  <c r="DA103" i="5"/>
  <c r="DA100" i="5"/>
  <c r="DA14" i="5"/>
  <c r="EG26" i="5"/>
  <c r="EG25" i="5"/>
  <c r="EG27" i="5"/>
  <c r="EG24" i="5"/>
  <c r="EG28" i="5"/>
  <c r="EG21" i="5"/>
  <c r="EG22" i="5"/>
  <c r="EG20" i="5"/>
  <c r="EG23" i="5"/>
  <c r="EG19" i="5"/>
  <c r="X20" i="5"/>
  <c r="AE21" i="1"/>
  <c r="F26" i="1"/>
  <c r="R27" i="1"/>
  <c r="Q29" i="1"/>
  <c r="L34" i="1"/>
  <c r="R37" i="1"/>
  <c r="F43" i="1"/>
  <c r="L96" i="1"/>
  <c r="U13" i="2"/>
  <c r="R26" i="2"/>
  <c r="L68" i="2"/>
  <c r="Z14" i="1"/>
  <c r="Z16" i="1" s="1"/>
  <c r="X20" i="1"/>
  <c r="R29" i="1"/>
  <c r="AE31" i="1"/>
  <c r="L43" i="1"/>
  <c r="F67" i="1"/>
  <c r="L97" i="1"/>
  <c r="X23" i="2"/>
  <c r="E105" i="1"/>
  <c r="E109" i="1" s="1"/>
  <c r="Q19" i="2"/>
  <c r="E21" i="2"/>
  <c r="J25" i="2"/>
  <c r="R37" i="2"/>
  <c r="G47" i="2"/>
  <c r="O58" i="2"/>
  <c r="J22" i="5"/>
  <c r="J25" i="5"/>
  <c r="J23" i="5"/>
  <c r="J20" i="5"/>
  <c r="J24" i="5"/>
  <c r="J26" i="5"/>
  <c r="J27" i="1"/>
  <c r="J26" i="2"/>
  <c r="J43" i="1"/>
  <c r="J44" i="2"/>
  <c r="J19" i="5"/>
  <c r="AP22" i="5"/>
  <c r="AP21" i="5"/>
  <c r="AP23" i="5"/>
  <c r="AP20" i="5"/>
  <c r="AP19" i="5"/>
  <c r="DB19" i="5"/>
  <c r="EH23" i="5"/>
  <c r="EH21" i="5"/>
  <c r="EH22" i="5"/>
  <c r="EH20" i="5"/>
  <c r="EH26" i="5"/>
  <c r="EH19" i="5"/>
  <c r="EH24" i="5"/>
  <c r="EH25" i="5"/>
  <c r="Y20" i="5"/>
  <c r="AO24" i="5"/>
  <c r="AE20" i="2"/>
  <c r="AE29" i="2"/>
  <c r="L37" i="2"/>
  <c r="E32" i="2"/>
  <c r="E28" i="2"/>
  <c r="F32" i="2"/>
  <c r="Q34" i="2"/>
  <c r="L41" i="2"/>
  <c r="L52" i="2"/>
  <c r="F69" i="2"/>
  <c r="BV45" i="5"/>
  <c r="BV40" i="5"/>
  <c r="BV48" i="5"/>
  <c r="BV38" i="5"/>
  <c r="BV39" i="5"/>
  <c r="BV33" i="5"/>
  <c r="BV32" i="5"/>
  <c r="BV47" i="5"/>
  <c r="BV43" i="5"/>
  <c r="BV30" i="5"/>
  <c r="BV37" i="5"/>
  <c r="BV34" i="5"/>
  <c r="BV24" i="5"/>
  <c r="BV46" i="5"/>
  <c r="BV19" i="5"/>
  <c r="BV29" i="5"/>
  <c r="BV35" i="5"/>
  <c r="BV22" i="5"/>
  <c r="BV21" i="5"/>
  <c r="BV26" i="5"/>
  <c r="BV36" i="5"/>
  <c r="BV27" i="5"/>
  <c r="BV20" i="5"/>
  <c r="BV42" i="5"/>
  <c r="BV31" i="5"/>
  <c r="BV25" i="5"/>
  <c r="BV23" i="5"/>
  <c r="BV44" i="5"/>
  <c r="BV41" i="5"/>
  <c r="BV28" i="5"/>
  <c r="G22" i="1"/>
  <c r="Q23" i="1"/>
  <c r="J26" i="1"/>
  <c r="V27" i="1"/>
  <c r="W29" i="1"/>
  <c r="R34" i="1"/>
  <c r="J44" i="1"/>
  <c r="G51" i="1"/>
  <c r="L58" i="1"/>
  <c r="O67" i="1"/>
  <c r="R19" i="2"/>
  <c r="G21" i="2"/>
  <c r="Q22" i="2"/>
  <c r="K25" i="2"/>
  <c r="F28" i="2"/>
  <c r="E30" i="2"/>
  <c r="G32" i="2"/>
  <c r="AE34" i="2"/>
  <c r="Y37" i="2"/>
  <c r="O41" i="2"/>
  <c r="I47" i="2"/>
  <c r="M52" i="2"/>
  <c r="O69" i="2"/>
  <c r="X24" i="1"/>
  <c r="F47" i="2"/>
  <c r="L58" i="2"/>
  <c r="V29" i="1"/>
  <c r="AE37" i="1"/>
  <c r="F51" i="1"/>
  <c r="F58" i="1"/>
  <c r="L67" i="1"/>
  <c r="L98" i="1"/>
  <c r="H22" i="1"/>
  <c r="R23" i="1"/>
  <c r="AB24" i="1"/>
  <c r="K26" i="1"/>
  <c r="W27" i="1"/>
  <c r="W101" i="1" s="1"/>
  <c r="F32" i="1"/>
  <c r="V34" i="1"/>
  <c r="L44" i="1"/>
  <c r="L51" i="1"/>
  <c r="O58" i="1"/>
  <c r="F68" i="1"/>
  <c r="S19" i="2"/>
  <c r="H21" i="2"/>
  <c r="M25" i="2"/>
  <c r="V26" i="2"/>
  <c r="G28" i="2"/>
  <c r="F30" i="2"/>
  <c r="H32" i="2"/>
  <c r="AE37" i="2"/>
  <c r="E42" i="2"/>
  <c r="L47" i="2"/>
  <c r="O52" i="2"/>
  <c r="L59" i="2"/>
  <c r="F70" i="2"/>
  <c r="Z102" i="2"/>
  <c r="AB20" i="5"/>
  <c r="L68" i="1"/>
  <c r="Z13" i="2"/>
  <c r="U14" i="2"/>
  <c r="U16" i="2" s="1"/>
  <c r="I21" i="2"/>
  <c r="AD23" i="2"/>
  <c r="N25" i="2"/>
  <c r="W26" i="2"/>
  <c r="H28" i="2"/>
  <c r="G30" i="2"/>
  <c r="I32" i="2"/>
  <c r="F42" i="2"/>
  <c r="M47" i="2"/>
  <c r="F53" i="2"/>
  <c r="I60" i="2"/>
  <c r="O70" i="2"/>
  <c r="AA19" i="5"/>
  <c r="AA22" i="2"/>
  <c r="AA15" i="3"/>
  <c r="AA25" i="1"/>
  <c r="AA20" i="5"/>
  <c r="M27" i="5"/>
  <c r="AS20" i="5"/>
  <c r="BY27" i="5"/>
  <c r="DE19" i="5"/>
  <c r="EK20" i="5"/>
  <c r="AD20" i="5"/>
  <c r="BW25" i="5"/>
  <c r="AE29" i="1"/>
  <c r="AE34" i="1"/>
  <c r="L38" i="1"/>
  <c r="F45" i="1"/>
  <c r="F59" i="1"/>
  <c r="I105" i="1"/>
  <c r="I107" i="1" s="1"/>
  <c r="T12" i="2"/>
  <c r="V19" i="2"/>
  <c r="J32" i="2"/>
  <c r="G42" i="2"/>
  <c r="G53" i="2"/>
  <c r="L60" i="2"/>
  <c r="F71" i="2"/>
  <c r="BX25" i="5"/>
  <c r="F35" i="2"/>
  <c r="U101" i="2"/>
  <c r="DY15" i="3"/>
  <c r="Q20" i="5"/>
  <c r="Q21" i="5"/>
  <c r="Q27" i="2"/>
  <c r="Q19" i="5"/>
  <c r="Q30" i="2"/>
  <c r="Q22" i="5"/>
  <c r="AW20" i="5"/>
  <c r="AW21" i="5"/>
  <c r="CC79" i="5"/>
  <c r="CC68" i="5"/>
  <c r="CC61" i="5"/>
  <c r="CC56" i="5"/>
  <c r="CC48" i="5"/>
  <c r="CC93" i="5"/>
  <c r="CC37" i="5"/>
  <c r="CC85" i="5"/>
  <c r="CC41" i="5"/>
  <c r="CC78" i="5"/>
  <c r="CC83" i="5"/>
  <c r="CC63" i="5"/>
  <c r="CC98" i="5"/>
  <c r="CC90" i="5"/>
  <c r="CC55" i="5"/>
  <c r="CC49" i="5"/>
  <c r="CC108" i="5"/>
  <c r="CC107" i="5"/>
  <c r="CC42" i="5"/>
  <c r="CC32" i="5"/>
  <c r="CC60" i="5"/>
  <c r="CC88" i="5"/>
  <c r="CC99" i="5"/>
  <c r="CC40" i="5"/>
  <c r="CC87" i="5"/>
  <c r="CC69" i="5"/>
  <c r="CC77" i="5"/>
  <c r="CC47" i="5"/>
  <c r="CC26" i="5"/>
  <c r="CC97" i="5"/>
  <c r="CC59" i="5"/>
  <c r="CC43" i="5"/>
  <c r="CC76" i="5"/>
  <c r="CC45" i="5"/>
  <c r="CC86" i="5"/>
  <c r="CC52" i="5"/>
  <c r="CC27" i="5"/>
  <c r="CC35" i="5"/>
  <c r="CC96" i="5"/>
  <c r="CC39" i="5"/>
  <c r="CC81" i="5"/>
  <c r="CC24" i="5"/>
  <c r="CC29" i="5"/>
  <c r="CC95" i="5"/>
  <c r="CC67" i="5"/>
  <c r="CC80" i="5"/>
  <c r="CC50" i="5"/>
  <c r="CC94" i="5"/>
  <c r="CC46" i="5"/>
  <c r="CC66" i="5"/>
  <c r="CC54" i="5"/>
  <c r="CC92" i="5"/>
  <c r="CC75" i="5"/>
  <c r="CC58" i="5"/>
  <c r="CC22" i="5"/>
  <c r="CC21" i="5"/>
  <c r="CC91" i="5"/>
  <c r="CC38" i="5"/>
  <c r="CC20" i="5"/>
  <c r="CC53" i="5"/>
  <c r="CC89" i="5"/>
  <c r="CC65" i="5"/>
  <c r="CC36" i="5"/>
  <c r="CC31" i="5"/>
  <c r="CC25" i="5"/>
  <c r="CC64" i="5"/>
  <c r="CC57" i="5"/>
  <c r="CC28" i="5"/>
  <c r="CC84" i="5"/>
  <c r="CC62" i="5"/>
  <c r="CC33" i="5"/>
  <c r="CC30" i="5"/>
  <c r="CC70" i="5"/>
  <c r="CC51" i="5"/>
  <c r="CC34" i="5"/>
  <c r="CC82" i="5"/>
  <c r="CC23" i="5"/>
  <c r="CC44" i="5"/>
  <c r="DI21" i="5"/>
  <c r="DI19" i="5"/>
  <c r="DI20" i="5"/>
  <c r="I21" i="5"/>
  <c r="R21" i="5"/>
  <c r="R20" i="5"/>
  <c r="R24" i="5"/>
  <c r="R31" i="5"/>
  <c r="R27" i="5"/>
  <c r="R30" i="5"/>
  <c r="R26" i="5"/>
  <c r="R28" i="5"/>
  <c r="R19" i="5"/>
  <c r="R29" i="5"/>
  <c r="R38" i="1"/>
  <c r="R34" i="2"/>
  <c r="R32" i="2"/>
  <c r="R30" i="2"/>
  <c r="R21" i="2"/>
  <c r="R30" i="1"/>
  <c r="R25" i="5"/>
  <c r="R22" i="5"/>
  <c r="R23" i="5"/>
  <c r="AX26" i="5"/>
  <c r="AX22" i="5"/>
  <c r="AX21" i="5"/>
  <c r="AX25" i="5"/>
  <c r="AX23" i="5"/>
  <c r="AX27" i="5"/>
  <c r="AX20" i="5"/>
  <c r="AX24" i="5"/>
  <c r="CD19" i="5"/>
  <c r="CD22" i="5"/>
  <c r="CD21" i="5"/>
  <c r="CD20" i="5"/>
  <c r="DJ24" i="5"/>
  <c r="DJ21" i="5"/>
  <c r="DJ28" i="5"/>
  <c r="DJ22" i="5"/>
  <c r="DJ20" i="5"/>
  <c r="DJ23" i="5"/>
  <c r="DJ26" i="5"/>
  <c r="DJ27" i="5"/>
  <c r="DJ25" i="5"/>
  <c r="DJ19" i="5"/>
  <c r="DJ29" i="5"/>
  <c r="J21" i="5"/>
  <c r="S34" i="5"/>
  <c r="S33" i="5"/>
  <c r="S24" i="5"/>
  <c r="S20" i="5"/>
  <c r="S32" i="5"/>
  <c r="S31" i="5"/>
  <c r="S27" i="5"/>
  <c r="S30" i="5"/>
  <c r="S26" i="5"/>
  <c r="S28" i="5"/>
  <c r="S19" i="5"/>
  <c r="S22" i="5"/>
  <c r="S23" i="1"/>
  <c r="S21" i="2"/>
  <c r="S25" i="5"/>
  <c r="S29" i="5"/>
  <c r="AY27" i="5"/>
  <c r="AY25" i="5"/>
  <c r="AY23" i="5"/>
  <c r="AY22" i="5"/>
  <c r="AY21" i="5"/>
  <c r="AY28" i="5"/>
  <c r="AY26" i="5"/>
  <c r="AY20" i="5"/>
  <c r="AY24" i="5"/>
  <c r="CE26" i="5"/>
  <c r="CE23" i="5"/>
  <c r="CE24" i="5"/>
  <c r="CE19" i="5"/>
  <c r="CE22" i="5"/>
  <c r="CE21" i="5"/>
  <c r="CE20" i="5"/>
  <c r="CE25" i="5"/>
  <c r="DK28" i="5"/>
  <c r="DK22" i="5"/>
  <c r="DK20" i="5"/>
  <c r="DK23" i="5"/>
  <c r="DK26" i="5"/>
  <c r="DK27" i="5"/>
  <c r="DK25" i="5"/>
  <c r="DK19" i="5"/>
  <c r="DK24" i="5"/>
  <c r="DK21" i="5"/>
  <c r="DK29" i="5"/>
  <c r="P21" i="5"/>
  <c r="AE32" i="1"/>
  <c r="AD19" i="2"/>
  <c r="T103" i="2"/>
  <c r="AE22" i="2"/>
  <c r="M24" i="2"/>
  <c r="V25" i="2"/>
  <c r="AE26" i="2"/>
  <c r="R28" i="2"/>
  <c r="AE30" i="2"/>
  <c r="F33" i="2"/>
  <c r="O35" i="2"/>
  <c r="O38" i="2"/>
  <c r="J43" i="2"/>
  <c r="O48" i="2"/>
  <c r="F55" i="2"/>
  <c r="L78" i="2"/>
  <c r="Z104" i="2"/>
  <c r="S21" i="5"/>
  <c r="R22" i="1"/>
  <c r="Z101" i="2"/>
  <c r="S22" i="1"/>
  <c r="L39" i="1"/>
  <c r="L46" i="1"/>
  <c r="V26" i="1"/>
  <c r="AE35" i="1"/>
  <c r="L53" i="1"/>
  <c r="F61" i="1"/>
  <c r="N24" i="2"/>
  <c r="G33" i="2"/>
  <c r="R35" i="2"/>
  <c r="R38" i="2"/>
  <c r="L43" i="2"/>
  <c r="F49" i="2"/>
  <c r="I55" i="2"/>
  <c r="F62" i="2"/>
  <c r="L79" i="2"/>
  <c r="T100" i="2"/>
  <c r="V19" i="5"/>
  <c r="BB25" i="5"/>
  <c r="DN19" i="5"/>
  <c r="L55" i="2"/>
  <c r="L62" i="2"/>
  <c r="L80" i="2"/>
  <c r="U100" i="2"/>
  <c r="E15" i="3"/>
  <c r="BQ15" i="3"/>
  <c r="W34" i="5"/>
  <c r="W36" i="5"/>
  <c r="W39" i="5"/>
  <c r="W40" i="5"/>
  <c r="W38" i="5"/>
  <c r="W44" i="5"/>
  <c r="W35" i="5"/>
  <c r="W24" i="5"/>
  <c r="W33" i="5"/>
  <c r="W32" i="5"/>
  <c r="W47" i="5"/>
  <c r="W31" i="5"/>
  <c r="W41" i="5"/>
  <c r="W27" i="5"/>
  <c r="W37" i="5"/>
  <c r="W30" i="5"/>
  <c r="W26" i="5"/>
  <c r="W46" i="5"/>
  <c r="W43" i="5"/>
  <c r="W19" i="5"/>
  <c r="W28" i="5"/>
  <c r="W21" i="5"/>
  <c r="W45" i="5"/>
  <c r="W25" i="5"/>
  <c r="W29" i="5"/>
  <c r="W42" i="5"/>
  <c r="W20" i="5"/>
  <c r="W21" i="2"/>
  <c r="W30" i="2"/>
  <c r="W22" i="2"/>
  <c r="W23" i="5"/>
  <c r="BC28" i="5"/>
  <c r="BC27" i="5"/>
  <c r="BC26" i="5"/>
  <c r="BC20" i="5"/>
  <c r="BC25" i="5"/>
  <c r="BC23" i="5"/>
  <c r="BC24" i="5"/>
  <c r="BC22" i="5"/>
  <c r="CI19" i="5"/>
  <c r="CI22" i="5"/>
  <c r="CI21" i="5"/>
  <c r="CI20" i="5"/>
  <c r="DO30" i="5"/>
  <c r="DO31" i="5"/>
  <c r="DO28" i="5"/>
  <c r="DO22" i="5"/>
  <c r="DO27" i="5"/>
  <c r="DO25" i="5"/>
  <c r="DO19" i="5"/>
  <c r="DO24" i="5"/>
  <c r="DO21" i="5"/>
  <c r="DO29" i="5"/>
  <c r="DO20" i="5"/>
  <c r="DO23" i="5"/>
  <c r="DO26" i="5"/>
  <c r="BC21" i="5"/>
  <c r="Z12" i="2"/>
  <c r="Z16" i="2" s="1"/>
  <c r="X24" i="5"/>
  <c r="X19" i="5"/>
  <c r="X22" i="5"/>
  <c r="X21" i="5"/>
  <c r="X25" i="5"/>
  <c r="X23" i="5"/>
  <c r="X22" i="2"/>
  <c r="BD22" i="5"/>
  <c r="BD21" i="5"/>
  <c r="BD23" i="5"/>
  <c r="BD20" i="5"/>
  <c r="BD24" i="5"/>
  <c r="BD19" i="5"/>
  <c r="CJ20" i="5"/>
  <c r="CJ26" i="5"/>
  <c r="CJ23" i="5"/>
  <c r="CJ27" i="5"/>
  <c r="CJ25" i="5"/>
  <c r="CJ24" i="5"/>
  <c r="CJ22" i="5"/>
  <c r="CJ21" i="5"/>
  <c r="CJ19" i="5"/>
  <c r="DP21" i="5"/>
  <c r="DP19" i="5"/>
  <c r="DP20" i="5"/>
  <c r="BQ28" i="5"/>
  <c r="Q24" i="2"/>
  <c r="F27" i="2"/>
  <c r="AE28" i="2"/>
  <c r="F31" i="2"/>
  <c r="AE35" i="2"/>
  <c r="F44" i="2"/>
  <c r="E50" i="2"/>
  <c r="L82" i="2"/>
  <c r="Y24" i="5"/>
  <c r="Y26" i="5"/>
  <c r="Y19" i="5"/>
  <c r="Y22" i="5"/>
  <c r="Y25" i="5"/>
  <c r="Y34" i="2"/>
  <c r="Y32" i="2"/>
  <c r="Y30" i="2"/>
  <c r="Y24" i="1"/>
  <c r="Y28" i="2"/>
  <c r="Y32" i="1"/>
  <c r="Y23" i="5"/>
  <c r="BE26" i="5"/>
  <c r="BE25" i="5"/>
  <c r="BE23" i="5"/>
  <c r="BE24" i="5"/>
  <c r="BE27" i="5"/>
  <c r="BE22" i="5"/>
  <c r="BE21" i="5"/>
  <c r="CK23" i="5"/>
  <c r="CK22" i="5"/>
  <c r="CK21" i="5"/>
  <c r="CK20" i="5"/>
  <c r="CK24" i="5"/>
  <c r="DQ24" i="5"/>
  <c r="DQ25" i="5"/>
  <c r="DQ19" i="5"/>
  <c r="DQ22" i="5"/>
  <c r="DQ20" i="5"/>
  <c r="DQ21" i="5"/>
  <c r="DQ23" i="5"/>
  <c r="DQ26" i="5"/>
  <c r="BT28" i="5"/>
  <c r="R35" i="1"/>
  <c r="E110" i="1"/>
  <c r="R24" i="2"/>
  <c r="G27" i="2"/>
  <c r="F29" i="2"/>
  <c r="G31" i="2"/>
  <c r="E39" i="2"/>
  <c r="G44" i="2"/>
  <c r="F50" i="2"/>
  <c r="F63" i="2"/>
  <c r="L83" i="2"/>
  <c r="BX28" i="5"/>
  <c r="Z103" i="1"/>
  <c r="Z104" i="1"/>
  <c r="AD19" i="1"/>
  <c r="R21" i="1"/>
  <c r="F24" i="1"/>
  <c r="Q25" i="1"/>
  <c r="Q28" i="1"/>
  <c r="O33" i="1"/>
  <c r="J36" i="1"/>
  <c r="L40" i="1"/>
  <c r="L47" i="1"/>
  <c r="L54" i="1"/>
  <c r="L62" i="1"/>
  <c r="L83" i="1"/>
  <c r="Q20" i="2"/>
  <c r="AB21" i="2"/>
  <c r="I23" i="2"/>
  <c r="S24" i="2"/>
  <c r="H27" i="2"/>
  <c r="G29" i="2"/>
  <c r="H31" i="2"/>
  <c r="F39" i="2"/>
  <c r="G50" i="2"/>
  <c r="F56" i="2"/>
  <c r="L63" i="2"/>
  <c r="L84" i="2"/>
  <c r="AA32" i="5"/>
  <c r="G22" i="5"/>
  <c r="R25" i="1"/>
  <c r="R28" i="1"/>
  <c r="Q33" i="1"/>
  <c r="L36" i="1"/>
  <c r="L84" i="1"/>
  <c r="I110" i="1"/>
  <c r="R20" i="2"/>
  <c r="Q33" i="2"/>
  <c r="L85" i="2"/>
  <c r="Z100" i="2"/>
  <c r="AB52" i="5"/>
  <c r="AB94" i="5"/>
  <c r="AB86" i="5"/>
  <c r="AB65" i="5"/>
  <c r="AB36" i="5"/>
  <c r="AB44" i="5"/>
  <c r="AB79" i="5"/>
  <c r="AB54" i="5"/>
  <c r="AB93" i="5"/>
  <c r="AB61" i="5"/>
  <c r="AB56" i="5"/>
  <c r="AB99" i="5"/>
  <c r="AB91" i="5"/>
  <c r="AB40" i="5"/>
  <c r="AB38" i="5"/>
  <c r="AB77" i="5"/>
  <c r="AB71" i="5"/>
  <c r="AB67" i="5"/>
  <c r="AB35" i="5"/>
  <c r="AB83" i="5"/>
  <c r="AB53" i="5"/>
  <c r="AB41" i="5"/>
  <c r="AB33" i="5"/>
  <c r="AB108" i="5"/>
  <c r="AB81" i="5"/>
  <c r="AB66" i="5"/>
  <c r="AB107" i="5"/>
  <c r="AB106" i="5"/>
  <c r="AB42" i="5"/>
  <c r="AB24" i="5"/>
  <c r="AB88" i="5"/>
  <c r="AB78" i="5"/>
  <c r="AB39" i="5"/>
  <c r="AB98" i="5"/>
  <c r="AB64" i="5"/>
  <c r="AB50" i="5"/>
  <c r="AB87" i="5"/>
  <c r="AB30" i="5"/>
  <c r="AB29" i="5"/>
  <c r="AB97" i="5"/>
  <c r="AB69" i="5"/>
  <c r="AB31" i="5"/>
  <c r="AB82" i="5"/>
  <c r="AB32" i="5"/>
  <c r="AB51" i="5"/>
  <c r="AB68" i="5"/>
  <c r="AB47" i="5"/>
  <c r="AB96" i="5"/>
  <c r="AB55" i="5"/>
  <c r="AB27" i="5"/>
  <c r="AB95" i="5"/>
  <c r="AB80" i="5"/>
  <c r="AB60" i="5"/>
  <c r="AB26" i="5"/>
  <c r="AB19" i="5"/>
  <c r="AB76" i="5"/>
  <c r="AB37" i="5"/>
  <c r="AB59" i="5"/>
  <c r="AB22" i="5"/>
  <c r="AB92" i="5"/>
  <c r="AB46" i="5"/>
  <c r="AB43" i="5"/>
  <c r="AB34" i="5"/>
  <c r="AB28" i="5"/>
  <c r="AB21" i="5"/>
  <c r="AB90" i="5"/>
  <c r="AB49" i="5"/>
  <c r="AB75" i="5"/>
  <c r="AB58" i="5"/>
  <c r="AB25" i="5"/>
  <c r="AB89" i="5"/>
  <c r="AB45" i="5"/>
  <c r="AB23" i="5"/>
  <c r="AB74" i="5"/>
  <c r="AB63" i="5"/>
  <c r="AB85" i="5"/>
  <c r="AB73" i="5"/>
  <c r="AB72" i="5"/>
  <c r="AB84" i="5"/>
  <c r="AB57" i="5"/>
  <c r="AB48" i="5"/>
  <c r="AB30" i="2"/>
  <c r="AB22" i="2"/>
  <c r="AB30" i="1"/>
  <c r="AB28" i="1"/>
  <c r="AB28" i="2"/>
  <c r="AB32" i="1"/>
  <c r="AB25" i="1"/>
  <c r="AB70" i="5"/>
  <c r="AB23" i="2"/>
  <c r="AB62" i="5"/>
  <c r="BH27" i="5"/>
  <c r="BH32" i="5"/>
  <c r="BH28" i="5"/>
  <c r="BH24" i="5"/>
  <c r="BH33" i="5"/>
  <c r="BH31" i="5"/>
  <c r="BH23" i="5"/>
  <c r="BH25" i="5"/>
  <c r="BH34" i="5"/>
  <c r="BH30" i="5"/>
  <c r="BH35" i="5"/>
  <c r="BH29" i="5"/>
  <c r="BH22" i="5"/>
  <c r="BH21" i="5"/>
  <c r="BH26" i="5"/>
  <c r="CN20" i="5"/>
  <c r="CN22" i="5"/>
  <c r="CN21" i="5"/>
  <c r="CN23" i="5"/>
  <c r="DT42" i="5"/>
  <c r="DT46" i="5"/>
  <c r="DT51" i="5"/>
  <c r="DT43" i="5"/>
  <c r="DT47" i="5"/>
  <c r="DT44" i="5"/>
  <c r="DT21" i="5"/>
  <c r="DT20" i="5"/>
  <c r="DT45" i="5"/>
  <c r="DT35" i="5"/>
  <c r="DT34" i="5"/>
  <c r="DT41" i="5"/>
  <c r="DT38" i="5"/>
  <c r="DT33" i="5"/>
  <c r="DT23" i="5"/>
  <c r="DT49" i="5"/>
  <c r="DT26" i="5"/>
  <c r="DT25" i="5"/>
  <c r="DT19" i="5"/>
  <c r="DT50" i="5"/>
  <c r="DT32" i="5"/>
  <c r="DT31" i="5"/>
  <c r="DT28" i="5"/>
  <c r="DT40" i="5"/>
  <c r="DT24" i="5"/>
  <c r="DT36" i="5"/>
  <c r="DT30" i="5"/>
  <c r="DT52" i="5"/>
  <c r="DT48" i="5"/>
  <c r="DT39" i="5"/>
  <c r="DT29" i="5"/>
  <c r="DT37" i="5"/>
  <c r="DT22" i="5"/>
  <c r="DT27" i="5"/>
  <c r="BX15" i="3"/>
  <c r="H22" i="5"/>
  <c r="F62" i="1"/>
  <c r="S21" i="1"/>
  <c r="T101" i="1"/>
  <c r="T102" i="1"/>
  <c r="S25" i="1"/>
  <c r="F31" i="1"/>
  <c r="R33" i="1"/>
  <c r="L63" i="1"/>
  <c r="L85" i="1"/>
  <c r="S20" i="2"/>
  <c r="AD21" i="2"/>
  <c r="J27" i="2"/>
  <c r="J31" i="2"/>
  <c r="R33" i="2"/>
  <c r="F36" i="2"/>
  <c r="L45" i="2"/>
  <c r="L50" i="2"/>
  <c r="L56" i="2"/>
  <c r="L86" i="2"/>
  <c r="K27" i="1"/>
  <c r="K26" i="2"/>
  <c r="K27" i="2"/>
  <c r="AQ32" i="5"/>
  <c r="AQ24" i="5"/>
  <c r="BW26" i="5"/>
  <c r="BW31" i="5"/>
  <c r="BW33" i="5"/>
  <c r="BW30" i="5"/>
  <c r="DC22" i="5"/>
  <c r="DC21" i="5"/>
  <c r="DC15" i="3"/>
  <c r="AC19" i="5"/>
  <c r="AC21" i="5"/>
  <c r="AC20" i="5"/>
  <c r="AC23" i="2"/>
  <c r="BI73" i="5"/>
  <c r="BI68" i="5"/>
  <c r="BI61" i="5"/>
  <c r="BI56" i="5"/>
  <c r="BI48" i="5"/>
  <c r="BI45" i="5"/>
  <c r="BI39" i="5"/>
  <c r="BI35" i="5"/>
  <c r="BI78" i="5"/>
  <c r="BI72" i="5"/>
  <c r="BI64" i="5"/>
  <c r="BI58" i="5"/>
  <c r="BI77" i="5"/>
  <c r="BI46" i="5"/>
  <c r="BI42" i="5"/>
  <c r="BI37" i="5"/>
  <c r="BI60" i="5"/>
  <c r="BI63" i="5"/>
  <c r="BI49" i="5"/>
  <c r="BI44" i="5"/>
  <c r="BI31" i="5"/>
  <c r="BI65" i="5"/>
  <c r="BI50" i="5"/>
  <c r="BI40" i="5"/>
  <c r="BI32" i="5"/>
  <c r="BI28" i="5"/>
  <c r="BI69" i="5"/>
  <c r="BI24" i="5"/>
  <c r="BI76" i="5"/>
  <c r="BI59" i="5"/>
  <c r="BI47" i="5"/>
  <c r="BI43" i="5"/>
  <c r="BI23" i="5"/>
  <c r="BI41" i="5"/>
  <c r="BI25" i="5"/>
  <c r="BI67" i="5"/>
  <c r="BI30" i="5"/>
  <c r="BI66" i="5"/>
  <c r="BI75" i="5"/>
  <c r="BI38" i="5"/>
  <c r="BI29" i="5"/>
  <c r="BI74" i="5"/>
  <c r="BI52" i="5"/>
  <c r="BI57" i="5"/>
  <c r="BI36" i="5"/>
  <c r="BI71" i="5"/>
  <c r="BI62" i="5"/>
  <c r="BI70" i="5"/>
  <c r="BI27" i="5"/>
  <c r="BI55" i="5"/>
  <c r="BI51" i="5"/>
  <c r="BI22" i="5"/>
  <c r="BI21" i="5"/>
  <c r="BI26" i="5"/>
  <c r="CO37" i="5"/>
  <c r="CO41" i="5"/>
  <c r="CO34" i="5"/>
  <c r="CO53" i="5"/>
  <c r="CO51" i="5"/>
  <c r="CO46" i="5"/>
  <c r="CO43" i="5"/>
  <c r="CO57" i="5"/>
  <c r="CO26" i="5"/>
  <c r="CO47" i="5"/>
  <c r="CO27" i="5"/>
  <c r="CO45" i="5"/>
  <c r="CO52" i="5"/>
  <c r="CO25" i="5"/>
  <c r="CO35" i="5"/>
  <c r="CO30" i="5"/>
  <c r="CO29" i="5"/>
  <c r="CO36" i="5"/>
  <c r="CO55" i="5"/>
  <c r="CO22" i="5"/>
  <c r="CO21" i="5"/>
  <c r="CO50" i="5"/>
  <c r="CO20" i="5"/>
  <c r="CO54" i="5"/>
  <c r="CO49" i="5"/>
  <c r="CO38" i="5"/>
  <c r="CO23" i="5"/>
  <c r="CO40" i="5"/>
  <c r="CO31" i="5"/>
  <c r="CO32" i="5"/>
  <c r="CO28" i="5"/>
  <c r="CO42" i="5"/>
  <c r="CO33" i="5"/>
  <c r="CO48" i="5"/>
  <c r="CO44" i="5"/>
  <c r="CO56" i="5"/>
  <c r="CO24" i="5"/>
  <c r="CO19" i="5"/>
  <c r="CO39" i="5"/>
  <c r="DU23" i="5"/>
  <c r="DU19" i="5"/>
  <c r="DU24" i="5"/>
  <c r="DU21" i="5"/>
  <c r="DU22" i="5"/>
  <c r="DU20" i="5"/>
  <c r="AE21" i="2"/>
  <c r="AR15" i="3"/>
  <c r="AR24" i="5"/>
  <c r="DD20" i="5"/>
  <c r="DD19" i="5"/>
  <c r="BJ30" i="5"/>
  <c r="BJ29" i="5"/>
  <c r="BJ23" i="5"/>
  <c r="BJ28" i="5"/>
  <c r="BJ24" i="5"/>
  <c r="BJ25" i="5"/>
  <c r="BJ19" i="5"/>
  <c r="BJ27" i="5"/>
  <c r="BJ22" i="5"/>
  <c r="BJ21" i="5"/>
  <c r="BJ26" i="5"/>
  <c r="BJ20" i="5"/>
  <c r="CP41" i="5"/>
  <c r="CP34" i="5"/>
  <c r="CP58" i="5"/>
  <c r="CP64" i="5"/>
  <c r="CP67" i="5"/>
  <c r="CP42" i="5"/>
  <c r="CP43" i="5"/>
  <c r="CP57" i="5"/>
  <c r="CP66" i="5"/>
  <c r="CP48" i="5"/>
  <c r="CP50" i="5"/>
  <c r="CP40" i="5"/>
  <c r="CP23" i="5"/>
  <c r="CP47" i="5"/>
  <c r="CP27" i="5"/>
  <c r="CP59" i="5"/>
  <c r="CP45" i="5"/>
  <c r="CP52" i="5"/>
  <c r="CP25" i="5"/>
  <c r="CP35" i="5"/>
  <c r="CP30" i="5"/>
  <c r="CP29" i="5"/>
  <c r="CP63" i="5"/>
  <c r="CP36" i="5"/>
  <c r="CP55" i="5"/>
  <c r="CP68" i="5"/>
  <c r="CP61" i="5"/>
  <c r="CP22" i="5"/>
  <c r="CP21" i="5"/>
  <c r="CP60" i="5"/>
  <c r="CP20" i="5"/>
  <c r="CP46" i="5"/>
  <c r="CP54" i="5"/>
  <c r="CP49" i="5"/>
  <c r="CP38" i="5"/>
  <c r="CP26" i="5"/>
  <c r="CP53" i="5"/>
  <c r="CP31" i="5"/>
  <c r="CP65" i="5"/>
  <c r="CP32" i="5"/>
  <c r="CP28" i="5"/>
  <c r="CP33" i="5"/>
  <c r="CP62" i="5"/>
  <c r="CP51" i="5"/>
  <c r="CP44" i="5"/>
  <c r="CP37" i="5"/>
  <c r="CP56" i="5"/>
  <c r="CP24" i="5"/>
  <c r="CP19" i="5"/>
  <c r="CP39" i="5"/>
  <c r="DV46" i="5"/>
  <c r="DV51" i="5"/>
  <c r="DV49" i="5"/>
  <c r="DV44" i="5"/>
  <c r="DV38" i="5"/>
  <c r="DV50" i="5"/>
  <c r="DV31" i="5"/>
  <c r="DV22" i="5"/>
  <c r="DV43" i="5"/>
  <c r="DV37" i="5"/>
  <c r="DV41" i="5"/>
  <c r="DV33" i="5"/>
  <c r="DV23" i="5"/>
  <c r="DV26" i="5"/>
  <c r="DV19" i="5"/>
  <c r="DV35" i="5"/>
  <c r="DV32" i="5"/>
  <c r="DV28" i="5"/>
  <c r="DV40" i="5"/>
  <c r="DV24" i="5"/>
  <c r="DV21" i="5"/>
  <c r="DV36" i="5"/>
  <c r="DV30" i="5"/>
  <c r="DV45" i="5"/>
  <c r="DV20" i="5"/>
  <c r="DV42" i="5"/>
  <c r="DV52" i="5"/>
  <c r="DV48" i="5"/>
  <c r="DV39" i="5"/>
  <c r="DV29" i="5"/>
  <c r="DV34" i="5"/>
  <c r="DV27" i="5"/>
  <c r="DV47" i="5"/>
  <c r="W22" i="5"/>
  <c r="L39" i="2"/>
  <c r="L64" i="2"/>
  <c r="L88" i="2"/>
  <c r="M15" i="3"/>
  <c r="M49" i="2"/>
  <c r="M26" i="2"/>
  <c r="M56" i="1"/>
  <c r="M27" i="2"/>
  <c r="M49" i="1"/>
  <c r="M53" i="2"/>
  <c r="M55" i="1"/>
  <c r="M19" i="5"/>
  <c r="M25" i="5"/>
  <c r="M29" i="5"/>
  <c r="M21" i="5"/>
  <c r="AS15" i="3"/>
  <c r="AS19" i="5"/>
  <c r="BY15" i="3"/>
  <c r="BY20" i="5"/>
  <c r="BY33" i="5"/>
  <c r="BY23" i="5"/>
  <c r="BY30" i="5"/>
  <c r="BY28" i="5"/>
  <c r="BY37" i="5"/>
  <c r="DE15" i="3"/>
  <c r="DE22" i="5"/>
  <c r="DE21" i="5"/>
  <c r="DE20" i="5"/>
  <c r="EK15" i="3"/>
  <c r="EK21" i="5"/>
  <c r="AE44" i="5"/>
  <c r="AE50" i="5"/>
  <c r="AE48" i="5"/>
  <c r="AE45" i="5"/>
  <c r="AE35" i="5"/>
  <c r="AE41" i="5"/>
  <c r="AE33" i="5"/>
  <c r="AE51" i="5"/>
  <c r="AE42" i="5"/>
  <c r="AE24" i="5"/>
  <c r="AE30" i="5"/>
  <c r="AE29" i="5"/>
  <c r="AE31" i="5"/>
  <c r="AE47" i="5"/>
  <c r="AE36" i="5"/>
  <c r="AE27" i="5"/>
  <c r="AE39" i="5"/>
  <c r="AE19" i="5"/>
  <c r="AE26" i="5"/>
  <c r="AE37" i="5"/>
  <c r="AE22" i="5"/>
  <c r="AE43" i="5"/>
  <c r="AE21" i="5"/>
  <c r="AE46" i="5"/>
  <c r="AE28" i="5"/>
  <c r="AE34" i="5"/>
  <c r="AE49" i="5"/>
  <c r="AE25" i="5"/>
  <c r="AE40" i="5"/>
  <c r="AE38" i="5"/>
  <c r="AE30" i="1"/>
  <c r="AE28" i="1"/>
  <c r="AE25" i="1"/>
  <c r="AE23" i="2"/>
  <c r="AE36" i="2"/>
  <c r="AE32" i="5"/>
  <c r="AE23" i="5"/>
  <c r="BK39" i="5"/>
  <c r="BK35" i="5"/>
  <c r="BK42" i="5"/>
  <c r="BK37" i="5"/>
  <c r="BK25" i="5"/>
  <c r="BK28" i="5"/>
  <c r="BK40" i="5"/>
  <c r="BK32" i="5"/>
  <c r="BK24" i="5"/>
  <c r="BK43" i="5"/>
  <c r="BK33" i="5"/>
  <c r="BK31" i="5"/>
  <c r="BK44" i="5"/>
  <c r="BK23" i="5"/>
  <c r="BK41" i="5"/>
  <c r="BK34" i="5"/>
  <c r="BK30" i="5"/>
  <c r="BK38" i="5"/>
  <c r="BK29" i="5"/>
  <c r="BK36" i="5"/>
  <c r="BK27" i="5"/>
  <c r="BK22" i="5"/>
  <c r="BK21" i="5"/>
  <c r="BK26" i="5"/>
  <c r="CQ34" i="5"/>
  <c r="CQ43" i="5"/>
  <c r="CQ26" i="5"/>
  <c r="CQ25" i="5"/>
  <c r="CQ35" i="5"/>
  <c r="CQ30" i="5"/>
  <c r="CQ29" i="5"/>
  <c r="CQ36" i="5"/>
  <c r="CQ37" i="5"/>
  <c r="CQ31" i="5"/>
  <c r="CQ22" i="5"/>
  <c r="CQ21" i="5"/>
  <c r="CQ20" i="5"/>
  <c r="CQ38" i="5"/>
  <c r="CQ27" i="5"/>
  <c r="CQ23" i="5"/>
  <c r="CQ40" i="5"/>
  <c r="CQ32" i="5"/>
  <c r="CQ28" i="5"/>
  <c r="CQ33" i="5"/>
  <c r="CQ42" i="5"/>
  <c r="CQ44" i="5"/>
  <c r="CQ39" i="5"/>
  <c r="CQ24" i="5"/>
  <c r="CQ19" i="5"/>
  <c r="CQ41" i="5"/>
  <c r="DW25" i="5"/>
  <c r="I19" i="5"/>
  <c r="AE23" i="1"/>
  <c r="J36" i="2"/>
  <c r="E40" i="2"/>
  <c r="E46" i="2"/>
  <c r="E51" i="2"/>
  <c r="L89" i="2"/>
  <c r="N26" i="5"/>
  <c r="N32" i="2"/>
  <c r="N19" i="5"/>
  <c r="N29" i="5"/>
  <c r="N22" i="5"/>
  <c r="AT36" i="5"/>
  <c r="AT19" i="5"/>
  <c r="AT15" i="3"/>
  <c r="BZ25" i="5"/>
  <c r="BZ28" i="5"/>
  <c r="BZ33" i="5"/>
  <c r="BZ30" i="5"/>
  <c r="BZ34" i="5"/>
  <c r="BZ37" i="5"/>
  <c r="DF30" i="5"/>
  <c r="DF20" i="5"/>
  <c r="EL23" i="5"/>
  <c r="EL19" i="5"/>
  <c r="EL15" i="3"/>
  <c r="AF19" i="5"/>
  <c r="AF22" i="5"/>
  <c r="AF21" i="5"/>
  <c r="AF20" i="5"/>
  <c r="BL24" i="5"/>
  <c r="BL23" i="5"/>
  <c r="BL28" i="5"/>
  <c r="BL25" i="5"/>
  <c r="BL30" i="5"/>
  <c r="BL19" i="5"/>
  <c r="BL29" i="5"/>
  <c r="BL22" i="5"/>
  <c r="BL21" i="5"/>
  <c r="BL26" i="5"/>
  <c r="BL27" i="5"/>
  <c r="BL31" i="5"/>
  <c r="BL20" i="5"/>
  <c r="CR35" i="5"/>
  <c r="CR40" i="5"/>
  <c r="CR23" i="5"/>
  <c r="CR25" i="5"/>
  <c r="CR43" i="5"/>
  <c r="CR30" i="5"/>
  <c r="CR29" i="5"/>
  <c r="CR36" i="5"/>
  <c r="CR37" i="5"/>
  <c r="CR31" i="5"/>
  <c r="CR41" i="5"/>
  <c r="CR22" i="5"/>
  <c r="CR21" i="5"/>
  <c r="CR20" i="5"/>
  <c r="CR38" i="5"/>
  <c r="CR27" i="5"/>
  <c r="CR26" i="5"/>
  <c r="CR32" i="5"/>
  <c r="CR28" i="5"/>
  <c r="CR33" i="5"/>
  <c r="CR42" i="5"/>
  <c r="CR44" i="5"/>
  <c r="CR39" i="5"/>
  <c r="CR34" i="5"/>
  <c r="CR24" i="5"/>
  <c r="CR19" i="5"/>
  <c r="DX20" i="5"/>
  <c r="DX23" i="5"/>
  <c r="DX26" i="5"/>
  <c r="DX24" i="5"/>
  <c r="DX21" i="5"/>
  <c r="DX22" i="5"/>
  <c r="DX27" i="5"/>
  <c r="DX19" i="5"/>
  <c r="DX25" i="5"/>
  <c r="G15" i="3"/>
  <c r="AW19" i="5"/>
  <c r="F48" i="1"/>
  <c r="F55" i="1"/>
  <c r="L64" i="1"/>
  <c r="L87" i="1"/>
  <c r="V20" i="2"/>
  <c r="F29" i="1"/>
  <c r="Q31" i="2"/>
  <c r="AE33" i="2"/>
  <c r="L36" i="2"/>
  <c r="J40" i="2"/>
  <c r="F46" i="2"/>
  <c r="F51" i="2"/>
  <c r="F57" i="2"/>
  <c r="L90" i="2"/>
  <c r="Z103" i="2"/>
  <c r="O15" i="3"/>
  <c r="O35" i="1"/>
  <c r="O67" i="2"/>
  <c r="O20" i="2"/>
  <c r="O38" i="1"/>
  <c r="O59" i="2"/>
  <c r="O27" i="2"/>
  <c r="O66" i="2"/>
  <c r="O53" i="2"/>
  <c r="O34" i="2"/>
  <c r="O32" i="2"/>
  <c r="O55" i="1"/>
  <c r="O39" i="2"/>
  <c r="O25" i="5"/>
  <c r="O29" i="5"/>
  <c r="O21" i="5"/>
  <c r="O23" i="5"/>
  <c r="AU15" i="3"/>
  <c r="AU19" i="5"/>
  <c r="CA15" i="3"/>
  <c r="CA25" i="5"/>
  <c r="CA28" i="5"/>
  <c r="CA30" i="5"/>
  <c r="CA34" i="5"/>
  <c r="CA20" i="5"/>
  <c r="DG15" i="3"/>
  <c r="DG20" i="5"/>
  <c r="AG27" i="5"/>
  <c r="AG19" i="5"/>
  <c r="AG26" i="5"/>
  <c r="AG28" i="5"/>
  <c r="AG25" i="5"/>
  <c r="AG23" i="5"/>
  <c r="AG20" i="5"/>
  <c r="BM79" i="5"/>
  <c r="BM39" i="5"/>
  <c r="BM35" i="5"/>
  <c r="BM68" i="5"/>
  <c r="BM61" i="5"/>
  <c r="BM56" i="5"/>
  <c r="BM45" i="5"/>
  <c r="BM93" i="5"/>
  <c r="BM40" i="5"/>
  <c r="BM92" i="5"/>
  <c r="BM83" i="5"/>
  <c r="BM60" i="5"/>
  <c r="BM98" i="5"/>
  <c r="BM90" i="5"/>
  <c r="BM63" i="5"/>
  <c r="BM55" i="5"/>
  <c r="BM34" i="5"/>
  <c r="BM64" i="5"/>
  <c r="BM50" i="5"/>
  <c r="BM87" i="5"/>
  <c r="BM77" i="5"/>
  <c r="BM97" i="5"/>
  <c r="BM76" i="5"/>
  <c r="BM59" i="5"/>
  <c r="BM47" i="5"/>
  <c r="BM43" i="5"/>
  <c r="BM86" i="5"/>
  <c r="BM85" i="5"/>
  <c r="BM52" i="5"/>
  <c r="BM44" i="5"/>
  <c r="BM96" i="5"/>
  <c r="BM41" i="5"/>
  <c r="BM81" i="5"/>
  <c r="BM95" i="5"/>
  <c r="BM37" i="5"/>
  <c r="BM67" i="5"/>
  <c r="BM80" i="5"/>
  <c r="BM94" i="5"/>
  <c r="BM78" i="5"/>
  <c r="BM66" i="5"/>
  <c r="BM46" i="5"/>
  <c r="BM54" i="5"/>
  <c r="BM75" i="5"/>
  <c r="BM58" i="5"/>
  <c r="BM91" i="5"/>
  <c r="BM38" i="5"/>
  <c r="BM53" i="5"/>
  <c r="BM89" i="5"/>
  <c r="BM65" i="5"/>
  <c r="BM88" i="5"/>
  <c r="BM57" i="5"/>
  <c r="BM84" i="5"/>
  <c r="BM42" i="5"/>
  <c r="BM36" i="5"/>
  <c r="BM62" i="5"/>
  <c r="BM82" i="5"/>
  <c r="BM51" i="5"/>
  <c r="CS22" i="5"/>
  <c r="CS21" i="5"/>
  <c r="CS20" i="5"/>
  <c r="CS23" i="5"/>
  <c r="CS25" i="5"/>
  <c r="CS24" i="5"/>
  <c r="CS19" i="5"/>
  <c r="DY26" i="5"/>
  <c r="DY24" i="5"/>
  <c r="DY21" i="5"/>
  <c r="DY22" i="5"/>
  <c r="DY20" i="5"/>
  <c r="DY23" i="5"/>
  <c r="DY19" i="5"/>
  <c r="AX19" i="5"/>
  <c r="E23" i="5"/>
  <c r="R32" i="1"/>
  <c r="Z100" i="1"/>
  <c r="BX27" i="5"/>
  <c r="BX31" i="5"/>
  <c r="BX33" i="5"/>
  <c r="BX23" i="5"/>
  <c r="BX30" i="5"/>
  <c r="E26" i="2"/>
  <c r="F26" i="2"/>
  <c r="V27" i="2"/>
  <c r="Q29" i="2"/>
  <c r="R31" i="2"/>
  <c r="G51" i="2"/>
  <c r="CT20" i="5"/>
  <c r="CT23" i="5"/>
  <c r="CT19" i="5"/>
  <c r="CT22" i="5"/>
  <c r="CT21" i="5"/>
  <c r="DZ46" i="5"/>
  <c r="DZ51" i="5"/>
  <c r="DZ38" i="5"/>
  <c r="DZ39" i="5"/>
  <c r="DZ45" i="5"/>
  <c r="DZ35" i="5"/>
  <c r="DZ36" i="5"/>
  <c r="DZ41" i="5"/>
  <c r="DZ33" i="5"/>
  <c r="DZ26" i="5"/>
  <c r="DZ49" i="5"/>
  <c r="DZ25" i="5"/>
  <c r="DZ50" i="5"/>
  <c r="DZ43" i="5"/>
  <c r="DZ32" i="5"/>
  <c r="DZ24" i="5"/>
  <c r="DZ28" i="5"/>
  <c r="DZ31" i="5"/>
  <c r="DZ40" i="5"/>
  <c r="DZ21" i="5"/>
  <c r="DZ22" i="5"/>
  <c r="DZ20" i="5"/>
  <c r="DZ30" i="5"/>
  <c r="DZ42" i="5"/>
  <c r="DZ48" i="5"/>
  <c r="DZ44" i="5"/>
  <c r="DZ29" i="5"/>
  <c r="DZ37" i="5"/>
  <c r="DZ34" i="5"/>
  <c r="DZ27" i="5"/>
  <c r="DZ47" i="5"/>
  <c r="DZ23" i="5"/>
  <c r="AY19" i="5"/>
  <c r="F64" i="2"/>
  <c r="BO33" i="5"/>
  <c r="BO34" i="5"/>
  <c r="BO31" i="5"/>
  <c r="BO28" i="5"/>
  <c r="BO37" i="5"/>
  <c r="BO30" i="5"/>
  <c r="BO24" i="5"/>
  <c r="BO35" i="5"/>
  <c r="BO29" i="5"/>
  <c r="BO36" i="5"/>
  <c r="BO26" i="5"/>
  <c r="BO27" i="5"/>
  <c r="BO32" i="5"/>
  <c r="BO25" i="5"/>
  <c r="BO22" i="5"/>
  <c r="BO21" i="5"/>
  <c r="BO23" i="5"/>
  <c r="BO20" i="5"/>
  <c r="CU32" i="5"/>
  <c r="CU35" i="5"/>
  <c r="CU33" i="5"/>
  <c r="CU27" i="5"/>
  <c r="CU43" i="5"/>
  <c r="CU30" i="5"/>
  <c r="CU29" i="5"/>
  <c r="CU36" i="5"/>
  <c r="CU37" i="5"/>
  <c r="CU31" i="5"/>
  <c r="CU41" i="5"/>
  <c r="CU34" i="5"/>
  <c r="CU20" i="5"/>
  <c r="CU38" i="5"/>
  <c r="CU26" i="5"/>
  <c r="CU23" i="5"/>
  <c r="CU40" i="5"/>
  <c r="CU28" i="5"/>
  <c r="CU25" i="5"/>
  <c r="CU42" i="5"/>
  <c r="CU24" i="5"/>
  <c r="CU44" i="5"/>
  <c r="CU39" i="5"/>
  <c r="CU22" i="5"/>
  <c r="CU21" i="5"/>
  <c r="CU19" i="5"/>
  <c r="EA20" i="5"/>
  <c r="EA19" i="5"/>
  <c r="BB19" i="5"/>
  <c r="M23" i="5"/>
  <c r="L96" i="2"/>
  <c r="L54" i="2"/>
  <c r="L82" i="1"/>
  <c r="L95" i="2"/>
  <c r="L81" i="1"/>
  <c r="L56" i="1"/>
  <c r="L35" i="1"/>
  <c r="L94" i="2"/>
  <c r="L67" i="2"/>
  <c r="L92" i="2"/>
  <c r="L44" i="2"/>
  <c r="L78" i="1"/>
  <c r="L91" i="2"/>
  <c r="L66" i="2"/>
  <c r="L34" i="2"/>
  <c r="L77" i="1"/>
  <c r="L19" i="5"/>
  <c r="AD94" i="5"/>
  <c r="AD86" i="5"/>
  <c r="AD65" i="5"/>
  <c r="AD36" i="5"/>
  <c r="AD44" i="5"/>
  <c r="AD79" i="5"/>
  <c r="AD54" i="5"/>
  <c r="AD73" i="5"/>
  <c r="AD50" i="5"/>
  <c r="AD85" i="5"/>
  <c r="AD68" i="5"/>
  <c r="AD38" i="5"/>
  <c r="AD77" i="5"/>
  <c r="AD71" i="5"/>
  <c r="AD67" i="5"/>
  <c r="AD35" i="5"/>
  <c r="AD83" i="5"/>
  <c r="AD53" i="5"/>
  <c r="AD41" i="5"/>
  <c r="AD33" i="5"/>
  <c r="AD108" i="5"/>
  <c r="AD98" i="5"/>
  <c r="AD90" i="5"/>
  <c r="AD107" i="5"/>
  <c r="AD91" i="5"/>
  <c r="AD46" i="5"/>
  <c r="AD37" i="5"/>
  <c r="AD89" i="5"/>
  <c r="AD80" i="5"/>
  <c r="AD48" i="5"/>
  <c r="AD106" i="5"/>
  <c r="AD60" i="5"/>
  <c r="AD34" i="5"/>
  <c r="AD99" i="5"/>
  <c r="AD64" i="5"/>
  <c r="AD56" i="5"/>
  <c r="AD87" i="5"/>
  <c r="AD30" i="5"/>
  <c r="AD29" i="5"/>
  <c r="AD97" i="5"/>
  <c r="AD69" i="5"/>
  <c r="AD31" i="5"/>
  <c r="AD76" i="5"/>
  <c r="AD63" i="5"/>
  <c r="AD45" i="5"/>
  <c r="AD51" i="5"/>
  <c r="AD24" i="5"/>
  <c r="AD47" i="5"/>
  <c r="AD96" i="5"/>
  <c r="AD55" i="5"/>
  <c r="AD61" i="5"/>
  <c r="AD81" i="5"/>
  <c r="AD27" i="5"/>
  <c r="AD95" i="5"/>
  <c r="AD39" i="5"/>
  <c r="AD19" i="5"/>
  <c r="AD26" i="5"/>
  <c r="AD93" i="5"/>
  <c r="AD78" i="5"/>
  <c r="AD59" i="5"/>
  <c r="AD22" i="5"/>
  <c r="AD92" i="5"/>
  <c r="AD43" i="5"/>
  <c r="AD21" i="5"/>
  <c r="AD28" i="5"/>
  <c r="AD66" i="5"/>
  <c r="AD49" i="5"/>
  <c r="AD75" i="5"/>
  <c r="AD58" i="5"/>
  <c r="AD25" i="5"/>
  <c r="AD23" i="5"/>
  <c r="AD40" i="5"/>
  <c r="AD74" i="5"/>
  <c r="AD88" i="5"/>
  <c r="AD72" i="5"/>
  <c r="AD52" i="5"/>
  <c r="AD84" i="5"/>
  <c r="AD57" i="5"/>
  <c r="AD42" i="5"/>
  <c r="AD82" i="5"/>
  <c r="AD70" i="5"/>
  <c r="AD62" i="5"/>
  <c r="AD32" i="5"/>
  <c r="AE36" i="1"/>
  <c r="L55" i="1"/>
  <c r="L88" i="1"/>
  <c r="L41" i="1"/>
  <c r="X20" i="2"/>
  <c r="E22" i="2"/>
  <c r="G22" i="2"/>
  <c r="Q23" i="2"/>
  <c r="L40" i="2"/>
  <c r="G46" i="2"/>
  <c r="F65" i="2"/>
  <c r="L93" i="2"/>
  <c r="BN39" i="5"/>
  <c r="BN35" i="5"/>
  <c r="BN40" i="5"/>
  <c r="BN38" i="5"/>
  <c r="BN33" i="5"/>
  <c r="BN34" i="5"/>
  <c r="BN32" i="5"/>
  <c r="BN24" i="5"/>
  <c r="BN41" i="5"/>
  <c r="BN28" i="5"/>
  <c r="BN25" i="5"/>
  <c r="BN37" i="5"/>
  <c r="BN30" i="5"/>
  <c r="BN29" i="5"/>
  <c r="BN36" i="5"/>
  <c r="BN26" i="5"/>
  <c r="BN27" i="5"/>
  <c r="BN31" i="5"/>
  <c r="BN22" i="5"/>
  <c r="BN23" i="5"/>
  <c r="T14" i="1"/>
  <c r="T16" i="1" s="1"/>
  <c r="Q20" i="1"/>
  <c r="M27" i="1"/>
  <c r="H29" i="1"/>
  <c r="O31" i="1"/>
  <c r="F37" i="1"/>
  <c r="F42" i="1"/>
  <c r="O56" i="1"/>
  <c r="L65" i="1"/>
  <c r="L91" i="1"/>
  <c r="W104" i="1"/>
  <c r="R36" i="2"/>
  <c r="O40" i="2"/>
  <c r="I46" i="2"/>
  <c r="I51" i="2"/>
  <c r="L57" i="2"/>
  <c r="L65" i="2"/>
  <c r="L97" i="2"/>
  <c r="C26" i="5"/>
  <c r="C28" i="5"/>
  <c r="C22" i="5"/>
  <c r="C25" i="5"/>
  <c r="C23" i="5"/>
  <c r="C19" i="5"/>
  <c r="C20" i="5"/>
  <c r="C24" i="5"/>
  <c r="C27" i="5"/>
  <c r="C21" i="5"/>
  <c r="C26" i="1"/>
  <c r="C101" i="1" s="1"/>
  <c r="C24" i="2"/>
  <c r="C29" i="2"/>
  <c r="C40" i="2"/>
  <c r="C37" i="2"/>
  <c r="C25" i="2"/>
  <c r="AI19" i="5"/>
  <c r="AI22" i="5"/>
  <c r="AI21" i="5"/>
  <c r="AI20" i="5"/>
  <c r="R20" i="1"/>
  <c r="AA21" i="1"/>
  <c r="AA100" i="1" s="1"/>
  <c r="G23" i="1"/>
  <c r="Q24" i="1"/>
  <c r="N27" i="1"/>
  <c r="J29" i="1"/>
  <c r="Q31" i="1"/>
  <c r="F34" i="1"/>
  <c r="G37" i="1"/>
  <c r="G42" i="1"/>
  <c r="F49" i="1"/>
  <c r="O65" i="1"/>
  <c r="L92" i="1"/>
  <c r="AA20" i="2"/>
  <c r="AA103" i="2" s="1"/>
  <c r="I22" i="2"/>
  <c r="S23" i="2"/>
  <c r="AB24" i="2"/>
  <c r="N26" i="2"/>
  <c r="Y27" i="2"/>
  <c r="V29" i="2"/>
  <c r="Y31" i="2"/>
  <c r="E34" i="2"/>
  <c r="Y36" i="2"/>
  <c r="C41" i="2"/>
  <c r="L46" i="2"/>
  <c r="L51" i="2"/>
  <c r="M57" i="2"/>
  <c r="O65" i="2"/>
  <c r="L98" i="2"/>
  <c r="R15" i="3"/>
  <c r="AX15" i="3"/>
  <c r="CD15" i="3"/>
  <c r="DJ15" i="3"/>
  <c r="D27" i="5"/>
  <c r="D22" i="5"/>
  <c r="D25" i="5"/>
  <c r="D21" i="5"/>
  <c r="D23" i="5"/>
  <c r="D19" i="5"/>
  <c r="D20" i="5"/>
  <c r="D24" i="5"/>
  <c r="D28" i="5"/>
  <c r="D26" i="5"/>
  <c r="D24" i="2"/>
  <c r="D60" i="2"/>
  <c r="D29" i="2"/>
  <c r="D64" i="1"/>
  <c r="D33" i="1"/>
  <c r="D25" i="2"/>
  <c r="D49" i="2"/>
  <c r="D63" i="1"/>
  <c r="D27" i="1"/>
  <c r="AJ26" i="5"/>
  <c r="AJ19" i="5"/>
  <c r="AJ22" i="5"/>
  <c r="AJ21" i="5"/>
  <c r="AJ25" i="5"/>
  <c r="AJ23" i="5"/>
  <c r="AJ20" i="5"/>
  <c r="BP19" i="5"/>
  <c r="BP22" i="5"/>
  <c r="BP21" i="5"/>
  <c r="BP23" i="5"/>
  <c r="BP20" i="5"/>
  <c r="CV53" i="5"/>
  <c r="CV51" i="5"/>
  <c r="CV46" i="5"/>
  <c r="CV57" i="5"/>
  <c r="CV47" i="5"/>
  <c r="CV23" i="5"/>
  <c r="CV56" i="5"/>
  <c r="CV25" i="5"/>
  <c r="CV52" i="5"/>
  <c r="CV55" i="5"/>
  <c r="CV49" i="5"/>
  <c r="CV50" i="5"/>
  <c r="CV54" i="5"/>
  <c r="CV26" i="5"/>
  <c r="CV27" i="5"/>
  <c r="CV28" i="5"/>
  <c r="CV24" i="5"/>
  <c r="CV48" i="5"/>
  <c r="CV22" i="5"/>
  <c r="CV21" i="5"/>
  <c r="CV20" i="5"/>
  <c r="EB28" i="5"/>
  <c r="EB23" i="5"/>
  <c r="EB26" i="5"/>
  <c r="EB25" i="5"/>
  <c r="EB24" i="5"/>
  <c r="EB21" i="5"/>
  <c r="EB22" i="5"/>
  <c r="EB20" i="5"/>
  <c r="EB27" i="5"/>
  <c r="EB19" i="5"/>
  <c r="L15" i="3"/>
  <c r="BC19" i="5"/>
  <c r="S23" i="5"/>
  <c r="AD22" i="1"/>
  <c r="V25" i="1"/>
  <c r="AE33" i="1"/>
  <c r="L89" i="1"/>
  <c r="X25" i="1"/>
  <c r="F56" i="1"/>
  <c r="F65" i="1"/>
  <c r="L90" i="1"/>
  <c r="T14" i="2"/>
  <c r="P15" i="3"/>
  <c r="P20" i="2"/>
  <c r="P27" i="2"/>
  <c r="P23" i="1"/>
  <c r="P19" i="5"/>
  <c r="P29" i="5"/>
  <c r="AV15" i="3"/>
  <c r="AV24" i="5"/>
  <c r="AH54" i="5"/>
  <c r="AH50" i="5"/>
  <c r="AH61" i="5"/>
  <c r="AH56" i="5"/>
  <c r="AH71" i="5"/>
  <c r="AH67" i="5"/>
  <c r="AH41" i="5"/>
  <c r="AH33" i="5"/>
  <c r="AH53" i="5"/>
  <c r="AH51" i="5"/>
  <c r="AH46" i="5"/>
  <c r="AH36" i="5"/>
  <c r="AH34" i="5"/>
  <c r="AH70" i="5"/>
  <c r="AH39" i="5"/>
  <c r="AH64" i="5"/>
  <c r="AH30" i="5"/>
  <c r="AH29" i="5"/>
  <c r="AH69" i="5"/>
  <c r="AH31" i="5"/>
  <c r="AH27" i="5"/>
  <c r="AH63" i="5"/>
  <c r="AH45" i="5"/>
  <c r="AH40" i="5"/>
  <c r="AH68" i="5"/>
  <c r="AH55" i="5"/>
  <c r="AH44" i="5"/>
  <c r="AH26" i="5"/>
  <c r="AH60" i="5"/>
  <c r="AH37" i="5"/>
  <c r="AH59" i="5"/>
  <c r="AH43" i="5"/>
  <c r="AH28" i="5"/>
  <c r="AH66" i="5"/>
  <c r="AH49" i="5"/>
  <c r="AH25" i="5"/>
  <c r="AH58" i="5"/>
  <c r="AH65" i="5"/>
  <c r="AH38" i="5"/>
  <c r="AH35" i="5"/>
  <c r="AH52" i="5"/>
  <c r="AH57" i="5"/>
  <c r="AH42" i="5"/>
  <c r="AH48" i="5"/>
  <c r="AH62" i="5"/>
  <c r="AH32" i="5"/>
  <c r="AH47" i="5"/>
  <c r="H22" i="2"/>
  <c r="R23" i="2"/>
  <c r="I26" i="2"/>
  <c r="W27" i="2"/>
  <c r="R29" i="2"/>
  <c r="V31" i="2"/>
  <c r="S20" i="1"/>
  <c r="AB21" i="1"/>
  <c r="AB101" i="1" s="1"/>
  <c r="H23" i="1"/>
  <c r="R24" i="1"/>
  <c r="AC25" i="1"/>
  <c r="O27" i="1"/>
  <c r="K29" i="1"/>
  <c r="K104" i="1" s="1"/>
  <c r="R31" i="1"/>
  <c r="G34" i="1"/>
  <c r="J37" i="1"/>
  <c r="J42" i="1"/>
  <c r="O49" i="1"/>
  <c r="F57" i="1"/>
  <c r="L93" i="1"/>
  <c r="AB20" i="2"/>
  <c r="J22" i="2"/>
  <c r="AC24" i="2"/>
  <c r="O26" i="2"/>
  <c r="W29" i="2"/>
  <c r="AB31" i="2"/>
  <c r="F34" i="2"/>
  <c r="E41" i="2"/>
  <c r="M46" i="2"/>
  <c r="M51" i="2"/>
  <c r="O57" i="2"/>
  <c r="E26" i="5"/>
  <c r="E22" i="5"/>
  <c r="E25" i="5"/>
  <c r="E21" i="5"/>
  <c r="E29" i="5"/>
  <c r="E19" i="5"/>
  <c r="E20" i="5"/>
  <c r="E31" i="5"/>
  <c r="E24" i="5"/>
  <c r="E27" i="5"/>
  <c r="E30" i="5"/>
  <c r="E28" i="5"/>
  <c r="E29" i="2"/>
  <c r="E45" i="2"/>
  <c r="E37" i="2"/>
  <c r="E49" i="2"/>
  <c r="AK24" i="5"/>
  <c r="AK26" i="5"/>
  <c r="AK19" i="5"/>
  <c r="AK22" i="5"/>
  <c r="AK21" i="5"/>
  <c r="AK25" i="5"/>
  <c r="AK23" i="5"/>
  <c r="AK20" i="5"/>
  <c r="BQ24" i="5"/>
  <c r="BQ19" i="5"/>
  <c r="BQ22" i="5"/>
  <c r="BQ21" i="5"/>
  <c r="BQ26" i="5"/>
  <c r="BQ27" i="5"/>
  <c r="BQ25" i="5"/>
  <c r="BQ23" i="5"/>
  <c r="BQ20" i="5"/>
  <c r="CW58" i="5"/>
  <c r="CW32" i="5"/>
  <c r="CW42" i="5"/>
  <c r="CW57" i="5"/>
  <c r="CW35" i="5"/>
  <c r="CW47" i="5"/>
  <c r="CW33" i="5"/>
  <c r="CW53" i="5"/>
  <c r="CW26" i="5"/>
  <c r="CW27" i="5"/>
  <c r="CW59" i="5"/>
  <c r="CW52" i="5"/>
  <c r="CW45" i="5"/>
  <c r="CW43" i="5"/>
  <c r="CW30" i="5"/>
  <c r="CW29" i="5"/>
  <c r="CW36" i="5"/>
  <c r="CW55" i="5"/>
  <c r="CW37" i="5"/>
  <c r="CW31" i="5"/>
  <c r="CW41" i="5"/>
  <c r="CW49" i="5"/>
  <c r="CW34" i="5"/>
  <c r="CW61" i="5"/>
  <c r="CW60" i="5"/>
  <c r="CW50" i="5"/>
  <c r="CW54" i="5"/>
  <c r="CW46" i="5"/>
  <c r="CW38" i="5"/>
  <c r="CW23" i="5"/>
  <c r="CW40" i="5"/>
  <c r="CW28" i="5"/>
  <c r="CW25" i="5"/>
  <c r="CW24" i="5"/>
  <c r="CW48" i="5"/>
  <c r="CW44" i="5"/>
  <c r="CW51" i="5"/>
  <c r="CW39" i="5"/>
  <c r="CW56" i="5"/>
  <c r="CW22" i="5"/>
  <c r="CW21" i="5"/>
  <c r="EC25" i="5"/>
  <c r="EC27" i="5"/>
  <c r="EC24" i="5"/>
  <c r="EC28" i="5"/>
  <c r="EC21" i="5"/>
  <c r="EC22" i="5"/>
  <c r="EC20" i="5"/>
  <c r="EC23" i="5"/>
  <c r="EC26" i="5"/>
  <c r="EC19" i="5"/>
  <c r="N15" i="3"/>
  <c r="BH19" i="5"/>
  <c r="R36" i="1"/>
  <c r="F41" i="1"/>
  <c r="AE26" i="1"/>
  <c r="T13" i="1"/>
  <c r="W14" i="1"/>
  <c r="AC21" i="1"/>
  <c r="J23" i="1"/>
  <c r="S24" i="1"/>
  <c r="AD25" i="1"/>
  <c r="P27" i="1"/>
  <c r="N29" i="1"/>
  <c r="N14" i="1" s="1"/>
  <c r="V31" i="1"/>
  <c r="H34" i="1"/>
  <c r="L37" i="1"/>
  <c r="L42" i="1"/>
  <c r="L57" i="1"/>
  <c r="F66" i="1"/>
  <c r="L94" i="1"/>
  <c r="E108" i="1"/>
  <c r="E19" i="2"/>
  <c r="AC20" i="2"/>
  <c r="K22" i="2"/>
  <c r="K104" i="2" s="1"/>
  <c r="AD24" i="2"/>
  <c r="P26" i="2"/>
  <c r="AB27" i="2"/>
  <c r="Y29" i="2"/>
  <c r="AE31" i="2"/>
  <c r="G34" i="2"/>
  <c r="I37" i="2"/>
  <c r="F41" i="2"/>
  <c r="O46" i="2"/>
  <c r="O51" i="2"/>
  <c r="F66" i="2"/>
  <c r="T102" i="2"/>
  <c r="T20" i="5"/>
  <c r="T25" i="5"/>
  <c r="T15" i="3"/>
  <c r="T21" i="5"/>
  <c r="T23" i="5"/>
  <c r="AZ15" i="3"/>
  <c r="AZ19" i="5"/>
  <c r="DL19" i="5"/>
  <c r="DL21" i="5"/>
  <c r="DL30" i="5"/>
  <c r="DL23" i="5"/>
  <c r="DL29" i="5"/>
  <c r="F22" i="5"/>
  <c r="F25" i="5"/>
  <c r="F21" i="5"/>
  <c r="F23" i="5"/>
  <c r="F20" i="5"/>
  <c r="F24" i="5"/>
  <c r="F68" i="2"/>
  <c r="F60" i="2"/>
  <c r="F64" i="1"/>
  <c r="F33" i="1"/>
  <c r="F45" i="2"/>
  <c r="F37" i="2"/>
  <c r="F50" i="1"/>
  <c r="F44" i="1"/>
  <c r="F40" i="2"/>
  <c r="F25" i="2"/>
  <c r="F63" i="1"/>
  <c r="F27" i="1"/>
  <c r="F59" i="2"/>
  <c r="F38" i="1"/>
  <c r="F35" i="1"/>
  <c r="F19" i="5"/>
  <c r="AL19" i="5"/>
  <c r="AL20" i="5"/>
  <c r="BR33" i="5"/>
  <c r="BR34" i="5"/>
  <c r="BR28" i="5"/>
  <c r="BR24" i="5"/>
  <c r="BR30" i="5"/>
  <c r="BR19" i="5"/>
  <c r="BR35" i="5"/>
  <c r="BR29" i="5"/>
  <c r="BR22" i="5"/>
  <c r="BR21" i="5"/>
  <c r="BR36" i="5"/>
  <c r="BR26" i="5"/>
  <c r="BR27" i="5"/>
  <c r="BR32" i="5"/>
  <c r="BR25" i="5"/>
  <c r="BR31" i="5"/>
  <c r="BR23" i="5"/>
  <c r="BR20" i="5"/>
  <c r="CX32" i="5"/>
  <c r="CX33" i="5"/>
  <c r="CX25" i="5"/>
  <c r="CX31" i="5"/>
  <c r="CX24" i="5"/>
  <c r="CX28" i="5"/>
  <c r="CX29" i="5"/>
  <c r="CX26" i="5"/>
  <c r="CX23" i="5"/>
  <c r="CX27" i="5"/>
  <c r="CX30" i="5"/>
  <c r="CX22" i="5"/>
  <c r="CX21" i="5"/>
  <c r="CX20" i="5"/>
  <c r="CX19" i="5"/>
  <c r="ED23" i="5"/>
  <c r="ED25" i="5"/>
  <c r="ED27" i="5"/>
  <c r="ED24" i="5"/>
  <c r="ED28" i="5"/>
  <c r="ED21" i="5"/>
  <c r="ED22" i="5"/>
  <c r="ED20" i="5"/>
  <c r="ED26" i="5"/>
  <c r="ED19" i="5"/>
  <c r="CK19" i="5"/>
  <c r="Z101" i="1"/>
  <c r="EJ19" i="5"/>
  <c r="EJ26" i="5"/>
  <c r="EJ24" i="5"/>
  <c r="EJ25" i="5"/>
  <c r="V21" i="1"/>
  <c r="R27" i="2"/>
  <c r="N13" i="1"/>
  <c r="T104" i="1"/>
  <c r="X24" i="2"/>
  <c r="X21" i="1"/>
  <c r="AE22" i="1"/>
  <c r="V20" i="1"/>
  <c r="V14" i="1" s="1"/>
  <c r="AD21" i="1"/>
  <c r="Q27" i="1"/>
  <c r="O29" i="1"/>
  <c r="J34" i="1"/>
  <c r="O37" i="1"/>
  <c r="L50" i="1"/>
  <c r="M57" i="1"/>
  <c r="L66" i="1"/>
  <c r="L95" i="1"/>
  <c r="T103" i="1"/>
  <c r="T13" i="2"/>
  <c r="G19" i="2"/>
  <c r="AD20" i="2"/>
  <c r="M22" i="2"/>
  <c r="V23" i="2"/>
  <c r="AE24" i="2"/>
  <c r="Q26" i="2"/>
  <c r="AE27" i="2"/>
  <c r="AB29" i="2"/>
  <c r="C32" i="2"/>
  <c r="H34" i="2"/>
  <c r="J37" i="2"/>
  <c r="F52" i="2"/>
  <c r="F58" i="2"/>
  <c r="F67" i="2"/>
  <c r="U102" i="2"/>
  <c r="U29" i="5"/>
  <c r="U20" i="5"/>
  <c r="U19" i="5"/>
  <c r="U15" i="3"/>
  <c r="U28" i="1"/>
  <c r="U24" i="1"/>
  <c r="U100" i="1" s="1"/>
  <c r="DM19" i="5"/>
  <c r="DM24" i="5"/>
  <c r="DM21" i="5"/>
  <c r="DM22" i="5"/>
  <c r="DM15" i="3"/>
  <c r="DM23" i="5"/>
  <c r="DM26" i="5"/>
  <c r="G25" i="5"/>
  <c r="G21" i="5"/>
  <c r="G23" i="5"/>
  <c r="G20" i="5"/>
  <c r="G24" i="5"/>
  <c r="G27" i="5"/>
  <c r="G45" i="2"/>
  <c r="G37" i="2"/>
  <c r="G50" i="1"/>
  <c r="G44" i="1"/>
  <c r="G40" i="2"/>
  <c r="G25" i="2"/>
  <c r="G54" i="2"/>
  <c r="G49" i="2"/>
  <c r="G38" i="1"/>
  <c r="G35" i="1"/>
  <c r="G26" i="2"/>
  <c r="G49" i="1"/>
  <c r="G43" i="1"/>
  <c r="G19" i="5"/>
  <c r="G26" i="5"/>
  <c r="AM26" i="5"/>
  <c r="AM22" i="5"/>
  <c r="AM21" i="5"/>
  <c r="AM25" i="5"/>
  <c r="AM23" i="5"/>
  <c r="AM20" i="5"/>
  <c r="AM24" i="5"/>
  <c r="BS19" i="5"/>
  <c r="BS21" i="5"/>
  <c r="BS20" i="5"/>
  <c r="CY24" i="5"/>
  <c r="CY26" i="5"/>
  <c r="CY23" i="5"/>
  <c r="CY25" i="5"/>
  <c r="CY19" i="5"/>
  <c r="CY22" i="5"/>
  <c r="CY21" i="5"/>
  <c r="CY20" i="5"/>
  <c r="EE26" i="5"/>
  <c r="EE25" i="5"/>
  <c r="EE27" i="5"/>
  <c r="EE24" i="5"/>
  <c r="EE28" i="5"/>
  <c r="EE21" i="5"/>
  <c r="EE22" i="5"/>
  <c r="EE20" i="5"/>
  <c r="EE23" i="5"/>
  <c r="EE19" i="5"/>
  <c r="CN19" i="5"/>
  <c r="AG24" i="5"/>
  <c r="DW19" i="5"/>
  <c r="DW23" i="5"/>
  <c r="DW26" i="5"/>
  <c r="DW24" i="5"/>
  <c r="DW21" i="5"/>
  <c r="DW22" i="5"/>
  <c r="DW20" i="5"/>
  <c r="Y15" i="3"/>
  <c r="BE15" i="3"/>
  <c r="CK15" i="3"/>
  <c r="DQ15" i="3"/>
  <c r="AQ35" i="5"/>
  <c r="BW27" i="5"/>
  <c r="DC30" i="5"/>
  <c r="EI21" i="5"/>
  <c r="Z15" i="3"/>
  <c r="BF15" i="3"/>
  <c r="CL15" i="3"/>
  <c r="DR15" i="3"/>
  <c r="AR35" i="5"/>
  <c r="BX26" i="5"/>
  <c r="DD22" i="5"/>
  <c r="EJ23" i="5"/>
  <c r="N27" i="5"/>
  <c r="AT35" i="5"/>
  <c r="BZ38" i="5"/>
  <c r="DF19" i="5"/>
  <c r="EL20" i="5"/>
  <c r="O27" i="5"/>
  <c r="CA27" i="5"/>
  <c r="DG31" i="5"/>
  <c r="EM19" i="5"/>
  <c r="DW27" i="5"/>
  <c r="P34" i="5"/>
  <c r="P39" i="5"/>
  <c r="P40" i="5"/>
  <c r="P22" i="5"/>
  <c r="P37" i="5"/>
  <c r="P25" i="5"/>
  <c r="P23" i="5"/>
  <c r="P33" i="5"/>
  <c r="P36" i="5"/>
  <c r="P20" i="5"/>
  <c r="P24" i="5"/>
  <c r="P32" i="5"/>
  <c r="P41" i="5"/>
  <c r="P31" i="5"/>
  <c r="P27" i="5"/>
  <c r="P30" i="5"/>
  <c r="P26" i="5"/>
  <c r="P28" i="5"/>
  <c r="P38" i="5"/>
  <c r="P35" i="5"/>
  <c r="P42" i="5"/>
  <c r="AV37" i="5"/>
  <c r="AV19" i="5"/>
  <c r="AV40" i="5"/>
  <c r="AV25" i="5"/>
  <c r="AV23" i="5"/>
  <c r="AV32" i="5"/>
  <c r="AV39" i="5"/>
  <c r="AV33" i="5"/>
  <c r="AV31" i="5"/>
  <c r="AV27" i="5"/>
  <c r="AV22" i="5"/>
  <c r="AV28" i="5"/>
  <c r="AV26" i="5"/>
  <c r="AV21" i="5"/>
  <c r="AV20" i="5"/>
  <c r="AV34" i="5"/>
  <c r="AV30" i="5"/>
  <c r="AV35" i="5"/>
  <c r="AV38" i="5"/>
  <c r="AV29" i="5"/>
  <c r="AV36" i="5"/>
  <c r="CB22" i="5"/>
  <c r="CB21" i="5"/>
  <c r="CB26" i="5"/>
  <c r="CB27" i="5"/>
  <c r="CB35" i="5"/>
  <c r="CB24" i="5"/>
  <c r="CB29" i="5"/>
  <c r="CB19" i="5"/>
  <c r="CB20" i="5"/>
  <c r="CB23" i="5"/>
  <c r="CB32" i="5"/>
  <c r="CB31" i="5"/>
  <c r="CB25" i="5"/>
  <c r="CB28" i="5"/>
  <c r="CB33" i="5"/>
  <c r="CB30" i="5"/>
  <c r="DH22" i="5"/>
  <c r="DH21" i="5"/>
  <c r="DH23" i="5"/>
  <c r="DH19" i="5"/>
  <c r="DH24" i="5"/>
  <c r="DH20" i="5"/>
  <c r="EN19" i="5"/>
  <c r="CL82" i="5"/>
  <c r="DS37" i="5"/>
  <c r="CL51" i="5"/>
  <c r="CL83" i="5"/>
  <c r="CA33" i="5"/>
  <c r="DS29" i="5"/>
  <c r="AQ48" i="5"/>
  <c r="DG39" i="5"/>
  <c r="O19" i="5"/>
  <c r="DD21" i="5"/>
  <c r="O22" i="5"/>
  <c r="BW23" i="5"/>
  <c r="AT24" i="5"/>
  <c r="BY25" i="5"/>
  <c r="AQ29" i="5"/>
  <c r="BY31" i="5"/>
  <c r="CL33" i="5"/>
  <c r="Z35" i="5"/>
  <c r="DL39" i="5"/>
  <c r="AR29" i="5"/>
  <c r="BZ31" i="5"/>
  <c r="BZ32" i="5"/>
  <c r="CM33" i="5"/>
  <c r="DS39" i="5"/>
  <c r="CL42" i="5"/>
  <c r="Z63" i="5"/>
  <c r="N28" i="5"/>
  <c r="CL28" i="5"/>
  <c r="CA31" i="5"/>
  <c r="CA32" i="5"/>
  <c r="AQ38" i="5"/>
  <c r="DL48" i="5"/>
  <c r="AQ52" i="5"/>
  <c r="EI19" i="5"/>
  <c r="U21" i="5"/>
  <c r="DN22" i="5"/>
  <c r="AA23" i="5"/>
  <c r="BZ23" i="5"/>
  <c r="DG24" i="5"/>
  <c r="Z25" i="5"/>
  <c r="O26" i="5"/>
  <c r="CM28" i="5"/>
  <c r="BG29" i="5"/>
  <c r="M30" i="5"/>
  <c r="DM30" i="5"/>
  <c r="AR38" i="5"/>
  <c r="Z45" i="5"/>
  <c r="CL57" i="5"/>
  <c r="BF19" i="5"/>
  <c r="T22" i="5"/>
  <c r="CA23" i="5"/>
  <c r="EI23" i="5"/>
  <c r="AA25" i="5"/>
  <c r="N30" i="5"/>
  <c r="DN30" i="5"/>
  <c r="CL32" i="5"/>
  <c r="Z58" i="5"/>
  <c r="T19" i="5"/>
  <c r="BG19" i="5"/>
  <c r="EK19" i="5"/>
  <c r="BZ20" i="5"/>
  <c r="DS20" i="5"/>
  <c r="U22" i="5"/>
  <c r="DS22" i="5"/>
  <c r="DR30" i="5"/>
  <c r="CL31" i="5"/>
  <c r="CM32" i="5"/>
  <c r="CA36" i="5"/>
  <c r="DG45" i="5"/>
  <c r="CL74" i="5"/>
  <c r="DE33" i="5"/>
  <c r="CL40" i="5"/>
  <c r="DL45" i="5"/>
  <c r="Z49" i="5"/>
  <c r="AQ51" i="5"/>
  <c r="AQ46" i="5"/>
  <c r="AQ60" i="5"/>
  <c r="AQ57" i="5"/>
  <c r="AQ39" i="5"/>
  <c r="AQ53" i="5"/>
  <c r="AQ56" i="5"/>
  <c r="AQ31" i="5"/>
  <c r="AQ26" i="5"/>
  <c r="AQ22" i="5"/>
  <c r="AQ50" i="5"/>
  <c r="AQ27" i="5"/>
  <c r="AQ21" i="5"/>
  <c r="AQ45" i="5"/>
  <c r="AQ40" i="5"/>
  <c r="AQ59" i="5"/>
  <c r="AQ47" i="5"/>
  <c r="BW36" i="5"/>
  <c r="BW32" i="5"/>
  <c r="BW28" i="5"/>
  <c r="DC32" i="5"/>
  <c r="DC33" i="5"/>
  <c r="DC31" i="5"/>
  <c r="DC24" i="5"/>
  <c r="DC28" i="5"/>
  <c r="Z21" i="5"/>
  <c r="DR21" i="5"/>
  <c r="DN24" i="5"/>
  <c r="T26" i="5"/>
  <c r="Z28" i="5"/>
  <c r="DF33" i="5"/>
  <c r="BG35" i="5"/>
  <c r="L22" i="5"/>
  <c r="L21" i="5"/>
  <c r="AR42" i="5"/>
  <c r="AR34" i="5"/>
  <c r="AR31" i="5"/>
  <c r="AR26" i="5"/>
  <c r="AR27" i="5"/>
  <c r="AR21" i="5"/>
  <c r="AR40" i="5"/>
  <c r="AR25" i="5"/>
  <c r="AR32" i="5"/>
  <c r="BX36" i="5"/>
  <c r="BX32" i="5"/>
  <c r="BX22" i="5"/>
  <c r="BX21" i="5"/>
  <c r="EJ27" i="5"/>
  <c r="AA21" i="5"/>
  <c r="DS21" i="5"/>
  <c r="U26" i="5"/>
  <c r="CL26" i="5"/>
  <c r="BZ27" i="5"/>
  <c r="AA28" i="5"/>
  <c r="U30" i="5"/>
  <c r="AA34" i="5"/>
  <c r="CL53" i="5"/>
  <c r="AQ58" i="5"/>
  <c r="Z66" i="5"/>
  <c r="M34" i="5"/>
  <c r="M26" i="5"/>
  <c r="M38" i="5"/>
  <c r="M20" i="5"/>
  <c r="M35" i="5"/>
  <c r="M28" i="5"/>
  <c r="M33" i="5"/>
  <c r="BY38" i="5"/>
  <c r="BY36" i="5"/>
  <c r="BY32" i="5"/>
  <c r="BY24" i="5"/>
  <c r="BY22" i="5"/>
  <c r="BY21" i="5"/>
  <c r="BY26" i="5"/>
  <c r="DE36" i="5"/>
  <c r="DE35" i="5"/>
  <c r="DE25" i="5"/>
  <c r="DE30" i="5"/>
  <c r="DE29" i="5"/>
  <c r="DE31" i="5"/>
  <c r="DE24" i="5"/>
  <c r="DE37" i="5"/>
  <c r="DE34" i="5"/>
  <c r="DE28" i="5"/>
  <c r="DE38" i="5"/>
  <c r="DG19" i="5"/>
  <c r="BW21" i="5"/>
  <c r="Z22" i="5"/>
  <c r="BW22" i="5"/>
  <c r="DR24" i="5"/>
  <c r="CM26" i="5"/>
  <c r="M37" i="5"/>
  <c r="Z43" i="5"/>
  <c r="Z46" i="5"/>
  <c r="N21" i="5"/>
  <c r="N25" i="5"/>
  <c r="N23" i="5"/>
  <c r="AT37" i="5"/>
  <c r="AT33" i="5"/>
  <c r="AT30" i="5"/>
  <c r="AT29" i="5"/>
  <c r="AT27" i="5"/>
  <c r="AT25" i="5"/>
  <c r="AT23" i="5"/>
  <c r="AT32" i="5"/>
  <c r="BZ36" i="5"/>
  <c r="BZ22" i="5"/>
  <c r="BZ21" i="5"/>
  <c r="BZ26" i="5"/>
  <c r="DF36" i="5"/>
  <c r="DF27" i="5"/>
  <c r="DF31" i="5"/>
  <c r="DF24" i="5"/>
  <c r="DF35" i="5"/>
  <c r="DF37" i="5"/>
  <c r="DF34" i="5"/>
  <c r="DF28" i="5"/>
  <c r="DF22" i="5"/>
  <c r="DF21" i="5"/>
  <c r="DF38" i="5"/>
  <c r="AA22" i="5"/>
  <c r="BF24" i="5"/>
  <c r="DS24" i="5"/>
  <c r="AQ30" i="5"/>
  <c r="DL31" i="5"/>
  <c r="DE32" i="5"/>
  <c r="CL38" i="5"/>
  <c r="AQ54" i="5"/>
  <c r="O28" i="5"/>
  <c r="CA37" i="5"/>
  <c r="CA22" i="5"/>
  <c r="CA21" i="5"/>
  <c r="CA26" i="5"/>
  <c r="DG36" i="5"/>
  <c r="DG42" i="5"/>
  <c r="DG44" i="5"/>
  <c r="DG30" i="5"/>
  <c r="DG29" i="5"/>
  <c r="DG35" i="5"/>
  <c r="DG37" i="5"/>
  <c r="DG34" i="5"/>
  <c r="DG28" i="5"/>
  <c r="DG41" i="5"/>
  <c r="DG22" i="5"/>
  <c r="DG21" i="5"/>
  <c r="DG38" i="5"/>
  <c r="DG33" i="5"/>
  <c r="EM21" i="5"/>
  <c r="Z19" i="5"/>
  <c r="BG24" i="5"/>
  <c r="DC25" i="5"/>
  <c r="Z26" i="5"/>
  <c r="AR30" i="5"/>
  <c r="M31" i="5"/>
  <c r="DN31" i="5"/>
  <c r="DF32" i="5"/>
  <c r="Z37" i="5"/>
  <c r="DG40" i="5"/>
  <c r="CL75" i="5"/>
  <c r="DF25" i="5"/>
  <c r="AA26" i="5"/>
  <c r="DN28" i="5"/>
  <c r="N31" i="5"/>
  <c r="DR31" i="5"/>
  <c r="DG32" i="5"/>
  <c r="AQ49" i="5"/>
  <c r="AQ20" i="5"/>
  <c r="CG21" i="5"/>
  <c r="DG25" i="5"/>
  <c r="U27" i="5"/>
  <c r="DR28" i="5"/>
  <c r="BG30" i="5"/>
  <c r="DS31" i="5"/>
  <c r="AQ34" i="5"/>
  <c r="BW35" i="5"/>
  <c r="AQ23" i="5"/>
  <c r="DC27" i="5"/>
  <c r="BW29" i="5"/>
  <c r="DR32" i="5"/>
  <c r="AT34" i="5"/>
  <c r="BX35" i="5"/>
  <c r="CL54" i="5"/>
  <c r="Z60" i="5"/>
  <c r="BY19" i="5"/>
  <c r="AT20" i="5"/>
  <c r="CL20" i="5"/>
  <c r="AR23" i="5"/>
  <c r="AQ25" i="5"/>
  <c r="Z27" i="5"/>
  <c r="DE27" i="5"/>
  <c r="BX29" i="5"/>
  <c r="DS32" i="5"/>
  <c r="BY35" i="5"/>
  <c r="AR43" i="5"/>
  <c r="CL66" i="5"/>
  <c r="T24" i="5"/>
  <c r="AZ26" i="5"/>
  <c r="AZ22" i="5"/>
  <c r="AZ21" i="5"/>
  <c r="AZ25" i="5"/>
  <c r="AZ23" i="5"/>
  <c r="CF22" i="5"/>
  <c r="CF21" i="5"/>
  <c r="DL36" i="5"/>
  <c r="DL42" i="5"/>
  <c r="DL46" i="5"/>
  <c r="DL47" i="5"/>
  <c r="DL44" i="5"/>
  <c r="DL40" i="5"/>
  <c r="DL24" i="5"/>
  <c r="DL37" i="5"/>
  <c r="DL28" i="5"/>
  <c r="DL22" i="5"/>
  <c r="DL34" i="5"/>
  <c r="DL41" i="5"/>
  <c r="DL20" i="5"/>
  <c r="DL38" i="5"/>
  <c r="DL33" i="5"/>
  <c r="BZ19" i="5"/>
  <c r="CM20" i="5"/>
  <c r="BB23" i="5"/>
  <c r="M24" i="5"/>
  <c r="BW24" i="5"/>
  <c r="DL25" i="5"/>
  <c r="AA27" i="5"/>
  <c r="DG27" i="5"/>
  <c r="AQ28" i="5"/>
  <c r="BY29" i="5"/>
  <c r="M32" i="5"/>
  <c r="BG34" i="5"/>
  <c r="BZ35" i="5"/>
  <c r="AQ37" i="5"/>
  <c r="DG43" i="5"/>
  <c r="CL46" i="5"/>
  <c r="U28" i="5"/>
  <c r="U25" i="5"/>
  <c r="U23" i="5"/>
  <c r="U24" i="5"/>
  <c r="BA20" i="5"/>
  <c r="BA25" i="5"/>
  <c r="BA23" i="5"/>
  <c r="CG23" i="5"/>
  <c r="DM29" i="5"/>
  <c r="DM31" i="5"/>
  <c r="DM20" i="5"/>
  <c r="CA19" i="5"/>
  <c r="CM21" i="5"/>
  <c r="DC23" i="5"/>
  <c r="N24" i="5"/>
  <c r="BX24" i="5"/>
  <c r="DM25" i="5"/>
  <c r="DC26" i="5"/>
  <c r="AR28" i="5"/>
  <c r="BZ29" i="5"/>
  <c r="N32" i="5"/>
  <c r="CA35" i="5"/>
  <c r="AR37" i="5"/>
  <c r="DL43" i="5"/>
  <c r="CL60" i="5"/>
  <c r="BB30" i="5"/>
  <c r="BB29" i="5"/>
  <c r="BB27" i="5"/>
  <c r="BB28" i="5"/>
  <c r="CH22" i="5"/>
  <c r="CH21" i="5"/>
  <c r="CH19" i="5"/>
  <c r="CH20" i="5"/>
  <c r="DN21" i="5"/>
  <c r="DN20" i="5"/>
  <c r="L20" i="5"/>
  <c r="AT21" i="5"/>
  <c r="AR22" i="5"/>
  <c r="DE23" i="5"/>
  <c r="O24" i="5"/>
  <c r="BZ24" i="5"/>
  <c r="DN25" i="5"/>
  <c r="AT26" i="5"/>
  <c r="DE26" i="5"/>
  <c r="AT28" i="5"/>
  <c r="CA29" i="5"/>
  <c r="Z31" i="5"/>
  <c r="DL35" i="5"/>
  <c r="AQ41" i="5"/>
  <c r="CL80" i="5"/>
  <c r="N20" i="5"/>
  <c r="AZ20" i="5"/>
  <c r="EI20" i="5"/>
  <c r="AT22" i="5"/>
  <c r="EI22" i="5"/>
  <c r="DF23" i="5"/>
  <c r="CA24" i="5"/>
  <c r="DF26" i="5"/>
  <c r="DL27" i="5"/>
  <c r="AA31" i="5"/>
  <c r="AQ33" i="5"/>
  <c r="DS35" i="5"/>
  <c r="AR41" i="5"/>
  <c r="Z55" i="5"/>
  <c r="DR19" i="5"/>
  <c r="O20" i="5"/>
  <c r="BB20" i="5"/>
  <c r="EJ20" i="5"/>
  <c r="EJ22" i="5"/>
  <c r="DG23" i="5"/>
  <c r="DG26" i="5"/>
  <c r="DM27" i="5"/>
  <c r="AT31" i="5"/>
  <c r="AR33" i="5"/>
  <c r="AR39" i="5"/>
  <c r="Z47" i="5"/>
  <c r="CF19" i="5"/>
  <c r="EL22" i="5"/>
  <c r="Z24" i="5"/>
  <c r="BA26" i="5"/>
  <c r="DN27" i="5"/>
  <c r="AZ28" i="5"/>
  <c r="BW34" i="5"/>
  <c r="M36" i="5"/>
  <c r="AR44" i="5"/>
  <c r="AQ61" i="5"/>
  <c r="Z59" i="5"/>
  <c r="Z65" i="5"/>
  <c r="Z36" i="5"/>
  <c r="Z44" i="5"/>
  <c r="Z50" i="5"/>
  <c r="Z38" i="5"/>
  <c r="Z61" i="5"/>
  <c r="Z57" i="5"/>
  <c r="Z48" i="5"/>
  <c r="Z34" i="5"/>
  <c r="Z39" i="5"/>
  <c r="Z56" i="5"/>
  <c r="Z33" i="5"/>
  <c r="Z64" i="5"/>
  <c r="Z30" i="5"/>
  <c r="Z29" i="5"/>
  <c r="BF23" i="5"/>
  <c r="CL73" i="5"/>
  <c r="CL37" i="5"/>
  <c r="CL85" i="5"/>
  <c r="CL41" i="5"/>
  <c r="CL58" i="5"/>
  <c r="CL34" i="5"/>
  <c r="CL72" i="5"/>
  <c r="CL84" i="5"/>
  <c r="CL55" i="5"/>
  <c r="CL49" i="5"/>
  <c r="CL76" i="5"/>
  <c r="CL70" i="5"/>
  <c r="CL43" i="5"/>
  <c r="CL71" i="5"/>
  <c r="CL22" i="5"/>
  <c r="CL21" i="5"/>
  <c r="CL78" i="5"/>
  <c r="CL50" i="5"/>
  <c r="CL69" i="5"/>
  <c r="CL56" i="5"/>
  <c r="CL77" i="5"/>
  <c r="CL23" i="5"/>
  <c r="CL59" i="5"/>
  <c r="CL45" i="5"/>
  <c r="CL27" i="5"/>
  <c r="CL52" i="5"/>
  <c r="CL35" i="5"/>
  <c r="CL25" i="5"/>
  <c r="CL36" i="5"/>
  <c r="CL30" i="5"/>
  <c r="CL29" i="5"/>
  <c r="DR22" i="5"/>
  <c r="DR20" i="5"/>
  <c r="DR33" i="5"/>
  <c r="CG19" i="5"/>
  <c r="BA21" i="5"/>
  <c r="BA22" i="5"/>
  <c r="AA24" i="5"/>
  <c r="BB26" i="5"/>
  <c r="AZ27" i="5"/>
  <c r="EJ28" i="5"/>
  <c r="DC29" i="5"/>
  <c r="BX34" i="5"/>
  <c r="CL81" i="5"/>
  <c r="AA35" i="5"/>
  <c r="AA33" i="5"/>
  <c r="AA30" i="5"/>
  <c r="AA29" i="5"/>
  <c r="BG33" i="5"/>
  <c r="BG25" i="5"/>
  <c r="BG31" i="5"/>
  <c r="BG32" i="5"/>
  <c r="BG28" i="5"/>
  <c r="CM19" i="5"/>
  <c r="CM23" i="5"/>
  <c r="CM27" i="5"/>
  <c r="CM25" i="5"/>
  <c r="CM30" i="5"/>
  <c r="CM29" i="5"/>
  <c r="DS28" i="5"/>
  <c r="DS19" i="5"/>
  <c r="DS36" i="5"/>
  <c r="DS34" i="5"/>
  <c r="DS38" i="5"/>
  <c r="DS33" i="5"/>
  <c r="DS23" i="5"/>
  <c r="BF20" i="5"/>
  <c r="EM20" i="5"/>
  <c r="BB21" i="5"/>
  <c r="EJ21" i="5"/>
  <c r="BB22" i="5"/>
  <c r="DL26" i="5"/>
  <c r="DR27" i="5"/>
  <c r="DF29" i="5"/>
  <c r="BY34" i="5"/>
  <c r="BW37" i="5"/>
  <c r="AQ55" i="5"/>
  <c r="CL68" i="5"/>
  <c r="V13" i="1" l="1"/>
  <c r="V12" i="1"/>
  <c r="V16" i="1" s="1"/>
  <c r="K12" i="5"/>
  <c r="K16" i="5" s="1"/>
  <c r="K109" i="5"/>
  <c r="K113" i="5"/>
  <c r="K110" i="5"/>
  <c r="D14" i="1"/>
  <c r="Y103" i="1"/>
  <c r="Y12" i="2"/>
  <c r="M100" i="1"/>
  <c r="K103" i="1"/>
  <c r="N103" i="2"/>
  <c r="P14" i="2"/>
  <c r="H12" i="1"/>
  <c r="S12" i="1"/>
  <c r="AA14" i="2"/>
  <c r="R12" i="1"/>
  <c r="W14" i="2"/>
  <c r="O12" i="1"/>
  <c r="O16" i="1" s="1"/>
  <c r="M102" i="1"/>
  <c r="Q103" i="1"/>
  <c r="AA103" i="1"/>
  <c r="F103" i="2"/>
  <c r="AB104" i="2"/>
  <c r="K102" i="1"/>
  <c r="M103" i="1"/>
  <c r="P100" i="2"/>
  <c r="D102" i="2"/>
  <c r="D14" i="2"/>
  <c r="S13" i="1"/>
  <c r="N12" i="2"/>
  <c r="N100" i="1"/>
  <c r="P102" i="2"/>
  <c r="J101" i="1"/>
  <c r="G104" i="1"/>
  <c r="AC101" i="1"/>
  <c r="M13" i="2"/>
  <c r="BA14" i="5"/>
  <c r="U14" i="1"/>
  <c r="R102" i="1"/>
  <c r="BA100" i="5"/>
  <c r="V102" i="1"/>
  <c r="T105" i="1"/>
  <c r="T107" i="1" s="1"/>
  <c r="U13" i="1"/>
  <c r="M101" i="1"/>
  <c r="R13" i="1"/>
  <c r="N103" i="1"/>
  <c r="N12" i="1"/>
  <c r="W102" i="1"/>
  <c r="AH103" i="5"/>
  <c r="AE104" i="1"/>
  <c r="M13" i="1"/>
  <c r="W13" i="2"/>
  <c r="C101" i="2"/>
  <c r="G12" i="1"/>
  <c r="AB103" i="2"/>
  <c r="D101" i="1"/>
  <c r="DZ103" i="5"/>
  <c r="AC12" i="2"/>
  <c r="Y101" i="2"/>
  <c r="W100" i="1"/>
  <c r="BA104" i="5"/>
  <c r="R103" i="1"/>
  <c r="N102" i="2"/>
  <c r="K13" i="1"/>
  <c r="AB104" i="1"/>
  <c r="M102" i="2"/>
  <c r="S103" i="1"/>
  <c r="O14" i="1"/>
  <c r="P101" i="1"/>
  <c r="D104" i="1"/>
  <c r="DR101" i="5"/>
  <c r="DR102" i="5"/>
  <c r="DR104" i="5"/>
  <c r="DR103" i="5"/>
  <c r="DR14" i="5"/>
  <c r="DR100" i="5"/>
  <c r="DR13" i="5"/>
  <c r="K13" i="2"/>
  <c r="CR103" i="5"/>
  <c r="CR100" i="5"/>
  <c r="CR102" i="5"/>
  <c r="CR101" i="5"/>
  <c r="CR104" i="5"/>
  <c r="CR13" i="5"/>
  <c r="CR14" i="5"/>
  <c r="F101" i="2"/>
  <c r="DD100" i="5"/>
  <c r="DD102" i="5"/>
  <c r="DD101" i="5"/>
  <c r="DD104" i="5"/>
  <c r="DD103" i="5"/>
  <c r="DD14" i="5"/>
  <c r="DD13" i="5"/>
  <c r="G103" i="1"/>
  <c r="AD104" i="1"/>
  <c r="AD100" i="1"/>
  <c r="AD12" i="1"/>
  <c r="AD101" i="1"/>
  <c r="AD102" i="1"/>
  <c r="AD14" i="1"/>
  <c r="AD103" i="1"/>
  <c r="AD13" i="1"/>
  <c r="BE104" i="5"/>
  <c r="BE14" i="5"/>
  <c r="BE101" i="5"/>
  <c r="BE100" i="5"/>
  <c r="BE103" i="5"/>
  <c r="BE13" i="5"/>
  <c r="BE102" i="5"/>
  <c r="AA104" i="2"/>
  <c r="K100" i="1"/>
  <c r="R13" i="2"/>
  <c r="R14" i="2"/>
  <c r="R102" i="2"/>
  <c r="R103" i="2"/>
  <c r="R100" i="2"/>
  <c r="R104" i="2"/>
  <c r="R101" i="2"/>
  <c r="R12" i="2"/>
  <c r="N100" i="2"/>
  <c r="Q12" i="1"/>
  <c r="CH103" i="5"/>
  <c r="CH101" i="5"/>
  <c r="CH100" i="5"/>
  <c r="CH14" i="5"/>
  <c r="CH102" i="5"/>
  <c r="CH104" i="5"/>
  <c r="CH13" i="5"/>
  <c r="C104" i="2"/>
  <c r="AL100" i="5"/>
  <c r="AL104" i="5"/>
  <c r="AL103" i="5"/>
  <c r="AL101" i="5"/>
  <c r="AL13" i="5"/>
  <c r="AL102" i="5"/>
  <c r="AL14" i="5"/>
  <c r="K101" i="2"/>
  <c r="V104" i="1"/>
  <c r="BN103" i="5"/>
  <c r="BN102" i="5"/>
  <c r="BN104" i="5"/>
  <c r="BN100" i="5"/>
  <c r="BN101" i="5"/>
  <c r="BN13" i="5"/>
  <c r="BN14" i="5"/>
  <c r="AC100" i="1"/>
  <c r="J14" i="1"/>
  <c r="O104" i="2"/>
  <c r="O12" i="2"/>
  <c r="O13" i="2"/>
  <c r="O14" i="2"/>
  <c r="O102" i="2"/>
  <c r="O103" i="2"/>
  <c r="O100" i="2"/>
  <c r="O101" i="2"/>
  <c r="BL103" i="5"/>
  <c r="BL100" i="5"/>
  <c r="BL102" i="5"/>
  <c r="BL104" i="5"/>
  <c r="BL101" i="5"/>
  <c r="BL13" i="5"/>
  <c r="BL14" i="5"/>
  <c r="V100" i="1"/>
  <c r="M104" i="2"/>
  <c r="W103" i="5"/>
  <c r="W14" i="5"/>
  <c r="W13" i="5"/>
  <c r="W101" i="5"/>
  <c r="W100" i="5"/>
  <c r="W102" i="5"/>
  <c r="W104" i="5"/>
  <c r="AB101" i="2"/>
  <c r="AB103" i="1"/>
  <c r="AC14" i="2"/>
  <c r="W102" i="2"/>
  <c r="Q14" i="1"/>
  <c r="AV102" i="5"/>
  <c r="AV104" i="5"/>
  <c r="AV101" i="5"/>
  <c r="AV103" i="5"/>
  <c r="AV100" i="5"/>
  <c r="AV14" i="5"/>
  <c r="AV13" i="5"/>
  <c r="G13" i="1"/>
  <c r="K102" i="2"/>
  <c r="DP101" i="5"/>
  <c r="DP102" i="5"/>
  <c r="DP104" i="5"/>
  <c r="DP103" i="5"/>
  <c r="DP14" i="5"/>
  <c r="DP100" i="5"/>
  <c r="DP13" i="5"/>
  <c r="T105" i="2"/>
  <c r="T107" i="2" s="1"/>
  <c r="K103" i="2"/>
  <c r="M12" i="2"/>
  <c r="Q101" i="1"/>
  <c r="F100" i="5"/>
  <c r="F104" i="5"/>
  <c r="F102" i="5"/>
  <c r="F13" i="5"/>
  <c r="F103" i="5"/>
  <c r="F14" i="5"/>
  <c r="F101" i="5"/>
  <c r="J100" i="1"/>
  <c r="M101" i="2"/>
  <c r="AC12" i="1"/>
  <c r="AC102" i="1"/>
  <c r="AC13" i="1"/>
  <c r="AD101" i="5"/>
  <c r="AD103" i="5"/>
  <c r="AD100" i="5"/>
  <c r="AD102" i="5"/>
  <c r="AD13" i="5"/>
  <c r="AD104" i="5"/>
  <c r="AD14" i="5"/>
  <c r="D12" i="1"/>
  <c r="D16" i="1" s="1"/>
  <c r="CS103" i="5"/>
  <c r="CS102" i="5"/>
  <c r="CS104" i="5"/>
  <c r="CS13" i="5"/>
  <c r="CS100" i="5"/>
  <c r="CS101" i="5"/>
  <c r="CS14" i="5"/>
  <c r="CP101" i="5"/>
  <c r="CP103" i="5"/>
  <c r="CP100" i="5"/>
  <c r="CP102" i="5"/>
  <c r="CP104" i="5"/>
  <c r="CP13" i="5"/>
  <c r="CP14" i="5"/>
  <c r="AC100" i="2"/>
  <c r="DO102" i="5"/>
  <c r="DO104" i="5"/>
  <c r="DO103" i="5"/>
  <c r="DO14" i="5"/>
  <c r="DO100" i="5"/>
  <c r="DO101" i="5"/>
  <c r="DO13" i="5"/>
  <c r="AA101" i="2"/>
  <c r="U102" i="1"/>
  <c r="H100" i="1"/>
  <c r="C100" i="1"/>
  <c r="O102" i="1"/>
  <c r="AO101" i="5"/>
  <c r="AO100" i="5"/>
  <c r="AO104" i="5"/>
  <c r="AO102" i="5"/>
  <c r="AO13" i="5"/>
  <c r="AO14" i="5"/>
  <c r="AO103" i="5"/>
  <c r="Y102" i="1"/>
  <c r="Q100" i="1"/>
  <c r="BK101" i="5"/>
  <c r="BK100" i="5"/>
  <c r="BK102" i="5"/>
  <c r="BK104" i="5"/>
  <c r="BK103" i="5"/>
  <c r="BK13" i="5"/>
  <c r="BK14" i="5"/>
  <c r="Y100" i="2"/>
  <c r="U101" i="1"/>
  <c r="CJ101" i="5"/>
  <c r="CJ103" i="5"/>
  <c r="CJ100" i="5"/>
  <c r="CJ14" i="5"/>
  <c r="CJ102" i="5"/>
  <c r="CJ104" i="5"/>
  <c r="CJ13" i="5"/>
  <c r="AC14" i="1"/>
  <c r="H101" i="1"/>
  <c r="AA101" i="1"/>
  <c r="Y14" i="1"/>
  <c r="R14" i="1"/>
  <c r="R16" i="1" s="1"/>
  <c r="D100" i="2"/>
  <c r="F12" i="2"/>
  <c r="C103" i="5"/>
  <c r="C102" i="5"/>
  <c r="C104" i="5"/>
  <c r="C100" i="5"/>
  <c r="DO12" i="5"/>
  <c r="CI12" i="5"/>
  <c r="BC12" i="5"/>
  <c r="W12" i="5"/>
  <c r="C101" i="5"/>
  <c r="DN12" i="5"/>
  <c r="CH12" i="5"/>
  <c r="CH16" i="5" s="1"/>
  <c r="BB12" i="5"/>
  <c r="V12" i="5"/>
  <c r="DM12" i="5"/>
  <c r="CG12" i="5"/>
  <c r="BA12" i="5"/>
  <c r="U12" i="5"/>
  <c r="DL12" i="5"/>
  <c r="CF12" i="5"/>
  <c r="AZ12" i="5"/>
  <c r="T12" i="5"/>
  <c r="DK12" i="5"/>
  <c r="CE12" i="5"/>
  <c r="DJ12" i="5"/>
  <c r="CD12" i="5"/>
  <c r="AX12" i="5"/>
  <c r="R12" i="5"/>
  <c r="C13" i="5"/>
  <c r="DI12" i="5"/>
  <c r="CC12" i="5"/>
  <c r="AW12" i="5"/>
  <c r="Q12" i="5"/>
  <c r="EN12" i="5"/>
  <c r="DH12" i="5"/>
  <c r="CB12" i="5"/>
  <c r="AV12" i="5"/>
  <c r="P12" i="5"/>
  <c r="EM12" i="5"/>
  <c r="DG12" i="5"/>
  <c r="CA12" i="5"/>
  <c r="EL12" i="5"/>
  <c r="DF12" i="5"/>
  <c r="BZ12" i="5"/>
  <c r="AT12" i="5"/>
  <c r="N12" i="5"/>
  <c r="EK12" i="5"/>
  <c r="DE12" i="5"/>
  <c r="EJ12" i="5"/>
  <c r="DD12" i="5"/>
  <c r="BX12" i="5"/>
  <c r="AR12" i="5"/>
  <c r="EI12" i="5"/>
  <c r="DC12" i="5"/>
  <c r="BW12" i="5"/>
  <c r="AQ12" i="5"/>
  <c r="EH12" i="5"/>
  <c r="DB12" i="5"/>
  <c r="BV12" i="5"/>
  <c r="AP12" i="5"/>
  <c r="J12" i="5"/>
  <c r="EG12" i="5"/>
  <c r="DA12" i="5"/>
  <c r="DA16" i="5" s="1"/>
  <c r="BU12" i="5"/>
  <c r="AO12" i="5"/>
  <c r="I12" i="5"/>
  <c r="EF12" i="5"/>
  <c r="CZ12" i="5"/>
  <c r="BT12" i="5"/>
  <c r="AN12" i="5"/>
  <c r="H12" i="5"/>
  <c r="EE12" i="5"/>
  <c r="CY12" i="5"/>
  <c r="BS12" i="5"/>
  <c r="AM12" i="5"/>
  <c r="G12" i="5"/>
  <c r="EC12" i="5"/>
  <c r="CW12" i="5"/>
  <c r="BQ12" i="5"/>
  <c r="AK12" i="5"/>
  <c r="E12" i="5"/>
  <c r="EA12" i="5"/>
  <c r="CU12" i="5"/>
  <c r="BO12" i="5"/>
  <c r="AI12" i="5"/>
  <c r="C12" i="5"/>
  <c r="DX12" i="5"/>
  <c r="CR12" i="5"/>
  <c r="BL12" i="5"/>
  <c r="EB12" i="5"/>
  <c r="BG12" i="5"/>
  <c r="DZ12" i="5"/>
  <c r="BF12" i="5"/>
  <c r="DY12" i="5"/>
  <c r="BE12" i="5"/>
  <c r="BE16" i="5" s="1"/>
  <c r="DW12" i="5"/>
  <c r="BD12" i="5"/>
  <c r="DV12" i="5"/>
  <c r="AY12" i="5"/>
  <c r="DU12" i="5"/>
  <c r="AU12" i="5"/>
  <c r="DT12" i="5"/>
  <c r="AS12" i="5"/>
  <c r="DS12" i="5"/>
  <c r="AL12" i="5"/>
  <c r="DR12" i="5"/>
  <c r="DR16" i="5" s="1"/>
  <c r="AJ12" i="5"/>
  <c r="C14" i="5"/>
  <c r="DP12" i="5"/>
  <c r="DP16" i="5" s="1"/>
  <c r="AG12" i="5"/>
  <c r="CV12" i="5"/>
  <c r="AE12" i="5"/>
  <c r="CT12" i="5"/>
  <c r="AD12" i="5"/>
  <c r="CS12" i="5"/>
  <c r="AC12" i="5"/>
  <c r="CQ12" i="5"/>
  <c r="AB12" i="5"/>
  <c r="CP12" i="5"/>
  <c r="AA12" i="5"/>
  <c r="CO12" i="5"/>
  <c r="Z12" i="5"/>
  <c r="CN12" i="5"/>
  <c r="Y12" i="5"/>
  <c r="CM12" i="5"/>
  <c r="X12" i="5"/>
  <c r="CL12" i="5"/>
  <c r="S12" i="5"/>
  <c r="CX12" i="5"/>
  <c r="CK12" i="5"/>
  <c r="CJ12" i="5"/>
  <c r="BY12" i="5"/>
  <c r="BR12" i="5"/>
  <c r="BP12" i="5"/>
  <c r="BN12" i="5"/>
  <c r="BM12" i="5"/>
  <c r="BK12" i="5"/>
  <c r="BJ12" i="5"/>
  <c r="BI12" i="5"/>
  <c r="BH12" i="5"/>
  <c r="AH12" i="5"/>
  <c r="AF12" i="5"/>
  <c r="O12" i="5"/>
  <c r="M12" i="5"/>
  <c r="L12" i="5"/>
  <c r="F12" i="5"/>
  <c r="D12" i="5"/>
  <c r="ED12" i="5"/>
  <c r="DQ12" i="5"/>
  <c r="R101" i="1"/>
  <c r="N14" i="2"/>
  <c r="Y12" i="1"/>
  <c r="DB100" i="5"/>
  <c r="DB102" i="5"/>
  <c r="DB104" i="5"/>
  <c r="DB103" i="5"/>
  <c r="DB101" i="5"/>
  <c r="DB14" i="5"/>
  <c r="DB13" i="5"/>
  <c r="DZ14" i="5"/>
  <c r="M104" i="1"/>
  <c r="M105" i="1" s="1"/>
  <c r="M108" i="1" s="1"/>
  <c r="CM103" i="5"/>
  <c r="CM101" i="5"/>
  <c r="CM100" i="5"/>
  <c r="CM102" i="5"/>
  <c r="CM104" i="5"/>
  <c r="CM14" i="5"/>
  <c r="CM13" i="5"/>
  <c r="AR100" i="5"/>
  <c r="AR102" i="5"/>
  <c r="AR101" i="5"/>
  <c r="AR104" i="5"/>
  <c r="AR14" i="5"/>
  <c r="AR103" i="5"/>
  <c r="AR13" i="5"/>
  <c r="AQ100" i="5"/>
  <c r="AQ101" i="5"/>
  <c r="AQ104" i="5"/>
  <c r="AQ102" i="5"/>
  <c r="AQ14" i="5"/>
  <c r="AQ103" i="5"/>
  <c r="AQ13" i="5"/>
  <c r="U104" i="1"/>
  <c r="J102" i="1"/>
  <c r="S104" i="1"/>
  <c r="AY104" i="5"/>
  <c r="AY103" i="5"/>
  <c r="AY101" i="5"/>
  <c r="AY102" i="5"/>
  <c r="AY14" i="5"/>
  <c r="AY100" i="5"/>
  <c r="AY13" i="5"/>
  <c r="R104" i="1"/>
  <c r="AA13" i="1"/>
  <c r="AP100" i="5"/>
  <c r="AP102" i="5"/>
  <c r="AP101" i="5"/>
  <c r="AP104" i="5"/>
  <c r="AP103" i="5"/>
  <c r="AP13" i="5"/>
  <c r="AP14" i="5"/>
  <c r="DZ13" i="5"/>
  <c r="BT100" i="5"/>
  <c r="BT104" i="5"/>
  <c r="BT102" i="5"/>
  <c r="BT103" i="5"/>
  <c r="BT13" i="5"/>
  <c r="BT14" i="5"/>
  <c r="BT101" i="5"/>
  <c r="D103" i="1"/>
  <c r="M14" i="1"/>
  <c r="R100" i="1"/>
  <c r="I104" i="5"/>
  <c r="I100" i="5"/>
  <c r="I103" i="5"/>
  <c r="I13" i="5"/>
  <c r="I102" i="5"/>
  <c r="I14" i="5"/>
  <c r="I101" i="5"/>
  <c r="AC104" i="1"/>
  <c r="DJ104" i="5"/>
  <c r="DJ101" i="5"/>
  <c r="DJ103" i="5"/>
  <c r="DJ102" i="5"/>
  <c r="DJ14" i="5"/>
  <c r="DJ100" i="5"/>
  <c r="DJ13" i="5"/>
  <c r="R104" i="5"/>
  <c r="R101" i="5"/>
  <c r="R103" i="5"/>
  <c r="R14" i="5"/>
  <c r="R13" i="5"/>
  <c r="R100" i="5"/>
  <c r="R102" i="5"/>
  <c r="Q102" i="5"/>
  <c r="Q104" i="5"/>
  <c r="Q101" i="5"/>
  <c r="Q103" i="5"/>
  <c r="Q100" i="5"/>
  <c r="Q14" i="5"/>
  <c r="Q13" i="5"/>
  <c r="DZ101" i="5"/>
  <c r="H14" i="1"/>
  <c r="H16" i="1" s="1"/>
  <c r="N101" i="1"/>
  <c r="M103" i="2"/>
  <c r="D102" i="5"/>
  <c r="D104" i="5"/>
  <c r="D101" i="5"/>
  <c r="D13" i="5"/>
  <c r="D14" i="5"/>
  <c r="D103" i="5"/>
  <c r="D100" i="5"/>
  <c r="AG103" i="5"/>
  <c r="AG102" i="5"/>
  <c r="AG104" i="5"/>
  <c r="AG13" i="5"/>
  <c r="AG100" i="5"/>
  <c r="AG101" i="5"/>
  <c r="AG14" i="5"/>
  <c r="S100" i="1"/>
  <c r="CE104" i="5"/>
  <c r="CE103" i="5"/>
  <c r="CE101" i="5"/>
  <c r="CE14" i="5"/>
  <c r="CE102" i="5"/>
  <c r="CE100" i="5"/>
  <c r="CE13" i="5"/>
  <c r="CC102" i="5"/>
  <c r="CC104" i="5"/>
  <c r="CC101" i="5"/>
  <c r="CC103" i="5"/>
  <c r="CC14" i="5"/>
  <c r="CC100" i="5"/>
  <c r="CC13" i="5"/>
  <c r="DZ100" i="5"/>
  <c r="AE14" i="1"/>
  <c r="AH14" i="5"/>
  <c r="C104" i="1"/>
  <c r="BQ104" i="5"/>
  <c r="BQ102" i="5"/>
  <c r="BQ103" i="5"/>
  <c r="BQ100" i="5"/>
  <c r="BQ101" i="5"/>
  <c r="BQ13" i="5"/>
  <c r="BQ14" i="5"/>
  <c r="CT103" i="5"/>
  <c r="CT102" i="5"/>
  <c r="CT104" i="5"/>
  <c r="CT13" i="5"/>
  <c r="CT100" i="5"/>
  <c r="CT101" i="5"/>
  <c r="CT14" i="5"/>
  <c r="N13" i="2"/>
  <c r="DA105" i="5"/>
  <c r="DA109" i="5" s="1"/>
  <c r="DA114" i="5" s="1"/>
  <c r="DZ104" i="5"/>
  <c r="AE103" i="1"/>
  <c r="AH101" i="5"/>
  <c r="C14" i="1"/>
  <c r="AF103" i="5"/>
  <c r="AF100" i="5"/>
  <c r="AF102" i="5"/>
  <c r="AF104" i="5"/>
  <c r="AF13" i="5"/>
  <c r="AF101" i="5"/>
  <c r="AF14" i="5"/>
  <c r="CQ101" i="5"/>
  <c r="CQ103" i="5"/>
  <c r="CQ100" i="5"/>
  <c r="CQ102" i="5"/>
  <c r="CQ104" i="5"/>
  <c r="CQ13" i="5"/>
  <c r="CQ14" i="5"/>
  <c r="N104" i="2"/>
  <c r="DE100" i="5"/>
  <c r="DE102" i="5"/>
  <c r="DE104" i="5"/>
  <c r="DE103" i="5"/>
  <c r="DE101" i="5"/>
  <c r="DE14" i="5"/>
  <c r="DE13" i="5"/>
  <c r="X102" i="1"/>
  <c r="X14" i="1"/>
  <c r="X104" i="1"/>
  <c r="X100" i="1"/>
  <c r="X101" i="1"/>
  <c r="X12" i="1"/>
  <c r="X13" i="1"/>
  <c r="X103" i="1"/>
  <c r="DZ102" i="5"/>
  <c r="AE102" i="1"/>
  <c r="AH100" i="5"/>
  <c r="C12" i="1"/>
  <c r="C16" i="1" s="1"/>
  <c r="AA14" i="1"/>
  <c r="J100" i="5"/>
  <c r="J102" i="5"/>
  <c r="J104" i="5"/>
  <c r="J103" i="5"/>
  <c r="J101" i="5"/>
  <c r="J14" i="5"/>
  <c r="J13" i="5"/>
  <c r="AE101" i="1"/>
  <c r="AH13" i="5"/>
  <c r="D13" i="1"/>
  <c r="J14" i="2"/>
  <c r="J103" i="2"/>
  <c r="J12" i="2"/>
  <c r="K14" i="1"/>
  <c r="W103" i="2"/>
  <c r="EL102" i="5"/>
  <c r="EL104" i="5"/>
  <c r="EL101" i="5"/>
  <c r="EL103" i="5"/>
  <c r="EL100" i="5"/>
  <c r="EL14" i="5"/>
  <c r="EL13" i="5"/>
  <c r="F14" i="2"/>
  <c r="AC102" i="2"/>
  <c r="U12" i="1"/>
  <c r="U16" i="1" s="1"/>
  <c r="N101" i="2"/>
  <c r="AE13" i="1"/>
  <c r="AH104" i="5"/>
  <c r="D13" i="2"/>
  <c r="EC104" i="5"/>
  <c r="EC103" i="5"/>
  <c r="EC100" i="5"/>
  <c r="EC101" i="5"/>
  <c r="EC102" i="5"/>
  <c r="EC13" i="5"/>
  <c r="EC14" i="5"/>
  <c r="D103" i="2"/>
  <c r="AS100" i="5"/>
  <c r="AS104" i="5"/>
  <c r="AS102" i="5"/>
  <c r="AS101" i="5"/>
  <c r="AS14" i="5"/>
  <c r="AS103" i="5"/>
  <c r="AS13" i="5"/>
  <c r="BD101" i="5"/>
  <c r="BD104" i="5"/>
  <c r="BD102" i="5"/>
  <c r="BD14" i="5"/>
  <c r="BD100" i="5"/>
  <c r="BD103" i="5"/>
  <c r="BD13" i="5"/>
  <c r="CI103" i="5"/>
  <c r="CI101" i="5"/>
  <c r="CI100" i="5"/>
  <c r="CI14" i="5"/>
  <c r="CI102" i="5"/>
  <c r="CI104" i="5"/>
  <c r="CI13" i="5"/>
  <c r="AB12" i="2"/>
  <c r="DA111" i="5"/>
  <c r="EF100" i="5"/>
  <c r="EF104" i="5"/>
  <c r="EF103" i="5"/>
  <c r="EF101" i="5"/>
  <c r="EF13" i="5"/>
  <c r="EF102" i="5"/>
  <c r="EF14" i="5"/>
  <c r="AE12" i="1"/>
  <c r="AH102" i="5"/>
  <c r="W12" i="1"/>
  <c r="W16" i="1" s="1"/>
  <c r="BF101" i="5"/>
  <c r="BF104" i="5"/>
  <c r="BF102" i="5"/>
  <c r="BF14" i="5"/>
  <c r="BF100" i="5"/>
  <c r="BF103" i="5"/>
  <c r="BF13" i="5"/>
  <c r="AK104" i="5"/>
  <c r="AK103" i="5"/>
  <c r="AK101" i="5"/>
  <c r="AK100" i="5"/>
  <c r="AK13" i="5"/>
  <c r="AK102" i="5"/>
  <c r="AK14" i="5"/>
  <c r="BC100" i="5"/>
  <c r="BC104" i="5"/>
  <c r="BC102" i="5"/>
  <c r="BC14" i="5"/>
  <c r="BC101" i="5"/>
  <c r="BC103" i="5"/>
  <c r="BC13" i="5"/>
  <c r="BO103" i="5"/>
  <c r="BO102" i="5"/>
  <c r="BO104" i="5"/>
  <c r="BO100" i="5"/>
  <c r="BO101" i="5"/>
  <c r="BO13" i="5"/>
  <c r="BO14" i="5"/>
  <c r="AE101" i="5"/>
  <c r="AE100" i="5"/>
  <c r="AE102" i="5"/>
  <c r="AE103" i="5"/>
  <c r="AE104" i="5"/>
  <c r="AE13" i="5"/>
  <c r="AE14" i="5"/>
  <c r="M14" i="2"/>
  <c r="J104" i="1"/>
  <c r="M100" i="2"/>
  <c r="AB14" i="1"/>
  <c r="DA110" i="5"/>
  <c r="AE100" i="1"/>
  <c r="S101" i="1"/>
  <c r="CY104" i="5"/>
  <c r="CY14" i="5"/>
  <c r="CY102" i="5"/>
  <c r="CY13" i="5"/>
  <c r="CY103" i="5"/>
  <c r="CY101" i="5"/>
  <c r="CY100" i="5"/>
  <c r="O102" i="5"/>
  <c r="O104" i="5"/>
  <c r="O101" i="5"/>
  <c r="O103" i="5"/>
  <c r="O14" i="5"/>
  <c r="O100" i="5"/>
  <c r="O13" i="5"/>
  <c r="P13" i="2"/>
  <c r="F13" i="2"/>
  <c r="C103" i="1"/>
  <c r="P12" i="2"/>
  <c r="P16" i="2" s="1"/>
  <c r="AB14" i="2"/>
  <c r="H100" i="5"/>
  <c r="H104" i="5"/>
  <c r="H102" i="5"/>
  <c r="H103" i="5"/>
  <c r="H13" i="5"/>
  <c r="H14" i="5"/>
  <c r="H101" i="5"/>
  <c r="K12" i="1"/>
  <c r="CB102" i="5"/>
  <c r="CB104" i="5"/>
  <c r="CB101" i="5"/>
  <c r="CB103" i="5"/>
  <c r="CB14" i="5"/>
  <c r="CB100" i="5"/>
  <c r="CB13" i="5"/>
  <c r="BS104" i="5"/>
  <c r="BS102" i="5"/>
  <c r="BS103" i="5"/>
  <c r="BS13" i="5"/>
  <c r="BS14" i="5"/>
  <c r="BS101" i="5"/>
  <c r="BS100" i="5"/>
  <c r="EJ100" i="5"/>
  <c r="EJ102" i="5"/>
  <c r="EJ104" i="5"/>
  <c r="EJ101" i="5"/>
  <c r="EJ103" i="5"/>
  <c r="EJ13" i="5"/>
  <c r="EJ14" i="5"/>
  <c r="EB102" i="5"/>
  <c r="EB104" i="5"/>
  <c r="EB103" i="5"/>
  <c r="EB100" i="5"/>
  <c r="EB101" i="5"/>
  <c r="EB13" i="5"/>
  <c r="EB14" i="5"/>
  <c r="BB103" i="5"/>
  <c r="BB104" i="5"/>
  <c r="BB102" i="5"/>
  <c r="BB14" i="5"/>
  <c r="BB101" i="5"/>
  <c r="BB100" i="5"/>
  <c r="BB13" i="5"/>
  <c r="DU101" i="5"/>
  <c r="DU103" i="5"/>
  <c r="DU100" i="5"/>
  <c r="DU104" i="5"/>
  <c r="DU102" i="5"/>
  <c r="DU13" i="5"/>
  <c r="DU14" i="5"/>
  <c r="J103" i="1"/>
  <c r="Y103" i="5"/>
  <c r="Y14" i="5"/>
  <c r="Y13" i="5"/>
  <c r="Y101" i="5"/>
  <c r="Y100" i="5"/>
  <c r="Y102" i="5"/>
  <c r="Y104" i="5"/>
  <c r="Y101" i="1"/>
  <c r="S102" i="1"/>
  <c r="F102" i="2"/>
  <c r="P104" i="2"/>
  <c r="H103" i="2"/>
  <c r="H12" i="2"/>
  <c r="H101" i="2"/>
  <c r="H13" i="2"/>
  <c r="H102" i="2"/>
  <c r="H104" i="2"/>
  <c r="H100" i="2"/>
  <c r="H14" i="2"/>
  <c r="T111" i="1"/>
  <c r="BH101" i="5"/>
  <c r="BH103" i="5"/>
  <c r="BH104" i="5"/>
  <c r="BH100" i="5"/>
  <c r="BH13" i="5"/>
  <c r="BH102" i="5"/>
  <c r="BH14" i="5"/>
  <c r="C102" i="1"/>
  <c r="DT101" i="5"/>
  <c r="DT103" i="5"/>
  <c r="DT104" i="5"/>
  <c r="DT14" i="5"/>
  <c r="DT102" i="5"/>
  <c r="DT100" i="5"/>
  <c r="DT13" i="5"/>
  <c r="K14" i="2"/>
  <c r="W104" i="2"/>
  <c r="U103" i="1"/>
  <c r="BU103" i="5"/>
  <c r="BU13" i="5"/>
  <c r="BU102" i="5"/>
  <c r="BU14" i="5"/>
  <c r="BU104" i="5"/>
  <c r="BU101" i="5"/>
  <c r="BU100" i="5"/>
  <c r="J100" i="2"/>
  <c r="D102" i="1"/>
  <c r="AM104" i="5"/>
  <c r="AM103" i="5"/>
  <c r="AM101" i="5"/>
  <c r="AM100" i="5"/>
  <c r="AM13" i="5"/>
  <c r="AM102" i="5"/>
  <c r="AM14" i="5"/>
  <c r="V103" i="1"/>
  <c r="AC13" i="2"/>
  <c r="AC103" i="2"/>
  <c r="AA102" i="1"/>
  <c r="AA12" i="1"/>
  <c r="EA103" i="5"/>
  <c r="EA102" i="5"/>
  <c r="EA104" i="5"/>
  <c r="EA100" i="5"/>
  <c r="EA101" i="5"/>
  <c r="EA13" i="5"/>
  <c r="EA14" i="5"/>
  <c r="BM103" i="5"/>
  <c r="BM102" i="5"/>
  <c r="BM104" i="5"/>
  <c r="BM100" i="5"/>
  <c r="BM101" i="5"/>
  <c r="BM13" i="5"/>
  <c r="BM14" i="5"/>
  <c r="AU102" i="5"/>
  <c r="AU104" i="5"/>
  <c r="AU101" i="5"/>
  <c r="AU100" i="5"/>
  <c r="AU14" i="5"/>
  <c r="AU103" i="5"/>
  <c r="AU13" i="5"/>
  <c r="M100" i="5"/>
  <c r="M103" i="5"/>
  <c r="M102" i="5"/>
  <c r="M14" i="5"/>
  <c r="M101" i="5"/>
  <c r="M104" i="5"/>
  <c r="M13" i="5"/>
  <c r="AC101" i="5"/>
  <c r="AC100" i="5"/>
  <c r="AC103" i="5"/>
  <c r="AC104" i="5"/>
  <c r="AC13" i="5"/>
  <c r="AC102" i="5"/>
  <c r="AC14" i="5"/>
  <c r="Y100" i="1"/>
  <c r="J102" i="2"/>
  <c r="O104" i="1"/>
  <c r="AD100" i="2"/>
  <c r="AD101" i="2"/>
  <c r="AD12" i="2"/>
  <c r="AD103" i="2"/>
  <c r="AD104" i="2"/>
  <c r="AD102" i="2"/>
  <c r="AD13" i="2"/>
  <c r="AD14" i="2"/>
  <c r="G100" i="1"/>
  <c r="AA103" i="5"/>
  <c r="AA14" i="5"/>
  <c r="AA13" i="5"/>
  <c r="AA100" i="5"/>
  <c r="AA101" i="5"/>
  <c r="AA102" i="5"/>
  <c r="AA104" i="5"/>
  <c r="W13" i="1"/>
  <c r="N102" i="1"/>
  <c r="I103" i="2"/>
  <c r="I12" i="2"/>
  <c r="I13" i="2"/>
  <c r="I101" i="2"/>
  <c r="I102" i="2"/>
  <c r="I14" i="2"/>
  <c r="I104" i="2"/>
  <c r="I100" i="2"/>
  <c r="O103" i="1"/>
  <c r="AB13" i="2"/>
  <c r="G103" i="2"/>
  <c r="G12" i="2"/>
  <c r="G14" i="2"/>
  <c r="G101" i="2"/>
  <c r="G13" i="2"/>
  <c r="G102" i="2"/>
  <c r="G104" i="2"/>
  <c r="G100" i="2"/>
  <c r="CL101" i="5"/>
  <c r="CL103" i="5"/>
  <c r="CL100" i="5"/>
  <c r="CL104" i="5"/>
  <c r="CL14" i="5"/>
  <c r="CL102" i="5"/>
  <c r="CL13" i="5"/>
  <c r="DM104" i="5"/>
  <c r="DM103" i="5"/>
  <c r="DM102" i="5"/>
  <c r="DM14" i="5"/>
  <c r="DM100" i="5"/>
  <c r="DM101" i="5"/>
  <c r="DM13" i="5"/>
  <c r="E102" i="2"/>
  <c r="E103" i="2"/>
  <c r="E100" i="2"/>
  <c r="E12" i="2"/>
  <c r="E101" i="2"/>
  <c r="E13" i="2"/>
  <c r="E14" i="2"/>
  <c r="E104" i="2"/>
  <c r="BP102" i="5"/>
  <c r="BP104" i="5"/>
  <c r="BP103" i="5"/>
  <c r="BP100" i="5"/>
  <c r="BP101" i="5"/>
  <c r="BP13" i="5"/>
  <c r="BP14" i="5"/>
  <c r="J101" i="2"/>
  <c r="DV101" i="5"/>
  <c r="DV103" i="5"/>
  <c r="DV100" i="5"/>
  <c r="DV102" i="5"/>
  <c r="DV104" i="5"/>
  <c r="DV13" i="5"/>
  <c r="DV14" i="5"/>
  <c r="CO101" i="5"/>
  <c r="CO100" i="5"/>
  <c r="CO102" i="5"/>
  <c r="CO104" i="5"/>
  <c r="CO103" i="5"/>
  <c r="CO13" i="5"/>
  <c r="CO14" i="5"/>
  <c r="Z105" i="2"/>
  <c r="Z109" i="2" s="1"/>
  <c r="H103" i="1"/>
  <c r="P103" i="2"/>
  <c r="AA12" i="2"/>
  <c r="AA16" i="2" s="1"/>
  <c r="DI102" i="5"/>
  <c r="DI104" i="5"/>
  <c r="DI101" i="5"/>
  <c r="DI103" i="5"/>
  <c r="DI14" i="5"/>
  <c r="DI100" i="5"/>
  <c r="DI13" i="5"/>
  <c r="AA102" i="2"/>
  <c r="S103" i="2"/>
  <c r="S13" i="2"/>
  <c r="S102" i="2"/>
  <c r="S14" i="2"/>
  <c r="S100" i="2"/>
  <c r="S104" i="2"/>
  <c r="S101" i="2"/>
  <c r="S12" i="2"/>
  <c r="Y102" i="2"/>
  <c r="G101" i="1"/>
  <c r="H13" i="1"/>
  <c r="C13" i="1"/>
  <c r="AA13" i="2"/>
  <c r="BZ102" i="5"/>
  <c r="BZ104" i="5"/>
  <c r="BZ103" i="5"/>
  <c r="BZ14" i="5"/>
  <c r="BZ101" i="5"/>
  <c r="BZ13" i="5"/>
  <c r="BZ100" i="5"/>
  <c r="CF104" i="5"/>
  <c r="CF103" i="5"/>
  <c r="CF101" i="5"/>
  <c r="CF14" i="5"/>
  <c r="CF102" i="5"/>
  <c r="CF100" i="5"/>
  <c r="CF13" i="5"/>
  <c r="BA13" i="5"/>
  <c r="CK103" i="5"/>
  <c r="CK101" i="5"/>
  <c r="CK100" i="5"/>
  <c r="CK104" i="5"/>
  <c r="CK14" i="5"/>
  <c r="CK102" i="5"/>
  <c r="CK13" i="5"/>
  <c r="CU103" i="5"/>
  <c r="CU102" i="5"/>
  <c r="CU104" i="5"/>
  <c r="CU101" i="5"/>
  <c r="CU100" i="5"/>
  <c r="CU13" i="5"/>
  <c r="CU14" i="5"/>
  <c r="DC100" i="5"/>
  <c r="DC104" i="5"/>
  <c r="DC102" i="5"/>
  <c r="DC103" i="5"/>
  <c r="DC101" i="5"/>
  <c r="DC14" i="5"/>
  <c r="DC13" i="5"/>
  <c r="W100" i="2"/>
  <c r="O100" i="1"/>
  <c r="CD104" i="5"/>
  <c r="CD101" i="5"/>
  <c r="CD103" i="5"/>
  <c r="CD14" i="5"/>
  <c r="CD102" i="5"/>
  <c r="CD13" i="5"/>
  <c r="CD100" i="5"/>
  <c r="AB102" i="2"/>
  <c r="K100" i="2"/>
  <c r="Y13" i="2"/>
  <c r="H102" i="1"/>
  <c r="F100" i="2"/>
  <c r="AW102" i="5"/>
  <c r="AW104" i="5"/>
  <c r="AW101" i="5"/>
  <c r="AW103" i="5"/>
  <c r="AW100" i="5"/>
  <c r="AW14" i="5"/>
  <c r="AW13" i="5"/>
  <c r="Y104" i="1"/>
  <c r="AC103" i="1"/>
  <c r="D104" i="2"/>
  <c r="O13" i="1"/>
  <c r="AA104" i="1"/>
  <c r="G102" i="1"/>
  <c r="EI100" i="5"/>
  <c r="EI104" i="5"/>
  <c r="EI103" i="5"/>
  <c r="EI101" i="5"/>
  <c r="EI14" i="5"/>
  <c r="EI102" i="5"/>
  <c r="EI13" i="5"/>
  <c r="BA102" i="5"/>
  <c r="G14" i="1"/>
  <c r="G16" i="1" s="1"/>
  <c r="AB100" i="2"/>
  <c r="F104" i="2"/>
  <c r="CZ100" i="5"/>
  <c r="CZ104" i="5"/>
  <c r="CZ102" i="5"/>
  <c r="CZ13" i="5"/>
  <c r="CZ103" i="5"/>
  <c r="CZ101" i="5"/>
  <c r="CZ14" i="5"/>
  <c r="J12" i="1"/>
  <c r="J16" i="1" s="1"/>
  <c r="CW104" i="5"/>
  <c r="CW101" i="5"/>
  <c r="CW100" i="5"/>
  <c r="CW102" i="5"/>
  <c r="CW13" i="5"/>
  <c r="CW103" i="5"/>
  <c r="CW14" i="5"/>
  <c r="Z105" i="1"/>
  <c r="Z109" i="1" s="1"/>
  <c r="AT102" i="5"/>
  <c r="AT104" i="5"/>
  <c r="AT100" i="5"/>
  <c r="AT101" i="5"/>
  <c r="AT14" i="5"/>
  <c r="AT103" i="5"/>
  <c r="AT13" i="5"/>
  <c r="K101" i="1"/>
  <c r="L12" i="1"/>
  <c r="L13" i="1"/>
  <c r="L102" i="1"/>
  <c r="L103" i="1"/>
  <c r="L14" i="1"/>
  <c r="L104" i="1"/>
  <c r="L100" i="1"/>
  <c r="L101" i="1"/>
  <c r="P101" i="2"/>
  <c r="M12" i="1"/>
  <c r="P102" i="1"/>
  <c r="EN102" i="5"/>
  <c r="EN104" i="5"/>
  <c r="EN101" i="5"/>
  <c r="EN103" i="5"/>
  <c r="EN100" i="5"/>
  <c r="EN14" i="5"/>
  <c r="EN13" i="5"/>
  <c r="BA101" i="5"/>
  <c r="DX103" i="5"/>
  <c r="DX100" i="5"/>
  <c r="DX102" i="5"/>
  <c r="DX104" i="5"/>
  <c r="DX101" i="5"/>
  <c r="DX13" i="5"/>
  <c r="DX14" i="5"/>
  <c r="T109" i="1"/>
  <c r="DQ102" i="5"/>
  <c r="DQ104" i="5"/>
  <c r="DQ103" i="5"/>
  <c r="DQ14" i="5"/>
  <c r="DQ100" i="5"/>
  <c r="DQ101" i="5"/>
  <c r="DQ13" i="5"/>
  <c r="X101" i="5"/>
  <c r="X103" i="5"/>
  <c r="X14" i="5"/>
  <c r="X100" i="5"/>
  <c r="X102" i="5"/>
  <c r="X104" i="5"/>
  <c r="X13" i="5"/>
  <c r="AC101" i="2"/>
  <c r="AA100" i="2"/>
  <c r="D100" i="1"/>
  <c r="AE100" i="2"/>
  <c r="AE101" i="2"/>
  <c r="AE103" i="2"/>
  <c r="AE104" i="2"/>
  <c r="AE12" i="2"/>
  <c r="AE102" i="2"/>
  <c r="AE13" i="2"/>
  <c r="AE14" i="2"/>
  <c r="AB13" i="1"/>
  <c r="AB100" i="1"/>
  <c r="P100" i="1"/>
  <c r="BA103" i="5"/>
  <c r="BJ101" i="5"/>
  <c r="BJ103" i="5"/>
  <c r="BJ100" i="5"/>
  <c r="BJ102" i="5"/>
  <c r="BJ104" i="5"/>
  <c r="BJ13" i="5"/>
  <c r="BJ14" i="5"/>
  <c r="W12" i="2"/>
  <c r="W16" i="2" s="1"/>
  <c r="W101" i="2"/>
  <c r="U105" i="2"/>
  <c r="U108" i="2" s="1"/>
  <c r="K12" i="2"/>
  <c r="E107" i="1"/>
  <c r="E112" i="1" s="1"/>
  <c r="Y14" i="2"/>
  <c r="Y16" i="2" s="1"/>
  <c r="P104" i="1"/>
  <c r="CG104" i="5"/>
  <c r="CG103" i="5"/>
  <c r="CG101" i="5"/>
  <c r="CG100" i="5"/>
  <c r="CG14" i="5"/>
  <c r="CG102" i="5"/>
  <c r="CG13" i="5"/>
  <c r="P102" i="5"/>
  <c r="P104" i="5"/>
  <c r="P101" i="5"/>
  <c r="P103" i="5"/>
  <c r="P14" i="5"/>
  <c r="P100" i="5"/>
  <c r="P13" i="5"/>
  <c r="AJ102" i="5"/>
  <c r="AJ104" i="5"/>
  <c r="AJ103" i="5"/>
  <c r="AJ13" i="5"/>
  <c r="AJ100" i="5"/>
  <c r="AJ101" i="5"/>
  <c r="AJ14" i="5"/>
  <c r="EM102" i="5"/>
  <c r="EM104" i="5"/>
  <c r="EM101" i="5"/>
  <c r="EM103" i="5"/>
  <c r="EM100" i="5"/>
  <c r="EM14" i="5"/>
  <c r="EM13" i="5"/>
  <c r="BR100" i="5"/>
  <c r="BR104" i="5"/>
  <c r="BR102" i="5"/>
  <c r="BR103" i="5"/>
  <c r="BR101" i="5"/>
  <c r="BR13" i="5"/>
  <c r="BR14" i="5"/>
  <c r="CV102" i="5"/>
  <c r="CV104" i="5"/>
  <c r="CV13" i="5"/>
  <c r="CV103" i="5"/>
  <c r="CV100" i="5"/>
  <c r="CV101" i="5"/>
  <c r="CV14" i="5"/>
  <c r="AI103" i="5"/>
  <c r="AI102" i="5"/>
  <c r="AI104" i="5"/>
  <c r="AI13" i="5"/>
  <c r="AI100" i="5"/>
  <c r="AI101" i="5"/>
  <c r="AI14" i="5"/>
  <c r="BI101" i="5"/>
  <c r="BI100" i="5"/>
  <c r="BI104" i="5"/>
  <c r="BI102" i="5"/>
  <c r="BI103" i="5"/>
  <c r="BI13" i="5"/>
  <c r="BI14" i="5"/>
  <c r="W103" i="1"/>
  <c r="S104" i="5"/>
  <c r="S103" i="5"/>
  <c r="S14" i="5"/>
  <c r="S101" i="5"/>
  <c r="S100" i="5"/>
  <c r="S102" i="5"/>
  <c r="S13" i="5"/>
  <c r="J104" i="2"/>
  <c r="D12" i="2"/>
  <c r="D16" i="2" s="1"/>
  <c r="O101" i="1"/>
  <c r="P14" i="1"/>
  <c r="BY100" i="5"/>
  <c r="BY103" i="5"/>
  <c r="BY102" i="5"/>
  <c r="BY14" i="5"/>
  <c r="BY104" i="5"/>
  <c r="BY101" i="5"/>
  <c r="BY13" i="5"/>
  <c r="ED100" i="5"/>
  <c r="ED104" i="5"/>
  <c r="ED103" i="5"/>
  <c r="ED101" i="5"/>
  <c r="ED102" i="5"/>
  <c r="ED13" i="5"/>
  <c r="ED14" i="5"/>
  <c r="BW100" i="5"/>
  <c r="BW104" i="5"/>
  <c r="BW103" i="5"/>
  <c r="BW102" i="5"/>
  <c r="BW14" i="5"/>
  <c r="BW101" i="5"/>
  <c r="BW13" i="5"/>
  <c r="DG102" i="5"/>
  <c r="DG104" i="5"/>
  <c r="DG101" i="5"/>
  <c r="DG100" i="5"/>
  <c r="DG103" i="5"/>
  <c r="DG14" i="5"/>
  <c r="DG13" i="5"/>
  <c r="DH102" i="5"/>
  <c r="DH104" i="5"/>
  <c r="DH101" i="5"/>
  <c r="DH103" i="5"/>
  <c r="DH14" i="5"/>
  <c r="DH100" i="5"/>
  <c r="DH13" i="5"/>
  <c r="CN101" i="5"/>
  <c r="CN103" i="5"/>
  <c r="CN100" i="5"/>
  <c r="CN102" i="5"/>
  <c r="CN104" i="5"/>
  <c r="CN13" i="5"/>
  <c r="CN14" i="5"/>
  <c r="E104" i="5"/>
  <c r="E101" i="5"/>
  <c r="E100" i="5"/>
  <c r="E102" i="5"/>
  <c r="E13" i="5"/>
  <c r="E103" i="5"/>
  <c r="E14" i="5"/>
  <c r="S14" i="1"/>
  <c r="S16" i="1" s="1"/>
  <c r="L100" i="5"/>
  <c r="L102" i="5"/>
  <c r="L103" i="5"/>
  <c r="L14" i="5"/>
  <c r="L101" i="5"/>
  <c r="L104" i="5"/>
  <c r="L13" i="5"/>
  <c r="AX104" i="5"/>
  <c r="AX101" i="5"/>
  <c r="AX103" i="5"/>
  <c r="AX100" i="5"/>
  <c r="AX102" i="5"/>
  <c r="AX14" i="5"/>
  <c r="AX13" i="5"/>
  <c r="N102" i="5"/>
  <c r="N104" i="5"/>
  <c r="N103" i="5"/>
  <c r="N14" i="5"/>
  <c r="N101" i="5"/>
  <c r="N100" i="5"/>
  <c r="N13" i="5"/>
  <c r="AB101" i="5"/>
  <c r="AB103" i="5"/>
  <c r="AB13" i="5"/>
  <c r="AB100" i="5"/>
  <c r="AB102" i="5"/>
  <c r="AB104" i="5"/>
  <c r="AB14" i="5"/>
  <c r="H104" i="1"/>
  <c r="V104" i="2"/>
  <c r="V14" i="2"/>
  <c r="V100" i="2"/>
  <c r="V103" i="2"/>
  <c r="V12" i="2"/>
  <c r="V101" i="2"/>
  <c r="V13" i="2"/>
  <c r="V102" i="2"/>
  <c r="D101" i="2"/>
  <c r="P13" i="1"/>
  <c r="DW101" i="5"/>
  <c r="DW103" i="5"/>
  <c r="DW100" i="5"/>
  <c r="DW102" i="5"/>
  <c r="DW104" i="5"/>
  <c r="DW13" i="5"/>
  <c r="DW14" i="5"/>
  <c r="G104" i="5"/>
  <c r="G101" i="5"/>
  <c r="G103" i="5"/>
  <c r="G102" i="5"/>
  <c r="G13" i="5"/>
  <c r="G14" i="5"/>
  <c r="G100" i="5"/>
  <c r="EK100" i="5"/>
  <c r="EK104" i="5"/>
  <c r="EK101" i="5"/>
  <c r="EK103" i="5"/>
  <c r="EK14" i="5"/>
  <c r="EK102" i="5"/>
  <c r="EK13" i="5"/>
  <c r="EE104" i="5"/>
  <c r="EE14" i="5"/>
  <c r="EE103" i="5"/>
  <c r="EE100" i="5"/>
  <c r="EE101" i="5"/>
  <c r="EE13" i="5"/>
  <c r="EE102" i="5"/>
  <c r="DL104" i="5"/>
  <c r="DL103" i="5"/>
  <c r="DL102" i="5"/>
  <c r="DL14" i="5"/>
  <c r="DL100" i="5"/>
  <c r="DL101" i="5"/>
  <c r="DL13" i="5"/>
  <c r="DY103" i="5"/>
  <c r="DY102" i="5"/>
  <c r="DY104" i="5"/>
  <c r="DY100" i="5"/>
  <c r="DY101" i="5"/>
  <c r="DY13" i="5"/>
  <c r="DY14" i="5"/>
  <c r="Y104" i="2"/>
  <c r="DK104" i="5"/>
  <c r="DK103" i="5"/>
  <c r="DK102" i="5"/>
  <c r="DK14" i="5"/>
  <c r="DK100" i="5"/>
  <c r="DK101" i="5"/>
  <c r="DK13" i="5"/>
  <c r="T16" i="2"/>
  <c r="Q104" i="2"/>
  <c r="Q14" i="2"/>
  <c r="Q13" i="2"/>
  <c r="Q102" i="2"/>
  <c r="Q103" i="2"/>
  <c r="Q101" i="2"/>
  <c r="Q12" i="2"/>
  <c r="Q100" i="2"/>
  <c r="AN100" i="5"/>
  <c r="AN104" i="5"/>
  <c r="AN101" i="5"/>
  <c r="AN102" i="5"/>
  <c r="AN13" i="5"/>
  <c r="AN14" i="5"/>
  <c r="AN103" i="5"/>
  <c r="Q102" i="1"/>
  <c r="P103" i="1"/>
  <c r="DS102" i="5"/>
  <c r="DS104" i="5"/>
  <c r="DS103" i="5"/>
  <c r="DS14" i="5"/>
  <c r="DS100" i="5"/>
  <c r="DS101" i="5"/>
  <c r="DS13" i="5"/>
  <c r="BX100" i="5"/>
  <c r="BX102" i="5"/>
  <c r="BX103" i="5"/>
  <c r="BX14" i="5"/>
  <c r="BX104" i="5"/>
  <c r="BX101" i="5"/>
  <c r="BX13" i="5"/>
  <c r="AZ104" i="5"/>
  <c r="AZ103" i="5"/>
  <c r="AZ102" i="5"/>
  <c r="AZ14" i="5"/>
  <c r="AZ101" i="5"/>
  <c r="AZ100" i="5"/>
  <c r="AZ13" i="5"/>
  <c r="X14" i="2"/>
  <c r="X103" i="2"/>
  <c r="X12" i="2"/>
  <c r="X100" i="2"/>
  <c r="X13" i="2"/>
  <c r="X102" i="2"/>
  <c r="X104" i="2"/>
  <c r="X101" i="2"/>
  <c r="L12" i="2"/>
  <c r="L101" i="2"/>
  <c r="L13" i="2"/>
  <c r="L102" i="2"/>
  <c r="L14" i="2"/>
  <c r="L103" i="2"/>
  <c r="L104" i="2"/>
  <c r="L100" i="2"/>
  <c r="J13" i="1"/>
  <c r="DN103" i="5"/>
  <c r="DN102" i="5"/>
  <c r="DN104" i="5"/>
  <c r="DN14" i="5"/>
  <c r="DN100" i="5"/>
  <c r="DN101" i="5"/>
  <c r="DN13" i="5"/>
  <c r="I108" i="1"/>
  <c r="I112" i="1" s="1"/>
  <c r="I109" i="1"/>
  <c r="I111" i="1"/>
  <c r="Q104" i="1"/>
  <c r="P12" i="1"/>
  <c r="CA102" i="5"/>
  <c r="CA104" i="5"/>
  <c r="CA101" i="5"/>
  <c r="CA103" i="5"/>
  <c r="CA14" i="5"/>
  <c r="CA100" i="5"/>
  <c r="CA13" i="5"/>
  <c r="Z101" i="5"/>
  <c r="Z103" i="5"/>
  <c r="Z14" i="5"/>
  <c r="Z13" i="5"/>
  <c r="Z100" i="5"/>
  <c r="Z102" i="5"/>
  <c r="Z104" i="5"/>
  <c r="BG101" i="5"/>
  <c r="BG100" i="5"/>
  <c r="BG104" i="5"/>
  <c r="BG102" i="5"/>
  <c r="BG103" i="5"/>
  <c r="BG14" i="5"/>
  <c r="BG13" i="5"/>
  <c r="T104" i="5"/>
  <c r="T103" i="5"/>
  <c r="T102" i="5"/>
  <c r="T14" i="5"/>
  <c r="T101" i="5"/>
  <c r="T100" i="5"/>
  <c r="T13" i="5"/>
  <c r="U104" i="5"/>
  <c r="U103" i="5"/>
  <c r="U14" i="5"/>
  <c r="U13" i="5"/>
  <c r="U101" i="5"/>
  <c r="U100" i="5"/>
  <c r="U102" i="5"/>
  <c r="AB12" i="1"/>
  <c r="AB102" i="1"/>
  <c r="J13" i="2"/>
  <c r="Y103" i="2"/>
  <c r="F101" i="1"/>
  <c r="F102" i="1"/>
  <c r="F13" i="1"/>
  <c r="F104" i="1"/>
  <c r="F12" i="1"/>
  <c r="F103" i="1"/>
  <c r="F14" i="1"/>
  <c r="F100" i="1"/>
  <c r="AC104" i="2"/>
  <c r="EG104" i="5"/>
  <c r="EG103" i="5"/>
  <c r="EG101" i="5"/>
  <c r="EG100" i="5"/>
  <c r="EG13" i="5"/>
  <c r="EG14" i="5"/>
  <c r="EG102" i="5"/>
  <c r="Y13" i="1"/>
  <c r="Q13" i="1"/>
  <c r="DF102" i="5"/>
  <c r="DF104" i="5"/>
  <c r="DF101" i="5"/>
  <c r="DF103" i="5"/>
  <c r="DF14" i="5"/>
  <c r="DF100" i="5"/>
  <c r="DF13" i="5"/>
  <c r="V101" i="1"/>
  <c r="CX100" i="5"/>
  <c r="CX104" i="5"/>
  <c r="CX102" i="5"/>
  <c r="CX13" i="5"/>
  <c r="CX103" i="5"/>
  <c r="CX101" i="5"/>
  <c r="CX14" i="5"/>
  <c r="C102" i="2"/>
  <c r="C103" i="2"/>
  <c r="C13" i="2"/>
  <c r="C14" i="2"/>
  <c r="N16" i="1"/>
  <c r="C12" i="2"/>
  <c r="N104" i="1"/>
  <c r="V103" i="5"/>
  <c r="V14" i="5"/>
  <c r="V101" i="5"/>
  <c r="V100" i="5"/>
  <c r="V102" i="5"/>
  <c r="V104" i="5"/>
  <c r="BV100" i="5"/>
  <c r="BV102" i="5"/>
  <c r="BV103" i="5"/>
  <c r="BV104" i="5"/>
  <c r="BV101" i="5"/>
  <c r="BV13" i="5"/>
  <c r="BV14" i="5"/>
  <c r="EH100" i="5"/>
  <c r="EH102" i="5"/>
  <c r="EH104" i="5"/>
  <c r="EH103" i="5"/>
  <c r="EH101" i="5"/>
  <c r="EH14" i="5"/>
  <c r="EH13" i="5"/>
  <c r="C100" i="2"/>
  <c r="CJ16" i="5" l="1"/>
  <c r="F16" i="5"/>
  <c r="DD16" i="5"/>
  <c r="K114" i="5"/>
  <c r="BA16" i="5"/>
  <c r="CS16" i="5"/>
  <c r="T110" i="2"/>
  <c r="I16" i="2"/>
  <c r="N16" i="2"/>
  <c r="AL16" i="5"/>
  <c r="BH16" i="5"/>
  <c r="CR16" i="5"/>
  <c r="EJ16" i="5"/>
  <c r="CY16" i="5"/>
  <c r="T109" i="2"/>
  <c r="DA113" i="5"/>
  <c r="T110" i="1"/>
  <c r="AD16" i="2"/>
  <c r="AY16" i="5"/>
  <c r="R16" i="5"/>
  <c r="T108" i="1"/>
  <c r="T112" i="1" s="1"/>
  <c r="AC16" i="2"/>
  <c r="BL16" i="5"/>
  <c r="P105" i="2"/>
  <c r="P109" i="2" s="1"/>
  <c r="AB16" i="1"/>
  <c r="Q16" i="2"/>
  <c r="CP16" i="5"/>
  <c r="Z107" i="2"/>
  <c r="O16" i="2"/>
  <c r="DZ16" i="5"/>
  <c r="AP16" i="5"/>
  <c r="DB16" i="5"/>
  <c r="Y16" i="1"/>
  <c r="Z108" i="2"/>
  <c r="Z107" i="1"/>
  <c r="DQ16" i="5"/>
  <c r="CQ16" i="5"/>
  <c r="BO16" i="5"/>
  <c r="EI16" i="5"/>
  <c r="D16" i="5"/>
  <c r="AR16" i="5"/>
  <c r="AD16" i="5"/>
  <c r="BA105" i="5"/>
  <c r="BA113" i="5" s="1"/>
  <c r="AB16" i="2"/>
  <c r="BB16" i="5"/>
  <c r="G16" i="2"/>
  <c r="BK16" i="5"/>
  <c r="EL16" i="5"/>
  <c r="C16" i="2"/>
  <c r="W16" i="5"/>
  <c r="BN16" i="5"/>
  <c r="H16" i="5"/>
  <c r="X16" i="1"/>
  <c r="BP16" i="5"/>
  <c r="M109" i="1"/>
  <c r="DO16" i="5"/>
  <c r="AE16" i="2"/>
  <c r="AV16" i="5"/>
  <c r="BY105" i="5"/>
  <c r="BY109" i="5" s="1"/>
  <c r="G105" i="2"/>
  <c r="G110" i="2" s="1"/>
  <c r="O105" i="5"/>
  <c r="O112" i="5" s="1"/>
  <c r="CQ113" i="5"/>
  <c r="Y16" i="5"/>
  <c r="U105" i="1"/>
  <c r="U107" i="1" s="1"/>
  <c r="S105" i="2"/>
  <c r="S107" i="2" s="1"/>
  <c r="EF105" i="5"/>
  <c r="EF109" i="5" s="1"/>
  <c r="CN16" i="5"/>
  <c r="BG16" i="5"/>
  <c r="BV16" i="5"/>
  <c r="R105" i="2"/>
  <c r="R107" i="2" s="1"/>
  <c r="CG105" i="5"/>
  <c r="CG109" i="5" s="1"/>
  <c r="AE105" i="2"/>
  <c r="AE110" i="2" s="1"/>
  <c r="F16" i="1"/>
  <c r="Z105" i="5"/>
  <c r="Z113" i="5" s="1"/>
  <c r="D105" i="1"/>
  <c r="D109" i="1" s="1"/>
  <c r="K105" i="2"/>
  <c r="K111" i="2" s="1"/>
  <c r="Y105" i="5"/>
  <c r="Y111" i="5" s="1"/>
  <c r="CQ105" i="5"/>
  <c r="CQ109" i="5" s="1"/>
  <c r="DB105" i="5"/>
  <c r="DB113" i="5" s="1"/>
  <c r="Z16" i="5"/>
  <c r="EB16" i="5"/>
  <c r="AX16" i="5"/>
  <c r="AA105" i="1"/>
  <c r="CK113" i="5"/>
  <c r="AD105" i="2"/>
  <c r="AD110" i="2" s="1"/>
  <c r="EJ105" i="5"/>
  <c r="EJ113" i="5" s="1"/>
  <c r="CQ112" i="5"/>
  <c r="I105" i="5"/>
  <c r="I112" i="5" s="1"/>
  <c r="CO16" i="5"/>
  <c r="EH16" i="5"/>
  <c r="CD16" i="5"/>
  <c r="AC16" i="1"/>
  <c r="AC105" i="1"/>
  <c r="AC108" i="1" s="1"/>
  <c r="AA105" i="2"/>
  <c r="AA110" i="2" s="1"/>
  <c r="L16" i="2"/>
  <c r="P107" i="2"/>
  <c r="AX105" i="5"/>
  <c r="AX112" i="5" s="1"/>
  <c r="M16" i="1"/>
  <c r="CD105" i="5"/>
  <c r="CD111" i="5" s="1"/>
  <c r="CK105" i="5"/>
  <c r="CK109" i="5" s="1"/>
  <c r="BS105" i="5"/>
  <c r="BS111" i="5" s="1"/>
  <c r="AA16" i="5"/>
  <c r="DJ16" i="5"/>
  <c r="DO105" i="5"/>
  <c r="DO110" i="5" s="1"/>
  <c r="CK110" i="5"/>
  <c r="BP105" i="5"/>
  <c r="BP110" i="5" s="1"/>
  <c r="DT105" i="5"/>
  <c r="DT109" i="5" s="1"/>
  <c r="DZ105" i="5"/>
  <c r="DZ112" i="5" s="1"/>
  <c r="Z110" i="2"/>
  <c r="DX16" i="5"/>
  <c r="AQ16" i="5"/>
  <c r="CE16" i="5"/>
  <c r="J105" i="1"/>
  <c r="J108" i="1" s="1"/>
  <c r="CR105" i="5"/>
  <c r="CR110" i="5" s="1"/>
  <c r="Y105" i="1"/>
  <c r="Y110" i="1" s="1"/>
  <c r="EA105" i="5"/>
  <c r="EA110" i="5" s="1"/>
  <c r="CY105" i="5"/>
  <c r="CY109" i="5" s="1"/>
  <c r="J105" i="5"/>
  <c r="J110" i="5" s="1"/>
  <c r="R105" i="1"/>
  <c r="R107" i="1" s="1"/>
  <c r="AB16" i="5"/>
  <c r="C16" i="5"/>
  <c r="BW16" i="5"/>
  <c r="DK16" i="5"/>
  <c r="K105" i="1"/>
  <c r="K107" i="1" s="1"/>
  <c r="AI16" i="5"/>
  <c r="DC16" i="5"/>
  <c r="T16" i="5"/>
  <c r="CJ105" i="5"/>
  <c r="CJ112" i="5" s="1"/>
  <c r="BN105" i="5"/>
  <c r="BN112" i="5" s="1"/>
  <c r="N105" i="1"/>
  <c r="N111" i="1" s="1"/>
  <c r="ED16" i="5"/>
  <c r="AC16" i="5"/>
  <c r="AZ16" i="5"/>
  <c r="Z111" i="2"/>
  <c r="AB105" i="2"/>
  <c r="C105" i="2"/>
  <c r="C108" i="2" s="1"/>
  <c r="K16" i="2"/>
  <c r="BC105" i="5"/>
  <c r="BC109" i="5" s="1"/>
  <c r="CI105" i="5"/>
  <c r="CI113" i="5" s="1"/>
  <c r="CI109" i="5"/>
  <c r="CU16" i="5"/>
  <c r="CF16" i="5"/>
  <c r="Z110" i="1"/>
  <c r="L105" i="1"/>
  <c r="L109" i="1" s="1"/>
  <c r="BR105" i="5"/>
  <c r="BR111" i="5" s="1"/>
  <c r="X105" i="5"/>
  <c r="X110" i="5" s="1"/>
  <c r="BS112" i="5"/>
  <c r="AN105" i="5"/>
  <c r="AN113" i="5" s="1"/>
  <c r="U110" i="2"/>
  <c r="U111" i="2"/>
  <c r="AH105" i="5"/>
  <c r="AH112" i="5" s="1"/>
  <c r="AH109" i="5"/>
  <c r="AF105" i="5"/>
  <c r="AF113" i="5" s="1"/>
  <c r="F24" i="6" s="1"/>
  <c r="P22" i="6" s="1"/>
  <c r="AF109" i="5"/>
  <c r="Q105" i="5"/>
  <c r="Q111" i="5" s="1"/>
  <c r="EA16" i="5"/>
  <c r="BX16" i="5"/>
  <c r="DL16" i="5"/>
  <c r="AC105" i="2"/>
  <c r="AC110" i="2" s="1"/>
  <c r="DR105" i="5"/>
  <c r="DR113" i="5" s="1"/>
  <c r="DI105" i="5"/>
  <c r="DI110" i="5" s="1"/>
  <c r="X105" i="2"/>
  <c r="X108" i="2" s="1"/>
  <c r="X16" i="2"/>
  <c r="CF105" i="5"/>
  <c r="CF110" i="5" s="1"/>
  <c r="CF109" i="5"/>
  <c r="I105" i="2"/>
  <c r="I110" i="2" s="1"/>
  <c r="AA16" i="1"/>
  <c r="Q105" i="2"/>
  <c r="Q107" i="2" s="1"/>
  <c r="EM105" i="5"/>
  <c r="EM110" i="5" s="1"/>
  <c r="U107" i="2"/>
  <c r="O105" i="1"/>
  <c r="O111" i="1" s="1"/>
  <c r="AA109" i="1"/>
  <c r="AQ105" i="5"/>
  <c r="AQ111" i="5" s="1"/>
  <c r="L16" i="5"/>
  <c r="CT16" i="5"/>
  <c r="E16" i="5"/>
  <c r="U16" i="5"/>
  <c r="Y105" i="2"/>
  <c r="Y108" i="2" s="1"/>
  <c r="BE105" i="5"/>
  <c r="BE112" i="5" s="1"/>
  <c r="CX105" i="5"/>
  <c r="CX111" i="5" s="1"/>
  <c r="DU105" i="5"/>
  <c r="DU112" i="5" s="1"/>
  <c r="CB105" i="5"/>
  <c r="CB110" i="5" s="1"/>
  <c r="M16" i="5"/>
  <c r="AE16" i="5"/>
  <c r="AK16" i="5"/>
  <c r="F105" i="5"/>
  <c r="F109" i="5" s="1"/>
  <c r="W105" i="5"/>
  <c r="W111" i="5" s="1"/>
  <c r="S105" i="5"/>
  <c r="S110" i="5" s="1"/>
  <c r="CA105" i="5"/>
  <c r="CA111" i="5" s="1"/>
  <c r="DG105" i="5"/>
  <c r="DG113" i="5" s="1"/>
  <c r="U105" i="5"/>
  <c r="U110" i="5" s="1"/>
  <c r="W105" i="2"/>
  <c r="W110" i="2" s="1"/>
  <c r="AC105" i="5"/>
  <c r="AC110" i="5" s="1"/>
  <c r="V16" i="2"/>
  <c r="L16" i="1"/>
  <c r="E16" i="2"/>
  <c r="M110" i="1"/>
  <c r="AK105" i="5"/>
  <c r="AK112" i="5" s="1"/>
  <c r="DA112" i="5"/>
  <c r="O16" i="5"/>
  <c r="CV16" i="5"/>
  <c r="BQ16" i="5"/>
  <c r="DE16" i="5"/>
  <c r="CG16" i="5"/>
  <c r="U109" i="2"/>
  <c r="CC105" i="5"/>
  <c r="CC109" i="5" s="1"/>
  <c r="AZ105" i="5"/>
  <c r="AZ111" i="5" s="1"/>
  <c r="L105" i="5"/>
  <c r="L111" i="5" s="1"/>
  <c r="F10" i="6" s="1"/>
  <c r="DQ105" i="5"/>
  <c r="DQ112" i="5" s="1"/>
  <c r="W105" i="1"/>
  <c r="W110" i="1" s="1"/>
  <c r="E105" i="2"/>
  <c r="E109" i="2" s="1"/>
  <c r="V110" i="1"/>
  <c r="BD105" i="5"/>
  <c r="BD113" i="5" s="1"/>
  <c r="CE105" i="5"/>
  <c r="CE109" i="5" s="1"/>
  <c r="AF16" i="5"/>
  <c r="AG16" i="5"/>
  <c r="CW16" i="5"/>
  <c r="EK16" i="5"/>
  <c r="DM16" i="5"/>
  <c r="DF105" i="5"/>
  <c r="DF110" i="5" s="1"/>
  <c r="EE105" i="5"/>
  <c r="EE110" i="5" s="1"/>
  <c r="V105" i="2"/>
  <c r="V107" i="2" s="1"/>
  <c r="BH105" i="5"/>
  <c r="BH109" i="5" s="1"/>
  <c r="AE105" i="1"/>
  <c r="AE111" i="1" s="1"/>
  <c r="BT105" i="5"/>
  <c r="BT113" i="5" s="1"/>
  <c r="AH16" i="5"/>
  <c r="EC16" i="5"/>
  <c r="N16" i="5"/>
  <c r="V16" i="5"/>
  <c r="CP105" i="5"/>
  <c r="CP112" i="5" s="1"/>
  <c r="M16" i="2"/>
  <c r="BB105" i="5"/>
  <c r="BB110" i="5" s="1"/>
  <c r="BB109" i="5"/>
  <c r="R105" i="5"/>
  <c r="R110" i="5" s="1"/>
  <c r="G16" i="5"/>
  <c r="AT16" i="5"/>
  <c r="CZ105" i="5"/>
  <c r="CZ110" i="5" s="1"/>
  <c r="P16" i="1"/>
  <c r="EI105" i="5"/>
  <c r="EI109" i="5" s="1"/>
  <c r="BI16" i="5"/>
  <c r="AJ16" i="5"/>
  <c r="AM16" i="5"/>
  <c r="BZ16" i="5"/>
  <c r="BK105" i="5"/>
  <c r="BK111" i="5" s="1"/>
  <c r="EH105" i="5"/>
  <c r="EH113" i="5" s="1"/>
  <c r="BZ105" i="5"/>
  <c r="BZ112" i="5" s="1"/>
  <c r="BW105" i="5"/>
  <c r="BW110" i="5" s="1"/>
  <c r="BI105" i="5"/>
  <c r="BI112" i="5" s="1"/>
  <c r="AJ105" i="5"/>
  <c r="AJ111" i="5" s="1"/>
  <c r="N109" i="1"/>
  <c r="AM105" i="5"/>
  <c r="AM113" i="5" s="1"/>
  <c r="K16" i="1"/>
  <c r="M105" i="2"/>
  <c r="M109" i="2" s="1"/>
  <c r="X105" i="1"/>
  <c r="X107" i="1" s="1"/>
  <c r="AR105" i="5"/>
  <c r="AR110" i="5" s="1"/>
  <c r="BJ16" i="5"/>
  <c r="BS16" i="5"/>
  <c r="DF16" i="5"/>
  <c r="DN16" i="5"/>
  <c r="T108" i="2"/>
  <c r="T111" i="2"/>
  <c r="V105" i="1"/>
  <c r="V109" i="1" s="1"/>
  <c r="BJ105" i="5"/>
  <c r="BJ113" i="5" s="1"/>
  <c r="AT105" i="5"/>
  <c r="AT109" i="5" s="1"/>
  <c r="AA111" i="1"/>
  <c r="DM105" i="5"/>
  <c r="DM113" i="5" s="1"/>
  <c r="DM109" i="5"/>
  <c r="BF105" i="5"/>
  <c r="BF109" i="5" s="1"/>
  <c r="EL105" i="5"/>
  <c r="EL110" i="5" s="1"/>
  <c r="AL105" i="5"/>
  <c r="AL110" i="5" s="1"/>
  <c r="DL105" i="5"/>
  <c r="DL113" i="5" s="1"/>
  <c r="E105" i="5"/>
  <c r="E113" i="5" s="1"/>
  <c r="M105" i="5"/>
  <c r="M109" i="5" s="1"/>
  <c r="S105" i="1"/>
  <c r="S110" i="1" s="1"/>
  <c r="BM16" i="5"/>
  <c r="DS16" i="5"/>
  <c r="EE16" i="5"/>
  <c r="CA16" i="5"/>
  <c r="Q105" i="1"/>
  <c r="Q110" i="1" s="1"/>
  <c r="CS105" i="5"/>
  <c r="CS113" i="5" s="1"/>
  <c r="DP105" i="5"/>
  <c r="DP112" i="5" s="1"/>
  <c r="AD16" i="1"/>
  <c r="DC105" i="5"/>
  <c r="DC110" i="5" s="1"/>
  <c r="H105" i="2"/>
  <c r="H109" i="2" s="1"/>
  <c r="AS16" i="5"/>
  <c r="DG16" i="5"/>
  <c r="BC16" i="5"/>
  <c r="AD105" i="1"/>
  <c r="AD111" i="1" s="1"/>
  <c r="AD107" i="1"/>
  <c r="DT16" i="5"/>
  <c r="AN16" i="5"/>
  <c r="EM16" i="5"/>
  <c r="CI16" i="5"/>
  <c r="AG105" i="5"/>
  <c r="AG112" i="5" s="1"/>
  <c r="DJ105" i="5"/>
  <c r="DJ113" i="5" s="1"/>
  <c r="AP105" i="5"/>
  <c r="AP113" i="5" s="1"/>
  <c r="CM105" i="5"/>
  <c r="CM110" i="5" s="1"/>
  <c r="BR16" i="5"/>
  <c r="AU16" i="5"/>
  <c r="BT16" i="5"/>
  <c r="P16" i="5"/>
  <c r="DK105" i="5"/>
  <c r="DK112" i="5" s="1"/>
  <c r="DK111" i="5"/>
  <c r="P105" i="5"/>
  <c r="P110" i="5" s="1"/>
  <c r="AB105" i="1"/>
  <c r="AB107" i="1" s="1"/>
  <c r="CU105" i="5"/>
  <c r="CU110" i="5" s="1"/>
  <c r="CU109" i="5"/>
  <c r="M107" i="1"/>
  <c r="CO105" i="5"/>
  <c r="CO112" i="5" s="1"/>
  <c r="AU105" i="5"/>
  <c r="AU111" i="5" s="1"/>
  <c r="J105" i="2"/>
  <c r="J110" i="2" s="1"/>
  <c r="BY16" i="5"/>
  <c r="DU16" i="5"/>
  <c r="CZ16" i="5"/>
  <c r="C105" i="5"/>
  <c r="C110" i="5" s="1"/>
  <c r="BL105" i="5"/>
  <c r="BL111" i="5" s="1"/>
  <c r="BL109" i="5"/>
  <c r="DW105" i="5"/>
  <c r="DW112" i="5" s="1"/>
  <c r="T105" i="5"/>
  <c r="T110" i="5" s="1"/>
  <c r="BV105" i="5"/>
  <c r="BV111" i="5" s="1"/>
  <c r="ED105" i="5"/>
  <c r="ED109" i="5" s="1"/>
  <c r="DX105" i="5"/>
  <c r="DX111" i="5" s="1"/>
  <c r="DX109" i="5"/>
  <c r="BU105" i="5"/>
  <c r="BU113" i="5" s="1"/>
  <c r="EB105" i="5"/>
  <c r="EB112" i="5" s="1"/>
  <c r="H105" i="5"/>
  <c r="H113" i="5" s="1"/>
  <c r="AS105" i="5"/>
  <c r="AS113" i="5" s="1"/>
  <c r="EF16" i="5"/>
  <c r="CB16" i="5"/>
  <c r="CH105" i="5"/>
  <c r="CH109" i="5" s="1"/>
  <c r="AI105" i="5"/>
  <c r="AI111" i="5" s="1"/>
  <c r="P105" i="1"/>
  <c r="P108" i="1" s="1"/>
  <c r="P107" i="1"/>
  <c r="EK105" i="5"/>
  <c r="EK113" i="5" s="1"/>
  <c r="EG105" i="5"/>
  <c r="EG111" i="5" s="1"/>
  <c r="BX105" i="5"/>
  <c r="BX112" i="5" s="1"/>
  <c r="G105" i="5"/>
  <c r="G111" i="5" s="1"/>
  <c r="AW105" i="5"/>
  <c r="AW113" i="5" s="1"/>
  <c r="H16" i="2"/>
  <c r="AE105" i="5"/>
  <c r="AE110" i="5" s="1"/>
  <c r="AE16" i="1"/>
  <c r="J16" i="2"/>
  <c r="M111" i="1"/>
  <c r="CK16" i="5"/>
  <c r="DV16" i="5"/>
  <c r="I16" i="5"/>
  <c r="DH16" i="5"/>
  <c r="Z111" i="1"/>
  <c r="CT105" i="5"/>
  <c r="CT113" i="5" s="1"/>
  <c r="CT109" i="5"/>
  <c r="CX16" i="5"/>
  <c r="BD16" i="5"/>
  <c r="AO16" i="5"/>
  <c r="EN16" i="5"/>
  <c r="AO105" i="5"/>
  <c r="AO111" i="5" s="1"/>
  <c r="O105" i="2"/>
  <c r="O110" i="2" s="1"/>
  <c r="N105" i="5"/>
  <c r="N111" i="5" s="1"/>
  <c r="CN105" i="5"/>
  <c r="CN110" i="5" s="1"/>
  <c r="G105" i="1"/>
  <c r="G111" i="1" s="1"/>
  <c r="CW105" i="5"/>
  <c r="CW112" i="5" s="1"/>
  <c r="G108" i="1"/>
  <c r="CL105" i="5"/>
  <c r="CL111" i="5" s="1"/>
  <c r="CL109" i="5"/>
  <c r="P111" i="2"/>
  <c r="DE105" i="5"/>
  <c r="DE109" i="5" s="1"/>
  <c r="D105" i="5"/>
  <c r="D109" i="5" s="1"/>
  <c r="AY105" i="5"/>
  <c r="AY111" i="5" s="1"/>
  <c r="S16" i="5"/>
  <c r="DW16" i="5"/>
  <c r="BU16" i="5"/>
  <c r="Q16" i="5"/>
  <c r="F16" i="2"/>
  <c r="Q16" i="1"/>
  <c r="AB105" i="5"/>
  <c r="AB111" i="5" s="1"/>
  <c r="AA105" i="5"/>
  <c r="AA111" i="5" s="1"/>
  <c r="L105" i="2"/>
  <c r="L111" i="2" s="1"/>
  <c r="DS105" i="5"/>
  <c r="DS113" i="5" s="1"/>
  <c r="CV105" i="5"/>
  <c r="CV111" i="5" s="1"/>
  <c r="CV109" i="5"/>
  <c r="CL16" i="5"/>
  <c r="AW16" i="5"/>
  <c r="D105" i="2"/>
  <c r="D109" i="2" s="1"/>
  <c r="D107" i="2"/>
  <c r="N105" i="2"/>
  <c r="N111" i="2" s="1"/>
  <c r="N107" i="2"/>
  <c r="DN105" i="5"/>
  <c r="DN109" i="5" s="1"/>
  <c r="V105" i="5"/>
  <c r="V109" i="5" s="1"/>
  <c r="BG105" i="5"/>
  <c r="BG111" i="5" s="1"/>
  <c r="EN105" i="5"/>
  <c r="EN113" i="5" s="1"/>
  <c r="S16" i="2"/>
  <c r="DV105" i="5"/>
  <c r="DV112" i="5" s="1"/>
  <c r="AD109" i="2"/>
  <c r="BO110" i="5"/>
  <c r="BQ105" i="5"/>
  <c r="BQ109" i="5" s="1"/>
  <c r="X16" i="5"/>
  <c r="DY16" i="5"/>
  <c r="EG16" i="5"/>
  <c r="CC16" i="5"/>
  <c r="C105" i="1"/>
  <c r="C108" i="1" s="1"/>
  <c r="AD105" i="5"/>
  <c r="AD110" i="5" s="1"/>
  <c r="R16" i="2"/>
  <c r="DD105" i="5"/>
  <c r="DD109" i="5" s="1"/>
  <c r="F105" i="1"/>
  <c r="F110" i="1" s="1"/>
  <c r="DY105" i="5"/>
  <c r="DY111" i="5" s="1"/>
  <c r="DH105" i="5"/>
  <c r="DH112" i="5" s="1"/>
  <c r="F105" i="2"/>
  <c r="F110" i="2" s="1"/>
  <c r="Z108" i="1"/>
  <c r="BM105" i="5"/>
  <c r="BM109" i="5" s="1"/>
  <c r="BO105" i="5"/>
  <c r="BO112" i="5" s="1"/>
  <c r="EC105" i="5"/>
  <c r="EC111" i="5" s="1"/>
  <c r="AE108" i="1"/>
  <c r="CM16" i="5"/>
  <c r="BF16" i="5"/>
  <c r="J16" i="5"/>
  <c r="DI16" i="5"/>
  <c r="H105" i="1"/>
  <c r="H107" i="1" s="1"/>
  <c r="AV105" i="5"/>
  <c r="AV112" i="5" s="1"/>
  <c r="I110" i="5" l="1"/>
  <c r="DK109" i="5"/>
  <c r="DG112" i="5"/>
  <c r="DV109" i="5"/>
  <c r="CQ111" i="5"/>
  <c r="AE111" i="5"/>
  <c r="BA112" i="5"/>
  <c r="C109" i="5"/>
  <c r="CK111" i="5"/>
  <c r="P111" i="1"/>
  <c r="EA111" i="5"/>
  <c r="AC107" i="1"/>
  <c r="EK111" i="5"/>
  <c r="EE111" i="5"/>
  <c r="I107" i="2"/>
  <c r="BZ111" i="5"/>
  <c r="BY112" i="5"/>
  <c r="AE109" i="5"/>
  <c r="AE110" i="1"/>
  <c r="BY110" i="5"/>
  <c r="DK110" i="5"/>
  <c r="BG113" i="5"/>
  <c r="CO109" i="5"/>
  <c r="DP109" i="5"/>
  <c r="DB111" i="5"/>
  <c r="W112" i="5"/>
  <c r="W110" i="5"/>
  <c r="H111" i="5"/>
  <c r="J107" i="1"/>
  <c r="K107" i="2"/>
  <c r="V108" i="1"/>
  <c r="G109" i="1"/>
  <c r="BJ111" i="5"/>
  <c r="E108" i="2"/>
  <c r="DB112" i="5"/>
  <c r="DP110" i="5"/>
  <c r="EF110" i="5"/>
  <c r="DM110" i="5"/>
  <c r="EG110" i="5"/>
  <c r="H112" i="5"/>
  <c r="S111" i="5"/>
  <c r="AD111" i="2"/>
  <c r="BY111" i="5"/>
  <c r="EJ112" i="5"/>
  <c r="DX113" i="5"/>
  <c r="BJ110" i="5"/>
  <c r="Y111" i="1"/>
  <c r="DX110" i="5"/>
  <c r="AH111" i="5"/>
  <c r="Q111" i="1"/>
  <c r="DO113" i="5"/>
  <c r="EB109" i="5"/>
  <c r="BZ110" i="5"/>
  <c r="CM109" i="5"/>
  <c r="Q112" i="5"/>
  <c r="AF112" i="5"/>
  <c r="F23" i="6" s="1"/>
  <c r="O22" i="6" s="1"/>
  <c r="O110" i="5"/>
  <c r="DJ109" i="5"/>
  <c r="BI109" i="5"/>
  <c r="CI112" i="5"/>
  <c r="DZ110" i="5"/>
  <c r="DU113" i="5"/>
  <c r="T109" i="5"/>
  <c r="AZ112" i="5"/>
  <c r="R112" i="5"/>
  <c r="L112" i="5"/>
  <c r="F11" i="6" s="1"/>
  <c r="U109" i="5"/>
  <c r="CD110" i="5"/>
  <c r="G109" i="5"/>
  <c r="CD112" i="5"/>
  <c r="EC109" i="5"/>
  <c r="BG109" i="5"/>
  <c r="DK113" i="5"/>
  <c r="H110" i="5"/>
  <c r="AO112" i="5"/>
  <c r="EF112" i="5"/>
  <c r="AZ113" i="5"/>
  <c r="M110" i="5"/>
  <c r="DU110" i="5"/>
  <c r="BI111" i="5"/>
  <c r="CS112" i="5"/>
  <c r="BV113" i="5"/>
  <c r="AZ110" i="5"/>
  <c r="BU112" i="5"/>
  <c r="DM111" i="5"/>
  <c r="CG112" i="5"/>
  <c r="CE113" i="5"/>
  <c r="Q111" i="2"/>
  <c r="S109" i="1"/>
  <c r="AO109" i="5"/>
  <c r="Y109" i="1"/>
  <c r="C113" i="5"/>
  <c r="BB111" i="5"/>
  <c r="Z112" i="1"/>
  <c r="BA111" i="5"/>
  <c r="AO110" i="5"/>
  <c r="S108" i="2"/>
  <c r="BZ113" i="5"/>
  <c r="Q110" i="2"/>
  <c r="L110" i="5"/>
  <c r="F9" i="6" s="1"/>
  <c r="S108" i="1"/>
  <c r="L111" i="1"/>
  <c r="F107" i="2"/>
  <c r="H111" i="2"/>
  <c r="AO113" i="5"/>
  <c r="AZ109" i="5"/>
  <c r="EF111" i="5"/>
  <c r="AX113" i="5"/>
  <c r="BA109" i="5"/>
  <c r="AJ113" i="5"/>
  <c r="BP109" i="5"/>
  <c r="BI110" i="5"/>
  <c r="R111" i="5"/>
  <c r="S110" i="2"/>
  <c r="CE111" i="5"/>
  <c r="DI113" i="5"/>
  <c r="U108" i="1"/>
  <c r="CI111" i="5"/>
  <c r="P108" i="2"/>
  <c r="G109" i="2"/>
  <c r="DV113" i="5"/>
  <c r="BJ112" i="5"/>
  <c r="CE110" i="5"/>
  <c r="BI113" i="5"/>
  <c r="P110" i="2"/>
  <c r="Q113" i="5"/>
  <c r="R109" i="5"/>
  <c r="AC109" i="2"/>
  <c r="X111" i="5"/>
  <c r="E112" i="5"/>
  <c r="EM111" i="5"/>
  <c r="U111" i="1"/>
  <c r="M111" i="5"/>
  <c r="BX110" i="5"/>
  <c r="O109" i="2"/>
  <c r="T112" i="2"/>
  <c r="P113" i="5"/>
  <c r="BW111" i="5"/>
  <c r="CQ110" i="5"/>
  <c r="O109" i="1"/>
  <c r="CE112" i="5"/>
  <c r="U113" i="5"/>
  <c r="CG110" i="5"/>
  <c r="BG112" i="5"/>
  <c r="DF113" i="5"/>
  <c r="L108" i="1"/>
  <c r="AJ110" i="5"/>
  <c r="BY113" i="5"/>
  <c r="BY114" i="5" s="1"/>
  <c r="AC111" i="1"/>
  <c r="BU111" i="5"/>
  <c r="AK113" i="5"/>
  <c r="BC111" i="5"/>
  <c r="DS111" i="5"/>
  <c r="EK110" i="5"/>
  <c r="C111" i="5"/>
  <c r="H109" i="5"/>
  <c r="BG110" i="5"/>
  <c r="R111" i="1"/>
  <c r="AE109" i="2"/>
  <c r="R108" i="2"/>
  <c r="CU113" i="5"/>
  <c r="DB110" i="5"/>
  <c r="DS109" i="5"/>
  <c r="Y111" i="2"/>
  <c r="DX112" i="5"/>
  <c r="DW109" i="5"/>
  <c r="AE113" i="5"/>
  <c r="BH113" i="5"/>
  <c r="Q109" i="2"/>
  <c r="BD109" i="5"/>
  <c r="CR109" i="5"/>
  <c r="DW111" i="5"/>
  <c r="Y109" i="5"/>
  <c r="AD109" i="5"/>
  <c r="W107" i="2"/>
  <c r="AA107" i="2"/>
  <c r="I108" i="2"/>
  <c r="W108" i="2"/>
  <c r="X109" i="5"/>
  <c r="E107" i="2"/>
  <c r="AA111" i="2"/>
  <c r="BR109" i="5"/>
  <c r="BN109" i="5"/>
  <c r="Z112" i="2"/>
  <c r="N108" i="1"/>
  <c r="DJ111" i="5"/>
  <c r="EL111" i="5"/>
  <c r="J111" i="1"/>
  <c r="AJ109" i="5"/>
  <c r="D110" i="1"/>
  <c r="AN110" i="5"/>
  <c r="AG113" i="5"/>
  <c r="AE107" i="2"/>
  <c r="N109" i="5"/>
  <c r="DD111" i="5"/>
  <c r="DD113" i="5"/>
  <c r="DE112" i="5"/>
  <c r="AQ109" i="5"/>
  <c r="DI109" i="5"/>
  <c r="V113" i="5"/>
  <c r="C110" i="1"/>
  <c r="K109" i="2"/>
  <c r="DE110" i="5"/>
  <c r="AC110" i="1"/>
  <c r="EE112" i="5"/>
  <c r="E110" i="2"/>
  <c r="CX110" i="5"/>
  <c r="DC109" i="5"/>
  <c r="BO109" i="5"/>
  <c r="EB111" i="5"/>
  <c r="AS109" i="5"/>
  <c r="AE112" i="5"/>
  <c r="U112" i="5"/>
  <c r="DG109" i="5"/>
  <c r="CC113" i="5"/>
  <c r="W113" i="5"/>
  <c r="I109" i="5"/>
  <c r="AA108" i="2"/>
  <c r="AD111" i="5"/>
  <c r="EC110" i="5"/>
  <c r="BU110" i="5"/>
  <c r="CS109" i="5"/>
  <c r="DC111" i="5"/>
  <c r="EE113" i="5"/>
  <c r="CF113" i="5"/>
  <c r="C112" i="5"/>
  <c r="EB110" i="5"/>
  <c r="AE109" i="1"/>
  <c r="AC107" i="2"/>
  <c r="CR112" i="5"/>
  <c r="BE110" i="5"/>
  <c r="CR111" i="5"/>
  <c r="K108" i="2"/>
  <c r="EJ109" i="5"/>
  <c r="BZ109" i="5"/>
  <c r="C109" i="1"/>
  <c r="Y110" i="5"/>
  <c r="EE109" i="5"/>
  <c r="DT112" i="5"/>
  <c r="CM111" i="5"/>
  <c r="O107" i="1"/>
  <c r="AQ110" i="5"/>
  <c r="O110" i="1"/>
  <c r="AD107" i="2"/>
  <c r="E111" i="2"/>
  <c r="S109" i="2"/>
  <c r="Q109" i="5"/>
  <c r="I113" i="5"/>
  <c r="CC110" i="5"/>
  <c r="Y112" i="5"/>
  <c r="CR113" i="5"/>
  <c r="I111" i="5"/>
  <c r="EL109" i="5"/>
  <c r="AI112" i="5"/>
  <c r="DE111" i="5"/>
  <c r="S107" i="1"/>
  <c r="CG111" i="5"/>
  <c r="AS112" i="5"/>
  <c r="AL112" i="5"/>
  <c r="N108" i="2"/>
  <c r="CC111" i="5"/>
  <c r="DT111" i="5"/>
  <c r="M112" i="1"/>
  <c r="AL111" i="5"/>
  <c r="DM112" i="5"/>
  <c r="BB113" i="5"/>
  <c r="DZ111" i="5"/>
  <c r="X110" i="2"/>
  <c r="DT113" i="5"/>
  <c r="AD112" i="5"/>
  <c r="AL113" i="5"/>
  <c r="EH111" i="5"/>
  <c r="Z112" i="5"/>
  <c r="EL112" i="5"/>
  <c r="DG111" i="5"/>
  <c r="T113" i="5"/>
  <c r="CP110" i="5"/>
  <c r="EI113" i="5"/>
  <c r="CY113" i="5"/>
  <c r="CA110" i="5"/>
  <c r="BP111" i="5"/>
  <c r="CD109" i="5"/>
  <c r="U110" i="1"/>
  <c r="BM110" i="5"/>
  <c r="CN111" i="5"/>
  <c r="X113" i="5"/>
  <c r="F108" i="1"/>
  <c r="DG110" i="5"/>
  <c r="EG113" i="5"/>
  <c r="EG109" i="5"/>
  <c r="EK109" i="5"/>
  <c r="AT112" i="5"/>
  <c r="U111" i="5"/>
  <c r="CI110" i="5"/>
  <c r="BP112" i="5"/>
  <c r="EB113" i="5"/>
  <c r="BT112" i="5"/>
  <c r="AE111" i="2"/>
  <c r="BL110" i="5"/>
  <c r="DS110" i="5"/>
  <c r="N113" i="5"/>
  <c r="T111" i="5"/>
  <c r="DP113" i="5"/>
  <c r="R113" i="5"/>
  <c r="DC113" i="5"/>
  <c r="BW112" i="5"/>
  <c r="DI111" i="5"/>
  <c r="DU109" i="5"/>
  <c r="CX113" i="5"/>
  <c r="DT110" i="5"/>
  <c r="J110" i="1"/>
  <c r="AA109" i="2"/>
  <c r="AC108" i="2"/>
  <c r="AE108" i="2"/>
  <c r="CM112" i="5"/>
  <c r="CV110" i="5"/>
  <c r="BT111" i="5"/>
  <c r="DZ113" i="5"/>
  <c r="CN112" i="5"/>
  <c r="Q110" i="5"/>
  <c r="CV112" i="5"/>
  <c r="CN113" i="5"/>
  <c r="CW111" i="5"/>
  <c r="G110" i="5"/>
  <c r="EL113" i="5"/>
  <c r="CS111" i="5"/>
  <c r="AJ112" i="5"/>
  <c r="DR110" i="5"/>
  <c r="BS113" i="5"/>
  <c r="CD113" i="5"/>
  <c r="Z110" i="5"/>
  <c r="CK112" i="5"/>
  <c r="CK114" i="5" s="1"/>
  <c r="CG113" i="5"/>
  <c r="CQ114" i="5"/>
  <c r="CO110" i="5"/>
  <c r="AG110" i="5"/>
  <c r="N110" i="5"/>
  <c r="V111" i="5"/>
  <c r="N112" i="5"/>
  <c r="EG112" i="5"/>
  <c r="EK112" i="5"/>
  <c r="DY109" i="5"/>
  <c r="AC111" i="2"/>
  <c r="X109" i="2"/>
  <c r="BA110" i="5"/>
  <c r="DD112" i="5"/>
  <c r="F108" i="2"/>
  <c r="DS112" i="5"/>
  <c r="V112" i="5"/>
  <c r="F109" i="1"/>
  <c r="CN109" i="5"/>
  <c r="O108" i="2"/>
  <c r="DF111" i="5"/>
  <c r="M107" i="2"/>
  <c r="DU111" i="5"/>
  <c r="Z111" i="5"/>
  <c r="EJ111" i="5"/>
  <c r="J109" i="2"/>
  <c r="AY112" i="5"/>
  <c r="CZ111" i="5"/>
  <c r="O111" i="2"/>
  <c r="DN112" i="5"/>
  <c r="AU113" i="5"/>
  <c r="BL112" i="5"/>
  <c r="D111" i="2"/>
  <c r="BD110" i="5"/>
  <c r="BD111" i="5"/>
  <c r="M113" i="5"/>
  <c r="AH110" i="5"/>
  <c r="CP113" i="5"/>
  <c r="EH112" i="5"/>
  <c r="EN112" i="5"/>
  <c r="BX113" i="5"/>
  <c r="L107" i="2"/>
  <c r="L112" i="2" s="1"/>
  <c r="BX111" i="5"/>
  <c r="T112" i="5"/>
  <c r="AA112" i="5"/>
  <c r="AB110" i="5"/>
  <c r="J107" i="2"/>
  <c r="AT111" i="5"/>
  <c r="BF112" i="5"/>
  <c r="EH109" i="5"/>
  <c r="BW113" i="5"/>
  <c r="CB113" i="5"/>
  <c r="X110" i="1"/>
  <c r="AC109" i="5"/>
  <c r="BC113" i="5"/>
  <c r="J112" i="5"/>
  <c r="AV110" i="5"/>
  <c r="D110" i="5"/>
  <c r="AB110" i="1"/>
  <c r="EA109" i="5"/>
  <c r="BM112" i="5"/>
  <c r="BQ111" i="5"/>
  <c r="AM110" i="5"/>
  <c r="V111" i="2"/>
  <c r="AD108" i="2"/>
  <c r="H108" i="1"/>
  <c r="AW109" i="5"/>
  <c r="AU109" i="5"/>
  <c r="AU114" i="5" s="1"/>
  <c r="AP111" i="5"/>
  <c r="AI110" i="5"/>
  <c r="AM112" i="5"/>
  <c r="M112" i="5"/>
  <c r="AM111" i="5"/>
  <c r="EI112" i="5"/>
  <c r="AK110" i="5"/>
  <c r="AC111" i="5"/>
  <c r="C107" i="2"/>
  <c r="CJ109" i="5"/>
  <c r="Y107" i="1"/>
  <c r="CZ113" i="5"/>
  <c r="BR110" i="5"/>
  <c r="EC112" i="5"/>
  <c r="ED111" i="5"/>
  <c r="BH110" i="5"/>
  <c r="J111" i="2"/>
  <c r="EF113" i="5"/>
  <c r="DH109" i="5"/>
  <c r="CL110" i="5"/>
  <c r="N109" i="2"/>
  <c r="N110" i="2"/>
  <c r="CU112" i="5"/>
  <c r="P112" i="5"/>
  <c r="BV109" i="5"/>
  <c r="BF113" i="5"/>
  <c r="E110" i="5"/>
  <c r="AM109" i="5"/>
  <c r="L108" i="2"/>
  <c r="DF112" i="5"/>
  <c r="H110" i="1"/>
  <c r="CB112" i="5"/>
  <c r="AR112" i="5"/>
  <c r="EI111" i="5"/>
  <c r="AC113" i="5"/>
  <c r="BR112" i="5"/>
  <c r="DH111" i="5"/>
  <c r="BO113" i="5"/>
  <c r="F20" i="6"/>
  <c r="L22" i="6" s="1"/>
  <c r="AX109" i="5"/>
  <c r="CZ112" i="5"/>
  <c r="AB110" i="2"/>
  <c r="AB111" i="2"/>
  <c r="M108" i="2"/>
  <c r="EN111" i="5"/>
  <c r="AY113" i="5"/>
  <c r="O109" i="5"/>
  <c r="AB107" i="2"/>
  <c r="DO109" i="5"/>
  <c r="D108" i="1"/>
  <c r="D111" i="1"/>
  <c r="D113" i="5"/>
  <c r="EJ110" i="5"/>
  <c r="AW111" i="5"/>
  <c r="CH112" i="5"/>
  <c r="EA113" i="5"/>
  <c r="AB109" i="2"/>
  <c r="D107" i="1"/>
  <c r="BQ113" i="5"/>
  <c r="Y113" i="5"/>
  <c r="O107" i="2"/>
  <c r="AG109" i="5"/>
  <c r="BJ109" i="5"/>
  <c r="BK109" i="5"/>
  <c r="BD112" i="5"/>
  <c r="AK111" i="5"/>
  <c r="AH113" i="5"/>
  <c r="L107" i="1"/>
  <c r="L112" i="1" s="1"/>
  <c r="CJ113" i="5"/>
  <c r="AN112" i="5"/>
  <c r="P109" i="1"/>
  <c r="AB113" i="5"/>
  <c r="E109" i="5"/>
  <c r="DC112" i="5"/>
  <c r="CP109" i="5"/>
  <c r="CF112" i="5"/>
  <c r="AK109" i="5"/>
  <c r="EH110" i="5"/>
  <c r="X112" i="5"/>
  <c r="BR113" i="5"/>
  <c r="W109" i="2"/>
  <c r="AA110" i="1"/>
  <c r="AA107" i="1"/>
  <c r="O108" i="1"/>
  <c r="EC113" i="5"/>
  <c r="BM113" i="5"/>
  <c r="K109" i="1"/>
  <c r="K111" i="1"/>
  <c r="K110" i="1"/>
  <c r="C110" i="2"/>
  <c r="DH110" i="5"/>
  <c r="ED110" i="5"/>
  <c r="W111" i="1"/>
  <c r="W108" i="1"/>
  <c r="W109" i="1"/>
  <c r="W107" i="1"/>
  <c r="DD110" i="5"/>
  <c r="E111" i="5"/>
  <c r="AT110" i="5"/>
  <c r="BK113" i="5"/>
  <c r="DF109" i="5"/>
  <c r="EI110" i="5"/>
  <c r="EM112" i="5"/>
  <c r="BN111" i="5"/>
  <c r="DW113" i="5"/>
  <c r="BN110" i="5"/>
  <c r="R110" i="2"/>
  <c r="DY112" i="5"/>
  <c r="G107" i="2"/>
  <c r="CY111" i="5"/>
  <c r="AY110" i="5"/>
  <c r="AD113" i="5"/>
  <c r="DN111" i="5"/>
  <c r="P109" i="5"/>
  <c r="AS111" i="5"/>
  <c r="BQ112" i="5"/>
  <c r="F107" i="1"/>
  <c r="D112" i="5"/>
  <c r="F111" i="1"/>
  <c r="AI113" i="5"/>
  <c r="BF110" i="5"/>
  <c r="CM113" i="5"/>
  <c r="DL110" i="5"/>
  <c r="DL109" i="5"/>
  <c r="DQ111" i="5"/>
  <c r="DW110" i="5"/>
  <c r="K108" i="1"/>
  <c r="V108" i="2"/>
  <c r="V112" i="2" s="1"/>
  <c r="AC112" i="5"/>
  <c r="CA112" i="5"/>
  <c r="DI112" i="5"/>
  <c r="AB108" i="2"/>
  <c r="F110" i="5"/>
  <c r="CJ111" i="5"/>
  <c r="AV113" i="5"/>
  <c r="P110" i="1"/>
  <c r="BO111" i="5"/>
  <c r="DQ109" i="5"/>
  <c r="BH111" i="5"/>
  <c r="I111" i="2"/>
  <c r="L113" i="5"/>
  <c r="F12" i="6" s="1"/>
  <c r="BE111" i="5"/>
  <c r="DO112" i="5"/>
  <c r="AC109" i="1"/>
  <c r="Z109" i="5"/>
  <c r="DV110" i="5"/>
  <c r="CW109" i="5"/>
  <c r="DN110" i="5"/>
  <c r="AR111" i="5"/>
  <c r="CZ109" i="5"/>
  <c r="DR111" i="5"/>
  <c r="CA113" i="5"/>
  <c r="DL111" i="5"/>
  <c r="L110" i="1"/>
  <c r="CJ110" i="5"/>
  <c r="BN113" i="5"/>
  <c r="M110" i="2"/>
  <c r="AX111" i="5"/>
  <c r="S111" i="2"/>
  <c r="G112" i="5"/>
  <c r="DP111" i="5"/>
  <c r="AS110" i="5"/>
  <c r="CT110" i="5"/>
  <c r="C111" i="2"/>
  <c r="L109" i="2"/>
  <c r="V107" i="1"/>
  <c r="AX110" i="5"/>
  <c r="BE113" i="5"/>
  <c r="EM113" i="5"/>
  <c r="I109" i="2"/>
  <c r="CA109" i="5"/>
  <c r="CX109" i="5"/>
  <c r="CF111" i="5"/>
  <c r="X107" i="2"/>
  <c r="W111" i="2"/>
  <c r="H109" i="1"/>
  <c r="AA109" i="5"/>
  <c r="L110" i="2"/>
  <c r="Y110" i="2"/>
  <c r="EN109" i="5"/>
  <c r="ED113" i="5"/>
  <c r="DH113" i="5"/>
  <c r="AB112" i="5"/>
  <c r="AD108" i="1"/>
  <c r="X108" i="1"/>
  <c r="C109" i="2"/>
  <c r="AR113" i="5"/>
  <c r="F112" i="5"/>
  <c r="J113" i="5"/>
  <c r="BM111" i="5"/>
  <c r="EN110" i="5"/>
  <c r="AL109" i="5"/>
  <c r="AD110" i="1"/>
  <c r="Q108" i="1"/>
  <c r="L109" i="5"/>
  <c r="S109" i="5"/>
  <c r="CY112" i="5"/>
  <c r="S112" i="5"/>
  <c r="AQ113" i="5"/>
  <c r="DO111" i="5"/>
  <c r="R109" i="2"/>
  <c r="G111" i="2"/>
  <c r="CB109" i="5"/>
  <c r="CB111" i="5"/>
  <c r="BT109" i="5"/>
  <c r="CP111" i="5"/>
  <c r="V110" i="2"/>
  <c r="AN111" i="5"/>
  <c r="CX112" i="5"/>
  <c r="BT110" i="5"/>
  <c r="R108" i="1"/>
  <c r="DZ109" i="5"/>
  <c r="BC112" i="5"/>
  <c r="DB109" i="5"/>
  <c r="DB114" i="5" s="1"/>
  <c r="J108" i="2"/>
  <c r="CV113" i="5"/>
  <c r="AA110" i="5"/>
  <c r="AA113" i="5"/>
  <c r="AP110" i="5"/>
  <c r="AD109" i="1"/>
  <c r="DY110" i="5"/>
  <c r="V110" i="5"/>
  <c r="V114" i="5" s="1"/>
  <c r="H108" i="2"/>
  <c r="X109" i="1"/>
  <c r="AG111" i="5"/>
  <c r="BU109" i="5"/>
  <c r="CO111" i="5"/>
  <c r="BF111" i="5"/>
  <c r="C107" i="1"/>
  <c r="O113" i="5"/>
  <c r="S111" i="1"/>
  <c r="AV109" i="5"/>
  <c r="AP109" i="5"/>
  <c r="BV112" i="5"/>
  <c r="AT113" i="5"/>
  <c r="CW113" i="5"/>
  <c r="BX109" i="5"/>
  <c r="BQ110" i="5"/>
  <c r="F109" i="2"/>
  <c r="DJ112" i="5"/>
  <c r="CL112" i="5"/>
  <c r="G107" i="1"/>
  <c r="DV111" i="5"/>
  <c r="CL113" i="5"/>
  <c r="DJ110" i="5"/>
  <c r="CT112" i="5"/>
  <c r="AU110" i="5"/>
  <c r="CO113" i="5"/>
  <c r="BV110" i="5"/>
  <c r="BB112" i="5"/>
  <c r="CS110" i="5"/>
  <c r="BK110" i="5"/>
  <c r="BW109" i="5"/>
  <c r="BK112" i="5"/>
  <c r="X111" i="2"/>
  <c r="CY110" i="5"/>
  <c r="V109" i="2"/>
  <c r="CC112" i="5"/>
  <c r="AQ112" i="5"/>
  <c r="Y108" i="1"/>
  <c r="Y109" i="2"/>
  <c r="AY109" i="5"/>
  <c r="CU111" i="5"/>
  <c r="DE113" i="5"/>
  <c r="H107" i="2"/>
  <c r="Q107" i="1"/>
  <c r="H111" i="1"/>
  <c r="BH112" i="5"/>
  <c r="K110" i="2"/>
  <c r="K112" i="2" s="1"/>
  <c r="DQ110" i="5"/>
  <c r="BP113" i="5"/>
  <c r="U112" i="2"/>
  <c r="DR109" i="5"/>
  <c r="DL112" i="5"/>
  <c r="AF111" i="5"/>
  <c r="F22" i="6" s="1"/>
  <c r="N22" i="6" s="1"/>
  <c r="J111" i="5"/>
  <c r="BS109" i="5"/>
  <c r="AV111" i="5"/>
  <c r="R109" i="1"/>
  <c r="R110" i="1"/>
  <c r="D111" i="5"/>
  <c r="R111" i="2"/>
  <c r="CH110" i="5"/>
  <c r="CT111" i="5"/>
  <c r="AB111" i="1"/>
  <c r="AB108" i="1"/>
  <c r="AW112" i="5"/>
  <c r="AP112" i="5"/>
  <c r="CW110" i="5"/>
  <c r="D110" i="2"/>
  <c r="DR112" i="5"/>
  <c r="BE109" i="5"/>
  <c r="EM109" i="5"/>
  <c r="AN109" i="5"/>
  <c r="AF110" i="5"/>
  <c r="F21" i="6" s="1"/>
  <c r="M22" i="6" s="1"/>
  <c r="BC110" i="5"/>
  <c r="C111" i="1"/>
  <c r="G113" i="5"/>
  <c r="ED112" i="5"/>
  <c r="AW110" i="5"/>
  <c r="AB109" i="5"/>
  <c r="Q109" i="1"/>
  <c r="P111" i="5"/>
  <c r="AI109" i="5"/>
  <c r="CH113" i="5"/>
  <c r="S113" i="5"/>
  <c r="O111" i="5"/>
  <c r="G108" i="2"/>
  <c r="DY113" i="5"/>
  <c r="M111" i="2"/>
  <c r="BL113" i="5"/>
  <c r="J109" i="5"/>
  <c r="BS110" i="5"/>
  <c r="U109" i="1"/>
  <c r="X111" i="1"/>
  <c r="V111" i="1"/>
  <c r="D108" i="2"/>
  <c r="G110" i="1"/>
  <c r="AR109" i="5"/>
  <c r="AE107" i="1"/>
  <c r="Q108" i="2"/>
  <c r="W109" i="5"/>
  <c r="F111" i="5"/>
  <c r="AA108" i="1"/>
  <c r="AU112" i="5"/>
  <c r="DN113" i="5"/>
  <c r="H110" i="2"/>
  <c r="CH111" i="5"/>
  <c r="DQ113" i="5"/>
  <c r="F113" i="5"/>
  <c r="AB109" i="1"/>
  <c r="F111" i="2"/>
  <c r="J109" i="1"/>
  <c r="Y107" i="2"/>
  <c r="EA112" i="5"/>
  <c r="N110" i="1"/>
  <c r="N107" i="1"/>
  <c r="V112" i="1" l="1"/>
  <c r="DK114" i="5"/>
  <c r="DX114" i="5"/>
  <c r="C114" i="5"/>
  <c r="F112" i="2"/>
  <c r="P112" i="2"/>
  <c r="AJ114" i="5"/>
  <c r="EL114" i="5"/>
  <c r="BG114" i="5"/>
  <c r="BI114" i="5"/>
  <c r="R114" i="5"/>
  <c r="BZ114" i="5"/>
  <c r="D112" i="1"/>
  <c r="CE114" i="5"/>
  <c r="O112" i="1"/>
  <c r="CM114" i="5"/>
  <c r="AA112" i="2"/>
  <c r="BA114" i="5"/>
  <c r="DS114" i="5"/>
  <c r="W114" i="5"/>
  <c r="AZ114" i="5"/>
  <c r="Y114" i="5"/>
  <c r="DM114" i="5"/>
  <c r="T114" i="5"/>
  <c r="AE114" i="5"/>
  <c r="U112" i="1"/>
  <c r="CI114" i="5"/>
  <c r="AC112" i="2"/>
  <c r="EK114" i="5"/>
  <c r="EF114" i="5"/>
  <c r="EG114" i="5"/>
  <c r="CV114" i="5"/>
  <c r="G112" i="1"/>
  <c r="Q112" i="2"/>
  <c r="N112" i="1"/>
  <c r="M112" i="2"/>
  <c r="AD112" i="2"/>
  <c r="R112" i="1"/>
  <c r="AB114" i="5"/>
  <c r="P112" i="1"/>
  <c r="BX114" i="5"/>
  <c r="R112" i="2"/>
  <c r="CG114" i="5"/>
  <c r="AD114" i="5"/>
  <c r="CS114" i="5"/>
  <c r="CR114" i="5"/>
  <c r="DR114" i="5"/>
  <c r="BP114" i="5"/>
  <c r="DU114" i="5"/>
  <c r="AO114" i="5"/>
  <c r="H114" i="5"/>
  <c r="CN114" i="5"/>
  <c r="EI114" i="5"/>
  <c r="AF111" i="1"/>
  <c r="EJ114" i="5"/>
  <c r="U114" i="5"/>
  <c r="AC112" i="1"/>
  <c r="N112" i="2"/>
  <c r="ED114" i="5"/>
  <c r="EB114" i="5"/>
  <c r="EC114" i="5"/>
  <c r="EH114" i="5"/>
  <c r="N114" i="5"/>
  <c r="AB112" i="1"/>
  <c r="BR114" i="5"/>
  <c r="EE114" i="5"/>
  <c r="AE112" i="2"/>
  <c r="DT114" i="5"/>
  <c r="CY114" i="5"/>
  <c r="CD114" i="5"/>
  <c r="F114" i="5"/>
  <c r="DP114" i="5"/>
  <c r="S112" i="2"/>
  <c r="BQ114" i="5"/>
  <c r="CU114" i="5"/>
  <c r="X112" i="2"/>
  <c r="AS114" i="5"/>
  <c r="DD114" i="5"/>
  <c r="K112" i="1"/>
  <c r="M114" i="5"/>
  <c r="Q114" i="5"/>
  <c r="BJ114" i="5"/>
  <c r="DG114" i="5"/>
  <c r="BB114" i="5"/>
  <c r="AL114" i="5"/>
  <c r="DI114" i="5"/>
  <c r="BM114" i="5"/>
  <c r="BS114" i="5"/>
  <c r="DW114" i="5"/>
  <c r="DV114" i="5"/>
  <c r="AH114" i="5"/>
  <c r="AD112" i="1"/>
  <c r="O112" i="2"/>
  <c r="AT114" i="5"/>
  <c r="AF110" i="1"/>
  <c r="DJ114" i="5"/>
  <c r="BF114" i="5"/>
  <c r="G114" i="5"/>
  <c r="AE112" i="1"/>
  <c r="I114" i="5"/>
  <c r="X112" i="1"/>
  <c r="BC114" i="5"/>
  <c r="F112" i="1"/>
  <c r="CC114" i="5"/>
  <c r="J114" i="5"/>
  <c r="BD114" i="5"/>
  <c r="E112" i="2"/>
  <c r="D112" i="2"/>
  <c r="S112" i="1"/>
  <c r="BU114" i="5"/>
  <c r="I112" i="2"/>
  <c r="H112" i="1"/>
  <c r="CF114" i="5"/>
  <c r="BH114" i="5"/>
  <c r="DZ114" i="5"/>
  <c r="AY114" i="5"/>
  <c r="AA114" i="5"/>
  <c r="AF109" i="1"/>
  <c r="W112" i="2"/>
  <c r="BL114" i="5"/>
  <c r="AF108" i="1"/>
  <c r="AR114" i="5"/>
  <c r="CW114" i="5"/>
  <c r="CH114" i="5"/>
  <c r="X114" i="5"/>
  <c r="D114" i="5"/>
  <c r="S114" i="5"/>
  <c r="BO114" i="5"/>
  <c r="CL114" i="5"/>
  <c r="Z114" i="5"/>
  <c r="CB114" i="5"/>
  <c r="Y112" i="2"/>
  <c r="CA114" i="5"/>
  <c r="BN114" i="5"/>
  <c r="DC114" i="5"/>
  <c r="AN114" i="5"/>
  <c r="AF108" i="2"/>
  <c r="DN114" i="5"/>
  <c r="CX114" i="5"/>
  <c r="E114" i="5"/>
  <c r="DE114" i="5"/>
  <c r="AQ114" i="5"/>
  <c r="J112" i="1"/>
  <c r="CO114" i="5"/>
  <c r="AI114" i="5"/>
  <c r="CT114" i="5"/>
  <c r="DY114" i="5"/>
  <c r="O114" i="5"/>
  <c r="AF110" i="2"/>
  <c r="AF114" i="5"/>
  <c r="AC114" i="5"/>
  <c r="P114" i="5"/>
  <c r="Y112" i="1"/>
  <c r="CJ114" i="5"/>
  <c r="J112" i="2"/>
  <c r="F8" i="6"/>
  <c r="L114" i="5"/>
  <c r="AA112" i="1"/>
  <c r="AF107" i="2"/>
  <c r="AF112" i="2" s="1"/>
  <c r="C112" i="2"/>
  <c r="G112" i="2"/>
  <c r="AM114" i="5"/>
  <c r="DQ114" i="5"/>
  <c r="EM114" i="5"/>
  <c r="BV114" i="5"/>
  <c r="BE114" i="5"/>
  <c r="Q112" i="1"/>
  <c r="AF111" i="2"/>
  <c r="AK114" i="5"/>
  <c r="H112" i="2"/>
  <c r="CP114" i="5"/>
  <c r="DO114" i="5"/>
  <c r="AB112" i="2"/>
  <c r="AW114" i="5"/>
  <c r="AF109" i="2"/>
  <c r="DF114" i="5"/>
  <c r="DH114" i="5"/>
  <c r="AP114" i="5"/>
  <c r="AV114" i="5"/>
  <c r="W112" i="1"/>
  <c r="EA114" i="5"/>
  <c r="AF107" i="1"/>
  <c r="AF112" i="1" s="1"/>
  <c r="C112" i="1"/>
  <c r="EN114" i="5"/>
  <c r="BK114" i="5"/>
  <c r="AX114" i="5"/>
  <c r="BT114" i="5"/>
  <c r="BW114" i="5"/>
  <c r="CZ114" i="5"/>
  <c r="DL114" i="5"/>
  <c r="AG114" i="5"/>
</calcChain>
</file>

<file path=xl/sharedStrings.xml><?xml version="1.0" encoding="utf-8"?>
<sst xmlns="http://schemas.openxmlformats.org/spreadsheetml/2006/main" count="824" uniqueCount="183">
  <si>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</si>
  <si>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</si>
  <si>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</si>
  <si>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</si>
  <si>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</si>
  <si>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</si>
  <si>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</si>
  <si>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</si>
  <si>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</si>
  <si>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</si>
  <si>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</si>
  <si>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</si>
  <si>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</si>
  <si>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</si>
  <si>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</si>
  <si>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</si>
  <si>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</si>
  <si>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</si>
  <si>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</si>
  <si>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</si>
  <si>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</si>
  <si>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</si>
  <si>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</si>
  <si>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</si>
  <si>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</si>
  <si>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</si>
  <si>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</si>
  <si>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</si>
  <si>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</si>
  <si>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</si>
  <si>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</si>
  <si>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</si>
  <si>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</si>
  <si>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</si>
  <si>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</si>
  <si>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</si>
  <si>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</si>
  <si>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</si>
  <si>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</si>
  <si>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</si>
  <si>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</si>
  <si>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</si>
  <si>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</si>
  <si>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</si>
  <si>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</si>
  <si>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</si>
  <si>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</si>
  <si>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</si>
  <si>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</si>
  <si>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</si>
  <si>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</si>
  <si>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</si>
  <si>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</si>
  <si>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</si>
  <si>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R-130 (150)</t>
  </si>
  <si>
    <t>R-130</t>
  </si>
  <si>
    <t>R-150-P</t>
  </si>
  <si>
    <t>R-152</t>
  </si>
  <si>
    <t>R-170</t>
  </si>
  <si>
    <t>R-226</t>
  </si>
  <si>
    <t>R-240</t>
  </si>
  <si>
    <t>R-300 (148)</t>
  </si>
  <si>
    <t>R-302</t>
  </si>
  <si>
    <t>R-71</t>
  </si>
  <si>
    <t>R-755</t>
  </si>
  <si>
    <t>R-76-S</t>
  </si>
  <si>
    <t>R-785</t>
  </si>
  <si>
    <t>R-791</t>
  </si>
  <si>
    <t>R-823</t>
  </si>
  <si>
    <t>R-837</t>
  </si>
  <si>
    <t>R-850</t>
  </si>
  <si>
    <t>R-86</t>
  </si>
  <si>
    <t>R-883</t>
  </si>
  <si>
    <t>R-89</t>
  </si>
  <si>
    <t>R-925-S</t>
  </si>
  <si>
    <t>Ruta-181CH</t>
  </si>
  <si>
    <t>Ruta-194</t>
  </si>
  <si>
    <t>Ruta-199CH</t>
  </si>
  <si>
    <t>S-103</t>
  </si>
  <si>
    <t>S-107</t>
  </si>
  <si>
    <t>S-111</t>
  </si>
  <si>
    <t>S-125-R</t>
  </si>
  <si>
    <t>S-13</t>
  </si>
  <si>
    <t>S-137</t>
  </si>
  <si>
    <t>S-156</t>
  </si>
  <si>
    <t>S-182</t>
  </si>
  <si>
    <t>S-188</t>
  </si>
  <si>
    <t>S-191</t>
  </si>
  <si>
    <t>S-198</t>
  </si>
  <si>
    <t>S-20</t>
  </si>
  <si>
    <t>S-221</t>
  </si>
  <si>
    <t>S-227 (130)</t>
  </si>
  <si>
    <t>S-227</t>
  </si>
  <si>
    <t>S-258</t>
  </si>
  <si>
    <t>S-260</t>
  </si>
  <si>
    <t>S-264</t>
  </si>
  <si>
    <t>S-269</t>
  </si>
  <si>
    <t>S-271</t>
  </si>
  <si>
    <t>S-31</t>
  </si>
  <si>
    <t>S-324-R</t>
  </si>
  <si>
    <t>S-42</t>
  </si>
  <si>
    <t>S-431</t>
  </si>
  <si>
    <t>S-443</t>
  </si>
  <si>
    <t>S-45</t>
  </si>
  <si>
    <t>S-464</t>
  </si>
  <si>
    <t>S-476 (128)</t>
  </si>
  <si>
    <t>S-476</t>
  </si>
  <si>
    <t>S-492 (114)</t>
  </si>
  <si>
    <t>S-492</t>
  </si>
  <si>
    <t>S-494</t>
  </si>
  <si>
    <t>S-51</t>
  </si>
  <si>
    <t>S-510</t>
  </si>
  <si>
    <t>S-553</t>
  </si>
  <si>
    <t>S-557</t>
  </si>
  <si>
    <t>S-563</t>
  </si>
  <si>
    <t>S-567</t>
  </si>
  <si>
    <t>S-584</t>
  </si>
  <si>
    <t>S-60</t>
  </si>
  <si>
    <t>S-602</t>
  </si>
  <si>
    <t>S-608</t>
  </si>
  <si>
    <t>S-61</t>
  </si>
  <si>
    <t>S-65</t>
  </si>
  <si>
    <t>S-668 (132)</t>
  </si>
  <si>
    <t>S-668</t>
  </si>
  <si>
    <t>S-686</t>
  </si>
  <si>
    <t>S-688</t>
  </si>
  <si>
    <t>S-70</t>
  </si>
  <si>
    <t>S-710</t>
  </si>
  <si>
    <t>S-734</t>
  </si>
  <si>
    <t>S-741</t>
  </si>
  <si>
    <t>S-745 (123)</t>
  </si>
  <si>
    <t>S-745</t>
  </si>
  <si>
    <t>S-780</t>
  </si>
  <si>
    <t>S-785-T (89)</t>
  </si>
  <si>
    <t>S-785-T</t>
  </si>
  <si>
    <t>S-790</t>
  </si>
  <si>
    <t>S-800</t>
  </si>
  <si>
    <t>S-802</t>
  </si>
  <si>
    <t>S-807 (133)</t>
  </si>
  <si>
    <t>S-807</t>
  </si>
  <si>
    <t>S-81</t>
  </si>
  <si>
    <t>S-839 (134)</t>
  </si>
  <si>
    <t>S-839 (135)</t>
  </si>
  <si>
    <t>S-839</t>
  </si>
  <si>
    <t>S-853</t>
  </si>
  <si>
    <t>S-887</t>
  </si>
  <si>
    <t>S-905</t>
  </si>
  <si>
    <t>S-907</t>
  </si>
  <si>
    <t>S-91</t>
  </si>
  <si>
    <t>S-911</t>
  </si>
  <si>
    <t>S-92</t>
  </si>
  <si>
    <t>S-947 (125)</t>
  </si>
  <si>
    <t>S-947 (137)</t>
  </si>
  <si>
    <t>S-947</t>
  </si>
  <si>
    <t>S-95-T</t>
  </si>
  <si>
    <t>S-959</t>
  </si>
  <si>
    <t>SR-R-164</t>
  </si>
  <si>
    <t>SR-S-328 (146)</t>
  </si>
  <si>
    <t>SR-S-328</t>
  </si>
  <si>
    <t>SR-S-632 (121)</t>
  </si>
  <si>
    <t>SR-S-632 (126)</t>
  </si>
  <si>
    <t>SR-S-632</t>
  </si>
  <si>
    <t>SR-S-640</t>
  </si>
  <si>
    <t>SR-S-70</t>
  </si>
  <si>
    <t>SR-S-716</t>
  </si>
  <si>
    <t>SR-S-909</t>
  </si>
  <si>
    <t>SR-S-919</t>
  </si>
  <si>
    <t>SR-S-921</t>
  </si>
  <si>
    <t>SR-S-933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</si>
  <si>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</si>
  <si>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</si>
  <si>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</si>
  <si>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</si>
  <si>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</si>
  <si>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</si>
  <si>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</si>
  <si>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</si>
  <si>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</si>
  <si>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</si>
  <si>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</si>
  <si>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</si>
  <si>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</si>
  <si>
    <t>R-300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</si>
</sst>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4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0" fillId="0" borderId="0" xfId="0" applyAlignment="1">
      <alignment horizontal="center"/>
    </xf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0800"/>
        <c:axId val="161422336"/>
      </c:barChart>
      <c:catAx>
        <c:axId val="1614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422336"/>
        <c:crosses val="autoZero"/>
        <c:auto val="1"/>
        <c:lblAlgn val="ctr"/>
        <c:lblOffset val="100"/>
        <c:noMultiLvlLbl val="0"/>
      </c:catAx>
      <c:valAx>
        <c:axId val="161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4208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54" hidden="1" customWidth="1"/>
    <col min="4" max="4" width="6.75" style="154" hidden="1" customWidth="1"/>
    <col min="5" max="5" width="6.875" style="154" bestFit="1" customWidth="1"/>
    <col min="6" max="6" width="9.625" style="154" hidden="1" customWidth="1"/>
    <col min="7" max="7" width="8.25" style="154" hidden="1" customWidth="1"/>
    <col min="8" max="8" width="6.75" style="154" hidden="1" customWidth="1"/>
    <col min="9" max="9" width="8.875" style="154" bestFit="1" customWidth="1"/>
    <col min="10" max="11" width="6.75" style="154" hidden="1" customWidth="1"/>
    <col min="12" max="12" width="7" style="154" hidden="1" customWidth="1"/>
    <col min="13" max="13" width="6.75" style="154" hidden="1" customWidth="1"/>
    <col min="14" max="14" width="6.75" hidden="1" customWidth="1"/>
    <col min="15" max="16" width="6.75" style="154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54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54">
        <v>1.0669999999999999</v>
      </c>
      <c r="D5" s="154">
        <v>1.6259999999999999</v>
      </c>
      <c r="E5" s="154">
        <v>1.9390000000000001</v>
      </c>
      <c r="F5" s="154">
        <v>2.7949999999999999</v>
      </c>
      <c r="G5" s="154">
        <v>1.18</v>
      </c>
      <c r="H5" s="154">
        <v>0.55100000000000005</v>
      </c>
      <c r="I5" s="154">
        <v>7.149</v>
      </c>
      <c r="J5" s="154">
        <v>2.7490000000000001</v>
      </c>
      <c r="K5" s="154">
        <v>1.8360000000000001</v>
      </c>
      <c r="L5" s="154">
        <v>11.287000000000001</v>
      </c>
      <c r="M5" s="154">
        <v>0.59899999999999998</v>
      </c>
      <c r="N5" s="154">
        <v>0.94099999999999995</v>
      </c>
      <c r="O5" s="154">
        <v>1.3959999999999999</v>
      </c>
      <c r="P5" s="154">
        <v>1.954</v>
      </c>
      <c r="Q5" s="154">
        <v>0.53600000000000003</v>
      </c>
      <c r="R5" s="154">
        <v>0.63</v>
      </c>
      <c r="S5" s="154">
        <v>2.6429999999999998</v>
      </c>
      <c r="T5" s="154">
        <v>2.2149999999999999</v>
      </c>
      <c r="U5" s="154">
        <v>0.16200000000000001</v>
      </c>
      <c r="V5" s="154">
        <v>0.59199999999999997</v>
      </c>
      <c r="W5" s="154">
        <v>1.3480000000000001</v>
      </c>
      <c r="X5" s="154">
        <v>3.6760000000000002</v>
      </c>
      <c r="Y5" s="154">
        <v>0.28299999999999997</v>
      </c>
      <c r="Z5" s="154">
        <v>0.55100000000000005</v>
      </c>
      <c r="AA5" s="154">
        <v>1.18</v>
      </c>
      <c r="AB5" s="154">
        <v>0.23</v>
      </c>
      <c r="AC5" s="154">
        <v>1.8109999999999999</v>
      </c>
      <c r="AD5" s="154">
        <v>0.40899999999999997</v>
      </c>
      <c r="AE5" s="154">
        <v>1.0629999999999999</v>
      </c>
    </row>
    <row r="6" spans="2:31" ht="15" hidden="1" customHeight="1" thickBot="1">
      <c r="N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</row>
    <row r="7" spans="2:31" ht="15" hidden="1" customHeight="1" thickBot="1">
      <c r="C7" s="154">
        <v>0</v>
      </c>
      <c r="N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</row>
    <row r="8" spans="2:31" ht="15" hidden="1" customHeight="1" thickBot="1">
      <c r="C8" s="154">
        <v>5</v>
      </c>
      <c r="N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</row>
    <row r="9" spans="2:31" ht="15" hidden="1" customHeight="1" thickBot="1">
      <c r="C9" s="154" t="s">
        <v>31</v>
      </c>
      <c r="D9" s="154" t="s">
        <v>31</v>
      </c>
      <c r="E9" s="154" t="s">
        <v>31</v>
      </c>
      <c r="F9" s="154" t="s">
        <v>31</v>
      </c>
      <c r="G9" s="154" t="s">
        <v>31</v>
      </c>
      <c r="H9" s="154" t="s">
        <v>31</v>
      </c>
      <c r="I9" s="154" t="s">
        <v>32</v>
      </c>
      <c r="J9" s="154" t="s">
        <v>31</v>
      </c>
      <c r="K9" s="154" t="s">
        <v>31</v>
      </c>
      <c r="L9" s="154" t="s">
        <v>31</v>
      </c>
      <c r="M9" s="154" t="s">
        <v>31</v>
      </c>
      <c r="N9" s="154" t="s">
        <v>31</v>
      </c>
      <c r="O9" s="154" t="s">
        <v>31</v>
      </c>
      <c r="P9" s="154" t="s">
        <v>31</v>
      </c>
      <c r="Q9" s="154" t="s">
        <v>31</v>
      </c>
      <c r="R9" s="154" t="s">
        <v>31</v>
      </c>
      <c r="S9" s="154" t="s">
        <v>31</v>
      </c>
      <c r="T9" s="154" t="s">
        <v>31</v>
      </c>
      <c r="U9" s="154" t="s">
        <v>31</v>
      </c>
      <c r="V9" s="154" t="s">
        <v>31</v>
      </c>
      <c r="W9" s="154" t="s">
        <v>31</v>
      </c>
      <c r="X9" s="154" t="s">
        <v>31</v>
      </c>
      <c r="Y9" s="154" t="s">
        <v>31</v>
      </c>
      <c r="Z9" s="154" t="s">
        <v>31</v>
      </c>
      <c r="AA9" s="154" t="s">
        <v>31</v>
      </c>
      <c r="AB9" s="154" t="s">
        <v>31</v>
      </c>
      <c r="AC9" s="154" t="s">
        <v>31</v>
      </c>
      <c r="AD9" s="154" t="s">
        <v>31</v>
      </c>
      <c r="AE9" s="154" t="s">
        <v>31</v>
      </c>
    </row>
    <row r="10" spans="2:31" ht="15" hidden="1" customHeight="1" thickBot="1">
      <c r="N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</row>
    <row r="11" spans="2:31" ht="15" hidden="1" customHeight="1" thickBot="1">
      <c r="N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</row>
    <row r="12" spans="2:31" ht="15" hidden="1" customHeight="1" thickBot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2.225440991965983</v>
      </c>
      <c r="F12" s="4">
        <f t="shared" si="0"/>
        <v>1.5040753652713028</v>
      </c>
      <c r="G12" s="4">
        <f t="shared" si="0"/>
        <v>5</v>
      </c>
      <c r="H12" s="4">
        <f t="shared" si="0"/>
        <v>5</v>
      </c>
      <c r="I12" s="4">
        <f t="shared" si="0"/>
        <v>2.326153626997205</v>
      </c>
      <c r="J12" s="4">
        <f t="shared" si="0"/>
        <v>5</v>
      </c>
      <c r="K12" s="4" t="e">
        <f t="shared" si="0"/>
        <v>#REF!</v>
      </c>
      <c r="L12" s="4">
        <f t="shared" si="0"/>
        <v>-2.9395387064783236</v>
      </c>
      <c r="M12" s="4">
        <f t="shared" si="0"/>
        <v>3.3290061492996141</v>
      </c>
      <c r="N12" s="4">
        <f t="shared" si="0"/>
        <v>1.704751740240495</v>
      </c>
      <c r="O12" s="4">
        <f t="shared" si="0"/>
        <v>5</v>
      </c>
      <c r="P12" s="4">
        <f t="shared" si="0"/>
        <v>1.7986192837801407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5</v>
      </c>
      <c r="V12" s="4" t="e">
        <f t="shared" si="0"/>
        <v>#DIV/0!</v>
      </c>
      <c r="W12" s="4">
        <f t="shared" si="0"/>
        <v>5</v>
      </c>
      <c r="X12" s="4">
        <f t="shared" si="0"/>
        <v>3.5331186756547361</v>
      </c>
      <c r="Y12" s="4">
        <f t="shared" si="0"/>
        <v>5</v>
      </c>
      <c r="Z12" s="4">
        <f t="shared" si="0"/>
        <v>1.9044427470474072</v>
      </c>
      <c r="AA12" s="4">
        <f t="shared" si="0"/>
        <v>5</v>
      </c>
      <c r="AB12" s="4">
        <f t="shared" si="0"/>
        <v>2.1642184004673073</v>
      </c>
      <c r="AC12" s="4">
        <f t="shared" si="0"/>
        <v>5</v>
      </c>
      <c r="AD12" s="4">
        <f t="shared" si="0"/>
        <v>2.6490836384621224</v>
      </c>
      <c r="AE12" s="4">
        <f t="shared" si="0"/>
        <v>5</v>
      </c>
    </row>
    <row r="13" spans="2:31" ht="15" hidden="1" customHeight="1" thickBot="1">
      <c r="B13" t="s">
        <v>34</v>
      </c>
      <c r="C13" s="4">
        <f t="shared" ref="C13:AE13" si="1">+MIN(C19:C98)</f>
        <v>-1.644611404655455</v>
      </c>
      <c r="D13" s="4">
        <f t="shared" si="1"/>
        <v>-1.644611404655455</v>
      </c>
      <c r="E13" s="4">
        <f t="shared" si="1"/>
        <v>0</v>
      </c>
      <c r="F13" s="4">
        <f t="shared" si="1"/>
        <v>-2.7163654921846501</v>
      </c>
      <c r="G13" s="4">
        <f t="shared" si="1"/>
        <v>-4.6471460569890111</v>
      </c>
      <c r="H13" s="4">
        <f t="shared" si="1"/>
        <v>-4.5859305840750677</v>
      </c>
      <c r="I13" s="4">
        <f t="shared" si="1"/>
        <v>0</v>
      </c>
      <c r="J13" s="4">
        <f t="shared" si="1"/>
        <v>-16.264370957246754</v>
      </c>
      <c r="K13" s="4" t="e">
        <f t="shared" si="1"/>
        <v>#REF!</v>
      </c>
      <c r="L13" s="4">
        <f t="shared" si="1"/>
        <v>-2.9395387064783236</v>
      </c>
      <c r="M13" s="4">
        <f t="shared" si="1"/>
        <v>-1.8624484964367107</v>
      </c>
      <c r="N13" s="4">
        <f t="shared" si="1"/>
        <v>-2.4656795199682011</v>
      </c>
      <c r="O13" s="4">
        <f t="shared" si="1"/>
        <v>-3.7761374731856852</v>
      </c>
      <c r="P13" s="4">
        <f t="shared" si="1"/>
        <v>0.28562720538192177</v>
      </c>
      <c r="Q13" s="4">
        <f t="shared" si="1"/>
        <v>-5.4947985952796605</v>
      </c>
      <c r="R13" s="4">
        <f t="shared" si="1"/>
        <v>-2.9081056445031748</v>
      </c>
      <c r="S13" s="4">
        <f t="shared" si="1"/>
        <v>0.83541073659756604</v>
      </c>
      <c r="T13" s="4">
        <f t="shared" si="1"/>
        <v>0</v>
      </c>
      <c r="U13" s="4">
        <f t="shared" si="1"/>
        <v>0.22240031939629692</v>
      </c>
      <c r="V13" s="4" t="e">
        <f t="shared" si="1"/>
        <v>#DIV/0!</v>
      </c>
      <c r="W13" s="4">
        <f t="shared" si="1"/>
        <v>0.34017254525227719</v>
      </c>
      <c r="X13" s="4">
        <f t="shared" si="1"/>
        <v>-3.4648606161354967</v>
      </c>
      <c r="Y13" s="4">
        <f t="shared" si="1"/>
        <v>-1.7973912682587971</v>
      </c>
      <c r="Z13" s="4">
        <f t="shared" si="1"/>
        <v>6.3844482205108938E-2</v>
      </c>
      <c r="AA13" s="4">
        <f t="shared" si="1"/>
        <v>0.20568264594534513</v>
      </c>
      <c r="AB13" s="4">
        <f t="shared" si="1"/>
        <v>1.4953399795224129E-2</v>
      </c>
      <c r="AC13" s="4">
        <f t="shared" si="1"/>
        <v>-69.288872435478282</v>
      </c>
      <c r="AD13" s="4">
        <f t="shared" si="1"/>
        <v>0.92832565424808988</v>
      </c>
      <c r="AE13" s="4">
        <f t="shared" si="1"/>
        <v>0</v>
      </c>
    </row>
    <row r="14" spans="2:31" ht="15" hidden="1" customHeight="1" thickBot="1">
      <c r="B14" t="s">
        <v>35</v>
      </c>
      <c r="C14" s="4">
        <f t="shared" ref="C14:AE14" si="2">+AVERAGE(C19:C98)</f>
        <v>-0.16224890143689624</v>
      </c>
      <c r="D14" s="4">
        <f t="shared" si="2"/>
        <v>-0.75595100532338899</v>
      </c>
      <c r="E14" s="4">
        <f t="shared" si="2"/>
        <v>0.41728802713655366</v>
      </c>
      <c r="F14" s="4">
        <f t="shared" si="2"/>
        <v>-2.5718486932338043</v>
      </c>
      <c r="G14" s="4">
        <f t="shared" si="2"/>
        <v>-3.1951331774896743</v>
      </c>
      <c r="H14" s="4">
        <f t="shared" si="2"/>
        <v>-2.5382079832381383</v>
      </c>
      <c r="I14" s="4">
        <f t="shared" si="2"/>
        <v>0.42780110973233593</v>
      </c>
      <c r="J14" s="4">
        <f t="shared" si="2"/>
        <v>-11.451576945729784</v>
      </c>
      <c r="K14" s="4" t="e">
        <f t="shared" si="2"/>
        <v>#REF!</v>
      </c>
      <c r="L14" s="4">
        <f t="shared" si="2"/>
        <v>-2.9395387064783196</v>
      </c>
      <c r="M14" s="4">
        <f t="shared" si="2"/>
        <v>-0.55022897081927857</v>
      </c>
      <c r="N14" s="4">
        <f t="shared" si="2"/>
        <v>0.3835497591258078</v>
      </c>
      <c r="O14" s="4">
        <f t="shared" si="2"/>
        <v>-2.8020395741390103</v>
      </c>
      <c r="P14" s="4">
        <f t="shared" si="2"/>
        <v>1.1018819391965802</v>
      </c>
      <c r="Q14" s="4">
        <f t="shared" si="2"/>
        <v>-3.7979462612784185</v>
      </c>
      <c r="R14" s="4">
        <f t="shared" si="2"/>
        <v>-9.0606339916137785E-2</v>
      </c>
      <c r="S14" s="4">
        <f t="shared" si="2"/>
        <v>2.8900753393923782</v>
      </c>
      <c r="T14" s="4">
        <f t="shared" si="2"/>
        <v>2.7408431646296707</v>
      </c>
      <c r="U14" s="4">
        <f t="shared" si="2"/>
        <v>1.5709534835071286</v>
      </c>
      <c r="V14" s="4" t="e">
        <f t="shared" si="2"/>
        <v>#DIV/0!</v>
      </c>
      <c r="W14" s="4">
        <f t="shared" si="2"/>
        <v>1.209721202910347</v>
      </c>
      <c r="X14" s="4">
        <f t="shared" si="2"/>
        <v>0.31798746046033566</v>
      </c>
      <c r="Y14" s="4">
        <f t="shared" si="2"/>
        <v>-0.30033281726439204</v>
      </c>
      <c r="Z14" s="4">
        <f t="shared" si="2"/>
        <v>0.42209263075314246</v>
      </c>
      <c r="AA14" s="4">
        <f t="shared" si="2"/>
        <v>1.249671976730572</v>
      </c>
      <c r="AB14" s="4">
        <f t="shared" si="2"/>
        <v>0.74392240470717685</v>
      </c>
      <c r="AC14" s="4">
        <f t="shared" si="2"/>
        <v>-42.069912881791552</v>
      </c>
      <c r="AD14" s="4">
        <f t="shared" si="2"/>
        <v>1.2947346047977961</v>
      </c>
      <c r="AE14" s="4">
        <f t="shared" si="2"/>
        <v>1.540959136788806</v>
      </c>
    </row>
    <row r="15" spans="2:31" ht="15" hidden="1" customHeight="1" thickBot="1">
      <c r="N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</row>
    <row r="16" spans="2:31" ht="15" hidden="1" customHeight="1" thickBot="1">
      <c r="B16" t="s">
        <v>36</v>
      </c>
      <c r="C16" s="4">
        <f t="shared" ref="C16:AE16" si="3">+C12-C14</f>
        <v>5.1622489014368966</v>
      </c>
      <c r="D16" s="4">
        <f t="shared" si="3"/>
        <v>5.7559510053233893</v>
      </c>
      <c r="E16" s="4">
        <f t="shared" si="3"/>
        <v>1.8081529648294294</v>
      </c>
      <c r="F16" s="4">
        <f t="shared" si="3"/>
        <v>4.0759240585051071</v>
      </c>
      <c r="G16" s="4">
        <f t="shared" si="3"/>
        <v>8.1951331774896747</v>
      </c>
      <c r="H16" s="4">
        <f t="shared" si="3"/>
        <v>7.5382079832381379</v>
      </c>
      <c r="I16" s="4">
        <f t="shared" si="3"/>
        <v>1.898352517264869</v>
      </c>
      <c r="J16" s="4">
        <f t="shared" si="3"/>
        <v>16.451576945729784</v>
      </c>
      <c r="K16" s="4" t="e">
        <f t="shared" si="3"/>
        <v>#REF!</v>
      </c>
      <c r="L16" s="4">
        <f t="shared" si="3"/>
        <v>-3.9968028886505635E-15</v>
      </c>
      <c r="M16" s="4">
        <f t="shared" si="3"/>
        <v>3.8792351201188926</v>
      </c>
      <c r="N16" s="4">
        <f t="shared" si="3"/>
        <v>1.3212019811146871</v>
      </c>
      <c r="O16" s="4">
        <f t="shared" si="3"/>
        <v>7.8020395741390107</v>
      </c>
      <c r="P16" s="4">
        <f t="shared" si="3"/>
        <v>0.69673734458356051</v>
      </c>
      <c r="Q16" s="4">
        <f t="shared" si="3"/>
        <v>8.7979462612784189</v>
      </c>
      <c r="R16" s="4">
        <f t="shared" si="3"/>
        <v>5.0906063399161381</v>
      </c>
      <c r="S16" s="4">
        <f t="shared" si="3"/>
        <v>2.1099246606076218</v>
      </c>
      <c r="T16" s="4">
        <f t="shared" si="3"/>
        <v>2.2591568353703293</v>
      </c>
      <c r="U16" s="4">
        <f t="shared" si="3"/>
        <v>3.4290465164928712</v>
      </c>
      <c r="V16" s="4" t="e">
        <f t="shared" si="3"/>
        <v>#DIV/0!</v>
      </c>
      <c r="W16" s="4">
        <f t="shared" si="3"/>
        <v>3.7902787970896528</v>
      </c>
      <c r="X16" s="4">
        <f t="shared" si="3"/>
        <v>3.2151312151944005</v>
      </c>
      <c r="Y16" s="4">
        <f t="shared" si="3"/>
        <v>5.3003328172643922</v>
      </c>
      <c r="Z16" s="4">
        <f t="shared" si="3"/>
        <v>1.4823501162942647</v>
      </c>
      <c r="AA16" s="4">
        <f t="shared" si="3"/>
        <v>3.7503280232694278</v>
      </c>
      <c r="AB16" s="4">
        <f t="shared" si="3"/>
        <v>1.4202959957601304</v>
      </c>
      <c r="AC16" s="4">
        <f t="shared" si="3"/>
        <v>47.069912881791552</v>
      </c>
      <c r="AD16" s="4">
        <f t="shared" si="3"/>
        <v>1.3543490336643262</v>
      </c>
      <c r="AE16" s="4">
        <f t="shared" si="3"/>
        <v>3.459040863211194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Reales'!D19-'Indices Reales'!$D$12)*('Indices Mejora Normalizados (3)'!$C$8-'Indices Mejora Normalizados (3)'!$C$7))/('Indices Reales'!$D$11-'Indices Reales'!$D$12)</f>
        <v>0</v>
      </c>
      <c r="E19" s="100">
        <v>0</v>
      </c>
      <c r="F19" s="101"/>
      <c r="G19" s="101">
        <f>+$C$7+(('Indices Reales'!G19-'Indices Reales'!$G$12)*('Indices Mejora Normalizados (3)'!$C$8-'Indices Mejora Normalizados (3)'!$C$7))/('Indices Reales'!$G$11-'Indices Reales'!$G$12)</f>
        <v>5</v>
      </c>
      <c r="H19" s="101"/>
      <c r="I19" s="96"/>
      <c r="J19" s="98"/>
      <c r="K19" s="3" t="e">
        <f>+$C$7+(('Indices Reales'!#REF!-'Indices Reales'!#REF!)*('Indices Mejora Normalizados (3)'!$C$8-'Indices Mejora Normalizados (3)'!$C$7))/('Indices Reales'!#REF!-'Indices Reales'!#REF!)</f>
        <v>#REF!</v>
      </c>
      <c r="L19" s="3"/>
      <c r="M19" s="3"/>
      <c r="N19" s="3"/>
      <c r="O19" s="3"/>
      <c r="P19" s="3">
        <f>+$C$7+(('Indices Reales'!P19-'Indices Reales'!$P$12)*('Indices Mejora Normalizados (3)'!$C$8-'Indices Mejora Normalizados (3)'!$C$7))/('Indices Reales'!$P$11-'Indices Reales'!$P$12)</f>
        <v>1.3698980126007843</v>
      </c>
      <c r="Q19" s="3">
        <f>+$C$7+(('Indices Reales'!Q19-'Indices Reales'!$Q$12)*('Indices Mejora Normalizados (3)'!$C$8-'Indices Mejora Normalizados (3)'!$C$7))/('Indices Reales'!$Q$11-'Indices Reales'!$Q$12)</f>
        <v>5</v>
      </c>
      <c r="R19" s="3">
        <f>+$C$7+(('Indices Reales'!R19-'Indices Reales'!$R$12)*('Indices Mejora Normalizados (3)'!$C$8-'Indices Mejora Normalizados (3)'!$C$7))/('Indices Reales'!$R$11-'Indices Reales'!$R$12)</f>
        <v>0</v>
      </c>
      <c r="S19" s="3">
        <f>+$C$7+(('Indices Reales'!S19-'Indices Reales'!$S$12)*('Indices Mejora Normalizados (3)'!$C$8-'Indices Mejora Normalizados (3)'!$C$7))/('Indices Reales'!$S$11-'Indices Reales'!$S$12)</f>
        <v>5</v>
      </c>
      <c r="T19" s="3"/>
      <c r="U19" s="3">
        <f>+$C$7+(('Indices Reales'!U19-'Indices Reales'!$U$12)*('Indices Mejora Normalizados (3)'!$C$8-'Indices Mejora Normalizados (3)'!$C$7))/('Indices Reales'!$U$11-'Indices Reales'!$U$12)</f>
        <v>1.6634315625201868</v>
      </c>
      <c r="V19" s="3" t="e">
        <f>+$C$7+(('Indices Reales'!V19-'Indices Reales'!$V$12)*('Indices Mejora Normalizados (3)'!$C$8-'Indices Mejora Normalizados (3)'!$C$7))/('Indices Reales'!$V$11-'Indices Reales'!$V$12)</f>
        <v>#DIV/0!</v>
      </c>
      <c r="W19" s="3">
        <f>+$C$7+(('Indices Reales'!W19-'Indices Reales'!$W$12)*('Indices Mejora Normalizados (3)'!$C$8-'Indices Mejora Normalizados (3)'!$C$7))/('Indices Reales'!$W$11-'Indices Reales'!$W$12)</f>
        <v>5</v>
      </c>
      <c r="X19" s="3"/>
      <c r="Y19" s="3">
        <f>+$C$7+(('Indices Reales'!Y19-'Indices Reales'!$Y$12)*('Indices Mejora Normalizados (3)'!$C$8-'Indices Mejora Normalizados (3)'!$C$7))/('Indices Reales'!$Y$11-'Indices Reales'!$Y$12)</f>
        <v>0.7105027155262772</v>
      </c>
      <c r="Z19" s="3">
        <f>+$C$7+(('Indices Reales'!Z19-'Indices Reales'!$Z$12)*('Indices Mejora Normalizados (3)'!$C$8-'Indices Mejora Normalizados (3)'!$C$7))/('Indices Reales'!$Z$11-'Indices Reales'!$Z$12)</f>
        <v>0.23160314059085294</v>
      </c>
      <c r="AA19" s="3">
        <f>+$C$7+(('Indices Reales'!AA19-'Indices Reales'!$AA$12)*('Indices Mejora Normalizados (3)'!$C$8-'Indices Mejora Normalizados (3)'!$C$7))/('Indices Reales'!$AA$11-'Indices Reales'!$AA$12)</f>
        <v>5</v>
      </c>
      <c r="AB19" s="3">
        <f>+$C$7+(('Indices Reales'!AB19-'Indices Reales'!$AB$12)*('Indices Mejora Normalizados (3)'!$C$8-'Indices Mejora Normalizados (3)'!$C$7))/('Indices Reales'!$AB$11-'Indices Reales'!$AB$12)</f>
        <v>0.78525591948607909</v>
      </c>
      <c r="AC19" s="3">
        <f>+$C$7+(('Indices Reales'!AC19-'Indices Reales'!$AC$12)*('Indices Mejora Normalizados (3)'!$C$8-'Indices Mejora Normalizados (3)'!$C$7))/('Indices Reales'!$AC$11-'Indices Reales'!$AC$12)</f>
        <v>5</v>
      </c>
      <c r="AD19" s="3">
        <f>+$C$7+(('Indices Reales'!AD19-'Indices Reales'!$AD$12)*('Indices Mejora Normalizados (3)'!$C$8-'Indices Mejora Normalizados (3)'!$C$7))/('Indices Reales'!$AD$11-'Indices Reales'!$AD$12)</f>
        <v>0.92832565424808988</v>
      </c>
      <c r="AE19" s="3"/>
    </row>
    <row r="20" spans="2:31">
      <c r="B20" s="83">
        <v>2</v>
      </c>
      <c r="C20" s="3"/>
      <c r="D20" s="97">
        <f>+$C$7+(('Indices Reales'!D20-'Indices Reales'!$D$12)*('Indices Mejora Normalizados (3)'!$C$8-'Indices Mejora Normalizados (3)'!$C$7))/('Indices Reales'!$D$11-'Indices Reales'!$D$12)</f>
        <v>0.58346106790753405</v>
      </c>
      <c r="E20" s="117">
        <v>1.9183508911598219</v>
      </c>
      <c r="F20" s="3"/>
      <c r="G20" s="3">
        <f>+$C$7+(('Indices Reales'!G20-'Indices Reales'!$G$12)*('Indices Mejora Normalizados (3)'!$C$8-'Indices Mejora Normalizados (3)'!$C$7))/('Indices Reales'!$G$11-'Indices Reales'!$G$12)</f>
        <v>1.6409326961759712</v>
      </c>
      <c r="H20" s="3">
        <f>+$C$7+(('Indices Reales'!H20-'Indices Reales'!$H$12)*('Indices Mejora Normalizados (3)'!$C$8-'Indices Mejora Normalizados (3)'!$C$7))/('Indices Reales'!$H$11-'Indices Reales'!$H$12)</f>
        <v>5</v>
      </c>
      <c r="I20" s="104">
        <v>7.482624644719478E-2</v>
      </c>
      <c r="J20" s="98"/>
      <c r="K20" s="3" t="e">
        <f>+$C$7+(('Indices Reales'!#REF!-'Indices Reales'!#REF!)*('Indices Mejora Normalizados (3)'!$C$8-'Indices Mejora Normalizados (3)'!$C$7))/('Indices Reales'!#REF!-'Indices Reales'!#REF!)</f>
        <v>#REF!</v>
      </c>
      <c r="L20" s="3"/>
      <c r="M20" s="3">
        <f>+$C$7+(('Indices Reales'!M20-'Indices Reales'!$M$12)*('Indices Mejora Normalizados (3)'!$C$8-'Indices Mejora Normalizados (3)'!$C$7))/('Indices Reales'!$M$11-'Indices Reales'!$M$12)</f>
        <v>3.0396829922684789</v>
      </c>
      <c r="N20" s="3"/>
      <c r="O20" s="3">
        <f>+$C$7+(('Indices Reales'!O20-'Indices Reales'!$O$12)*('Indices Mejora Normalizados (3)'!$C$8-'Indices Mejora Normalizados (3)'!$C$7))/('Indices Reales'!$O$11-'Indices Reales'!$O$12)</f>
        <v>0</v>
      </c>
      <c r="P20" s="3">
        <f>+$C$7+(('Indices Reales'!P20-'Indices Reales'!$P$12)*('Indices Mejora Normalizados (3)'!$C$8-'Indices Mejora Normalizados (3)'!$C$7))/('Indices Reales'!$P$11-'Indices Reales'!$P$12)</f>
        <v>0.75091626285580315</v>
      </c>
      <c r="Q20" s="3">
        <f>+$C$7+(('Indices Reales'!Q20-'Indices Reales'!$Q$12)*('Indices Mejora Normalizados (3)'!$C$8-'Indices Mejora Normalizados (3)'!$C$7))/('Indices Reales'!$Q$11-'Indices Reales'!$Q$12)</f>
        <v>6.5422085433239283E-2</v>
      </c>
      <c r="R20" s="3">
        <f>+$C$7+(('Indices Reales'!R20-'Indices Reales'!$R$12)*('Indices Mejora Normalizados (3)'!$C$8-'Indices Mejora Normalizados (3)'!$C$7))/('Indices Reales'!$R$11-'Indices Reales'!$R$12)</f>
        <v>0.69461483424409987</v>
      </c>
      <c r="S20" s="3">
        <f>+$C$7+(('Indices Reales'!S20-'Indices Reales'!$S$12)*('Indices Mejora Normalizados (3)'!$C$8-'Indices Mejora Normalizados (3)'!$C$7))/('Indices Reales'!$S$11-'Indices Reales'!$S$12)</f>
        <v>4.8352793911603698</v>
      </c>
      <c r="T20" s="3"/>
      <c r="U20" s="3">
        <f>+$C$7+(('Indices Reales'!U20-'Indices Reales'!$U$12)*('Indices Mejora Normalizados (3)'!$C$8-'Indices Mejora Normalizados (3)'!$C$7))/('Indices Reales'!$U$11-'Indices Reales'!$U$12)</f>
        <v>1.719488023355332</v>
      </c>
      <c r="V20" s="3" t="e">
        <f>+$C$7+(('Indices Reales'!V20-'Indices Reales'!$V$12)*('Indices Mejora Normalizados (3)'!$C$8-'Indices Mejora Normalizados (3)'!$C$7))/('Indices Reales'!$V$11-'Indices Reales'!$V$12)</f>
        <v>#DIV/0!</v>
      </c>
      <c r="W20" s="3">
        <f>+$C$7+(('Indices Reales'!W20-'Indices Reales'!$W$12)*('Indices Mejora Normalizados (3)'!$C$8-'Indices Mejora Normalizados (3)'!$C$7))/('Indices Reales'!$W$11-'Indices Reales'!$W$12)</f>
        <v>0.66518785238636913</v>
      </c>
      <c r="X20" s="3">
        <f>+$C$7+(('Indices Reales'!X20-'Indices Reales'!$X$12)*('Indices Mejora Normalizados (3)'!$C$8-'Indices Mejora Normalizados (3)'!$C$7))/('Indices Reales'!$X$11-'Indices Reales'!$X$12)</f>
        <v>1.0881646367410613</v>
      </c>
      <c r="Y20" s="3">
        <f>+$C$7+(('Indices Reales'!Y20-'Indices Reales'!$Y$12)*('Indices Mejora Normalizados (3)'!$C$8-'Indices Mejora Normalizados (3)'!$C$7))/('Indices Reales'!$Y$11-'Indices Reales'!$Y$12)</f>
        <v>0</v>
      </c>
      <c r="Z20" s="3">
        <f>+$C$7+(('Indices Reales'!Z20-'Indices Reales'!$Z$12)*('Indices Mejora Normalizados (3)'!$C$8-'Indices Mejora Normalizados (3)'!$C$7))/('Indices Reales'!$Z$11-'Indices Reales'!$Z$12)</f>
        <v>0.71504569590925027</v>
      </c>
      <c r="AA20" s="3">
        <f>+$C$7+(('Indices Reales'!AA20-'Indices Reales'!$AA$12)*('Indices Mejora Normalizados (3)'!$C$8-'Indices Mejora Normalizados (3)'!$C$7))/('Indices Reales'!$AA$11-'Indices Reales'!$AA$12)</f>
        <v>0.55077663180985492</v>
      </c>
      <c r="AB20" s="3">
        <f>+$C$7+(('Indices Reales'!AB20-'Indices Reales'!$AB$12)*('Indices Mejora Normalizados (3)'!$C$8-'Indices Mejora Normalizados (3)'!$C$7))/('Indices Reales'!$AB$11-'Indices Reales'!$AB$12)</f>
        <v>0.27991138720793102</v>
      </c>
      <c r="AC20" s="3">
        <f>+$C$7+(('Indices Reales'!AC20-'Indices Reales'!$AC$12)*('Indices Mejora Normalizados (3)'!$C$8-'Indices Mejora Normalizados (3)'!$C$7))/('Indices Reales'!$AC$11-'Indices Reales'!$AC$12)</f>
        <v>4.885059123059043</v>
      </c>
      <c r="AD20" s="3">
        <f>+$C$7+(('Indices Reales'!AD20-'Indices Reales'!$AD$12)*('Indices Mejora Normalizados (3)'!$C$8-'Indices Mejora Normalizados (3)'!$C$7))/('Indices Reales'!$AD$11-'Indices Reales'!$AD$12)</f>
        <v>0.98177021126119679</v>
      </c>
      <c r="AE20" s="3">
        <f>+$C$7+(('Indices Reales'!AE20-'Indices Reales'!$AE$12)*('Indices Mejora Normalizados (3)'!$C$8-'Indices Mejora Normalizados (3)'!$C$7))/('Indices Reales'!$AE$11-'Indices Reales'!$AE$12)</f>
        <v>4.3464462403447746</v>
      </c>
    </row>
    <row r="21" spans="2:31">
      <c r="B21" s="83">
        <v>3</v>
      </c>
      <c r="C21" s="3"/>
      <c r="D21" s="97">
        <f>+$C$7+(('Indices Reales'!D21-'Indices Reales'!$D$12)*('Indices Mejora Normalizados (3)'!$C$8-'Indices Mejora Normalizados (3)'!$C$7))/('Indices Reales'!$D$11-'Indices Reales'!$D$12)</f>
        <v>1.2705310263696155</v>
      </c>
      <c r="E21" s="102">
        <v>0</v>
      </c>
      <c r="F21" s="3"/>
      <c r="G21" s="3">
        <f>+$C$7+(('Indices Reales'!G21-'Indices Reales'!$G$12)*('Indices Mejora Normalizados (3)'!$C$8-'Indices Mejora Normalizados (3)'!$C$7))/('Indices Reales'!$G$11-'Indices Reales'!$G$12)</f>
        <v>0.3837907575015983</v>
      </c>
      <c r="H21" s="3">
        <f>+$C$7+(('Indices Reales'!H21-'Indices Reales'!$H$12)*('Indices Mejora Normalizados (3)'!$C$8-'Indices Mejora Normalizados (3)'!$C$7))/('Indices Reales'!$H$11-'Indices Reales'!$H$12)</f>
        <v>0</v>
      </c>
      <c r="I21" s="104">
        <v>2.4029059398944619E-2</v>
      </c>
      <c r="J21" s="98">
        <f>+$C$7+(('Indices Reales'!J21-'Indices Reales'!$J$12)*('Indices Mejora Normalizados (3)'!$C$8-'Indices Mejora Normalizados (3)'!$C$7))/('Indices Reales'!$J$11-'Indices Reales'!$J$12)</f>
        <v>5</v>
      </c>
      <c r="K21" s="3" t="e">
        <f>+$C$7+(('Indices Reales'!#REF!-'Indices Reales'!#REF!)*('Indices Mejora Normalizados (3)'!$C$8-'Indices Mejora Normalizados (3)'!$C$7))/('Indices Reales'!#REF!-'Indices Reales'!#REF!)</f>
        <v>#REF!</v>
      </c>
      <c r="L21" s="3"/>
      <c r="M21" s="3">
        <f>+$C$7+(('Indices Reales'!M21-'Indices Reales'!$M$12)*('Indices Mejora Normalizados (3)'!$C$8-'Indices Mejora Normalizados (3)'!$C$7))/('Indices Reales'!$M$11-'Indices Reales'!$M$12)</f>
        <v>0</v>
      </c>
      <c r="N21" s="3">
        <f>+$C$7+(('Indices Reales'!N21-'Indices Reales'!$N$12)*('Indices Mejora Normalizados (3)'!$C$8-'Indices Mejora Normalizados (3)'!$C$7))/('Indices Reales'!$N$11-'Indices Reales'!$N$12)</f>
        <v>0.38370827148814413</v>
      </c>
      <c r="O21" s="3">
        <f>+$C$7+(('Indices Reales'!O21-'Indices Reales'!$O$12)*('Indices Mejora Normalizados (3)'!$C$8-'Indices Mejora Normalizados (3)'!$C$7))/('Indices Reales'!$O$11-'Indices Reales'!$O$12)</f>
        <v>0.37774312126399168</v>
      </c>
      <c r="P21" s="3">
        <f>+$C$7+(('Indices Reales'!P21-'Indices Reales'!$P$12)*('Indices Mejora Normalizados (3)'!$C$8-'Indices Mejora Normalizados (3)'!$C$7))/('Indices Reales'!$P$11-'Indices Reales'!$P$12)</f>
        <v>1.3582721809430403</v>
      </c>
      <c r="Q21" s="3">
        <f>+$C$7+(('Indices Reales'!Q21-'Indices Reales'!$Q$12)*('Indices Mejora Normalizados (3)'!$C$8-'Indices Mejora Normalizados (3)'!$C$7))/('Indices Reales'!$Q$11-'Indices Reales'!$Q$12)</f>
        <v>0</v>
      </c>
      <c r="R21" s="3">
        <f>+$C$7+(('Indices Reales'!R21-'Indices Reales'!$R$12)*('Indices Mejora Normalizados (3)'!$C$8-'Indices Mejora Normalizados (3)'!$C$7))/('Indices Reales'!$R$11-'Indices Reales'!$R$12)</f>
        <v>0.41602627687215171</v>
      </c>
      <c r="S21" s="3">
        <f>+$C$7+(('Indices Reales'!S21-'Indices Reales'!$S$12)*('Indices Mejora Normalizados (3)'!$C$8-'Indices Mejora Normalizados (3)'!$C$7))/('Indices Reales'!$S$11-'Indices Reales'!$S$12)</f>
        <v>1.1540335481095916</v>
      </c>
      <c r="T21" s="3">
        <f>+$C$7+(('Indices Reales'!T21-'Indices Reales'!$T$12)*('Indices Mejora Normalizados (3)'!$C$8-'Indices Mejora Normalizados (3)'!$C$7))/('Indices Reales'!$T$11-'Indices Reales'!$T$12)</f>
        <v>1.8090648159242477</v>
      </c>
      <c r="U21" s="3">
        <f>+$C$7+(('Indices Reales'!U21-'Indices Reales'!$U$12)*('Indices Mejora Normalizados (3)'!$C$8-'Indices Mejora Normalizados (3)'!$C$7))/('Indices Reales'!$U$11-'Indices Reales'!$U$12)</f>
        <v>1.7019652744841591</v>
      </c>
      <c r="V21" s="3" t="e">
        <f>+$C$7+(('Indices Reales'!V21-'Indices Reales'!$V$12)*('Indices Mejora Normalizados (3)'!$C$8-'Indices Mejora Normalizados (3)'!$C$7))/('Indices Reales'!$V$11-'Indices Reales'!$V$12)</f>
        <v>#DIV/0!</v>
      </c>
      <c r="W21" s="3">
        <f>+$C$7+(('Indices Reales'!W21-'Indices Reales'!$W$12)*('Indices Mejora Normalizados (3)'!$C$8-'Indices Mejora Normalizados (3)'!$C$7))/('Indices Reales'!$W$11-'Indices Reales'!$W$12)</f>
        <v>0.8292302902811548</v>
      </c>
      <c r="X21" s="3">
        <f>+$C$7+(('Indices Reales'!X21-'Indices Reales'!$X$12)*('Indices Mejora Normalizados (3)'!$C$8-'Indices Mejora Normalizados (3)'!$C$7))/('Indices Reales'!$X$11-'Indices Reales'!$X$12)</f>
        <v>3.5331186756547361</v>
      </c>
      <c r="Y21" s="3">
        <f>+$C$7+(('Indices Reales'!Y21-'Indices Reales'!$Y$12)*('Indices Mejora Normalizados (3)'!$C$8-'Indices Mejora Normalizados (3)'!$C$7))/('Indices Reales'!$Y$11-'Indices Reales'!$Y$12)</f>
        <v>0.73547992653406358</v>
      </c>
      <c r="Z21" s="3">
        <f>+$C$7+(('Indices Reales'!Z21-'Indices Reales'!$Z$12)*('Indices Mejora Normalizados (3)'!$C$8-'Indices Mejora Normalizados (3)'!$C$7))/('Indices Reales'!$Z$11-'Indices Reales'!$Z$12)</f>
        <v>6.3844482205108938E-2</v>
      </c>
      <c r="AA21" s="3">
        <f>+$C$7+(('Indices Reales'!AA21-'Indices Reales'!$AA$12)*('Indices Mejora Normalizados (3)'!$C$8-'Indices Mejora Normalizados (3)'!$C$7))/('Indices Reales'!$AA$11-'Indices Reales'!$AA$12)</f>
        <v>0.2684915980059614</v>
      </c>
      <c r="AB21" s="3">
        <f>+$C$7+(('Indices Reales'!AB21-'Indices Reales'!$AB$12)*('Indices Mejora Normalizados (3)'!$C$8-'Indices Mejora Normalizados (3)'!$C$7))/('Indices Reales'!$AB$11-'Indices Reales'!$AB$12)</f>
        <v>2.0002704604861397E-2</v>
      </c>
      <c r="AC21" s="3">
        <f>+$C$7+(('Indices Reales'!AC21-'Indices Reales'!$AC$12)*('Indices Mejora Normalizados (3)'!$C$8-'Indices Mejora Normalizados (3)'!$C$7))/('Indices Reales'!$AC$11-'Indices Reales'!$AC$12)</f>
        <v>0</v>
      </c>
      <c r="AD21" s="3">
        <f>+$C$7+(('Indices Reales'!AD21-'Indices Reales'!$AD$12)*('Indices Mejora Normalizados (3)'!$C$8-'Indices Mejora Normalizados (3)'!$C$7))/('Indices Reales'!$AD$11-'Indices Reales'!$AD$12)</f>
        <v>1.0750507120188231</v>
      </c>
      <c r="AE21" s="3">
        <f>+$C$7+(('Indices Reales'!AE21-'Indices Reales'!$AE$12)*('Indices Mejora Normalizados (3)'!$C$8-'Indices Mejora Normalizados (3)'!$C$7))/('Indices Reales'!$AE$11-'Indices Reales'!$AE$12)</f>
        <v>0.24184513985316072</v>
      </c>
    </row>
    <row r="22" spans="2:31">
      <c r="B22" s="83">
        <v>4</v>
      </c>
      <c r="C22" s="3">
        <f>+$C$7+(('Indices Reales'!C22-'Indices Reales'!$C$12)*('Indices Mejora Normalizados (3)'!$C$8-'Indices Mejora Normalizados (3)'!$C$7))/('Indices Reales'!$C$11-'Indices Reales'!$C$12)</f>
        <v>0.46613322084920639</v>
      </c>
      <c r="D22" s="97">
        <f>+$C$7+(('Indices Reales'!D22-'Indices Reales'!$D$12)*('Indices Mejora Normalizados (3)'!$C$8-'Indices Mejora Normalizados (3)'!$C$7))/('Indices Reales'!$D$11-'Indices Reales'!$D$12)</f>
        <v>0.46613322084920639</v>
      </c>
      <c r="E22" s="102">
        <v>0</v>
      </c>
      <c r="F22" s="3"/>
      <c r="G22" s="3">
        <f>+$C$7+(('Indices Reales'!G22-'Indices Reales'!$G$12)*('Indices Mejora Normalizados (3)'!$C$8-'Indices Mejora Normalizados (3)'!$C$7))/('Indices Reales'!$G$11-'Indices Reales'!$G$12)</f>
        <v>0.14513560935150374</v>
      </c>
      <c r="H22" s="3">
        <f>+$C$7+(('Indices Reales'!H22-'Indices Reales'!$H$12)*('Indices Mejora Normalizados (3)'!$C$8-'Indices Mejora Normalizados (3)'!$C$7))/('Indices Reales'!$H$11-'Indices Reales'!$H$12)</f>
        <v>0.48263669357393224</v>
      </c>
      <c r="I22" s="104">
        <v>0</v>
      </c>
      <c r="J22" s="98">
        <f>+$C$7+(('Indices Reales'!J22-'Indices Reales'!$J$12)*('Indices Mejora Normalizados (3)'!$C$8-'Indices Mejora Normalizados (3)'!$C$7))/('Indices Reales'!$J$11-'Indices Reales'!$J$12)</f>
        <v>3.0688611451247505</v>
      </c>
      <c r="K22" s="3" t="e">
        <f>+$C$7+(('Indices Reales'!#REF!-'Indices Reales'!#REF!)*('Indices Mejora Normalizados (3)'!$C$8-'Indices Mejora Normalizados (3)'!$C$7))/('Indices Reales'!#REF!-'Indices Reales'!#REF!)</f>
        <v>#REF!</v>
      </c>
      <c r="L22" s="3"/>
      <c r="M22" s="3">
        <f>+$C$7+(('Indices Reales'!M22-'Indices Reales'!$M$12)*('Indices Mejora Normalizados (3)'!$C$8-'Indices Mejora Normalizados (3)'!$C$7))/('Indices Reales'!$M$11-'Indices Reales'!$M$12)</f>
        <v>0.99812779958187692</v>
      </c>
      <c r="N22" s="3">
        <f>+$C$7+(('Indices Reales'!N22-'Indices Reales'!$N$12)*('Indices Mejora Normalizados (3)'!$C$8-'Indices Mejora Normalizados (3)'!$C$7))/('Indices Reales'!$N$11-'Indices Reales'!$N$12)</f>
        <v>0.49297158013359577</v>
      </c>
      <c r="O22" s="3">
        <f>+$C$7+(('Indices Reales'!O22-'Indices Reales'!$O$12)*('Indices Mejora Normalizados (3)'!$C$8-'Indices Mejora Normalizados (3)'!$C$7))/('Indices Reales'!$O$11-'Indices Reales'!$O$12)</f>
        <v>0.3662599460594656</v>
      </c>
      <c r="P22" s="3">
        <f>+$C$7+(('Indices Reales'!P22-'Indices Reales'!$P$12)*('Indices Mejora Normalizados (3)'!$C$8-'Indices Mejora Normalizados (3)'!$C$7))/('Indices Reales'!$P$11-'Indices Reales'!$P$12)</f>
        <v>1.1345440870143018</v>
      </c>
      <c r="Q22" s="3">
        <f>+$C$7+(('Indices Reales'!Q22-'Indices Reales'!$Q$12)*('Indices Mejora Normalizados (3)'!$C$8-'Indices Mejora Normalizados (3)'!$C$7))/('Indices Reales'!$Q$11-'Indices Reales'!$Q$12)</f>
        <v>0.10502087746799961</v>
      </c>
      <c r="R22" s="3">
        <f>+$C$7+(('Indices Reales'!R22-'Indices Reales'!$R$12)*('Indices Mejora Normalizados (3)'!$C$8-'Indices Mejora Normalizados (3)'!$C$7))/('Indices Reales'!$R$11-'Indices Reales'!$R$12)</f>
        <v>0.25802021681821702</v>
      </c>
      <c r="S22" s="3">
        <f>+$C$7+(('Indices Reales'!S22-'Indices Reales'!$S$12)*('Indices Mejora Normalizados (3)'!$C$8-'Indices Mejora Normalizados (3)'!$C$7))/('Indices Reales'!$S$11-'Indices Reales'!$S$12)</f>
        <v>4.3888603711851211</v>
      </c>
      <c r="T22" s="3">
        <f>+$C$7+(('Indices Reales'!T22-'Indices Reales'!$T$12)*('Indices Mejora Normalizados (3)'!$C$8-'Indices Mejora Normalizados (3)'!$C$7))/('Indices Reales'!$T$11-'Indices Reales'!$T$12)</f>
        <v>2.278639936468116</v>
      </c>
      <c r="U22" s="3">
        <f>+$C$7+(('Indices Reales'!U22-'Indices Reales'!$U$12)*('Indices Mejora Normalizados (3)'!$C$8-'Indices Mejora Normalizados (3)'!$C$7))/('Indices Reales'!$U$11-'Indices Reales'!$U$12)</f>
        <v>0.76160244593301629</v>
      </c>
      <c r="V22" s="3" t="e">
        <f>+$C$7+(('Indices Reales'!V22-'Indices Reales'!$V$12)*('Indices Mejora Normalizados (3)'!$C$8-'Indices Mejora Normalizados (3)'!$C$7))/('Indices Reales'!$V$11-'Indices Reales'!$V$12)</f>
        <v>#DIV/0!</v>
      </c>
      <c r="W22" s="3">
        <f>+$C$7+(('Indices Reales'!W22-'Indices Reales'!$W$12)*('Indices Mejora Normalizados (3)'!$C$8-'Indices Mejora Normalizados (3)'!$C$7))/('Indices Reales'!$W$11-'Indices Reales'!$W$12)</f>
        <v>1.2167689281951832</v>
      </c>
      <c r="X22" s="3">
        <f>+$C$7+(('Indices Reales'!X22-'Indices Reales'!$X$12)*('Indices Mejora Normalizados (3)'!$C$8-'Indices Mejora Normalizados (3)'!$C$7))/('Indices Reales'!$X$11-'Indices Reales'!$X$12)</f>
        <v>0.34584679386491102</v>
      </c>
      <c r="Y22" s="3">
        <f>+$C$7+(('Indices Reales'!Y22-'Indices Reales'!$Y$12)*('Indices Mejora Normalizados (3)'!$C$8-'Indices Mejora Normalizados (3)'!$C$7))/('Indices Reales'!$Y$11-'Indices Reales'!$Y$12)</f>
        <v>5</v>
      </c>
      <c r="Z22" s="3">
        <f>+$C$7+(('Indices Reales'!Z22-'Indices Reales'!$Z$12)*('Indices Mejora Normalizados (3)'!$C$8-'Indices Mejora Normalizados (3)'!$C$7))/('Indices Reales'!$Z$11-'Indices Reales'!$Z$12)</f>
        <v>0.35098733857646736</v>
      </c>
      <c r="AA22" s="3">
        <f>+$C$7+(('Indices Reales'!AA22-'Indices Reales'!$AA$12)*('Indices Mejora Normalizados (3)'!$C$8-'Indices Mejora Normalizados (3)'!$C$7))/('Indices Reales'!$AA$11-'Indices Reales'!$AA$12)</f>
        <v>2.6336823863175174</v>
      </c>
      <c r="AB22" s="3">
        <f>+$C$7+(('Indices Reales'!AB22-'Indices Reales'!$AB$12)*('Indices Mejora Normalizados (3)'!$C$8-'Indices Mejora Normalizados (3)'!$C$7))/('Indices Reales'!$AB$11-'Indices Reales'!$AB$12)</f>
        <v>1.4953399795224129E-2</v>
      </c>
      <c r="AC22" s="3">
        <f>+$C$7+(('Indices Reales'!AC22-'Indices Reales'!$AC$12)*('Indices Mejora Normalizados (3)'!$C$8-'Indices Mejora Normalizados (3)'!$C$7))/('Indices Reales'!$AC$11-'Indices Reales'!$AC$12)</f>
        <v>-69.288872435478282</v>
      </c>
      <c r="AD22" s="3">
        <f>+$C$7+(('Indices Reales'!AD22-'Indices Reales'!$AD$12)*('Indices Mejora Normalizados (3)'!$C$8-'Indices Mejora Normalizados (3)'!$C$7))/('Indices Reales'!$AD$11-'Indices Reales'!$AD$12)</f>
        <v>1.0750507120188235</v>
      </c>
      <c r="AE22" s="3">
        <f>+$C$7+(('Indices Reales'!AE22-'Indices Reales'!$AE$12)*('Indices Mejora Normalizados (3)'!$C$8-'Indices Mejora Normalizados (3)'!$C$7))/('Indices Reales'!$AE$11-'Indices Reales'!$AE$12)</f>
        <v>0.82935802978322126</v>
      </c>
    </row>
    <row r="23" spans="2:31">
      <c r="B23" s="83">
        <v>5</v>
      </c>
      <c r="C23" s="3">
        <f>+$C$7+(('Indices Reales'!C23-'Indices Reales'!$C$12)*('Indices Mejora Normalizados (3)'!$C$8-'Indices Mejora Normalizados (3)'!$C$7))/('Indices Reales'!$C$11-'Indices Reales'!$C$12)</f>
        <v>0.39451245263869211</v>
      </c>
      <c r="D23" s="97">
        <f>+$C$7+(('Indices Reales'!D23-'Indices Reales'!$D$12)*('Indices Mejora Normalizados (3)'!$C$8-'Indices Mejora Normalizados (3)'!$C$7))/('Indices Reales'!$D$11-'Indices Reales'!$D$12)</f>
        <v>0.39451245263869211</v>
      </c>
      <c r="E23" s="117">
        <v>0</v>
      </c>
      <c r="F23" s="3"/>
      <c r="G23" s="3">
        <f>+$C$7+(('Indices Reales'!G23-'Indices Reales'!$G$12)*('Indices Mejora Normalizados (3)'!$C$8-'Indices Mejora Normalizados (3)'!$C$7))/('Indices Reales'!$G$11-'Indices Reales'!$G$12)</f>
        <v>0</v>
      </c>
      <c r="H23" s="3">
        <f>+$C$7+(('Indices Reales'!H23-'Indices Reales'!$H$12)*('Indices Mejora Normalizados (3)'!$C$8-'Indices Mejora Normalizados (3)'!$C$7))/('Indices Reales'!$H$11-'Indices Reales'!$H$12)</f>
        <v>1.9637987456826469</v>
      </c>
      <c r="I23" s="104">
        <v>1.4438674946622499E-2</v>
      </c>
      <c r="J23" s="98">
        <f>+$C$7+(('Indices Reales'!J23-'Indices Reales'!$J$12)*('Indices Mejora Normalizados (3)'!$C$8-'Indices Mejora Normalizados (3)'!$C$7))/('Indices Reales'!$J$11-'Indices Reales'!$J$12)</f>
        <v>1.4980710588101593</v>
      </c>
      <c r="K23" s="3" t="e">
        <f>+$C$7+(('Indices Reales'!#REF!-'Indices Reales'!#REF!)*('Indices Mejora Normalizados (3)'!$C$8-'Indices Mejora Normalizados (3)'!$C$7))/('Indices Reales'!#REF!-'Indices Reales'!#REF!)</f>
        <v>#REF!</v>
      </c>
      <c r="L23" s="3"/>
      <c r="M23" s="3">
        <f>+$C$7+(('Indices Reales'!M23-'Indices Reales'!$M$12)*('Indices Mejora Normalizados (3)'!$C$8-'Indices Mejora Normalizados (3)'!$C$7))/('Indices Reales'!$M$11-'Indices Reales'!$M$12)</f>
        <v>0.45147600317237374</v>
      </c>
      <c r="N23" s="3">
        <f>+$C$7+(('Indices Reales'!N23-'Indices Reales'!$N$12)*('Indices Mejora Normalizados (3)'!$C$8-'Indices Mejora Normalizados (3)'!$C$7))/('Indices Reales'!$N$11-'Indices Reales'!$N$12)</f>
        <v>1.1280230117403474</v>
      </c>
      <c r="O23" s="3">
        <f>+$C$7+(('Indices Reales'!O23-'Indices Reales'!$O$12)*('Indices Mejora Normalizados (3)'!$C$8-'Indices Mejora Normalizados (3)'!$C$7))/('Indices Reales'!$O$11-'Indices Reales'!$O$12)</f>
        <v>0.16937465531911758</v>
      </c>
      <c r="P23" s="3">
        <f>+$C$7+(('Indices Reales'!P23-'Indices Reales'!$P$12)*('Indices Mejora Normalizados (3)'!$C$8-'Indices Mejora Normalizados (3)'!$C$7))/('Indices Reales'!$P$11-'Indices Reales'!$P$12)</f>
        <v>0.28562720538192177</v>
      </c>
      <c r="Q23" s="3">
        <f>+$C$7+(('Indices Reales'!Q23-'Indices Reales'!$Q$12)*('Indices Mejora Normalizados (3)'!$C$8-'Indices Mejora Normalizados (3)'!$C$7))/('Indices Reales'!$Q$11-'Indices Reales'!$Q$12)</f>
        <v>-5.4947985952796605</v>
      </c>
      <c r="R23" s="3">
        <f>+$C$7+(('Indices Reales'!R23-'Indices Reales'!$R$12)*('Indices Mejora Normalizados (3)'!$C$8-'Indices Mejora Normalizados (3)'!$C$7))/('Indices Reales'!$R$11-'Indices Reales'!$R$12)</f>
        <v>3.531591662647001</v>
      </c>
      <c r="S23" s="3">
        <f>+$C$7+(('Indices Reales'!S23-'Indices Reales'!$S$12)*('Indices Mejora Normalizados (3)'!$C$8-'Indices Mejora Normalizados (3)'!$C$7))/('Indices Reales'!$S$11-'Indices Reales'!$S$12)</f>
        <v>1.3623886045482523</v>
      </c>
      <c r="T23" s="3">
        <f>+$C$7+(('Indices Reales'!T23-'Indices Reales'!$T$12)*('Indices Mejora Normalizados (3)'!$C$8-'Indices Mejora Normalizados (3)'!$C$7))/('Indices Reales'!$T$11-'Indices Reales'!$T$12)</f>
        <v>3.0954931897488178</v>
      </c>
      <c r="U23" s="3">
        <f>+$C$7+(('Indices Reales'!U23-'Indices Reales'!$U$12)*('Indices Mejora Normalizados (3)'!$C$8-'Indices Mejora Normalizados (3)'!$C$7))/('Indices Reales'!$U$11-'Indices Reales'!$U$12)</f>
        <v>5</v>
      </c>
      <c r="V23" s="3" t="e">
        <f>+$C$7+(('Indices Reales'!V23-'Indices Reales'!$V$12)*('Indices Mejora Normalizados (3)'!$C$8-'Indices Mejora Normalizados (3)'!$C$7))/('Indices Reales'!$V$11-'Indices Reales'!$V$12)</f>
        <v>#DIV/0!</v>
      </c>
      <c r="W23" s="3">
        <f>+$C$7+(('Indices Reales'!W23-'Indices Reales'!$W$12)*('Indices Mejora Normalizados (3)'!$C$8-'Indices Mejora Normalizados (3)'!$C$7))/('Indices Reales'!$W$11-'Indices Reales'!$W$12)</f>
        <v>1.1969716513657096</v>
      </c>
      <c r="X23" s="3">
        <f>+$C$7+(('Indices Reales'!X23-'Indices Reales'!$X$12)*('Indices Mejora Normalizados (3)'!$C$8-'Indices Mejora Normalizados (3)'!$C$7))/('Indices Reales'!$X$11-'Indices Reales'!$X$12)</f>
        <v>0.26741727463606613</v>
      </c>
      <c r="Y23" s="3">
        <f>+$C$7+(('Indices Reales'!Y23-'Indices Reales'!$Y$12)*('Indices Mejora Normalizados (3)'!$C$8-'Indices Mejora Normalizados (3)'!$C$7))/('Indices Reales'!$Y$11-'Indices Reales'!$Y$12)</f>
        <v>0.51064108030295041</v>
      </c>
      <c r="Z23" s="3">
        <f>+$C$7+(('Indices Reales'!Z23-'Indices Reales'!$Z$12)*('Indices Mejora Normalizados (3)'!$C$8-'Indices Mejora Normalizados (3)'!$C$7))/('Indices Reales'!$Z$11-'Indices Reales'!$Z$12)</f>
        <v>0.27209988794519835</v>
      </c>
      <c r="AA23" s="3">
        <f>+$C$7+(('Indices Reales'!AA23-'Indices Reales'!$AA$12)*('Indices Mejora Normalizados (3)'!$C$8-'Indices Mejora Normalizados (3)'!$C$7))/('Indices Reales'!$AA$11-'Indices Reales'!$AA$12)</f>
        <v>0.20568264594534513</v>
      </c>
      <c r="AB23" s="3">
        <f>+$C$7+(('Indices Reales'!AB23-'Indices Reales'!$AB$12)*('Indices Mejora Normalizados (3)'!$C$8-'Indices Mejora Normalizados (3)'!$C$7))/('Indices Reales'!$AB$11-'Indices Reales'!$AB$12)</f>
        <v>0.35457070515197497</v>
      </c>
      <c r="AC23" s="3">
        <f>+$C$7+(('Indices Reales'!AC23-'Indices Reales'!$AC$12)*('Indices Mejora Normalizados (3)'!$C$8-'Indices Mejora Normalizados (3)'!$C$7))/('Indices Reales'!$AC$11-'Indices Reales'!$AC$12)</f>
        <v>-69.288872435478282</v>
      </c>
      <c r="AD23" s="3">
        <f>+$C$7+(('Indices Reales'!AD23-'Indices Reales'!$AD$12)*('Indices Mejora Normalizados (3)'!$C$8-'Indices Mejora Normalizados (3)'!$C$7))/('Indices Reales'!$AD$11-'Indices Reales'!$AD$12)</f>
        <v>1.1981705188977487</v>
      </c>
      <c r="AE23" s="3">
        <f>+$C$7+(('Indices Reales'!AE23-'Indices Reales'!$AE$12)*('Indices Mejora Normalizados (3)'!$C$8-'Indices Mejora Normalizados (3)'!$C$7))/('Indices Reales'!$AE$11-'Indices Reales'!$AE$12)</f>
        <v>1.2528087764400384</v>
      </c>
    </row>
    <row r="24" spans="2:31">
      <c r="B24" s="83">
        <v>6</v>
      </c>
      <c r="C24" s="3">
        <f>+$C$7+(('Indices Reales'!C24-'Indices Reales'!$C$12)*('Indices Mejora Normalizados (3)'!$C$8-'Indices Mejora Normalizados (3)'!$C$7))/('Indices Reales'!$C$11-'Indices Reales'!$C$12)</f>
        <v>5</v>
      </c>
      <c r="D24" s="97">
        <f>+$C$7+(('Indices Reales'!D24-'Indices Reales'!$D$12)*('Indices Mejora Normalizados (3)'!$C$8-'Indices Mejora Normalizados (3)'!$C$7))/('Indices Reales'!$D$11-'Indices Reales'!$D$12)</f>
        <v>5</v>
      </c>
      <c r="E24" s="102">
        <v>0</v>
      </c>
      <c r="F24" s="3">
        <f>+$C$7+(('Indices Reales'!F24-'Indices Reales'!$F$12)*('Indices Mejora Normalizados (3)'!$C$8-'Indices Mejora Normalizados (3)'!$C$7))/('Indices Reales'!$F$11-'Indices Reales'!$F$12)</f>
        <v>1.5040753652713028</v>
      </c>
      <c r="G24" s="3">
        <f>+$C$7+(('Indices Reales'!G24-'Indices Reales'!$G$12)*('Indices Mejora Normalizados (3)'!$C$8-'Indices Mejora Normalizados (3)'!$C$7))/('Indices Reales'!$G$11-'Indices Reales'!$G$12)</f>
        <v>1.7291613117581082</v>
      </c>
      <c r="H24" s="3">
        <f>+$C$7+(('Indices Reales'!H24-'Indices Reales'!$H$12)*('Indices Mejora Normalizados (3)'!$C$8-'Indices Mejora Normalizados (3)'!$C$7))/('Indices Reales'!$H$11-'Indices Reales'!$H$12)</f>
        <v>2.3874732537589538</v>
      </c>
      <c r="I24" s="104">
        <v>0</v>
      </c>
      <c r="J24" s="98">
        <f>+$C$7+(('Indices Reales'!J24-'Indices Reales'!$J$12)*('Indices Mejora Normalizados (3)'!$C$8-'Indices Mejora Normalizados (3)'!$C$7))/('Indices Reales'!$J$11-'Indices Reales'!$J$12)</f>
        <v>4.6715146773095455</v>
      </c>
      <c r="K24" s="3" t="e">
        <f>+$C$7+(('Indices Reales'!#REF!-'Indices Reales'!#REF!)*('Indices Mejora Normalizados (3)'!$C$8-'Indices Mejora Normalizados (3)'!$C$7))/('Indices Reales'!#REF!-'Indices Reales'!#REF!)</f>
        <v>#REF!</v>
      </c>
      <c r="L24" s="3"/>
      <c r="M24" s="3">
        <f>+$C$7+(('Indices Reales'!M24-'Indices Reales'!$M$12)*('Indices Mejora Normalizados (3)'!$C$8-'Indices Mejora Normalizados (3)'!$C$7))/('Indices Reales'!$M$11-'Indices Reales'!$M$12)</f>
        <v>0.70198244753921646</v>
      </c>
      <c r="N24" s="3">
        <f>+$C$7+(('Indices Reales'!N24-'Indices Reales'!$N$12)*('Indices Mejora Normalizados (3)'!$C$8-'Indices Mejora Normalizados (3)'!$C$7))/('Indices Reales'!$N$11-'Indices Reales'!$N$12)</f>
        <v>0.46131237757237037</v>
      </c>
      <c r="O24" s="3">
        <f>+$C$7+(('Indices Reales'!O24-'Indices Reales'!$O$12)*('Indices Mejora Normalizados (3)'!$C$8-'Indices Mejora Normalizados (3)'!$C$7))/('Indices Reales'!$O$11-'Indices Reales'!$O$12)</f>
        <v>4.3866718074946816</v>
      </c>
      <c r="P24" s="3">
        <f>+$C$7+(('Indices Reales'!P24-'Indices Reales'!$P$12)*('Indices Mejora Normalizados (3)'!$C$8-'Indices Mejora Normalizados (3)'!$C$7))/('Indices Reales'!$P$11-'Indices Reales'!$P$12)</f>
        <v>0.70099464157800784</v>
      </c>
      <c r="Q24" s="3">
        <f>+$C$7+(('Indices Reales'!Q24-'Indices Reales'!$Q$12)*('Indices Mejora Normalizados (3)'!$C$8-'Indices Mejora Normalizados (3)'!$C$7))/('Indices Reales'!$Q$11-'Indices Reales'!$Q$12)</f>
        <v>-5.4947985952796605</v>
      </c>
      <c r="R24" s="3">
        <f>+$C$7+(('Indices Reales'!R24-'Indices Reales'!$R$12)*('Indices Mejora Normalizados (3)'!$C$8-'Indices Mejora Normalizados (3)'!$C$7))/('Indices Reales'!$R$11-'Indices Reales'!$R$12)</f>
        <v>3.123280606424268</v>
      </c>
      <c r="S24" s="3">
        <f>+$C$7+(('Indices Reales'!S24-'Indices Reales'!$S$12)*('Indices Mejora Normalizados (3)'!$C$8-'Indices Mejora Normalizados (3)'!$C$7))/('Indices Reales'!$S$11-'Indices Reales'!$S$12)</f>
        <v>4.3351124299127335</v>
      </c>
      <c r="T24" s="3">
        <f>+$C$7+(('Indices Reales'!T24-'Indices Reales'!$T$12)*('Indices Mejora Normalizados (3)'!$C$8-'Indices Mejora Normalizados (3)'!$C$7))/('Indices Reales'!$T$11-'Indices Reales'!$T$12)</f>
        <v>2.003430475692352</v>
      </c>
      <c r="U24" s="3">
        <f>+$C$7+(('Indices Reales'!U24-'Indices Reales'!$U$12)*('Indices Mejora Normalizados (3)'!$C$8-'Indices Mejora Normalizados (3)'!$C$7))/('Indices Reales'!$U$11-'Indices Reales'!$U$12)</f>
        <v>0.76514577505800951</v>
      </c>
      <c r="V24" s="3" t="e">
        <f>+$C$7+(('Indices Reales'!V24-'Indices Reales'!$V$12)*('Indices Mejora Normalizados (3)'!$C$8-'Indices Mejora Normalizados (3)'!$C$7))/('Indices Reales'!$V$11-'Indices Reales'!$V$12)</f>
        <v>#DIV/0!</v>
      </c>
      <c r="W24" s="3">
        <f>+$C$7+(('Indices Reales'!W24-'Indices Reales'!$W$12)*('Indices Mejora Normalizados (3)'!$C$8-'Indices Mejora Normalizados (3)'!$C$7))/('Indices Reales'!$W$11-'Indices Reales'!$W$12)</f>
        <v>0.8425691181910383</v>
      </c>
      <c r="X24" s="3">
        <f>+$C$7+(('Indices Reales'!X24-'Indices Reales'!$X$12)*('Indices Mejora Normalizados (3)'!$C$8-'Indices Mejora Normalizados (3)'!$C$7))/('Indices Reales'!$X$11-'Indices Reales'!$X$12)</f>
        <v>0</v>
      </c>
      <c r="Y24" s="3">
        <f>+$C$7+(('Indices Reales'!Y24-'Indices Reales'!$Y$12)*('Indices Mejora Normalizados (3)'!$C$8-'Indices Mejora Normalizados (3)'!$C$7))/('Indices Reales'!$Y$11-'Indices Reales'!$Y$12)</f>
        <v>4.5651561875393449</v>
      </c>
      <c r="Z24" s="3">
        <f>+$C$7+(('Indices Reales'!Z24-'Indices Reales'!$Z$12)*('Indices Mejora Normalizados (3)'!$C$8-'Indices Mejora Normalizados (3)'!$C$7))/('Indices Reales'!$Z$11-'Indices Reales'!$Z$12)</f>
        <v>9.3387900014872349E-2</v>
      </c>
      <c r="AA24" s="3">
        <f>+$C$7+(('Indices Reales'!AA24-'Indices Reales'!$AA$12)*('Indices Mejora Normalizados (3)'!$C$8-'Indices Mejora Normalizados (3)'!$C$7))/('Indices Reales'!$AA$11-'Indices Reales'!$AA$12)</f>
        <v>0.29366958643356483</v>
      </c>
      <c r="AB24" s="3">
        <f>+$C$7+(('Indices Reales'!AB24-'Indices Reales'!$AB$12)*('Indices Mejora Normalizados (3)'!$C$8-'Indices Mejora Normalizados (3)'!$C$7))/('Indices Reales'!$AB$11-'Indices Reales'!$AB$12)</f>
        <v>0.35454698469035123</v>
      </c>
      <c r="AC24" s="3">
        <f>+$C$7+(('Indices Reales'!AC24-'Indices Reales'!$AC$12)*('Indices Mejora Normalizados (3)'!$C$8-'Indices Mejora Normalizados (3)'!$C$7))/('Indices Reales'!$AC$11-'Indices Reales'!$AC$12)</f>
        <v>-69.288872435478282</v>
      </c>
      <c r="AD24" s="3">
        <f>+$C$7+(('Indices Reales'!AD24-'Indices Reales'!$AD$12)*('Indices Mejora Normalizados (3)'!$C$8-'Indices Mejora Normalizados (3)'!$C$7))/('Indices Reales'!$AD$11-'Indices Reales'!$AD$12)</f>
        <v>1.2252048341232489</v>
      </c>
      <c r="AE24" s="3">
        <f>+$C$7+(('Indices Reales'!AE24-'Indices Reales'!$AE$12)*('Indices Mejora Normalizados (3)'!$C$8-'Indices Mejora Normalizados (3)'!$C$7))/('Indices Reales'!$AE$11-'Indices Reales'!$AE$12)</f>
        <v>0.86483413117761121</v>
      </c>
    </row>
    <row r="25" spans="2:31">
      <c r="B25" s="83">
        <v>7</v>
      </c>
      <c r="C25" s="3">
        <f>+$C$7+(('Indices Reales'!C25-'Indices Reales'!$C$12)*('Indices Mejora Normalizados (3)'!$C$8-'Indices Mejora Normalizados (3)'!$C$7))/('Indices Reales'!$C$11-'Indices Reales'!$C$12)</f>
        <v>3.2817364308815939</v>
      </c>
      <c r="D25" s="97">
        <f>+$C$7+(('Indices Reales'!D25-'Indices Reales'!$D$12)*('Indices Mejora Normalizados (3)'!$C$8-'Indices Mejora Normalizados (3)'!$C$7))/('Indices Reales'!$D$11-'Indices Reales'!$D$12)</f>
        <v>3.2817364308815939</v>
      </c>
      <c r="E25" s="102">
        <v>0</v>
      </c>
      <c r="F25" s="3">
        <f>+$C$7+(('Indices Reales'!F25-'Indices Reales'!$F$12)*('Indices Mejora Normalizados (3)'!$C$8-'Indices Mejora Normalizados (3)'!$C$7))/('Indices Reales'!$F$11-'Indices Reales'!$F$12)</f>
        <v>0</v>
      </c>
      <c r="G25" s="3">
        <f>+$C$7+(('Indices Reales'!G25-'Indices Reales'!$G$12)*('Indices Mejora Normalizados (3)'!$C$8-'Indices Mejora Normalizados (3)'!$C$7))/('Indices Reales'!$G$11-'Indices Reales'!$G$12)</f>
        <v>0.41244285308615913</v>
      </c>
      <c r="H25" s="3">
        <f>+$C$7+(('Indices Reales'!H25-'Indices Reales'!$H$12)*('Indices Mejora Normalizados (3)'!$C$8-'Indices Mejora Normalizados (3)'!$C$7))/('Indices Reales'!$H$11-'Indices Reales'!$H$12)</f>
        <v>-4.5859305840750677</v>
      </c>
      <c r="I25" s="104">
        <v>0</v>
      </c>
      <c r="J25" s="98">
        <f>+$C$7+(('Indices Reales'!J25-'Indices Reales'!$J$12)*('Indices Mejora Normalizados (3)'!$C$8-'Indices Mejora Normalizados (3)'!$C$7))/('Indices Reales'!$J$11-'Indices Reales'!$J$12)</f>
        <v>0.84882059785617081</v>
      </c>
      <c r="K25" s="3" t="e">
        <f>+$C$7+(('Indices Reales'!#REF!-'Indices Reales'!#REF!)*('Indices Mejora Normalizados (3)'!$C$8-'Indices Mejora Normalizados (3)'!$C$7))/('Indices Reales'!#REF!-'Indices Reales'!#REF!)</f>
        <v>#REF!</v>
      </c>
      <c r="L25" s="3"/>
      <c r="M25" s="3">
        <f>+$C$7+(('Indices Reales'!M25-'Indices Reales'!$M$12)*('Indices Mejora Normalizados (3)'!$C$8-'Indices Mejora Normalizados (3)'!$C$7))/('Indices Reales'!$M$11-'Indices Reales'!$M$12)</f>
        <v>3.3290061492996141</v>
      </c>
      <c r="N25" s="3">
        <f>+$C$7+(('Indices Reales'!N25-'Indices Reales'!$N$12)*('Indices Mejora Normalizados (3)'!$C$8-'Indices Mejora Normalizados (3)'!$C$7))/('Indices Reales'!$N$11-'Indices Reales'!$N$12)</f>
        <v>0.4928894592640084</v>
      </c>
      <c r="O25" s="3">
        <f>+$C$7+(('Indices Reales'!O25-'Indices Reales'!$O$12)*('Indices Mejora Normalizados (3)'!$C$8-'Indices Mejora Normalizados (3)'!$C$7))/('Indices Reales'!$O$11-'Indices Reales'!$O$12)</f>
        <v>0.28701761479594323</v>
      </c>
      <c r="P25" s="3">
        <f>+$C$7+(('Indices Reales'!P25-'Indices Reales'!$P$12)*('Indices Mejora Normalizados (3)'!$C$8-'Indices Mejora Normalizados (3)'!$C$7))/('Indices Reales'!$P$11-'Indices Reales'!$P$12)</f>
        <v>0.82302129365249199</v>
      </c>
      <c r="Q25" s="3">
        <f>+$C$7+(('Indices Reales'!Q25-'Indices Reales'!$Q$12)*('Indices Mejora Normalizados (3)'!$C$8-'Indices Mejora Normalizados (3)'!$C$7))/('Indices Reales'!$Q$11-'Indices Reales'!$Q$12)</f>
        <v>-5.4947985952796605</v>
      </c>
      <c r="R25" s="3">
        <f>+$C$7+(('Indices Reales'!R25-'Indices Reales'!$R$12)*('Indices Mejora Normalizados (3)'!$C$8-'Indices Mejora Normalizados (3)'!$C$7))/('Indices Reales'!$R$11-'Indices Reales'!$R$12)</f>
        <v>5.6294290294721619E-2</v>
      </c>
      <c r="S25" s="3">
        <f>+$C$7+(('Indices Reales'!S25-'Indices Reales'!$S$12)*('Indices Mejora Normalizados (3)'!$C$8-'Indices Mejora Normalizados (3)'!$C$7))/('Indices Reales'!$S$11-'Indices Reales'!$S$12)</f>
        <v>1.2095176336253908</v>
      </c>
      <c r="T25" s="3">
        <f>+$C$7+(('Indices Reales'!T25-'Indices Reales'!$T$12)*('Indices Mejora Normalizados (3)'!$C$8-'Indices Mejora Normalizados (3)'!$C$7))/('Indices Reales'!$T$11-'Indices Reales'!$T$12)</f>
        <v>4.9992737345741611</v>
      </c>
      <c r="U25" s="3">
        <f>+$C$7+(('Indices Reales'!U25-'Indices Reales'!$U$12)*('Indices Mejora Normalizados (3)'!$C$8-'Indices Mejora Normalizados (3)'!$C$7))/('Indices Reales'!$U$11-'Indices Reales'!$U$12)</f>
        <v>0.24323142466227418</v>
      </c>
      <c r="V25" s="3" t="e">
        <f>+$C$7+(('Indices Reales'!V25-'Indices Reales'!$V$12)*('Indices Mejora Normalizados (3)'!$C$8-'Indices Mejora Normalizados (3)'!$C$7))/('Indices Reales'!$V$11-'Indices Reales'!$V$12)</f>
        <v>#DIV/0!</v>
      </c>
      <c r="W25" s="3">
        <f>+$C$7+(('Indices Reales'!W25-'Indices Reales'!$W$12)*('Indices Mejora Normalizados (3)'!$C$8-'Indices Mejora Normalizados (3)'!$C$7))/('Indices Reales'!$W$11-'Indices Reales'!$W$12)</f>
        <v>0.67430950402723899</v>
      </c>
      <c r="X25" s="3">
        <f>+$C$7+(('Indices Reales'!X25-'Indices Reales'!$X$12)*('Indices Mejora Normalizados (3)'!$C$8-'Indices Mejora Normalizados (3)'!$C$7))/('Indices Reales'!$X$11-'Indices Reales'!$X$12)</f>
        <v>0.45622545846107226</v>
      </c>
      <c r="Y25" s="3">
        <f>+$C$7+(('Indices Reales'!Y25-'Indices Reales'!$Y$12)*('Indices Mejora Normalizados (3)'!$C$8-'Indices Mejora Normalizados (3)'!$C$7))/('Indices Reales'!$Y$11-'Indices Reales'!$Y$12)</f>
        <v>3.054365221699209</v>
      </c>
      <c r="Z25" s="3">
        <f>+$C$7+(('Indices Reales'!Z25-'Indices Reales'!$Z$12)*('Indices Mejora Normalizados (3)'!$C$8-'Indices Mejora Normalizados (3)'!$C$7))/('Indices Reales'!$Z$11-'Indices Reales'!$Z$12)</f>
        <v>7.414273859595974E-2</v>
      </c>
      <c r="AA25" s="3">
        <f>+$C$7+(('Indices Reales'!AA25-'Indices Reales'!$AA$12)*('Indices Mejora Normalizados (3)'!$C$8-'Indices Mejora Normalizados (3)'!$C$7))/('Indices Reales'!$AA$11-'Indices Reales'!$AA$12)</f>
        <v>0.52764602145125272</v>
      </c>
      <c r="AB25" s="3">
        <f>+$C$7+(('Indices Reales'!AB25-'Indices Reales'!$AB$12)*('Indices Mejora Normalizados (3)'!$C$8-'Indices Mejora Normalizados (3)'!$C$7))/('Indices Reales'!$AB$11-'Indices Reales'!$AB$12)</f>
        <v>0.80237172467958484</v>
      </c>
      <c r="AC25" s="3">
        <f>+$C$7+(('Indices Reales'!AC25-'Indices Reales'!$AC$12)*('Indices Mejora Normalizados (3)'!$C$8-'Indices Mejora Normalizados (3)'!$C$7))/('Indices Reales'!$AC$11-'Indices Reales'!$AC$12)</f>
        <v>-69.288872435478282</v>
      </c>
      <c r="AD25" s="3">
        <f>+$C$7+(('Indices Reales'!AD25-'Indices Reales'!$AD$12)*('Indices Mejora Normalizados (3)'!$C$8-'Indices Mejora Normalizados (3)'!$C$7))/('Indices Reales'!$AD$11-'Indices Reales'!$AD$12)</f>
        <v>2.6490836384621224</v>
      </c>
      <c r="AE25" s="3">
        <f>+$C$7+(('Indices Reales'!AE25-'Indices Reales'!$AE$12)*('Indices Mejora Normalizados (3)'!$C$8-'Indices Mejora Normalizados (3)'!$C$7))/('Indices Reales'!$AE$11-'Indices Reales'!$AE$12)</f>
        <v>0.93917248380155083</v>
      </c>
    </row>
    <row r="26" spans="2:31">
      <c r="B26" s="83">
        <v>8</v>
      </c>
      <c r="C26" s="3">
        <f>+$C$7+(('Indices Reales'!C26-'Indices Reales'!$C$12)*('Indices Mejora Normalizados (3)'!$C$8-'Indices Mejora Normalizados (3)'!$C$7))/('Indices Reales'!$C$11-'Indices Reales'!$C$12)</f>
        <v>0.89593566056081564</v>
      </c>
      <c r="D26" s="97">
        <f>+$C$7+(('Indices Reales'!D26-'Indices Reales'!$D$12)*('Indices Mejora Normalizados (3)'!$C$8-'Indices Mejora Normalizados (3)'!$C$7))/('Indices Reales'!$D$11-'Indices Reales'!$D$12)</f>
        <v>0.89593566056081564</v>
      </c>
      <c r="E26" s="102">
        <v>0</v>
      </c>
      <c r="F26" s="3">
        <f>+$C$7+(('Indices Reales'!F26-'Indices Reales'!$F$12)*('Indices Mejora Normalizados (3)'!$C$8-'Indices Mejora Normalizados (3)'!$C$7))/('Indices Reales'!$F$11-'Indices Reales'!$F$12)</f>
        <v>-2.7163654921846501</v>
      </c>
      <c r="G26" s="3">
        <f>+$C$7+(('Indices Reales'!G26-'Indices Reales'!$G$12)*('Indices Mejora Normalizados (3)'!$C$8-'Indices Mejora Normalizados (3)'!$C$7))/('Indices Reales'!$G$11-'Indices Reales'!$G$12)</f>
        <v>0.56046337987096584</v>
      </c>
      <c r="H26" s="3">
        <f>+$C$7+(('Indices Reales'!H26-'Indices Reales'!$H$12)*('Indices Mejora Normalizados (3)'!$C$8-'Indices Mejora Normalizados (3)'!$C$7))/('Indices Reales'!$H$11-'Indices Reales'!$H$12)</f>
        <v>-4.5859305840750677</v>
      </c>
      <c r="I26" s="104">
        <v>0</v>
      </c>
      <c r="J26" s="98">
        <f>+$C$7+(('Indices Reales'!J26-'Indices Reales'!$J$12)*('Indices Mejora Normalizados (3)'!$C$8-'Indices Mejora Normalizados (3)'!$C$7))/('Indices Reales'!$J$11-'Indices Reales'!$J$12)</f>
        <v>2.8335630538260261</v>
      </c>
      <c r="K26" s="3" t="e">
        <f>+$C$7+(('Indices Reales'!#REF!-'Indices Reales'!#REF!)*('Indices Mejora Normalizados (3)'!$C$8-'Indices Mejora Normalizados (3)'!$C$7))/('Indices Reales'!#REF!-'Indices Reales'!#REF!)</f>
        <v>#REF!</v>
      </c>
      <c r="L26" s="3"/>
      <c r="M26" s="3">
        <f>+$C$7+(('Indices Reales'!M26-'Indices Reales'!$M$12)*('Indices Mejora Normalizados (3)'!$C$8-'Indices Mejora Normalizados (3)'!$C$7))/('Indices Reales'!$M$11-'Indices Reales'!$M$12)</f>
        <v>1.1782188217067169</v>
      </c>
      <c r="N26" s="3">
        <f>+$C$7+(('Indices Reales'!N26-'Indices Reales'!$N$12)*('Indices Mejora Normalizados (3)'!$C$8-'Indices Mejora Normalizados (3)'!$C$7))/('Indices Reales'!$N$11-'Indices Reales'!$N$12)</f>
        <v>0</v>
      </c>
      <c r="O26" s="3">
        <f>+$C$7+(('Indices Reales'!O26-'Indices Reales'!$O$12)*('Indices Mejora Normalizados (3)'!$C$8-'Indices Mejora Normalizados (3)'!$C$7))/('Indices Reales'!$O$11-'Indices Reales'!$O$12)</f>
        <v>0.36686368911762551</v>
      </c>
      <c r="P26" s="3">
        <f>+$C$7+(('Indices Reales'!P26-'Indices Reales'!$P$12)*('Indices Mejora Normalizados (3)'!$C$8-'Indices Mejora Normalizados (3)'!$C$7))/('Indices Reales'!$P$11-'Indices Reales'!$P$12)</f>
        <v>1.6950444849627282</v>
      </c>
      <c r="Q26" s="3">
        <f>+$C$7+(('Indices Reales'!Q26-'Indices Reales'!$Q$12)*('Indices Mejora Normalizados (3)'!$C$8-'Indices Mejora Normalizados (3)'!$C$7))/('Indices Reales'!$Q$11-'Indices Reales'!$Q$12)</f>
        <v>-5.4947985952796605</v>
      </c>
      <c r="R26" s="3">
        <f>+$C$7+(('Indices Reales'!R26-'Indices Reales'!$R$12)*('Indices Mejora Normalizados (3)'!$C$8-'Indices Mejora Normalizados (3)'!$C$7))/('Indices Reales'!$R$11-'Indices Reales'!$R$12)</f>
        <v>5</v>
      </c>
      <c r="S26" s="3">
        <f>+$C$7+(('Indices Reales'!S26-'Indices Reales'!$S$12)*('Indices Mejora Normalizados (3)'!$C$8-'Indices Mejora Normalizados (3)'!$C$7))/('Indices Reales'!$S$11-'Indices Reales'!$S$12)</f>
        <v>0.83541073659756604</v>
      </c>
      <c r="T26" s="3">
        <f>+$C$7+(('Indices Reales'!T26-'Indices Reales'!$T$12)*('Indices Mejora Normalizados (3)'!$C$8-'Indices Mejora Normalizados (3)'!$C$7))/('Indices Reales'!$T$11-'Indices Reales'!$T$12)</f>
        <v>5</v>
      </c>
      <c r="U26" s="3">
        <f>+$C$7+(('Indices Reales'!U26-'Indices Reales'!$U$12)*('Indices Mejora Normalizados (3)'!$C$8-'Indices Mejora Normalizados (3)'!$C$7))/('Indices Reales'!$U$11-'Indices Reales'!$U$12)</f>
        <v>0.22240031939629692</v>
      </c>
      <c r="V26" s="3" t="e">
        <f>+$C$7+(('Indices Reales'!V26-'Indices Reales'!$V$12)*('Indices Mejora Normalizados (3)'!$C$8-'Indices Mejora Normalizados (3)'!$C$7))/('Indices Reales'!$V$11-'Indices Reales'!$V$12)</f>
        <v>#DIV/0!</v>
      </c>
      <c r="W26" s="3">
        <f>+$C$7+(('Indices Reales'!W26-'Indices Reales'!$W$12)*('Indices Mejora Normalizados (3)'!$C$8-'Indices Mejora Normalizados (3)'!$C$7))/('Indices Reales'!$W$11-'Indices Reales'!$W$12)</f>
        <v>0.34017254525227719</v>
      </c>
      <c r="X26" s="3">
        <f>+$C$7+(('Indices Reales'!X26-'Indices Reales'!$X$12)*('Indices Mejora Normalizados (3)'!$C$8-'Indices Mejora Normalizados (3)'!$C$7))/('Indices Reales'!$X$11-'Indices Reales'!$X$12)</f>
        <v>-3.4648606161354967</v>
      </c>
      <c r="Y26" s="3">
        <f>+$C$7+(('Indices Reales'!Y26-'Indices Reales'!$Y$12)*('Indices Mejora Normalizados (3)'!$C$8-'Indices Mejora Normalizados (3)'!$C$7))/('Indices Reales'!$Y$11-'Indices Reales'!$Y$12)</f>
        <v>0.98589374221588222</v>
      </c>
      <c r="Z26" s="3">
        <f>+$C$7+(('Indices Reales'!Z26-'Indices Reales'!$Z$12)*('Indices Mejora Normalizados (3)'!$C$8-'Indices Mejora Normalizados (3)'!$C$7))/('Indices Reales'!$Z$11-'Indices Reales'!$Z$12)</f>
        <v>1.9044427470474072</v>
      </c>
      <c r="AA26" s="3">
        <f>+$C$7+(('Indices Reales'!AA26-'Indices Reales'!$AA$12)*('Indices Mejora Normalizados (3)'!$C$8-'Indices Mejora Normalizados (3)'!$C$7))/('Indices Reales'!$AA$11-'Indices Reales'!$AA$12)</f>
        <v>0.51742694388108024</v>
      </c>
      <c r="AB26" s="3">
        <f>+$C$7+(('Indices Reales'!AB26-'Indices Reales'!$AB$12)*('Indices Mejora Normalizados (3)'!$C$8-'Indices Mejora Normalizados (3)'!$C$7))/('Indices Reales'!$AB$11-'Indices Reales'!$AB$12)</f>
        <v>2.1642184004673073</v>
      </c>
      <c r="AC26" s="3">
        <f>+$C$7+(('Indices Reales'!AC26-'Indices Reales'!$AC$12)*('Indices Mejora Normalizados (3)'!$C$8-'Indices Mejora Normalizados (3)'!$C$7))/('Indices Reales'!$AC$11-'Indices Reales'!$AC$12)</f>
        <v>-69.288872435478282</v>
      </c>
      <c r="AD26" s="3">
        <f>+$C$7+(('Indices Reales'!AD26-'Indices Reales'!$AD$12)*('Indices Mejora Normalizados (3)'!$C$8-'Indices Mejora Normalizados (3)'!$C$7))/('Indices Reales'!$AD$11-'Indices Reales'!$AD$12)</f>
        <v>1.2252205573523172</v>
      </c>
      <c r="AE26" s="3">
        <f>+$C$7+(('Indices Reales'!AE26-'Indices Reales'!$AE$12)*('Indices Mejora Normalizados (3)'!$C$8-'Indices Mejora Normalizados (3)'!$C$7))/('Indices Reales'!$AE$11-'Indices Reales'!$AE$12)</f>
        <v>0.17653443366917254</v>
      </c>
    </row>
    <row r="27" spans="2:31">
      <c r="B27" s="83">
        <v>9</v>
      </c>
      <c r="C27" s="3">
        <f>+$C$7+(('Indices Reales'!C27-'Indices Reales'!$C$12)*('Indices Mejora Normalizados (3)'!$C$8-'Indices Mejora Normalizados (3)'!$C$7))/('Indices Reales'!$C$11-'Indices Reales'!$C$12)</f>
        <v>3.838551844079432</v>
      </c>
      <c r="D27" s="97">
        <f>+$C$7+(('Indices Reales'!D27-'Indices Reales'!$D$12)*('Indices Mejora Normalizados (3)'!$C$8-'Indices Mejora Normalizados (3)'!$C$7))/('Indices Reales'!$D$11-'Indices Reales'!$D$12)</f>
        <v>3.838551844079432</v>
      </c>
      <c r="E27" s="102">
        <v>0</v>
      </c>
      <c r="F27" s="3">
        <f>+$C$7+(('Indices Reales'!F27-'Indices Reales'!$F$12)*('Indices Mejora Normalizados (3)'!$C$8-'Indices Mejora Normalizados (3)'!$C$7))/('Indices Reales'!$F$11-'Indices Reales'!$F$12)</f>
        <v>-2.7163654921846501</v>
      </c>
      <c r="G27" s="3">
        <f>+$C$7+(('Indices Reales'!G27-'Indices Reales'!$G$12)*('Indices Mejora Normalizados (3)'!$C$8-'Indices Mejora Normalizados (3)'!$C$7))/('Indices Reales'!$G$11-'Indices Reales'!$G$12)</f>
        <v>0.5762225413307499</v>
      </c>
      <c r="H27" s="3">
        <f>+$C$7+(('Indices Reales'!H27-'Indices Reales'!$H$12)*('Indices Mejora Normalizados (3)'!$C$8-'Indices Mejora Normalizados (3)'!$C$7))/('Indices Reales'!$H$11-'Indices Reales'!$H$12)</f>
        <v>-4.5859305840750677</v>
      </c>
      <c r="I27" s="104">
        <v>0</v>
      </c>
      <c r="J27" s="98">
        <f>+$C$7+(('Indices Reales'!J27-'Indices Reales'!$J$12)*('Indices Mejora Normalizados (3)'!$C$8-'Indices Mejora Normalizados (3)'!$C$7))/('Indices Reales'!$J$11-'Indices Reales'!$J$12)</f>
        <v>-16.264370957246754</v>
      </c>
      <c r="K27" s="3" t="e">
        <f>+$C$7+(('Indices Reales'!#REF!-'Indices Reales'!#REF!)*('Indices Mejora Normalizados (3)'!$C$8-'Indices Mejora Normalizados (3)'!$C$7))/('Indices Reales'!#REF!-'Indices Reales'!#REF!)</f>
        <v>#REF!</v>
      </c>
      <c r="L27" s="3"/>
      <c r="M27" s="3">
        <f>+$C$7+(('Indices Reales'!M27-'Indices Reales'!$M$12)*('Indices Mejora Normalizados (3)'!$C$8-'Indices Mejora Normalizados (3)'!$C$7))/('Indices Reales'!$M$11-'Indices Reales'!$M$12)</f>
        <v>8.7286255014901407E-2</v>
      </c>
      <c r="N27" s="3">
        <f>+$C$7+(('Indices Reales'!N27-'Indices Reales'!$N$12)*('Indices Mejora Normalizados (3)'!$C$8-'Indices Mejora Normalizados (3)'!$C$7))/('Indices Reales'!$N$11-'Indices Reales'!$N$12)</f>
        <v>0.42949155256617527</v>
      </c>
      <c r="O27" s="3">
        <f>+$C$7+(('Indices Reales'!O27-'Indices Reales'!$O$12)*('Indices Mejora Normalizados (3)'!$C$8-'Indices Mejora Normalizados (3)'!$C$7))/('Indices Reales'!$O$11-'Indices Reales'!$O$12)</f>
        <v>0.49827383018522309</v>
      </c>
      <c r="P27" s="3">
        <f>+$C$7+(('Indices Reales'!P27-'Indices Reales'!$P$12)*('Indices Mejora Normalizados (3)'!$C$8-'Indices Mejora Normalizados (3)'!$C$7))/('Indices Reales'!$P$11-'Indices Reales'!$P$12)</f>
        <v>1.7986192837801407</v>
      </c>
      <c r="Q27" s="3">
        <f>+$C$7+(('Indices Reales'!Q27-'Indices Reales'!$Q$12)*('Indices Mejora Normalizados (3)'!$C$8-'Indices Mejora Normalizados (3)'!$C$7))/('Indices Reales'!$Q$11-'Indices Reales'!$Q$12)</f>
        <v>-5.4947985952796605</v>
      </c>
      <c r="R27" s="3">
        <f>+$C$7+(('Indices Reales'!R27-'Indices Reales'!$R$12)*('Indices Mejora Normalizados (3)'!$C$8-'Indices Mejora Normalizados (3)'!$C$7))/('Indices Reales'!$R$11-'Indices Reales'!$R$12)</f>
        <v>1.174506564619906</v>
      </c>
      <c r="S27" s="3"/>
      <c r="T27" s="3">
        <f>+$C$7+(('Indices Reales'!T27-'Indices Reales'!$T$12)*('Indices Mejora Normalizados (3)'!$C$8-'Indices Mejora Normalizados (3)'!$C$7))/('Indices Reales'!$T$11-'Indices Reales'!$T$12)</f>
        <v>0</v>
      </c>
      <c r="U27" s="3">
        <f>+$C$7+(('Indices Reales'!U27-'Indices Reales'!$U$12)*('Indices Mejora Normalizados (3)'!$C$8-'Indices Mejora Normalizados (3)'!$C$7))/('Indices Reales'!$U$11-'Indices Reales'!$U$12)</f>
        <v>2.5602250437026095</v>
      </c>
      <c r="V27" s="3" t="e">
        <f>+$C$7+(('Indices Reales'!V27-'Indices Reales'!$V$12)*('Indices Mejora Normalizados (3)'!$C$8-'Indices Mejora Normalizados (3)'!$C$7))/('Indices Reales'!$V$11-'Indices Reales'!$V$12)</f>
        <v>#DIV/0!</v>
      </c>
      <c r="W27" s="3">
        <f>+$C$7+(('Indices Reales'!W27-'Indices Reales'!$W$12)*('Indices Mejora Normalizados (3)'!$C$8-'Indices Mejora Normalizados (3)'!$C$7))/('Indices Reales'!$W$11-'Indices Reales'!$W$12)</f>
        <v>1.0928209556076112</v>
      </c>
      <c r="X27" s="3"/>
      <c r="Y27" s="3">
        <f>+$C$7+(('Indices Reales'!Y27-'Indices Reales'!$Y$12)*('Indices Mejora Normalizados (3)'!$C$8-'Indices Mejora Normalizados (3)'!$C$7))/('Indices Reales'!$Y$11-'Indices Reales'!$Y$12)</f>
        <v>-1.7973912682587971</v>
      </c>
      <c r="Z27" s="3">
        <f>+$C$7+(('Indices Reales'!Z27-'Indices Reales'!$Z$12)*('Indices Mejora Normalizados (3)'!$C$8-'Indices Mejora Normalizados (3)'!$C$7))/('Indices Reales'!$Z$11-'Indices Reales'!$Z$12)</f>
        <v>9.3279745893164984E-2</v>
      </c>
      <c r="AA27" s="3"/>
      <c r="AB27" s="3">
        <f>+$C$7+(('Indices Reales'!AB27-'Indices Reales'!$AB$12)*('Indices Mejora Normalizados (3)'!$C$8-'Indices Mejora Normalizados (3)'!$C$7))/('Indices Reales'!$AB$11-'Indices Reales'!$AB$12)</f>
        <v>0.53368997698666854</v>
      </c>
      <c r="AC27" s="3"/>
      <c r="AD27" s="3"/>
      <c r="AE27" s="3">
        <f>+$C$7+(('Indices Reales'!AE27-'Indices Reales'!$AE$12)*('Indices Mejora Normalizados (3)'!$C$8-'Indices Mejora Normalizados (3)'!$C$7))/('Indices Reales'!$AE$11-'Indices Reales'!$AE$12)</f>
        <v>0.81900692890535154</v>
      </c>
    </row>
    <row r="28" spans="2:31">
      <c r="B28" s="83">
        <v>10</v>
      </c>
      <c r="C28" s="3">
        <f>+$C$7+(('Indices Reales'!C28-'Indices Reales'!$C$12)*('Indices Mejora Normalizados (3)'!$C$8-'Indices Mejora Normalizados (3)'!$C$7))/('Indices Reales'!$C$11-'Indices Reales'!$C$12)</f>
        <v>4.2581006227732487</v>
      </c>
      <c r="D28" s="97">
        <f>+$C$7+(('Indices Reales'!D28-'Indices Reales'!$D$12)*('Indices Mejora Normalizados (3)'!$C$8-'Indices Mejora Normalizados (3)'!$C$7))/('Indices Reales'!$D$11-'Indices Reales'!$D$12)</f>
        <v>4.2581006227732487</v>
      </c>
      <c r="E28" s="102">
        <v>0</v>
      </c>
      <c r="F28" s="3">
        <f>+$C$7+(('Indices Reales'!F28-'Indices Reales'!$F$12)*('Indices Mejora Normalizados (3)'!$C$8-'Indices Mejora Normalizados (3)'!$C$7))/('Indices Reales'!$F$11-'Indices Reales'!$F$12)</f>
        <v>-2.7163654921846501</v>
      </c>
      <c r="G28" s="3">
        <f>+$C$7+(('Indices Reales'!G28-'Indices Reales'!$G$12)*('Indices Mejora Normalizados (3)'!$C$8-'Indices Mejora Normalizados (3)'!$C$7))/('Indices Reales'!$G$11-'Indices Reales'!$G$12)</f>
        <v>-4.6471460569890111</v>
      </c>
      <c r="H28" s="3">
        <f>+$C$7+(('Indices Reales'!H28-'Indices Reales'!$H$12)*('Indices Mejora Normalizados (3)'!$C$8-'Indices Mejora Normalizados (3)'!$C$7))/('Indices Reales'!$H$11-'Indices Reales'!$H$12)</f>
        <v>-4.5859305840750677</v>
      </c>
      <c r="I28" s="103">
        <v>1.2301177087635971</v>
      </c>
      <c r="J28" s="98">
        <f>+$C$7+(('Indices Reales'!J28-'Indices Reales'!$J$12)*('Indices Mejora Normalizados (3)'!$C$8-'Indices Mejora Normalizados (3)'!$C$7))/('Indices Reales'!$J$11-'Indices Reales'!$J$12)</f>
        <v>-16.264370957246754</v>
      </c>
      <c r="K28" s="3" t="e">
        <f>+$C$7+(('Indices Reales'!#REF!-'Indices Reales'!#REF!)*('Indices Mejora Normalizados (3)'!$C$8-'Indices Mejora Normalizados (3)'!$C$7))/('Indices Reales'!#REF!-'Indices Reales'!#REF!)</f>
        <v>#REF!</v>
      </c>
      <c r="L28" s="3"/>
      <c r="M28" s="3">
        <f>+$C$7+(('Indices Reales'!M28-'Indices Reales'!$M$12)*('Indices Mejora Normalizados (3)'!$C$8-'Indices Mejora Normalizados (3)'!$C$7))/('Indices Reales'!$M$11-'Indices Reales'!$M$12)</f>
        <v>1.0087931014525016</v>
      </c>
      <c r="N28" s="3">
        <f>+$C$7+(('Indices Reales'!N28-'Indices Reales'!$N$12)*('Indices Mejora Normalizados (3)'!$C$8-'Indices Mejora Normalizados (3)'!$C$7))/('Indices Reales'!$N$11-'Indices Reales'!$N$12)</f>
        <v>0.33421211591634087</v>
      </c>
      <c r="O28" s="3">
        <f>+$C$7+(('Indices Reales'!O28-'Indices Reales'!$O$12)*('Indices Mejora Normalizados (3)'!$C$8-'Indices Mejora Normalizados (3)'!$C$7))/('Indices Reales'!$O$11-'Indices Reales'!$O$12)</f>
        <v>0.46541345528752548</v>
      </c>
      <c r="P28" s="3"/>
      <c r="Q28" s="3">
        <f>+$C$7+(('Indices Reales'!Q28-'Indices Reales'!$Q$12)*('Indices Mejora Normalizados (3)'!$C$8-'Indices Mejora Normalizados (3)'!$C$7))/('Indices Reales'!$Q$11-'Indices Reales'!$Q$12)</f>
        <v>-5.4947985952796605</v>
      </c>
      <c r="R28" s="3">
        <f>+$C$7+(('Indices Reales'!R28-'Indices Reales'!$R$12)*('Indices Mejora Normalizados (3)'!$C$8-'Indices Mejora Normalizados (3)'!$C$7))/('Indices Reales'!$R$11-'Indices Reales'!$R$12)</f>
        <v>0.32336317933994768</v>
      </c>
      <c r="S28" s="3"/>
      <c r="T28" s="3"/>
      <c r="U28" s="3">
        <f>+$C$7+(('Indices Reales'!U28-'Indices Reales'!$U$12)*('Indices Mejora Normalizados (3)'!$C$8-'Indices Mejora Normalizados (3)'!$C$7))/('Indices Reales'!$U$11-'Indices Reales'!$U$12)</f>
        <v>1.0720449659594009</v>
      </c>
      <c r="V28" s="3" t="e">
        <f>+$C$7+(('Indices Reales'!V28-'Indices Reales'!$V$12)*('Indices Mejora Normalizados (3)'!$C$8-'Indices Mejora Normalizados (3)'!$C$7))/('Indices Reales'!$V$11-'Indices Reales'!$V$12)</f>
        <v>#DIV/0!</v>
      </c>
      <c r="W28" s="3">
        <f>+$C$7+(('Indices Reales'!W28-'Indices Reales'!$W$12)*('Indices Mejora Normalizados (3)'!$C$8-'Indices Mejora Normalizados (3)'!$C$7))/('Indices Reales'!$W$11-'Indices Reales'!$W$12)</f>
        <v>0.8446646459048982</v>
      </c>
      <c r="X28" s="3"/>
      <c r="Y28" s="3">
        <f>+$C$7+(('Indices Reales'!Y28-'Indices Reales'!$Y$12)*('Indices Mejora Normalizados (3)'!$C$8-'Indices Mejora Normalizados (3)'!$C$7))/('Indices Reales'!$Y$11-'Indices Reales'!$Y$12)</f>
        <v>-1.7973912682587971</v>
      </c>
      <c r="Z28" s="3"/>
      <c r="AA28" s="3"/>
      <c r="AB28" s="3">
        <f>+$C$7+(('Indices Reales'!AB28-'Indices Reales'!$AB$12)*('Indices Mejora Normalizados (3)'!$C$8-'Indices Mejora Normalizados (3)'!$C$7))/('Indices Reales'!$AB$11-'Indices Reales'!$AB$12)</f>
        <v>2.164162976003233</v>
      </c>
      <c r="AC28" s="3"/>
      <c r="AD28" s="3"/>
      <c r="AE28" s="3">
        <f>+$C$7+(('Indices Reales'!AE28-'Indices Reales'!$AE$12)*('Indices Mejora Normalizados (3)'!$C$8-'Indices Mejora Normalizados (3)'!$C$7))/('Indices Reales'!$AE$11-'Indices Reales'!$AE$12)</f>
        <v>0.2194159140667937</v>
      </c>
    </row>
    <row r="29" spans="2:31">
      <c r="B29" s="83">
        <v>11</v>
      </c>
      <c r="C29" s="3">
        <f>+$C$7+(('Indices Reales'!C29-'Indices Reales'!$C$12)*('Indices Mejora Normalizados (3)'!$C$8-'Indices Mejora Normalizados (3)'!$C$7))/('Indices Reales'!$C$11-'Indices Reales'!$C$12)</f>
        <v>-1.644611404655455</v>
      </c>
      <c r="D29" s="97">
        <f>+$C$7+(('Indices Reales'!D29-'Indices Reales'!$D$12)*('Indices Mejora Normalizados (3)'!$C$8-'Indices Mejora Normalizados (3)'!$C$7))/('Indices Reales'!$D$11-'Indices Reales'!$D$12)</f>
        <v>-1.644611404655455</v>
      </c>
      <c r="E29" s="102">
        <v>0</v>
      </c>
      <c r="F29" s="3">
        <f>+$C$7+(('Indices Reales'!F29-'Indices Reales'!$F$12)*('Indices Mejora Normalizados (3)'!$C$8-'Indices Mejora Normalizados (3)'!$C$7))/('Indices Reales'!$F$11-'Indices Reales'!$F$12)</f>
        <v>-2.7163654921846501</v>
      </c>
      <c r="G29" s="3">
        <f>+$C$7+(('Indices Reales'!G29-'Indices Reales'!$G$12)*('Indices Mejora Normalizados (3)'!$C$8-'Indices Mejora Normalizados (3)'!$C$7))/('Indices Reales'!$G$11-'Indices Reales'!$G$12)</f>
        <v>-4.6471460569890111</v>
      </c>
      <c r="H29" s="3">
        <f>+$C$7+(('Indices Reales'!H29-'Indices Reales'!$H$12)*('Indices Mejora Normalizados (3)'!$C$8-'Indices Mejora Normalizados (3)'!$C$7))/('Indices Reales'!$H$11-'Indices Reales'!$H$12)</f>
        <v>-4.5859305840750677</v>
      </c>
      <c r="I29" s="104">
        <v>0</v>
      </c>
      <c r="J29" s="98">
        <f>+$C$7+(('Indices Reales'!J29-'Indices Reales'!$J$12)*('Indices Mejora Normalizados (3)'!$C$8-'Indices Mejora Normalizados (3)'!$C$7))/('Indices Reales'!$J$11-'Indices Reales'!$J$12)</f>
        <v>-16.264370957246754</v>
      </c>
      <c r="K29" s="3" t="e">
        <f>+$C$7+(('Indices Reales'!#REF!-'Indices Reales'!#REF!)*('Indices Mejora Normalizados (3)'!$C$8-'Indices Mejora Normalizados (3)'!$C$7))/('Indices Reales'!#REF!-'Indices Reales'!#REF!)</f>
        <v>#REF!</v>
      </c>
      <c r="L29" s="3"/>
      <c r="M29" s="3"/>
      <c r="N29" s="3">
        <f>+$C$7+(('Indices Reales'!N29-'Indices Reales'!$N$12)*('Indices Mejora Normalizados (3)'!$C$8-'Indices Mejora Normalizados (3)'!$C$7))/('Indices Reales'!$N$11-'Indices Reales'!$N$12)</f>
        <v>0.46094694522539581</v>
      </c>
      <c r="O29" s="3">
        <f>+$C$7+(('Indices Reales'!O29-'Indices Reales'!$O$12)*('Indices Mejora Normalizados (3)'!$C$8-'Indices Mejora Normalizados (3)'!$C$7))/('Indices Reales'!$O$11-'Indices Reales'!$O$12)</f>
        <v>5</v>
      </c>
      <c r="P29" s="3"/>
      <c r="Q29" s="3">
        <f>+$C$7+(('Indices Reales'!Q29-'Indices Reales'!$Q$12)*('Indices Mejora Normalizados (3)'!$C$8-'Indices Mejora Normalizados (3)'!$C$7))/('Indices Reales'!$Q$11-'Indices Reales'!$Q$12)</f>
        <v>-5.4947985952796605</v>
      </c>
      <c r="R29" s="3">
        <f>+$C$7+(('Indices Reales'!R29-'Indices Reales'!$R$12)*('Indices Mejora Normalizados (3)'!$C$8-'Indices Mejora Normalizados (3)'!$C$7))/('Indices Reales'!$R$11-'Indices Reales'!$R$12)</f>
        <v>1.1689650096406587</v>
      </c>
      <c r="S29" s="3"/>
      <c r="T29" s="3"/>
      <c r="U29" s="3"/>
      <c r="V29" s="3" t="e">
        <f>+$C$7+(('Indices Reales'!V29-'Indices Reales'!$V$12)*('Indices Mejora Normalizados (3)'!$C$8-'Indices Mejora Normalizados (3)'!$C$7))/('Indices Reales'!$V$11-'Indices Reales'!$V$12)</f>
        <v>#DIV/0!</v>
      </c>
      <c r="W29" s="3">
        <f>+$C$7+(('Indices Reales'!W29-'Indices Reales'!$W$12)*('Indices Mejora Normalizados (3)'!$C$8-'Indices Mejora Normalizados (3)'!$C$7))/('Indices Reales'!$W$11-'Indices Reales'!$W$12)</f>
        <v>0.46419245864108499</v>
      </c>
      <c r="X29" s="3"/>
      <c r="Y29" s="3">
        <f>+$C$7+(('Indices Reales'!Y29-'Indices Reales'!$Y$12)*('Indices Mejora Normalizados (3)'!$C$8-'Indices Mejora Normalizados (3)'!$C$7))/('Indices Reales'!$Y$11-'Indices Reales'!$Y$12)</f>
        <v>-1.7973912682587971</v>
      </c>
      <c r="Z29" s="3"/>
      <c r="AA29" s="3"/>
      <c r="AB29" s="3">
        <f>+$C$7+(('Indices Reales'!AB29-'Indices Reales'!$AB$12)*('Indices Mejora Normalizados (3)'!$C$8-'Indices Mejora Normalizados (3)'!$C$7))/('Indices Reales'!$AB$11-'Indices Reales'!$AB$12)</f>
        <v>1.2503711159335331</v>
      </c>
      <c r="AC29" s="3"/>
      <c r="AD29" s="3"/>
      <c r="AE29" s="3">
        <f>+$C$7+(('Indices Reales'!AE29-'Indices Reales'!$AE$12)*('Indices Mejora Normalizados (3)'!$C$8-'Indices Mejora Normalizados (3)'!$C$7))/('Indices Reales'!$AE$11-'Indices Reales'!$AE$12)</f>
        <v>0.14169235039970662</v>
      </c>
    </row>
    <row r="30" spans="2:31">
      <c r="B30" s="83">
        <v>12</v>
      </c>
      <c r="C30" s="3">
        <f>+$C$7+(('Indices Reales'!C30-'Indices Reales'!$C$12)*('Indices Mejora Normalizados (3)'!$C$8-'Indices Mejora Normalizados (3)'!$C$7))/('Indices Reales'!$C$11-'Indices Reales'!$C$12)</f>
        <v>-1.644611404655455</v>
      </c>
      <c r="D30" s="97">
        <f>+$C$7+(('Indices Reales'!D30-'Indices Reales'!$D$12)*('Indices Mejora Normalizados (3)'!$C$8-'Indices Mejora Normalizados (3)'!$C$7))/('Indices Reales'!$D$11-'Indices Reales'!$D$12)</f>
        <v>-1.644611404655455</v>
      </c>
      <c r="E30" s="120">
        <v>2.225440991965983</v>
      </c>
      <c r="F30" s="3">
        <f>+$C$7+(('Indices Reales'!F30-'Indices Reales'!$F$12)*('Indices Mejora Normalizados (3)'!$C$8-'Indices Mejora Normalizados (3)'!$C$7))/('Indices Reales'!$F$11-'Indices Reales'!$F$12)</f>
        <v>-2.7163654921846501</v>
      </c>
      <c r="G30" s="3">
        <f>+$C$7+(('Indices Reales'!G30-'Indices Reales'!$G$12)*('Indices Mejora Normalizados (3)'!$C$8-'Indices Mejora Normalizados (3)'!$C$7))/('Indices Reales'!$G$11-'Indices Reales'!$G$12)</f>
        <v>-4.6471460569890111</v>
      </c>
      <c r="H30" s="3">
        <f>+$C$7+(('Indices Reales'!H30-'Indices Reales'!$H$12)*('Indices Mejora Normalizados (3)'!$C$8-'Indices Mejora Normalizados (3)'!$C$7))/('Indices Reales'!$H$11-'Indices Reales'!$H$12)</f>
        <v>-4.5859305840750677</v>
      </c>
      <c r="I30" s="104">
        <v>0</v>
      </c>
      <c r="J30" s="98">
        <f>+$C$7+(('Indices Reales'!J30-'Indices Reales'!$J$12)*('Indices Mejora Normalizados (3)'!$C$8-'Indices Mejora Normalizados (3)'!$C$7))/('Indices Reales'!$J$11-'Indices Reales'!$J$12)</f>
        <v>-16.264370957246754</v>
      </c>
      <c r="K30" s="3" t="e">
        <f>+$C$7+(('Indices Reales'!#REF!-'Indices Reales'!#REF!)*('Indices Mejora Normalizados (3)'!$C$8-'Indices Mejora Normalizados (3)'!$C$7))/('Indices Reales'!#REF!-'Indices Reales'!#REF!)</f>
        <v>#REF!</v>
      </c>
      <c r="L30" s="3"/>
      <c r="M30" s="3"/>
      <c r="N30" s="3">
        <f>+$C$7+(('Indices Reales'!N30-'Indices Reales'!$N$12)*('Indices Mejora Normalizados (3)'!$C$8-'Indices Mejora Normalizados (3)'!$C$7))/('Indices Reales'!$N$11-'Indices Reales'!$N$12)</f>
        <v>1.0106061140179394</v>
      </c>
      <c r="O30" s="3">
        <f>+$C$7+(('Indices Reales'!O30-'Indices Reales'!$O$12)*('Indices Mejora Normalizados (3)'!$C$8-'Indices Mejora Normalizados (3)'!$C$7))/('Indices Reales'!$O$11-'Indices Reales'!$O$12)</f>
        <v>-3.7761374731856852</v>
      </c>
      <c r="P30" s="3"/>
      <c r="Q30" s="3">
        <f>+$C$7+(('Indices Reales'!Q30-'Indices Reales'!$Q$12)*('Indices Mejora Normalizados (3)'!$C$8-'Indices Mejora Normalizados (3)'!$C$7))/('Indices Reales'!$Q$11-'Indices Reales'!$Q$12)</f>
        <v>-5.4947985952796605</v>
      </c>
      <c r="R30" s="3">
        <f>+$C$7+(('Indices Reales'!R30-'Indices Reales'!$R$12)*('Indices Mejora Normalizados (3)'!$C$8-'Indices Mejora Normalizados (3)'!$C$7))/('Indices Reales'!$R$11-'Indices Reales'!$R$12)</f>
        <v>0.10661891110334867</v>
      </c>
      <c r="S30" s="3"/>
      <c r="T30" s="3"/>
      <c r="U30" s="3"/>
      <c r="V30" s="3" t="e">
        <f>+$C$7+(('Indices Reales'!V30-'Indices Reales'!$V$12)*('Indices Mejora Normalizados (3)'!$C$8-'Indices Mejora Normalizados (3)'!$C$7))/('Indices Reales'!$V$11-'Indices Reales'!$V$12)</f>
        <v>#DIV/0!</v>
      </c>
      <c r="W30" s="3">
        <f>+$C$7+(('Indices Reales'!W30-'Indices Reales'!$W$12)*('Indices Mejora Normalizados (3)'!$C$8-'Indices Mejora Normalizados (3)'!$C$7))/('Indices Reales'!$W$11-'Indices Reales'!$W$12)</f>
        <v>1.3497664850716014</v>
      </c>
      <c r="X30" s="3"/>
      <c r="Y30" s="3">
        <f>+$C$7+(('Indices Reales'!Y30-'Indices Reales'!$Y$12)*('Indices Mejora Normalizados (3)'!$C$8-'Indices Mejora Normalizados (3)'!$C$7))/('Indices Reales'!$Y$11-'Indices Reales'!$Y$12)</f>
        <v>-1.7973912682587971</v>
      </c>
      <c r="Z30" s="3"/>
      <c r="AA30" s="3"/>
      <c r="AB30" s="3">
        <f>+$C$7+(('Indices Reales'!AB30-'Indices Reales'!$AB$12)*('Indices Mejora Normalizados (3)'!$C$8-'Indices Mejora Normalizados (3)'!$C$7))/('Indices Reales'!$AB$11-'Indices Reales'!$AB$12)</f>
        <v>0.92769686507951665</v>
      </c>
      <c r="AC30" s="3"/>
      <c r="AD30" s="3"/>
      <c r="AE30" s="3">
        <f>+$C$7+(('Indices Reales'!AE30-'Indices Reales'!$AE$12)*('Indices Mejora Normalizados (3)'!$C$8-'Indices Mejora Normalizados (3)'!$C$7))/('Indices Reales'!$AE$11-'Indices Reales'!$AE$12)</f>
        <v>5</v>
      </c>
    </row>
    <row r="31" spans="2:31">
      <c r="B31" s="83">
        <v>13</v>
      </c>
      <c r="C31" s="3">
        <f>+$C$7+(('Indices Reales'!C31-'Indices Reales'!$C$12)*('Indices Mejora Normalizados (3)'!$C$8-'Indices Mejora Normalizados (3)'!$C$7))/('Indices Reales'!$C$11-'Indices Reales'!$C$12)</f>
        <v>-1.644611404655455</v>
      </c>
      <c r="D31" s="97">
        <f>+$C$7+(('Indices Reales'!D31-'Indices Reales'!$D$12)*('Indices Mejora Normalizados (3)'!$C$8-'Indices Mejora Normalizados (3)'!$C$7))/('Indices Reales'!$D$11-'Indices Reales'!$D$12)</f>
        <v>-1.644611404655455</v>
      </c>
      <c r="E31" s="102">
        <v>0</v>
      </c>
      <c r="F31" s="3">
        <f>+$C$7+(('Indices Reales'!F31-'Indices Reales'!$F$12)*('Indices Mejora Normalizados (3)'!$C$8-'Indices Mejora Normalizados (3)'!$C$7))/('Indices Reales'!$F$11-'Indices Reales'!$F$12)</f>
        <v>-2.7163654921846501</v>
      </c>
      <c r="G31" s="3">
        <f>+$C$7+(('Indices Reales'!G31-'Indices Reales'!$G$12)*('Indices Mejora Normalizados (3)'!$C$8-'Indices Mejora Normalizados (3)'!$C$7))/('Indices Reales'!$G$11-'Indices Reales'!$G$12)</f>
        <v>-4.6471460569890111</v>
      </c>
      <c r="H31" s="3">
        <f>+$C$7+(('Indices Reales'!H31-'Indices Reales'!$H$12)*('Indices Mejora Normalizados (3)'!$C$8-'Indices Mejora Normalizados (3)'!$C$7))/('Indices Reales'!$H$11-'Indices Reales'!$H$12)</f>
        <v>-4.5859305840750677</v>
      </c>
      <c r="I31" s="104">
        <v>0</v>
      </c>
      <c r="J31" s="98">
        <f>+$C$7+(('Indices Reales'!J31-'Indices Reales'!$J$12)*('Indices Mejora Normalizados (3)'!$C$8-'Indices Mejora Normalizados (3)'!$C$7))/('Indices Reales'!$J$11-'Indices Reales'!$J$12)</f>
        <v>-16.264370957246754</v>
      </c>
      <c r="K31" s="3" t="e">
        <f>+$C$7+(('Indices Reales'!#REF!-'Indices Reales'!#REF!)*('Indices Mejora Normalizados (3)'!$C$8-'Indices Mejora Normalizados (3)'!$C$7))/('Indices Reales'!#REF!-'Indices Reales'!#REF!)</f>
        <v>#REF!</v>
      </c>
      <c r="L31" s="3"/>
      <c r="M31" s="3"/>
      <c r="N31" s="3">
        <f>+$C$7+(('Indices Reales'!N31-'Indices Reales'!$N$12)*('Indices Mejora Normalizados (3)'!$C$8-'Indices Mejora Normalizados (3)'!$C$7))/('Indices Reales'!$N$11-'Indices Reales'!$N$12)</f>
        <v>0.55291322043889168</v>
      </c>
      <c r="O31" s="3">
        <f>+$C$7+(('Indices Reales'!O31-'Indices Reales'!$O$12)*('Indices Mejora Normalizados (3)'!$C$8-'Indices Mejora Normalizados (3)'!$C$7))/('Indices Reales'!$O$11-'Indices Reales'!$O$12)</f>
        <v>-3.7761374731856852</v>
      </c>
      <c r="P31" s="3"/>
      <c r="Q31" s="3">
        <f>+$C$7+(('Indices Reales'!Q31-'Indices Reales'!$Q$12)*('Indices Mejora Normalizados (3)'!$C$8-'Indices Mejora Normalizados (3)'!$C$7))/('Indices Reales'!$Q$11-'Indices Reales'!$Q$12)</f>
        <v>-5.4947985952796605</v>
      </c>
      <c r="R31" s="3">
        <f>+$C$7+(('Indices Reales'!R31-'Indices Reales'!$R$12)*('Indices Mejora Normalizados (3)'!$C$8-'Indices Mejora Normalizados (3)'!$C$7))/('Indices Reales'!$R$11-'Indices Reales'!$R$12)</f>
        <v>2.6913311611951505</v>
      </c>
      <c r="S31" s="3"/>
      <c r="T31" s="3"/>
      <c r="U31" s="3"/>
      <c r="V31" s="3" t="e">
        <f>+$C$7+(('Indices Reales'!V31-'Indices Reales'!$V$12)*('Indices Mejora Normalizados (3)'!$C$8-'Indices Mejora Normalizados (3)'!$C$7))/('Indices Reales'!$V$11-'Indices Reales'!$V$12)</f>
        <v>#DIV/0!</v>
      </c>
      <c r="W31" s="3"/>
      <c r="X31" s="3"/>
      <c r="Y31" s="3">
        <f>+$C$7+(('Indices Reales'!Y31-'Indices Reales'!$Y$12)*('Indices Mejora Normalizados (3)'!$C$8-'Indices Mejora Normalizados (3)'!$C$7))/('Indices Reales'!$Y$11-'Indices Reales'!$Y$12)</f>
        <v>-1.7973912682587971</v>
      </c>
      <c r="Z31" s="3"/>
      <c r="AA31" s="3"/>
      <c r="AB31" s="3">
        <f>+$C$7+(('Indices Reales'!AB31-'Indices Reales'!$AB$12)*('Indices Mejora Normalizados (3)'!$C$8-'Indices Mejora Normalizados (3)'!$C$7))/('Indices Reales'!$AB$11-'Indices Reales'!$AB$12)</f>
        <v>0.35452565489135096</v>
      </c>
      <c r="AC31" s="3"/>
      <c r="AD31" s="3"/>
      <c r="AE31" s="3">
        <f>+$C$7+(('Indices Reales'!AE31-'Indices Reales'!$AE$12)*('Indices Mejora Normalizados (3)'!$C$8-'Indices Mejora Normalizados (3)'!$C$7))/('Indices Reales'!$AE$11-'Indices Reales'!$AE$12)</f>
        <v>0</v>
      </c>
    </row>
    <row r="32" spans="2:31">
      <c r="B32" s="83">
        <v>14</v>
      </c>
      <c r="C32" s="3">
        <f>+$C$7+(('Indices Reales'!C32-'Indices Reales'!$C$12)*('Indices Mejora Normalizados (3)'!$C$8-'Indices Mejora Normalizados (3)'!$C$7))/('Indices Reales'!$C$11-'Indices Reales'!$C$12)</f>
        <v>-1.644611404655455</v>
      </c>
      <c r="D32" s="97">
        <f>+$C$7+(('Indices Reales'!D32-'Indices Reales'!$D$12)*('Indices Mejora Normalizados (3)'!$C$8-'Indices Mejora Normalizados (3)'!$C$7))/('Indices Reales'!$D$11-'Indices Reales'!$D$12)</f>
        <v>-1.644611404655455</v>
      </c>
      <c r="E32" s="102">
        <v>0</v>
      </c>
      <c r="F32" s="3">
        <f>+$C$7+(('Indices Reales'!F32-'Indices Reales'!$F$12)*('Indices Mejora Normalizados (3)'!$C$8-'Indices Mejora Normalizados (3)'!$C$7))/('Indices Reales'!$F$11-'Indices Reales'!$F$12)</f>
        <v>-2.7163654921846501</v>
      </c>
      <c r="G32" s="3">
        <f>+$C$7+(('Indices Reales'!G32-'Indices Reales'!$G$12)*('Indices Mejora Normalizados (3)'!$C$8-'Indices Mejora Normalizados (3)'!$C$7))/('Indices Reales'!$G$11-'Indices Reales'!$G$12)</f>
        <v>-4.6471460569890111</v>
      </c>
      <c r="H32" s="3">
        <f>+$C$7+(('Indices Reales'!H32-'Indices Reales'!$H$12)*('Indices Mejora Normalizados (3)'!$C$8-'Indices Mejora Normalizados (3)'!$C$7))/('Indices Reales'!$H$11-'Indices Reales'!$H$12)</f>
        <v>-4.5859305840750677</v>
      </c>
      <c r="I32" s="104">
        <v>0</v>
      </c>
      <c r="J32" s="98">
        <f>+$C$7+(('Indices Reales'!J32-'Indices Reales'!$J$12)*('Indices Mejora Normalizados (3)'!$C$8-'Indices Mejora Normalizados (3)'!$C$7))/('Indices Reales'!$J$11-'Indices Reales'!$J$12)</f>
        <v>-16.264370957246754</v>
      </c>
      <c r="K32" s="3"/>
      <c r="L32" s="3"/>
      <c r="M32" s="3"/>
      <c r="N32" s="3">
        <f>+$C$7+(('Indices Reales'!N32-'Indices Reales'!$N$12)*('Indices Mejora Normalizados (3)'!$C$8-'Indices Mejora Normalizados (3)'!$C$7))/('Indices Reales'!$N$11-'Indices Reales'!$N$12)</f>
        <v>1.704751740240495</v>
      </c>
      <c r="O32" s="3">
        <f>+$C$7+(('Indices Reales'!O32-'Indices Reales'!$O$12)*('Indices Mejora Normalizados (3)'!$C$8-'Indices Mejora Normalizados (3)'!$C$7))/('Indices Reales'!$O$11-'Indices Reales'!$O$12)</f>
        <v>-3.7761374731856852</v>
      </c>
      <c r="P32" s="3"/>
      <c r="Q32" s="3">
        <f>+$C$7+(('Indices Reales'!Q32-'Indices Reales'!$Q$12)*('Indices Mejora Normalizados (3)'!$C$8-'Indices Mejora Normalizados (3)'!$C$7))/('Indices Reales'!$Q$11-'Indices Reales'!$Q$12)</f>
        <v>-5.4947985952796605</v>
      </c>
      <c r="R32" s="3">
        <f>+$C$7+(('Indices Reales'!R32-'Indices Reales'!$R$12)*('Indices Mejora Normalizados (3)'!$C$8-'Indices Mejora Normalizados (3)'!$C$7))/('Indices Reales'!$R$11-'Indices Reales'!$R$12)</f>
        <v>-2.9081056445031748</v>
      </c>
      <c r="S32" s="3"/>
      <c r="T32" s="3"/>
      <c r="U32" s="3"/>
      <c r="V32" s="3" t="e">
        <f>+$C$7+(('Indices Reales'!V32-'Indices Reales'!$V$12)*('Indices Mejora Normalizados (3)'!$C$8-'Indices Mejora Normalizados (3)'!$C$7))/('Indices Reales'!$V$11-'Indices Reales'!$V$12)</f>
        <v>#DIV/0!</v>
      </c>
      <c r="W32" s="3"/>
      <c r="X32" s="3"/>
      <c r="Y32" s="3">
        <f>+$C$7+(('Indices Reales'!Y32-'Indices Reales'!$Y$12)*('Indices Mejora Normalizados (3)'!$C$8-'Indices Mejora Normalizados (3)'!$C$7))/('Indices Reales'!$Y$11-'Indices Reales'!$Y$12)</f>
        <v>-1.7973912682587971</v>
      </c>
      <c r="Z32" s="3"/>
      <c r="AA32" s="3"/>
      <c r="AB32" s="3">
        <f>+$C$7+(('Indices Reales'!AB32-'Indices Reales'!$AB$12)*('Indices Mejora Normalizados (3)'!$C$8-'Indices Mejora Normalizados (3)'!$C$7))/('Indices Reales'!$AB$11-'Indices Reales'!$AB$12)</f>
        <v>0.712768301662693</v>
      </c>
      <c r="AC32" s="3"/>
      <c r="AD32" s="3"/>
      <c r="AE32" s="3">
        <f>+$C$7+(('Indices Reales'!AE32-'Indices Reales'!$AE$12)*('Indices Mejora Normalizados (3)'!$C$8-'Indices Mejora Normalizados (3)'!$C$7))/('Indices Reales'!$AE$11-'Indices Reales'!$AE$12)</f>
        <v>9.7291671219096085E-2</v>
      </c>
    </row>
    <row r="33" spans="2:31">
      <c r="B33" s="83">
        <v>15</v>
      </c>
      <c r="C33" s="3">
        <f>+$C$7+(('Indices Reales'!C33-'Indices Reales'!$C$12)*('Indices Mejora Normalizados (3)'!$C$8-'Indices Mejora Normalizados (3)'!$C$7))/('Indices Reales'!$C$11-'Indices Reales'!$C$12)</f>
        <v>-1.644611404655455</v>
      </c>
      <c r="D33" s="97">
        <f>+$C$7+(('Indices Reales'!D33-'Indices Reales'!$D$12)*('Indices Mejora Normalizados (3)'!$C$8-'Indices Mejora Normalizados (3)'!$C$7))/('Indices Reales'!$D$11-'Indices Reales'!$D$12)</f>
        <v>-1.644611404655455</v>
      </c>
      <c r="E33" s="102">
        <v>0</v>
      </c>
      <c r="F33" s="3">
        <f>+$C$7+(('Indices Reales'!F33-'Indices Reales'!$F$12)*('Indices Mejora Normalizados (3)'!$C$8-'Indices Mejora Normalizados (3)'!$C$7))/('Indices Reales'!$F$11-'Indices Reales'!$F$12)</f>
        <v>-2.7163654921846501</v>
      </c>
      <c r="G33" s="3">
        <f>+$C$7+(('Indices Reales'!G33-'Indices Reales'!$G$12)*('Indices Mejora Normalizados (3)'!$C$8-'Indices Mejora Normalizados (3)'!$C$7))/('Indices Reales'!$G$11-'Indices Reales'!$G$12)</f>
        <v>-4.6471460569890111</v>
      </c>
      <c r="H33" s="3">
        <f>+$C$7+(('Indices Reales'!H33-'Indices Reales'!$H$12)*('Indices Mejora Normalizados (3)'!$C$8-'Indices Mejora Normalizados (3)'!$C$7))/('Indices Reales'!$H$11-'Indices Reales'!$H$12)</f>
        <v>-4.5859305840750677</v>
      </c>
      <c r="I33" s="104">
        <v>0</v>
      </c>
      <c r="J33" s="98">
        <f>+$C$7+(('Indices Reales'!J33-'Indices Reales'!$J$12)*('Indices Mejora Normalizados (3)'!$C$8-'Indices Mejora Normalizados (3)'!$C$7))/('Indices Reales'!$J$11-'Indices Reales'!$J$12)</f>
        <v>-16.264370957246754</v>
      </c>
      <c r="K33" s="3"/>
      <c r="L33" s="3"/>
      <c r="M33" s="3"/>
      <c r="N33" s="3">
        <f>+$C$7+(('Indices Reales'!N33-'Indices Reales'!$N$12)*('Indices Mejora Normalizados (3)'!$C$8-'Indices Mejora Normalizados (3)'!$C$7))/('Indices Reales'!$N$11-'Indices Reales'!$N$12)</f>
        <v>-2.4656795199682011</v>
      </c>
      <c r="O33" s="3">
        <f>+$C$7+(('Indices Reales'!O33-'Indices Reales'!$O$12)*('Indices Mejora Normalizados (3)'!$C$8-'Indices Mejora Normalizados (3)'!$C$7))/('Indices Reales'!$O$11-'Indices Reales'!$O$12)</f>
        <v>-3.7761374731856852</v>
      </c>
      <c r="P33" s="3"/>
      <c r="Q33" s="3">
        <f>+$C$7+(('Indices Reales'!Q33-'Indices Reales'!$Q$12)*('Indices Mejora Normalizados (3)'!$C$8-'Indices Mejora Normalizados (3)'!$C$7))/('Indices Reales'!$Q$11-'Indices Reales'!$Q$12)</f>
        <v>-5.4947985952796605</v>
      </c>
      <c r="R33" s="3">
        <f>+$C$7+(('Indices Reales'!R33-'Indices Reales'!$R$12)*('Indices Mejora Normalizados (3)'!$C$8-'Indices Mejora Normalizados (3)'!$C$7))/('Indices Reales'!$R$11-'Indices Reales'!$R$12)</f>
        <v>-2.9081056445031748</v>
      </c>
      <c r="S33" s="3"/>
      <c r="T33" s="3"/>
      <c r="U33" s="3"/>
      <c r="V33" s="3" t="e">
        <f>+$C$7+(('Indices Reales'!V33-'Indices Reales'!$V$12)*('Indices Mejora Normalizados (3)'!$C$8-'Indices Mejora Normalizados (3)'!$C$7))/('Indices Reales'!$V$11-'Indices Reales'!$V$12)</f>
        <v>#DIV/0!</v>
      </c>
      <c r="W33" s="3"/>
      <c r="X33" s="3"/>
      <c r="Y33" s="3">
        <f>+$C$7+(('Indices Reales'!Y33-'Indices Reales'!$Y$12)*('Indices Mejora Normalizados (3)'!$C$8-'Indices Mejora Normalizados (3)'!$C$7))/('Indices Reales'!$Y$11-'Indices Reales'!$Y$12)</f>
        <v>-1.7973912682587971</v>
      </c>
      <c r="Z33" s="3"/>
      <c r="AA33" s="3"/>
      <c r="AB33" s="3">
        <f>+$C$7+(('Indices Reales'!AB33-'Indices Reales'!$AB$12)*('Indices Mejora Normalizados (3)'!$C$8-'Indices Mejora Normalizados (3)'!$C$7))/('Indices Reales'!$AB$11-'Indices Reales'!$AB$12)</f>
        <v>0.43978995396734444</v>
      </c>
      <c r="AC33" s="3"/>
      <c r="AD33" s="3"/>
      <c r="AE33" s="3">
        <f>+$C$7+(('Indices Reales'!AE33-'Indices Reales'!$AE$12)*('Indices Mejora Normalizados (3)'!$C$8-'Indices Mejora Normalizados (3)'!$C$7))/('Indices Reales'!$AE$11-'Indices Reales'!$AE$12)</f>
        <v>0.17846183458276516</v>
      </c>
    </row>
    <row r="34" spans="2:31">
      <c r="B34" s="83">
        <v>16</v>
      </c>
      <c r="C34" s="3">
        <f>+$C$7+(('Indices Reales'!C34-'Indices Reales'!$C$12)*('Indices Mejora Normalizados (3)'!$C$8-'Indices Mejora Normalizados (3)'!$C$7))/('Indices Reales'!$C$11-'Indices Reales'!$C$12)</f>
        <v>-1.644611404655455</v>
      </c>
      <c r="D34" s="97">
        <f>+$C$7+(('Indices Reales'!D34-'Indices Reales'!$D$12)*('Indices Mejora Normalizados (3)'!$C$8-'Indices Mejora Normalizados (3)'!$C$7))/('Indices Reales'!$D$11-'Indices Reales'!$D$12)</f>
        <v>-1.644611404655455</v>
      </c>
      <c r="E34" s="117">
        <v>1.9663033330220929</v>
      </c>
      <c r="F34" s="3">
        <f>+$C$7+(('Indices Reales'!F34-'Indices Reales'!$F$12)*('Indices Mejora Normalizados (3)'!$C$8-'Indices Mejora Normalizados (3)'!$C$7))/('Indices Reales'!$F$11-'Indices Reales'!$F$12)</f>
        <v>-2.7163654921846501</v>
      </c>
      <c r="G34" s="3">
        <f>+$C$7+(('Indices Reales'!G34-'Indices Reales'!$G$12)*('Indices Mejora Normalizados (3)'!$C$8-'Indices Mejora Normalizados (3)'!$C$7))/('Indices Reales'!$G$11-'Indices Reales'!$G$12)</f>
        <v>-4.6471460569890111</v>
      </c>
      <c r="H34" s="3">
        <f>+$C$7+(('Indices Reales'!H34-'Indices Reales'!$H$12)*('Indices Mejora Normalizados (3)'!$C$8-'Indices Mejora Normalizados (3)'!$C$7))/('Indices Reales'!$H$11-'Indices Reales'!$H$12)</f>
        <v>-4.5859305840750677</v>
      </c>
      <c r="I34" s="104">
        <v>0</v>
      </c>
      <c r="J34" s="98">
        <f>+$C$7+(('Indices Reales'!J34-'Indices Reales'!$J$12)*('Indices Mejora Normalizados (3)'!$C$8-'Indices Mejora Normalizados (3)'!$C$7))/('Indices Reales'!$J$11-'Indices Reales'!$J$12)</f>
        <v>-16.264370957246754</v>
      </c>
      <c r="K34" s="3"/>
      <c r="L34" s="3">
        <f>+$C$7+(('Indices Reales'!L34-'Indices Reales'!$L$12)*('Indices Mejora Normalizados (3)'!$C$8-'Indices Mejora Normalizados (3)'!$C$7))/('Indices Reales'!$L$11-'Indices Reales'!$L$12)</f>
        <v>-2.9395387064783236</v>
      </c>
      <c r="M34" s="3"/>
      <c r="N34" s="3"/>
      <c r="O34" s="3">
        <f>+$C$7+(('Indices Reales'!O34-'Indices Reales'!$O$12)*('Indices Mejora Normalizados (3)'!$C$8-'Indices Mejora Normalizados (3)'!$C$7))/('Indices Reales'!$O$11-'Indices Reales'!$O$12)</f>
        <v>-3.7761374731856852</v>
      </c>
      <c r="P34" s="3"/>
      <c r="Q34" s="3">
        <f>+$C$7+(('Indices Reales'!Q34-'Indices Reales'!$Q$12)*('Indices Mejora Normalizados (3)'!$C$8-'Indices Mejora Normalizados (3)'!$C$7))/('Indices Reales'!$Q$11-'Indices Reales'!$Q$12)</f>
        <v>-5.4947985952796605</v>
      </c>
      <c r="R34" s="3">
        <f>+$C$7+(('Indices Reales'!R34-'Indices Reales'!$R$12)*('Indices Mejora Normalizados (3)'!$C$8-'Indices Mejora Normalizados (3)'!$C$7))/('Indices Reales'!$R$11-'Indices Reales'!$R$12)</f>
        <v>-2.9081056445031748</v>
      </c>
      <c r="S34" s="3"/>
      <c r="T34" s="3"/>
      <c r="U34" s="3"/>
      <c r="V34" s="3" t="e">
        <f>+$C$7+(('Indices Reales'!V34-'Indices Reales'!$V$12)*('Indices Mejora Normalizados (3)'!$C$8-'Indices Mejora Normalizados (3)'!$C$7))/('Indices Reales'!$V$11-'Indices Reales'!$V$12)</f>
        <v>#DIV/0!</v>
      </c>
      <c r="W34" s="3"/>
      <c r="X34" s="3"/>
      <c r="Y34" s="3">
        <f>+$C$7+(('Indices Reales'!Y34-'Indices Reales'!$Y$12)*('Indices Mejora Normalizados (3)'!$C$8-'Indices Mejora Normalizados (3)'!$C$7))/('Indices Reales'!$Y$11-'Indices Reales'!$Y$12)</f>
        <v>-1.7973912682587971</v>
      </c>
      <c r="Z34" s="3"/>
      <c r="AA34" s="3"/>
      <c r="AB34" s="3"/>
      <c r="AC34" s="3"/>
      <c r="AD34" s="3"/>
      <c r="AE34" s="3">
        <f>+$C$7+(('Indices Reales'!AE34-'Indices Reales'!$AE$12)*('Indices Mejora Normalizados (3)'!$C$8-'Indices Mejora Normalizados (3)'!$C$7))/('Indices Reales'!$AE$11-'Indices Reales'!$AE$12)</f>
        <v>4.1682750165536575</v>
      </c>
    </row>
    <row r="35" spans="2:31">
      <c r="B35" s="83">
        <v>17</v>
      </c>
      <c r="C35" s="3">
        <f>+$C$7+(('Indices Reales'!C35-'Indices Reales'!$C$12)*('Indices Mejora Normalizados (3)'!$C$8-'Indices Mejora Normalizados (3)'!$C$7))/('Indices Reales'!$C$11-'Indices Reales'!$C$12)</f>
        <v>-1.644611404655455</v>
      </c>
      <c r="D35" s="97">
        <f>+$C$7+(('Indices Reales'!D35-'Indices Reales'!$D$12)*('Indices Mejora Normalizados (3)'!$C$8-'Indices Mejora Normalizados (3)'!$C$7))/('Indices Reales'!$D$11-'Indices Reales'!$D$12)</f>
        <v>-1.644611404655455</v>
      </c>
      <c r="E35" s="102">
        <v>0</v>
      </c>
      <c r="F35" s="3">
        <f>+$C$7+(('Indices Reales'!F35-'Indices Reales'!$F$12)*('Indices Mejora Normalizados (3)'!$C$8-'Indices Mejora Normalizados (3)'!$C$7))/('Indices Reales'!$F$11-'Indices Reales'!$F$12)</f>
        <v>-2.7163654921846501</v>
      </c>
      <c r="G35" s="3">
        <f>+$C$7+(('Indices Reales'!G35-'Indices Reales'!$G$12)*('Indices Mejora Normalizados (3)'!$C$8-'Indices Mejora Normalizados (3)'!$C$7))/('Indices Reales'!$G$11-'Indices Reales'!$G$12)</f>
        <v>-4.6471460569890111</v>
      </c>
      <c r="H35" s="3">
        <f>+$C$7+(('Indices Reales'!H35-'Indices Reales'!$H$12)*('Indices Mejora Normalizados (3)'!$C$8-'Indices Mejora Normalizados (3)'!$C$7))/('Indices Reales'!$H$11-'Indices Reales'!$H$12)</f>
        <v>-4.5859305840750677</v>
      </c>
      <c r="I35" s="103">
        <v>1.3433744233173159</v>
      </c>
      <c r="J35" s="98">
        <f>+$C$7+(('Indices Reales'!J35-'Indices Reales'!$J$12)*('Indices Mejora Normalizados (3)'!$C$8-'Indices Mejora Normalizados (3)'!$C$7))/('Indices Reales'!$J$11-'Indices Reales'!$J$12)</f>
        <v>-16.264370957246754</v>
      </c>
      <c r="K35" s="3"/>
      <c r="L35" s="3">
        <f>+$C$7+(('Indices Reales'!L35-'Indices Reales'!$L$12)*('Indices Mejora Normalizados (3)'!$C$8-'Indices Mejora Normalizados (3)'!$C$7))/('Indices Reales'!$L$11-'Indices Reales'!$L$12)</f>
        <v>-2.9395387064783236</v>
      </c>
      <c r="M35" s="3"/>
      <c r="N35" s="3"/>
      <c r="O35" s="3">
        <f>+$C$7+(('Indices Reales'!O35-'Indices Reales'!$O$12)*('Indices Mejora Normalizados (3)'!$C$8-'Indices Mejora Normalizados (3)'!$C$7))/('Indices Reales'!$O$11-'Indices Reales'!$O$12)</f>
        <v>-3.7761374731856852</v>
      </c>
      <c r="P35" s="3"/>
      <c r="Q35" s="3"/>
      <c r="R35" s="3">
        <f>+$C$7+(('Indices Reales'!R35-'Indices Reales'!$R$12)*('Indices Mejora Normalizados (3)'!$C$8-'Indices Mejora Normalizados (3)'!$C$7))/('Indices Reales'!$R$11-'Indices Reales'!$R$12)</f>
        <v>-2.9081056445031748</v>
      </c>
      <c r="S35" s="3"/>
      <c r="T35" s="3"/>
      <c r="U35" s="3"/>
      <c r="V35" s="3" t="e">
        <f>+$C$7+(('Indices Reales'!V35-'Indices Reales'!$V$12)*('Indices Mejora Normalizados (3)'!$C$8-'Indices Mejora Normalizados (3)'!$C$7))/('Indices Reales'!$V$11-'Indices Reales'!$V$12)</f>
        <v>#DIV/0!</v>
      </c>
      <c r="W35" s="3"/>
      <c r="X35" s="3"/>
      <c r="Y35" s="3">
        <f>+$C$7+(('Indices Reales'!Y35-'Indices Reales'!$Y$12)*('Indices Mejora Normalizados (3)'!$C$8-'Indices Mejora Normalizados (3)'!$C$7))/('Indices Reales'!$Y$11-'Indices Reales'!$Y$12)</f>
        <v>-1.7973912682587971</v>
      </c>
      <c r="Z35" s="3"/>
      <c r="AA35" s="3"/>
      <c r="AB35" s="3"/>
      <c r="AC35" s="3"/>
      <c r="AD35" s="3"/>
      <c r="AE35" s="3">
        <f>+$C$7+(('Indices Reales'!AE35-'Indices Reales'!$AE$12)*('Indices Mejora Normalizados (3)'!$C$8-'Indices Mejora Normalizados (3)'!$C$7))/('Indices Reales'!$AE$11-'Indices Reales'!$AE$12)</f>
        <v>0.84334714998075111</v>
      </c>
    </row>
    <row r="36" spans="2:31">
      <c r="B36" s="83">
        <v>18</v>
      </c>
      <c r="C36" s="3">
        <f>+$C$7+(('Indices Reales'!C36-'Indices Reales'!$C$12)*('Indices Mejora Normalizados (3)'!$C$8-'Indices Mejora Normalizados (3)'!$C$7))/('Indices Reales'!$C$11-'Indices Reales'!$C$12)</f>
        <v>-1.644611404655455</v>
      </c>
      <c r="D36" s="97">
        <f>+$C$7+(('Indices Reales'!D36-'Indices Reales'!$D$12)*('Indices Mejora Normalizados (3)'!$C$8-'Indices Mejora Normalizados (3)'!$C$7))/('Indices Reales'!$D$11-'Indices Reales'!$D$12)</f>
        <v>-1.644611404655455</v>
      </c>
      <c r="E36" s="117">
        <v>1.893772387090447</v>
      </c>
      <c r="F36" s="3">
        <f>+$C$7+(('Indices Reales'!F36-'Indices Reales'!$F$12)*('Indices Mejora Normalizados (3)'!$C$8-'Indices Mejora Normalizados (3)'!$C$7))/('Indices Reales'!$F$11-'Indices Reales'!$F$12)</f>
        <v>-2.7163654921846501</v>
      </c>
      <c r="G36" s="3">
        <f>+$C$7+(('Indices Reales'!G36-'Indices Reales'!$G$12)*('Indices Mejora Normalizados (3)'!$C$8-'Indices Mejora Normalizados (3)'!$C$7))/('Indices Reales'!$G$11-'Indices Reales'!$G$12)</f>
        <v>-4.6471460569890111</v>
      </c>
      <c r="H36" s="3"/>
      <c r="I36" s="103">
        <v>1.966071985076743</v>
      </c>
      <c r="J36" s="98">
        <f>+$C$7+(('Indices Reales'!J36-'Indices Reales'!$J$12)*('Indices Mejora Normalizados (3)'!$C$8-'Indices Mejora Normalizados (3)'!$C$7))/('Indices Reales'!$J$11-'Indices Reales'!$J$12)</f>
        <v>-16.264370957246754</v>
      </c>
      <c r="K36" s="3"/>
      <c r="L36" s="3">
        <f>+$C$7+(('Indices Reales'!L36-'Indices Reales'!$L$12)*('Indices Mejora Normalizados (3)'!$C$8-'Indices Mejora Normalizados (3)'!$C$7))/('Indices Reales'!$L$11-'Indices Reales'!$L$12)</f>
        <v>-2.9395387064783236</v>
      </c>
      <c r="M36" s="3"/>
      <c r="N36" s="3"/>
      <c r="O36" s="3">
        <f>+$C$7+(('Indices Reales'!O36-'Indices Reales'!$O$12)*('Indices Mejora Normalizados (3)'!$C$8-'Indices Mejora Normalizados (3)'!$C$7))/('Indices Reales'!$O$11-'Indices Reales'!$O$12)</f>
        <v>-3.7761374731856852</v>
      </c>
      <c r="P36" s="3"/>
      <c r="Q36" s="3"/>
      <c r="R36" s="3">
        <f>+$C$7+(('Indices Reales'!R36-'Indices Reales'!$R$12)*('Indices Mejora Normalizados (3)'!$C$8-'Indices Mejora Normalizados (3)'!$C$7))/('Indices Reales'!$R$11-'Indices Reales'!$R$12)</f>
        <v>-2.9081056445031748</v>
      </c>
      <c r="S36" s="3"/>
      <c r="T36" s="3"/>
      <c r="U36" s="3"/>
      <c r="V36" s="3"/>
      <c r="W36" s="3"/>
      <c r="X36" s="3"/>
      <c r="Y36" s="3">
        <f>+$C$7+(('Indices Reales'!Y36-'Indices Reales'!$Y$12)*('Indices Mejora Normalizados (3)'!$C$8-'Indices Mejora Normalizados (3)'!$C$7))/('Indices Reales'!$Y$11-'Indices Reales'!$Y$12)</f>
        <v>-1.7973912682587971</v>
      </c>
      <c r="Z36" s="3"/>
      <c r="AA36" s="3"/>
      <c r="AB36" s="3"/>
      <c r="AC36" s="3"/>
      <c r="AD36" s="3"/>
      <c r="AE36" s="3">
        <f>+$C$7+(('Indices Reales'!AE36-'Indices Reales'!$AE$12)*('Indices Mejora Normalizados (3)'!$C$8-'Indices Mejora Normalizados (3)'!$C$7))/('Indices Reales'!$AE$11-'Indices Reales'!$AE$12)</f>
        <v>4.3788068950185881</v>
      </c>
    </row>
    <row r="37" spans="2:31">
      <c r="B37" s="83">
        <v>19</v>
      </c>
      <c r="C37" s="3">
        <f>+$C$7+(('Indices Reales'!C37-'Indices Reales'!$C$12)*('Indices Mejora Normalizados (3)'!$C$8-'Indices Mejora Normalizados (3)'!$C$7))/('Indices Reales'!$C$11-'Indices Reales'!$C$12)</f>
        <v>-1.644611404655455</v>
      </c>
      <c r="D37" s="97">
        <f>+$C$7+(('Indices Reales'!D37-'Indices Reales'!$D$12)*('Indices Mejora Normalizados (3)'!$C$8-'Indices Mejora Normalizados (3)'!$C$7))/('Indices Reales'!$D$11-'Indices Reales'!$D$12)</f>
        <v>-1.644611404655455</v>
      </c>
      <c r="E37" s="117">
        <v>1.1207512240476201</v>
      </c>
      <c r="F37" s="3">
        <f>+$C$7+(('Indices Reales'!F37-'Indices Reales'!$F$12)*('Indices Mejora Normalizados (3)'!$C$8-'Indices Mejora Normalizados (3)'!$C$7))/('Indices Reales'!$F$11-'Indices Reales'!$F$12)</f>
        <v>-2.7163654921846501</v>
      </c>
      <c r="G37" s="3">
        <f>+$C$7+(('Indices Reales'!G37-'Indices Reales'!$G$12)*('Indices Mejora Normalizados (3)'!$C$8-'Indices Mejora Normalizados (3)'!$C$7))/('Indices Reales'!$G$11-'Indices Reales'!$G$12)</f>
        <v>-4.6471460569890111</v>
      </c>
      <c r="H37" s="3"/>
      <c r="I37" s="104">
        <v>0</v>
      </c>
      <c r="J37" s="98">
        <f>+$C$7+(('Indices Reales'!J37-'Indices Reales'!$J$12)*('Indices Mejora Normalizados (3)'!$C$8-'Indices Mejora Normalizados (3)'!$C$7))/('Indices Reales'!$J$11-'Indices Reales'!$J$12)</f>
        <v>-16.264370957246754</v>
      </c>
      <c r="K37" s="3"/>
      <c r="L37" s="3">
        <f>+$C$7+(('Indices Reales'!L37-'Indices Reales'!$L$12)*('Indices Mejora Normalizados (3)'!$C$8-'Indices Mejora Normalizados (3)'!$C$7))/('Indices Reales'!$L$11-'Indices Reales'!$L$12)</f>
        <v>-2.9395387064783236</v>
      </c>
      <c r="M37" s="3"/>
      <c r="N37" s="3"/>
      <c r="O37" s="3">
        <f>+$C$7+(('Indices Reales'!O37-'Indices Reales'!$O$12)*('Indices Mejora Normalizados (3)'!$C$8-'Indices Mejora Normalizados (3)'!$C$7))/('Indices Reales'!$O$11-'Indices Reales'!$O$12)</f>
        <v>-3.7761374731856852</v>
      </c>
      <c r="P37" s="3"/>
      <c r="Q37" s="3"/>
      <c r="R37" s="3">
        <f>+$C$7+(('Indices Reales'!R37-'Indices Reales'!$R$12)*('Indices Mejora Normalizados (3)'!$C$8-'Indices Mejora Normalizados (3)'!$C$7))/('Indices Reales'!$R$11-'Indices Reales'!$R$12)</f>
        <v>-2.9081056445031748</v>
      </c>
      <c r="S37" s="3"/>
      <c r="T37" s="3"/>
      <c r="U37" s="3"/>
      <c r="V37" s="3"/>
      <c r="W37" s="3"/>
      <c r="X37" s="3"/>
      <c r="Y37" s="3">
        <f>+$C$7+(('Indices Reales'!Y37-'Indices Reales'!$Y$12)*('Indices Mejora Normalizados (3)'!$C$8-'Indices Mejora Normalizados (3)'!$C$7))/('Indices Reales'!$Y$11-'Indices Reales'!$Y$12)</f>
        <v>-1.7973912682587971</v>
      </c>
      <c r="Z37" s="3"/>
      <c r="AA37" s="3"/>
      <c r="AB37" s="3"/>
      <c r="AC37" s="3"/>
      <c r="AD37" s="3"/>
      <c r="AE37" s="3">
        <f>+$C$7+(('Indices Reales'!AE37-'Indices Reales'!$AE$12)*('Indices Mejora Normalizados (3)'!$C$8-'Indices Mejora Normalizados (3)'!$C$7))/('Indices Reales'!$AE$11-'Indices Reales'!$AE$12)</f>
        <v>3.2399674664022728</v>
      </c>
    </row>
    <row r="38" spans="2:31">
      <c r="B38" s="83">
        <v>20</v>
      </c>
      <c r="C38" s="3">
        <f>+$C$7+(('Indices Reales'!C38-'Indices Reales'!$C$12)*('Indices Mejora Normalizados (3)'!$C$8-'Indices Mejora Normalizados (3)'!$C$7))/('Indices Reales'!$C$11-'Indices Reales'!$C$12)</f>
        <v>-1.644611404655455</v>
      </c>
      <c r="D38" s="97">
        <f>+$C$7+(('Indices Reales'!D38-'Indices Reales'!$D$12)*('Indices Mejora Normalizados (3)'!$C$8-'Indices Mejora Normalizados (3)'!$C$7))/('Indices Reales'!$D$11-'Indices Reales'!$D$12)</f>
        <v>-1.644611404655455</v>
      </c>
      <c r="E38" s="120">
        <v>2.0602897615641229</v>
      </c>
      <c r="F38" s="3">
        <f>+$C$7+(('Indices Reales'!F38-'Indices Reales'!$F$12)*('Indices Mejora Normalizados (3)'!$C$8-'Indices Mejora Normalizados (3)'!$C$7))/('Indices Reales'!$F$11-'Indices Reales'!$F$12)</f>
        <v>-2.7163654921846501</v>
      </c>
      <c r="G38" s="3">
        <f>+$C$7+(('Indices Reales'!G38-'Indices Reales'!$G$12)*('Indices Mejora Normalizados (3)'!$C$8-'Indices Mejora Normalizados (3)'!$C$7))/('Indices Reales'!$G$11-'Indices Reales'!$G$12)</f>
        <v>-4.6471460569890111</v>
      </c>
      <c r="H38" s="3"/>
      <c r="I38" s="104">
        <v>0</v>
      </c>
      <c r="J38" s="98">
        <f>+$C$7+(('Indices Reales'!J38-'Indices Reales'!$J$12)*('Indices Mejora Normalizados (3)'!$C$8-'Indices Mejora Normalizados (3)'!$C$7))/('Indices Reales'!$J$11-'Indices Reales'!$J$12)</f>
        <v>-16.264370957246754</v>
      </c>
      <c r="K38" s="3"/>
      <c r="L38" s="3">
        <f>+$C$7+(('Indices Reales'!L38-'Indices Reales'!$L$12)*('Indices Mejora Normalizados (3)'!$C$8-'Indices Mejora Normalizados (3)'!$C$7))/('Indices Reales'!$L$11-'Indices Reales'!$L$12)</f>
        <v>-2.9395387064783236</v>
      </c>
      <c r="M38" s="3"/>
      <c r="N38" s="3"/>
      <c r="O38" s="3">
        <f>+$C$7+(('Indices Reales'!O38-'Indices Reales'!$O$12)*('Indices Mejora Normalizados (3)'!$C$8-'Indices Mejora Normalizados (3)'!$C$7))/('Indices Reales'!$O$11-'Indices Reales'!$O$12)</f>
        <v>-3.7761374731856852</v>
      </c>
      <c r="P38" s="3"/>
      <c r="Q38" s="3"/>
      <c r="R38" s="3">
        <f>+$C$7+(('Indices Reales'!R38-'Indices Reales'!$R$12)*('Indices Mejora Normalizados (3)'!$C$8-'Indices Mejora Normalizados (3)'!$C$7))/('Indices Reales'!$R$11-'Indices Reales'!$R$12)</f>
        <v>-2.9081056445031748</v>
      </c>
      <c r="S38" s="3"/>
      <c r="T38" s="3"/>
      <c r="U38" s="3"/>
      <c r="V38" s="3"/>
      <c r="W38" s="3"/>
      <c r="X38" s="3"/>
      <c r="Y38" s="3">
        <f>+$C$7+(('Indices Reales'!Y38-'Indices Reales'!$Y$12)*('Indices Mejora Normalizados (3)'!$C$8-'Indices Mejora Normalizados (3)'!$C$7))/('Indices Reales'!$Y$11-'Indices Reales'!$Y$12)</f>
        <v>-1.7973912682587971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Reales'!C39-'Indices Reales'!$C$12)*('Indices Mejora Normalizados (3)'!$C$8-'Indices Mejora Normalizados (3)'!$C$7))/('Indices Reales'!$C$11-'Indices Reales'!$C$12)</f>
        <v>-1.644611404655455</v>
      </c>
      <c r="D39" s="97">
        <f>+$C$7+(('Indices Reales'!D39-'Indices Reales'!$D$12)*('Indices Mejora Normalizados (3)'!$C$8-'Indices Mejora Normalizados (3)'!$C$7))/('Indices Reales'!$D$11-'Indices Reales'!$D$12)</f>
        <v>-1.644611404655455</v>
      </c>
      <c r="E39" s="117">
        <v>1.5233698036349499</v>
      </c>
      <c r="F39" s="3">
        <f>+$C$7+(('Indices Reales'!F39-'Indices Reales'!$F$12)*('Indices Mejora Normalizados (3)'!$C$8-'Indices Mejora Normalizados (3)'!$C$7))/('Indices Reales'!$F$11-'Indices Reales'!$F$12)</f>
        <v>-2.7163654921846501</v>
      </c>
      <c r="G39" s="3">
        <f>+$C$7+(('Indices Reales'!G39-'Indices Reales'!$G$12)*('Indices Mejora Normalizados (3)'!$C$8-'Indices Mejora Normalizados (3)'!$C$7))/('Indices Reales'!$G$11-'Indices Reales'!$G$12)</f>
        <v>-4.6471460569890111</v>
      </c>
      <c r="H39" s="3"/>
      <c r="I39" s="103">
        <v>1.738134754593945</v>
      </c>
      <c r="J39" s="98">
        <f>+$C$7+(('Indices Reales'!J39-'Indices Reales'!$J$12)*('Indices Mejora Normalizados (3)'!$C$8-'Indices Mejora Normalizados (3)'!$C$7))/('Indices Reales'!$J$11-'Indices Reales'!$J$12)</f>
        <v>-16.264370957246754</v>
      </c>
      <c r="K39" s="3"/>
      <c r="L39" s="3">
        <f>+$C$7+(('Indices Reales'!L39-'Indices Reales'!$L$12)*('Indices Mejora Normalizados (3)'!$C$8-'Indices Mejora Normalizados (3)'!$C$7))/('Indices Reales'!$L$11-'Indices Reales'!$L$12)</f>
        <v>-2.9395387064783236</v>
      </c>
      <c r="M39" s="3"/>
      <c r="N39" s="3"/>
      <c r="O39" s="3">
        <f>+$C$7+(('Indices Reales'!O39-'Indices Reales'!$O$12)*('Indices Mejora Normalizados (3)'!$C$8-'Indices Mejora Normalizados (3)'!$C$7))/('Indices Reales'!$O$11-'Indices Reales'!$O$12)</f>
        <v>-3.7761374731856852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Reales'!C40-'Indices Reales'!$C$12)*('Indices Mejora Normalizados (3)'!$C$8-'Indices Mejora Normalizados (3)'!$C$7))/('Indices Reales'!$C$11-'Indices Reales'!$C$12)</f>
        <v>-1.644611404655455</v>
      </c>
      <c r="D40" s="97"/>
      <c r="E40" s="102">
        <v>0</v>
      </c>
      <c r="F40" s="3">
        <f>+$C$7+(('Indices Reales'!F40-'Indices Reales'!$F$12)*('Indices Mejora Normalizados (3)'!$C$8-'Indices Mejora Normalizados (3)'!$C$7))/('Indices Reales'!$F$11-'Indices Reales'!$F$12)</f>
        <v>-2.7163654921846501</v>
      </c>
      <c r="G40" s="3">
        <f>+$C$7+(('Indices Reales'!G40-'Indices Reales'!$G$12)*('Indices Mejora Normalizados (3)'!$C$8-'Indices Mejora Normalizados (3)'!$C$7))/('Indices Reales'!$G$11-'Indices Reales'!$G$12)</f>
        <v>-4.6471460569890111</v>
      </c>
      <c r="H40" s="3"/>
      <c r="I40" s="103">
        <v>1.545246941469558</v>
      </c>
      <c r="J40" s="98">
        <f>+$C$7+(('Indices Reales'!J40-'Indices Reales'!$J$12)*('Indices Mejora Normalizados (3)'!$C$8-'Indices Mejora Normalizados (3)'!$C$7))/('Indices Reales'!$J$11-'Indices Reales'!$J$12)</f>
        <v>-16.264370957246754</v>
      </c>
      <c r="K40" s="3"/>
      <c r="L40" s="3">
        <f>+$C$7+(('Indices Reales'!L40-'Indices Reales'!$L$12)*('Indices Mejora Normalizados (3)'!$C$8-'Indices Mejora Normalizados (3)'!$C$7))/('Indices Reales'!$L$11-'Indices Reales'!$L$12)</f>
        <v>-2.9395387064783236</v>
      </c>
      <c r="M40" s="3"/>
      <c r="N40" s="3"/>
      <c r="O40" s="3">
        <f>+$C$7+(('Indices Reales'!O40-'Indices Reales'!$O$12)*('Indices Mejora Normalizados (3)'!$C$8-'Indices Mejora Normalizados (3)'!$C$7))/('Indices Reales'!$O$11-'Indices Reales'!$O$12)</f>
        <v>-3.7761374731856852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Reales'!C41-'Indices Reales'!$C$12)*('Indices Mejora Normalizados (3)'!$C$8-'Indices Mejora Normalizados (3)'!$C$7))/('Indices Reales'!$C$11-'Indices Reales'!$C$12)</f>
        <v>-1.644611404655455</v>
      </c>
      <c r="D41" s="97"/>
      <c r="E41" s="102">
        <v>0</v>
      </c>
      <c r="F41" s="3">
        <f>+$C$7+(('Indices Reales'!F41-'Indices Reales'!$F$12)*('Indices Mejora Normalizados (3)'!$C$8-'Indices Mejora Normalizados (3)'!$C$7))/('Indices Reales'!$F$11-'Indices Reales'!$F$12)</f>
        <v>-2.7163654921846501</v>
      </c>
      <c r="G41" s="3">
        <f>+$C$7+(('Indices Reales'!G41-'Indices Reales'!$G$12)*('Indices Mejora Normalizados (3)'!$C$8-'Indices Mejora Normalizados (3)'!$C$7))/('Indices Reales'!$G$11-'Indices Reales'!$G$12)</f>
        <v>-4.6471460569890111</v>
      </c>
      <c r="H41" s="3"/>
      <c r="I41" s="104">
        <v>0</v>
      </c>
      <c r="J41" s="98">
        <f>+$C$7+(('Indices Reales'!J41-'Indices Reales'!$J$12)*('Indices Mejora Normalizados (3)'!$C$8-'Indices Mejora Normalizados (3)'!$C$7))/('Indices Reales'!$J$11-'Indices Reales'!$J$12)</f>
        <v>-16.264370957246754</v>
      </c>
      <c r="K41" s="3"/>
      <c r="L41" s="3">
        <f>+$C$7+(('Indices Reales'!L41-'Indices Reales'!$L$12)*('Indices Mejora Normalizados (3)'!$C$8-'Indices Mejora Normalizados (3)'!$C$7))/('Indices Reales'!$L$11-'Indices Reales'!$L$12)</f>
        <v>-2.9395387064783236</v>
      </c>
      <c r="M41" s="3"/>
      <c r="N41" s="3"/>
      <c r="O41" s="3">
        <f>+$C$7+(('Indices Reales'!O41-'Indices Reales'!$O$12)*('Indices Mejora Normalizados (3)'!$C$8-'Indices Mejora Normalizados (3)'!$C$7))/('Indices Reales'!$O$11-'Indices Reales'!$O$12)</f>
        <v>-3.7761374731856852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Reales'!F42-'Indices Reales'!$F$12)*('Indices Mejora Normalizados (3)'!$C$8-'Indices Mejora Normalizados (3)'!$C$7))/('Indices Reales'!$F$11-'Indices Reales'!$F$12)</f>
        <v>-2.7163654921846501</v>
      </c>
      <c r="G42" s="3">
        <f>+$C$7+(('Indices Reales'!G42-'Indices Reales'!$G$12)*('Indices Mejora Normalizados (3)'!$C$8-'Indices Mejora Normalizados (3)'!$C$7))/('Indices Reales'!$G$11-'Indices Reales'!$G$12)</f>
        <v>-4.6471460569890111</v>
      </c>
      <c r="H42" s="3"/>
      <c r="I42" s="84"/>
      <c r="J42" s="98">
        <f>+$C$7+(('Indices Reales'!J42-'Indices Reales'!$J$12)*('Indices Mejora Normalizados (3)'!$C$8-'Indices Mejora Normalizados (3)'!$C$7))/('Indices Reales'!$J$11-'Indices Reales'!$J$12)</f>
        <v>-16.264370957246754</v>
      </c>
      <c r="K42" s="3"/>
      <c r="L42" s="3">
        <f>+$C$7+(('Indices Reales'!L42-'Indices Reales'!$L$12)*('Indices Mejora Normalizados (3)'!$C$8-'Indices Mejora Normalizados (3)'!$C$7))/('Indices Reales'!$L$11-'Indices Reales'!$L$12)</f>
        <v>-2.9395387064783236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Reales'!D43-'Indices Reales'!$D$12)*('Indices Mejora Normalizados (3)'!$C$8-'Indices Mejora Normalizados (3)'!$C$7))/('Indices Reales'!$D$11-'Indices Reales'!$D$12)</f>
        <v>-1.644611404655455</v>
      </c>
      <c r="E43" s="102">
        <v>0</v>
      </c>
      <c r="F43" s="3">
        <f>+$C$7+(('Indices Reales'!F43-'Indices Reales'!$F$12)*('Indices Mejora Normalizados (3)'!$C$8-'Indices Mejora Normalizados (3)'!$C$7))/('Indices Reales'!$F$11-'Indices Reales'!$F$12)</f>
        <v>-2.7163654921846501</v>
      </c>
      <c r="G43" s="3">
        <f>+$C$7+(('Indices Reales'!G43-'Indices Reales'!$G$12)*('Indices Mejora Normalizados (3)'!$C$8-'Indices Mejora Normalizados (3)'!$C$7))/('Indices Reales'!$G$11-'Indices Reales'!$G$12)</f>
        <v>-4.6471460569890111</v>
      </c>
      <c r="H43" s="3"/>
      <c r="I43" s="84"/>
      <c r="J43" s="98">
        <f>+$C$7+(('Indices Reales'!J43-'Indices Reales'!$J$12)*('Indices Mejora Normalizados (3)'!$C$8-'Indices Mejora Normalizados (3)'!$C$7))/('Indices Reales'!$J$11-'Indices Reales'!$J$12)</f>
        <v>-16.264370957246754</v>
      </c>
      <c r="K43" s="3"/>
      <c r="L43" s="3">
        <f>+$C$7+(('Indices Reales'!L43-'Indices Reales'!$L$12)*('Indices Mejora Normalizados (3)'!$C$8-'Indices Mejora Normalizados (3)'!$C$7))/('Indices Reales'!$L$11-'Indices Reales'!$L$12)</f>
        <v>-2.9395387064783236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Reales'!D44-'Indices Reales'!$D$12)*('Indices Mejora Normalizados (3)'!$C$8-'Indices Mejora Normalizados (3)'!$C$7))/('Indices Reales'!$D$11-'Indices Reales'!$D$12)</f>
        <v>-1.644611404655455</v>
      </c>
      <c r="E44" s="102">
        <v>0</v>
      </c>
      <c r="F44" s="3">
        <f>+$C$7+(('Indices Reales'!F44-'Indices Reales'!$F$12)*('Indices Mejora Normalizados (3)'!$C$8-'Indices Mejora Normalizados (3)'!$C$7))/('Indices Reales'!$F$11-'Indices Reales'!$F$12)</f>
        <v>-2.7163654921846501</v>
      </c>
      <c r="G44" s="3">
        <f>+$C$7+(('Indices Reales'!G44-'Indices Reales'!$G$12)*('Indices Mejora Normalizados (3)'!$C$8-'Indices Mejora Normalizados (3)'!$C$7))/('Indices Reales'!$G$11-'Indices Reales'!$G$12)</f>
        <v>-4.6471460569890111</v>
      </c>
      <c r="H44" s="3"/>
      <c r="I44" s="84"/>
      <c r="J44" s="98">
        <f>+$C$7+(('Indices Reales'!J44-'Indices Reales'!$J$12)*('Indices Mejora Normalizados (3)'!$C$8-'Indices Mejora Normalizados (3)'!$C$7))/('Indices Reales'!$J$11-'Indices Reales'!$J$12)</f>
        <v>-16.264370957246754</v>
      </c>
      <c r="K44" s="3"/>
      <c r="L44" s="3">
        <f>+$C$7+(('Indices Reales'!L44-'Indices Reales'!$L$12)*('Indices Mejora Normalizados (3)'!$C$8-'Indices Mejora Normalizados (3)'!$C$7))/('Indices Reales'!$L$11-'Indices Reales'!$L$12)</f>
        <v>-2.9395387064783236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Reales'!D45-'Indices Reales'!$D$12)*('Indices Mejora Normalizados (3)'!$C$8-'Indices Mejora Normalizados (3)'!$C$7))/('Indices Reales'!$D$11-'Indices Reales'!$D$12)</f>
        <v>-1.644611404655455</v>
      </c>
      <c r="E45" s="102">
        <v>0</v>
      </c>
      <c r="F45" s="3">
        <f>+$C$7+(('Indices Reales'!F45-'Indices Reales'!$F$12)*('Indices Mejora Normalizados (3)'!$C$8-'Indices Mejora Normalizados (3)'!$C$7))/('Indices Reales'!$F$11-'Indices Reales'!$F$12)</f>
        <v>-2.7163654921846501</v>
      </c>
      <c r="G45" s="3">
        <f>+$C$7+(('Indices Reales'!G45-'Indices Reales'!$G$12)*('Indices Mejora Normalizados (3)'!$C$8-'Indices Mejora Normalizados (3)'!$C$7))/('Indices Reales'!$G$11-'Indices Reales'!$G$12)</f>
        <v>-4.6471460569890111</v>
      </c>
      <c r="H45" s="3"/>
      <c r="I45" s="94">
        <v>2.326153626997205</v>
      </c>
      <c r="J45" s="98"/>
      <c r="K45" s="3"/>
      <c r="L45" s="3">
        <f>+$C$7+(('Indices Reales'!L45-'Indices Reales'!$L$12)*('Indices Mejora Normalizados (3)'!$C$8-'Indices Mejora Normalizados (3)'!$C$7))/('Indices Reales'!$L$11-'Indices Reales'!$L$12)</f>
        <v>-2.9395387064783236</v>
      </c>
      <c r="M45" s="3"/>
      <c r="N45" s="3"/>
      <c r="O45" s="3">
        <f>+$C$7+(('Indices Reales'!O45-'Indices Reales'!$O$12)*('Indices Mejora Normalizados (3)'!$C$8-'Indices Mejora Normalizados (3)'!$C$7))/('Indices Reales'!$O$11-'Indices Reales'!$O$12)</f>
        <v>-3.7761374731856852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Reales'!D46-'Indices Reales'!$D$12)*('Indices Mejora Normalizados (3)'!$C$8-'Indices Mejora Normalizados (3)'!$C$7))/('Indices Reales'!$D$11-'Indices Reales'!$D$12)</f>
        <v>-1.644611404655455</v>
      </c>
      <c r="E46" s="102">
        <v>0</v>
      </c>
      <c r="F46" s="3">
        <f>+$C$7+(('Indices Reales'!F46-'Indices Reales'!$F$12)*('Indices Mejora Normalizados (3)'!$C$8-'Indices Mejora Normalizados (3)'!$C$7))/('Indices Reales'!$F$11-'Indices Reales'!$F$12)</f>
        <v>-2.7163654921846501</v>
      </c>
      <c r="G46" s="3">
        <f>+$C$7+(('Indices Reales'!G46-'Indices Reales'!$G$12)*('Indices Mejora Normalizados (3)'!$C$8-'Indices Mejora Normalizados (3)'!$C$7))/('Indices Reales'!$G$11-'Indices Reales'!$G$12)</f>
        <v>-4.6471460569890111</v>
      </c>
      <c r="H46" s="3"/>
      <c r="I46" s="103">
        <v>1.3258174903186031</v>
      </c>
      <c r="J46" s="98"/>
      <c r="K46" s="3"/>
      <c r="L46" s="3">
        <f>+$C$7+(('Indices Reales'!L46-'Indices Reales'!$L$12)*('Indices Mejora Normalizados (3)'!$C$8-'Indices Mejora Normalizados (3)'!$C$7))/('Indices Reales'!$L$11-'Indices Reales'!$L$12)</f>
        <v>-2.9395387064783236</v>
      </c>
      <c r="M46" s="3">
        <f>+$C$7+(('Indices Reales'!M46-'Indices Reales'!$M$12)*('Indices Mejora Normalizados (3)'!$C$8-'Indices Mejora Normalizados (3)'!$C$7))/('Indices Reales'!$M$11-'Indices Reales'!$M$12)</f>
        <v>-1.8624484964367107</v>
      </c>
      <c r="N46" s="3"/>
      <c r="O46" s="3">
        <f>+$C$7+(('Indices Reales'!O46-'Indices Reales'!$O$12)*('Indices Mejora Normalizados (3)'!$C$8-'Indices Mejora Normalizados (3)'!$C$7))/('Indices Reales'!$O$11-'Indices Reales'!$O$12)</f>
        <v>-3.7761374731856852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Reales'!D47-'Indices Reales'!$D$12)*('Indices Mejora Normalizados (3)'!$C$8-'Indices Mejora Normalizados (3)'!$C$7))/('Indices Reales'!$D$11-'Indices Reales'!$D$12)</f>
        <v>-1.644611404655455</v>
      </c>
      <c r="E47" s="102">
        <v>0</v>
      </c>
      <c r="F47" s="3">
        <f>+$C$7+(('Indices Reales'!F47-'Indices Reales'!$F$12)*('Indices Mejora Normalizados (3)'!$C$8-'Indices Mejora Normalizados (3)'!$C$7))/('Indices Reales'!$F$11-'Indices Reales'!$F$12)</f>
        <v>-2.7163654921846501</v>
      </c>
      <c r="G47" s="3">
        <f>+$C$7+(('Indices Reales'!G47-'Indices Reales'!$G$12)*('Indices Mejora Normalizados (3)'!$C$8-'Indices Mejora Normalizados (3)'!$C$7))/('Indices Reales'!$G$11-'Indices Reales'!$G$12)</f>
        <v>-4.6471460569890111</v>
      </c>
      <c r="H47" s="3"/>
      <c r="I47" s="103">
        <v>1.293429206624084</v>
      </c>
      <c r="J47" s="98"/>
      <c r="K47" s="3"/>
      <c r="L47" s="3">
        <f>+$C$7+(('Indices Reales'!L47-'Indices Reales'!$L$12)*('Indices Mejora Normalizados (3)'!$C$8-'Indices Mejora Normalizados (3)'!$C$7))/('Indices Reales'!$L$11-'Indices Reales'!$L$12)</f>
        <v>-2.9395387064783236</v>
      </c>
      <c r="M47" s="3">
        <f>+$C$7+(('Indices Reales'!M47-'Indices Reales'!$M$12)*('Indices Mejora Normalizados (3)'!$C$8-'Indices Mejora Normalizados (3)'!$C$7))/('Indices Reales'!$M$11-'Indices Reales'!$M$12)</f>
        <v>-1.8624484964367107</v>
      </c>
      <c r="N47" s="3"/>
      <c r="O47" s="3">
        <f>+$C$7+(('Indices Reales'!O47-'Indices Reales'!$O$12)*('Indices Mejora Normalizados (3)'!$C$8-'Indices Mejora Normalizados (3)'!$C$7))/('Indices Reales'!$O$11-'Indices Reales'!$O$12)</f>
        <v>-3.7761374731856852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Reales'!D48-'Indices Reales'!$D$12)*('Indices Mejora Normalizados (3)'!$C$8-'Indices Mejora Normalizados (3)'!$C$7))/('Indices Reales'!$D$11-'Indices Reales'!$D$12)</f>
        <v>-1.644611404655455</v>
      </c>
      <c r="E48" s="117">
        <v>1.062226503021235</v>
      </c>
      <c r="F48" s="3">
        <f>+$C$7+(('Indices Reales'!F48-'Indices Reales'!$F$12)*('Indices Mejora Normalizados (3)'!$C$8-'Indices Mejora Normalizados (3)'!$C$7))/('Indices Reales'!$F$11-'Indices Reales'!$F$12)</f>
        <v>-2.7163654921846501</v>
      </c>
      <c r="G48" s="3">
        <f>+$C$7+(('Indices Reales'!G48-'Indices Reales'!$G$12)*('Indices Mejora Normalizados (3)'!$C$8-'Indices Mejora Normalizados (3)'!$C$7))/('Indices Reales'!$G$11-'Indices Reales'!$G$12)</f>
        <v>-4.6471460569890111</v>
      </c>
      <c r="H48" s="3"/>
      <c r="I48" s="104">
        <v>3.4889496011122408E-2</v>
      </c>
      <c r="J48" s="98"/>
      <c r="K48" s="3"/>
      <c r="L48" s="3"/>
      <c r="M48" s="3">
        <f>+$C$7+(('Indices Reales'!M48-'Indices Reales'!$M$12)*('Indices Mejora Normalizados (3)'!$C$8-'Indices Mejora Normalizados (3)'!$C$7))/('Indices Reales'!$M$11-'Indices Reales'!$M$12)</f>
        <v>-1.8624484964367107</v>
      </c>
      <c r="N48" s="3"/>
      <c r="O48" s="3">
        <f>+$C$7+(('Indices Reales'!O48-'Indices Reales'!$O$12)*('Indices Mejora Normalizados (3)'!$C$8-'Indices Mejora Normalizados (3)'!$C$7))/('Indices Reales'!$O$11-'Indices Reales'!$O$12)</f>
        <v>-3.7761374731856852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Reales'!D49-'Indices Reales'!$D$12)*('Indices Mejora Normalizados (3)'!$C$8-'Indices Mejora Normalizados (3)'!$C$7))/('Indices Reales'!$D$11-'Indices Reales'!$D$12)</f>
        <v>-1.644611404655455</v>
      </c>
      <c r="E49" s="102">
        <v>0</v>
      </c>
      <c r="F49" s="3">
        <f>+$C$7+(('Indices Reales'!F49-'Indices Reales'!$F$12)*('Indices Mejora Normalizados (3)'!$C$8-'Indices Mejora Normalizados (3)'!$C$7))/('Indices Reales'!$F$11-'Indices Reales'!$F$12)</f>
        <v>-2.7163654921846501</v>
      </c>
      <c r="G49" s="3">
        <f>+$C$7+(('Indices Reales'!G49-'Indices Reales'!$G$12)*('Indices Mejora Normalizados (3)'!$C$8-'Indices Mejora Normalizados (3)'!$C$7))/('Indices Reales'!$G$11-'Indices Reales'!$G$12)</f>
        <v>-4.6471460569890111</v>
      </c>
      <c r="H49" s="3"/>
      <c r="I49" s="104">
        <v>0</v>
      </c>
      <c r="J49" s="98"/>
      <c r="K49" s="3"/>
      <c r="L49" s="3"/>
      <c r="M49" s="3">
        <f>+$C$7+(('Indices Reales'!M49-'Indices Reales'!$M$12)*('Indices Mejora Normalizados (3)'!$C$8-'Indices Mejora Normalizados (3)'!$C$7))/('Indices Reales'!$M$11-'Indices Reales'!$M$12)</f>
        <v>-1.8624484964367107</v>
      </c>
      <c r="N49" s="3"/>
      <c r="O49" s="3">
        <f>+$C$7+(('Indices Reales'!O49-'Indices Reales'!$O$12)*('Indices Mejora Normalizados (3)'!$C$8-'Indices Mejora Normalizados (3)'!$C$7))/('Indices Reales'!$O$11-'Indices Reales'!$O$12)</f>
        <v>-3.7761374731856852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Reales'!D50-'Indices Reales'!$D$12)*('Indices Mejora Normalizados (3)'!$C$8-'Indices Mejora Normalizados (3)'!$C$7))/('Indices Reales'!$D$11-'Indices Reales'!$D$12)</f>
        <v>-1.644611404655455</v>
      </c>
      <c r="E50" s="102">
        <v>0</v>
      </c>
      <c r="F50" s="3">
        <f>+$C$7+(('Indices Reales'!F50-'Indices Reales'!$F$12)*('Indices Mejora Normalizados (3)'!$C$8-'Indices Mejora Normalizados (3)'!$C$7))/('Indices Reales'!$F$11-'Indices Reales'!$F$12)</f>
        <v>-2.7163654921846501</v>
      </c>
      <c r="G50" s="3">
        <f>+$C$7+(('Indices Reales'!G50-'Indices Reales'!$G$12)*('Indices Mejora Normalizados (3)'!$C$8-'Indices Mejora Normalizados (3)'!$C$7))/('Indices Reales'!$G$11-'Indices Reales'!$G$12)</f>
        <v>-4.6471460569890111</v>
      </c>
      <c r="H50" s="3"/>
      <c r="I50" s="104">
        <v>0</v>
      </c>
      <c r="J50" s="98"/>
      <c r="K50" s="3"/>
      <c r="L50" s="3">
        <f>+$C$7+(('Indices Reales'!L50-'Indices Reales'!$L$12)*('Indices Mejora Normalizados (3)'!$C$8-'Indices Mejora Normalizados (3)'!$C$7))/('Indices Reales'!$L$11-'Indices Reales'!$L$12)</f>
        <v>-2.9395387064783236</v>
      </c>
      <c r="M50" s="3">
        <f>+$C$7+(('Indices Reales'!M50-'Indices Reales'!$M$12)*('Indices Mejora Normalizados (3)'!$C$8-'Indices Mejora Normalizados (3)'!$C$7))/('Indices Reales'!$M$11-'Indices Reales'!$M$12)</f>
        <v>-1.8624484964367107</v>
      </c>
      <c r="N50" s="3"/>
      <c r="O50" s="3">
        <f>+$C$7+(('Indices Reales'!O50-'Indices Reales'!$O$12)*('Indices Mejora Normalizados (3)'!$C$8-'Indices Mejora Normalizados (3)'!$C$7))/('Indices Reales'!$O$11-'Indices Reales'!$O$12)</f>
        <v>-3.7761374731856852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Reales'!F51-'Indices Reales'!$F$12)*('Indices Mejora Normalizados (3)'!$C$8-'Indices Mejora Normalizados (3)'!$C$7))/('Indices Reales'!$F$11-'Indices Reales'!$F$12)</f>
        <v>-2.7163654921846501</v>
      </c>
      <c r="G51" s="3">
        <f>+$C$7+(('Indices Reales'!G51-'Indices Reales'!$G$12)*('Indices Mejora Normalizados (3)'!$C$8-'Indices Mejora Normalizados (3)'!$C$7))/('Indices Reales'!$G$11-'Indices Reales'!$G$12)</f>
        <v>-4.6471460569890111</v>
      </c>
      <c r="H51" s="3"/>
      <c r="I51" s="104">
        <v>0</v>
      </c>
      <c r="J51" s="98"/>
      <c r="K51" s="3"/>
      <c r="L51" s="3">
        <f>+$C$7+(('Indices Reales'!L51-'Indices Reales'!$L$12)*('Indices Mejora Normalizados (3)'!$C$8-'Indices Mejora Normalizados (3)'!$C$7))/('Indices Reales'!$L$11-'Indices Reales'!$L$12)</f>
        <v>-2.9395387064783236</v>
      </c>
      <c r="M51" s="3">
        <f>+$C$7+(('Indices Reales'!M51-'Indices Reales'!$M$12)*('Indices Mejora Normalizados (3)'!$C$8-'Indices Mejora Normalizados (3)'!$C$7))/('Indices Reales'!$M$11-'Indices Reales'!$M$12)</f>
        <v>-1.8624484964367107</v>
      </c>
      <c r="N51" s="3"/>
      <c r="O51" s="3">
        <f>+$C$7+(('Indices Reales'!O51-'Indices Reales'!$O$12)*('Indices Mejora Normalizados (3)'!$C$8-'Indices Mejora Normalizados (3)'!$C$7))/('Indices Reales'!$O$11-'Indices Reales'!$O$12)</f>
        <v>-3.7761374731856852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Reales'!F52-'Indices Reales'!$F$12)*('Indices Mejora Normalizados (3)'!$C$8-'Indices Mejora Normalizados (3)'!$C$7))/('Indices Reales'!$F$11-'Indices Reales'!$F$12)</f>
        <v>-2.7163654921846501</v>
      </c>
      <c r="G52" s="3">
        <f>+$C$7+(('Indices Reales'!G52-'Indices Reales'!$G$12)*('Indices Mejora Normalizados (3)'!$C$8-'Indices Mejora Normalizados (3)'!$C$7))/('Indices Reales'!$G$11-'Indices Reales'!$G$12)</f>
        <v>-4.6471460569890111</v>
      </c>
      <c r="H52" s="3"/>
      <c r="I52" s="104">
        <v>3.3234377760664277E-2</v>
      </c>
      <c r="J52" s="98"/>
      <c r="K52" s="3"/>
      <c r="L52" s="3">
        <f>+$C$7+(('Indices Reales'!L52-'Indices Reales'!$L$12)*('Indices Mejora Normalizados (3)'!$C$8-'Indices Mejora Normalizados (3)'!$C$7))/('Indices Reales'!$L$11-'Indices Reales'!$L$12)</f>
        <v>-2.9395387064783236</v>
      </c>
      <c r="M52" s="3">
        <f>+$C$7+(('Indices Reales'!M52-'Indices Reales'!$M$12)*('Indices Mejora Normalizados (3)'!$C$8-'Indices Mejora Normalizados (3)'!$C$7))/('Indices Reales'!$M$11-'Indices Reales'!$M$12)</f>
        <v>-1.8624484964367107</v>
      </c>
      <c r="N52" s="3"/>
      <c r="O52" s="3">
        <f>+$C$7+(('Indices Reales'!O52-'Indices Reales'!$O$12)*('Indices Mejora Normalizados (3)'!$C$8-'Indices Mejora Normalizados (3)'!$C$7))/('Indices Reales'!$O$11-'Indices Reales'!$O$12)</f>
        <v>-3.7761374731856852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Reales'!F53-'Indices Reales'!$F$12)*('Indices Mejora Normalizados (3)'!$C$8-'Indices Mejora Normalizados (3)'!$C$7))/('Indices Reales'!$F$11-'Indices Reales'!$F$12)</f>
        <v>-2.7163654921846501</v>
      </c>
      <c r="G53" s="3">
        <f>+$C$7+(('Indices Reales'!G53-'Indices Reales'!$G$12)*('Indices Mejora Normalizados (3)'!$C$8-'Indices Mejora Normalizados (3)'!$C$7))/('Indices Reales'!$G$11-'Indices Reales'!$G$12)</f>
        <v>-4.6471460569890111</v>
      </c>
      <c r="H53" s="3"/>
      <c r="I53" s="104">
        <v>5.7544940219736683E-2</v>
      </c>
      <c r="J53" s="98"/>
      <c r="K53" s="3"/>
      <c r="L53" s="3">
        <f>+$C$7+(('Indices Reales'!L53-'Indices Reales'!$L$12)*('Indices Mejora Normalizados (3)'!$C$8-'Indices Mejora Normalizados (3)'!$C$7))/('Indices Reales'!$L$11-'Indices Reales'!$L$12)</f>
        <v>-2.9395387064783236</v>
      </c>
      <c r="M53" s="3">
        <f>+$C$7+(('Indices Reales'!M53-'Indices Reales'!$M$12)*('Indices Mejora Normalizados (3)'!$C$8-'Indices Mejora Normalizados (3)'!$C$7))/('Indices Reales'!$M$11-'Indices Reales'!$M$12)</f>
        <v>-1.8624484964367107</v>
      </c>
      <c r="N53" s="3"/>
      <c r="O53" s="3">
        <f>+$C$7+(('Indices Reales'!O53-'Indices Reales'!$O$12)*('Indices Mejora Normalizados (3)'!$C$8-'Indices Mejora Normalizados (3)'!$C$7))/('Indices Reales'!$O$11-'Indices Reales'!$O$12)</f>
        <v>-3.7761374731856852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Reales'!F54-'Indices Reales'!$F$12)*('Indices Mejora Normalizados (3)'!$C$8-'Indices Mejora Normalizados (3)'!$C$7))/('Indices Reales'!$F$11-'Indices Reales'!$F$12)</f>
        <v>-2.7163654921846501</v>
      </c>
      <c r="G54" s="3">
        <f>+$C$7+(('Indices Reales'!G54-'Indices Reales'!$G$12)*('Indices Mejora Normalizados (3)'!$C$8-'Indices Mejora Normalizados (3)'!$C$7))/('Indices Reales'!$G$11-'Indices Reales'!$G$12)</f>
        <v>-4.6471460569890111</v>
      </c>
      <c r="H54" s="3"/>
      <c r="I54" s="104">
        <v>0</v>
      </c>
      <c r="J54" s="98"/>
      <c r="K54" s="3"/>
      <c r="L54" s="3">
        <f>+$C$7+(('Indices Reales'!L54-'Indices Reales'!$L$12)*('Indices Mejora Normalizados (3)'!$C$8-'Indices Mejora Normalizados (3)'!$C$7))/('Indices Reales'!$L$11-'Indices Reales'!$L$12)</f>
        <v>-2.9395387064783236</v>
      </c>
      <c r="M54" s="3">
        <f>+$C$7+(('Indices Reales'!M54-'Indices Reales'!$M$12)*('Indices Mejora Normalizados (3)'!$C$8-'Indices Mejora Normalizados (3)'!$C$7))/('Indices Reales'!$M$11-'Indices Reales'!$M$12)</f>
        <v>-1.8624484964367107</v>
      </c>
      <c r="N54" s="3"/>
      <c r="O54" s="3">
        <f>+$C$7+(('Indices Reales'!O54-'Indices Reales'!$O$12)*('Indices Mejora Normalizados (3)'!$C$8-'Indices Mejora Normalizados (3)'!$C$7))/('Indices Reales'!$O$11-'Indices Reales'!$O$12)</f>
        <v>-3.7761374731856852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Reales'!D55-'Indices Reales'!$D$12)*('Indices Mejora Normalizados (3)'!$C$8-'Indices Mejora Normalizados (3)'!$C$7))/('Indices Reales'!$D$11-'Indices Reales'!$D$12)</f>
        <v>-1.644611404655455</v>
      </c>
      <c r="E55" s="105"/>
      <c r="F55" s="3">
        <f>+$C$7+(('Indices Reales'!F55-'Indices Reales'!$F$12)*('Indices Mejora Normalizados (3)'!$C$8-'Indices Mejora Normalizados (3)'!$C$7))/('Indices Reales'!$F$11-'Indices Reales'!$F$12)</f>
        <v>-2.7163654921846501</v>
      </c>
      <c r="G55" s="3"/>
      <c r="H55" s="3"/>
      <c r="I55" s="104">
        <v>0</v>
      </c>
      <c r="J55" s="98"/>
      <c r="K55" s="3"/>
      <c r="L55" s="3">
        <f>+$C$7+(('Indices Reales'!L55-'Indices Reales'!$L$12)*('Indices Mejora Normalizados (3)'!$C$8-'Indices Mejora Normalizados (3)'!$C$7))/('Indices Reales'!$L$11-'Indices Reales'!$L$12)</f>
        <v>-2.9395387064783236</v>
      </c>
      <c r="M55" s="3">
        <f>+$C$7+(('Indices Reales'!M55-'Indices Reales'!$M$12)*('Indices Mejora Normalizados (3)'!$C$8-'Indices Mejora Normalizados (3)'!$C$7))/('Indices Reales'!$M$11-'Indices Reales'!$M$12)</f>
        <v>-1.8624484964367107</v>
      </c>
      <c r="N55" s="3"/>
      <c r="O55" s="3">
        <f>+$C$7+(('Indices Reales'!O55-'Indices Reales'!$O$12)*('Indices Mejora Normalizados (3)'!$C$8-'Indices Mejora Normalizados (3)'!$C$7))/('Indices Reales'!$O$11-'Indices Reales'!$O$12)</f>
        <v>-3.7761374731856852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Reales'!D56-'Indices Reales'!$D$12)*('Indices Mejora Normalizados (3)'!$C$8-'Indices Mejora Normalizados (3)'!$C$7))/('Indices Reales'!$D$11-'Indices Reales'!$D$12)</f>
        <v>-1.644611404655455</v>
      </c>
      <c r="E56" s="105"/>
      <c r="F56" s="3">
        <f>+$C$7+(('Indices Reales'!F56-'Indices Reales'!$F$12)*('Indices Mejora Normalizados (3)'!$C$8-'Indices Mejora Normalizados (3)'!$C$7))/('Indices Reales'!$F$11-'Indices Reales'!$F$12)</f>
        <v>-2.7163654921846501</v>
      </c>
      <c r="G56" s="3"/>
      <c r="H56" s="3"/>
      <c r="I56" s="104">
        <v>0</v>
      </c>
      <c r="J56" s="98"/>
      <c r="K56" s="3"/>
      <c r="L56" s="3">
        <f>+$C$7+(('Indices Reales'!L56-'Indices Reales'!$L$12)*('Indices Mejora Normalizados (3)'!$C$8-'Indices Mejora Normalizados (3)'!$C$7))/('Indices Reales'!$L$11-'Indices Reales'!$L$12)</f>
        <v>-2.9395387064783236</v>
      </c>
      <c r="M56" s="3">
        <f>+$C$7+(('Indices Reales'!M56-'Indices Reales'!$M$12)*('Indices Mejora Normalizados (3)'!$C$8-'Indices Mejora Normalizados (3)'!$C$7))/('Indices Reales'!$M$11-'Indices Reales'!$M$12)</f>
        <v>-1.8624484964367107</v>
      </c>
      <c r="N56" s="3"/>
      <c r="O56" s="3">
        <f>+$C$7+(('Indices Reales'!O56-'Indices Reales'!$O$12)*('Indices Mejora Normalizados (3)'!$C$8-'Indices Mejora Normalizados (3)'!$C$7))/('Indices Reales'!$O$11-'Indices Reales'!$O$12)</f>
        <v>-3.7761374731856852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Reales'!D57-'Indices Reales'!$D$12)*('Indices Mejora Normalizados (3)'!$C$8-'Indices Mejora Normalizados (3)'!$C$7))/('Indices Reales'!$D$11-'Indices Reales'!$D$12)</f>
        <v>-1.644611404655455</v>
      </c>
      <c r="E57" s="105"/>
      <c r="F57" s="3">
        <f>+$C$7+(('Indices Reales'!F57-'Indices Reales'!$F$12)*('Indices Mejora Normalizados (3)'!$C$8-'Indices Mejora Normalizados (3)'!$C$7))/('Indices Reales'!$F$11-'Indices Reales'!$F$12)</f>
        <v>-2.7163654921846501</v>
      </c>
      <c r="G57" s="3"/>
      <c r="H57" s="3"/>
      <c r="I57" s="103">
        <v>1.2904469251710271</v>
      </c>
      <c r="J57" s="98"/>
      <c r="K57" s="3"/>
      <c r="L57" s="3">
        <f>+$C$7+(('Indices Reales'!L57-'Indices Reales'!$L$12)*('Indices Mejora Normalizados (3)'!$C$8-'Indices Mejora Normalizados (3)'!$C$7))/('Indices Reales'!$L$11-'Indices Reales'!$L$12)</f>
        <v>-2.9395387064783236</v>
      </c>
      <c r="M57" s="3">
        <f>+$C$7+(('Indices Reales'!M57-'Indices Reales'!$M$12)*('Indices Mejora Normalizados (3)'!$C$8-'Indices Mejora Normalizados (3)'!$C$7))/('Indices Reales'!$M$11-'Indices Reales'!$M$12)</f>
        <v>-1.8624484964367107</v>
      </c>
      <c r="N57" s="3"/>
      <c r="O57" s="3">
        <f>+$C$7+(('Indices Reales'!O57-'Indices Reales'!$O$12)*('Indices Mejora Normalizados (3)'!$C$8-'Indices Mejora Normalizados (3)'!$C$7))/('Indices Reales'!$O$11-'Indices Reales'!$O$12)</f>
        <v>-3.7761374731856852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Reales'!D58-'Indices Reales'!$D$12)*('Indices Mejora Normalizados (3)'!$C$8-'Indices Mejora Normalizados (3)'!$C$7))/('Indices Reales'!$D$11-'Indices Reales'!$D$12)</f>
        <v>-1.644611404655455</v>
      </c>
      <c r="E58" s="105"/>
      <c r="F58" s="3">
        <f>+$C$7+(('Indices Reales'!F58-'Indices Reales'!$F$12)*('Indices Mejora Normalizados (3)'!$C$8-'Indices Mejora Normalizados (3)'!$C$7))/('Indices Reales'!$F$11-'Indices Reales'!$F$12)</f>
        <v>-2.7163654921846501</v>
      </c>
      <c r="G58" s="3"/>
      <c r="H58" s="3"/>
      <c r="I58" s="103">
        <v>1.1490093853472449</v>
      </c>
      <c r="J58" s="98"/>
      <c r="K58" s="3"/>
      <c r="L58" s="3">
        <f>+$C$7+(('Indices Reales'!L58-'Indices Reales'!$L$12)*('Indices Mejora Normalizados (3)'!$C$8-'Indices Mejora Normalizados (3)'!$C$7))/('Indices Reales'!$L$11-'Indices Reales'!$L$12)</f>
        <v>-2.9395387064783236</v>
      </c>
      <c r="M58" s="3"/>
      <c r="N58" s="3"/>
      <c r="O58" s="3">
        <f>+$C$7+(('Indices Reales'!O58-'Indices Reales'!$O$12)*('Indices Mejora Normalizados (3)'!$C$8-'Indices Mejora Normalizados (3)'!$C$7))/('Indices Reales'!$O$11-'Indices Reales'!$O$12)</f>
        <v>-3.7761374731856852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Reales'!D59-'Indices Reales'!$D$12)*('Indices Mejora Normalizados (3)'!$C$8-'Indices Mejora Normalizados (3)'!$C$7))/('Indices Reales'!$D$11-'Indices Reales'!$D$12)</f>
        <v>-1.644611404655455</v>
      </c>
      <c r="E59" s="105"/>
      <c r="F59" s="3">
        <f>+$C$7+(('Indices Reales'!F59-'Indices Reales'!$F$12)*('Indices Mejora Normalizados (3)'!$C$8-'Indices Mejora Normalizados (3)'!$C$7))/('Indices Reales'!$F$11-'Indices Reales'!$F$12)</f>
        <v>-2.7163654921846501</v>
      </c>
      <c r="G59" s="3"/>
      <c r="H59" s="3"/>
      <c r="I59" s="104">
        <v>0</v>
      </c>
      <c r="J59" s="98"/>
      <c r="K59" s="3"/>
      <c r="L59" s="3">
        <f>+$C$7+(('Indices Reales'!L59-'Indices Reales'!$L$12)*('Indices Mejora Normalizados (3)'!$C$8-'Indices Mejora Normalizados (3)'!$C$7))/('Indices Reales'!$L$11-'Indices Reales'!$L$12)</f>
        <v>-2.9395387064783236</v>
      </c>
      <c r="M59" s="3"/>
      <c r="N59" s="3"/>
      <c r="O59" s="3">
        <f>+$C$7+(('Indices Reales'!O59-'Indices Reales'!$O$12)*('Indices Mejora Normalizados (3)'!$C$8-'Indices Mejora Normalizados (3)'!$C$7))/('Indices Reales'!$O$11-'Indices Reales'!$O$12)</f>
        <v>-3.7761374731856852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Reales'!D60-'Indices Reales'!$D$12)*('Indices Mejora Normalizados (3)'!$C$8-'Indices Mejora Normalizados (3)'!$C$7))/('Indices Reales'!$D$11-'Indices Reales'!$D$12)</f>
        <v>-1.644611404655455</v>
      </c>
      <c r="E60" s="105"/>
      <c r="F60" s="3">
        <f>+$C$7+(('Indices Reales'!F60-'Indices Reales'!$F$12)*('Indices Mejora Normalizados (3)'!$C$8-'Indices Mejora Normalizados (3)'!$C$7))/('Indices Reales'!$F$11-'Indices Reales'!$F$12)</f>
        <v>-2.7163654921846501</v>
      </c>
      <c r="G60" s="3"/>
      <c r="H60" s="3"/>
      <c r="I60" s="104">
        <v>0</v>
      </c>
      <c r="J60" s="98"/>
      <c r="K60" s="3"/>
      <c r="L60" s="3">
        <f>+$C$7+(('Indices Reales'!L60-'Indices Reales'!$L$12)*('Indices Mejora Normalizados (3)'!$C$8-'Indices Mejora Normalizados (3)'!$C$7))/('Indices Reales'!$L$11-'Indices Reales'!$L$12)</f>
        <v>-2.9395387064783236</v>
      </c>
      <c r="M60" s="3"/>
      <c r="N60" s="3"/>
      <c r="O60" s="3">
        <f>+$C$7+(('Indices Reales'!O60-'Indices Reales'!$O$12)*('Indices Mejora Normalizados (3)'!$C$8-'Indices Mejora Normalizados (3)'!$C$7))/('Indices Reales'!$O$11-'Indices Reales'!$O$12)</f>
        <v>-3.7761374731856852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Reales'!D61-'Indices Reales'!$D$12)*('Indices Mejora Normalizados (3)'!$C$8-'Indices Mejora Normalizados (3)'!$C$7))/('Indices Reales'!$D$11-'Indices Reales'!$D$12)</f>
        <v>-1.644611404655455</v>
      </c>
      <c r="E61" s="107"/>
      <c r="F61" s="108">
        <f>+$C$7+(('Indices Reales'!F61-'Indices Reales'!$F$12)*('Indices Mejora Normalizados (3)'!$C$8-'Indices Mejora Normalizados (3)'!$C$7))/('Indices Reales'!$F$11-'Indices Reales'!$F$12)</f>
        <v>-2.7163654921846501</v>
      </c>
      <c r="G61" s="108"/>
      <c r="H61" s="108"/>
      <c r="I61" s="119">
        <v>1.237478037097496</v>
      </c>
      <c r="J61" s="98"/>
      <c r="K61" s="3"/>
      <c r="L61" s="3">
        <f>+$C$7+(('Indices Reales'!L61-'Indices Reales'!$L$12)*('Indices Mejora Normalizados (3)'!$C$8-'Indices Mejora Normalizados (3)'!$C$7))/('Indices Reales'!$L$11-'Indices Reales'!$L$12)</f>
        <v>-2.9395387064783236</v>
      </c>
      <c r="M61" s="3"/>
      <c r="N61" s="3"/>
      <c r="O61" s="3">
        <f>+$C$7+(('Indices Reales'!O61-'Indices Reales'!$O$12)*('Indices Mejora Normalizados (3)'!$C$8-'Indices Mejora Normalizados (3)'!$C$7))/('Indices Reales'!$O$11-'Indices Reales'!$O$12)</f>
        <v>-3.7761374731856852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Reales'!D62-'Indices Reales'!$D$12)*('Indices Mejora Normalizados (3)'!$C$8-'Indices Mejora Normalizados (3)'!$C$7))/('Indices Reales'!$D$11-'Indices Reales'!$D$12)</f>
        <v>-1.644611404655455</v>
      </c>
      <c r="E62" s="99"/>
      <c r="F62" s="99">
        <f>+$C$7+(('Indices Reales'!F62-'Indices Reales'!$F$12)*('Indices Mejora Normalizados (3)'!$C$8-'Indices Mejora Normalizados (3)'!$C$7))/('Indices Reales'!$F$11-'Indices Reales'!$F$12)</f>
        <v>-2.7163654921846501</v>
      </c>
      <c r="G62" s="99"/>
      <c r="H62" s="99"/>
      <c r="I62" s="99"/>
      <c r="J62" s="3"/>
      <c r="K62" s="3"/>
      <c r="L62" s="3">
        <f>+$C$7+(('Indices Reales'!L62-'Indices Reales'!$L$12)*('Indices Mejora Normalizados (3)'!$C$8-'Indices Mejora Normalizados (3)'!$C$7))/('Indices Reales'!$L$11-'Indices Reales'!$L$12)</f>
        <v>-2.9395387064783236</v>
      </c>
      <c r="M62" s="3"/>
      <c r="N62" s="3"/>
      <c r="O62" s="3">
        <f>+$C$7+(('Indices Reales'!O62-'Indices Reales'!$O$12)*('Indices Mejora Normalizados (3)'!$C$8-'Indices Mejora Normalizados (3)'!$C$7))/('Indices Reales'!$O$11-'Indices Reales'!$O$12)</f>
        <v>-3.7761374731856852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Reales'!D63-'Indices Reales'!$D$12)*('Indices Mejora Normalizados (3)'!$C$8-'Indices Mejora Normalizados (3)'!$C$7))/('Indices Reales'!$D$11-'Indices Reales'!$D$12)</f>
        <v>-1.644611404655455</v>
      </c>
      <c r="E63" s="3"/>
      <c r="F63" s="3">
        <f>+$C$7+(('Indices Reales'!F63-'Indices Reales'!$F$12)*('Indices Mejora Normalizados (3)'!$C$8-'Indices Mejora Normalizados (3)'!$C$7))/('Indices Reales'!$F$11-'Indices Reales'!$F$12)</f>
        <v>-2.7163654921846501</v>
      </c>
      <c r="G63" s="3"/>
      <c r="H63" s="3"/>
      <c r="I63" s="3"/>
      <c r="J63" s="3"/>
      <c r="K63" s="3"/>
      <c r="L63" s="3">
        <f>+$C$7+(('Indices Reales'!L63-'Indices Reales'!$L$12)*('Indices Mejora Normalizados (3)'!$C$8-'Indices Mejora Normalizados (3)'!$C$7))/('Indices Reales'!$L$11-'Indices Reales'!$L$12)</f>
        <v>-2.9395387064783236</v>
      </c>
      <c r="M63" s="3"/>
      <c r="N63" s="3"/>
      <c r="O63" s="3">
        <f>+$C$7+(('Indices Reales'!O63-'Indices Reales'!$O$12)*('Indices Mejora Normalizados (3)'!$C$8-'Indices Mejora Normalizados (3)'!$C$7))/('Indices Reales'!$O$11-'Indices Reales'!$O$12)</f>
        <v>-3.7761374731856852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Reales'!D64-'Indices Reales'!$D$12)*('Indices Mejora Normalizados (3)'!$C$8-'Indices Mejora Normalizados (3)'!$C$7))/('Indices Reales'!$D$11-'Indices Reales'!$D$12)</f>
        <v>-1.644611404655455</v>
      </c>
      <c r="E64" s="3"/>
      <c r="F64" s="3">
        <f>+$C$7+(('Indices Reales'!F64-'Indices Reales'!$F$12)*('Indices Mejora Normalizados (3)'!$C$8-'Indices Mejora Normalizados (3)'!$C$7))/('Indices Reales'!$F$11-'Indices Reales'!$F$12)</f>
        <v>-2.7163654921846501</v>
      </c>
      <c r="G64" s="3"/>
      <c r="H64" s="3"/>
      <c r="I64" s="3"/>
      <c r="J64" s="3"/>
      <c r="K64" s="3"/>
      <c r="L64" s="3">
        <f>+$C$7+(('Indices Reales'!L64-'Indices Reales'!$L$12)*('Indices Mejora Normalizados (3)'!$C$8-'Indices Mejora Normalizados (3)'!$C$7))/('Indices Reales'!$L$11-'Indices Reales'!$L$12)</f>
        <v>-2.9395387064783236</v>
      </c>
      <c r="M64" s="3"/>
      <c r="N64" s="3"/>
      <c r="O64" s="3">
        <f>+$C$7+(('Indices Reales'!O64-'Indices Reales'!$O$12)*('Indices Mejora Normalizados (3)'!$C$8-'Indices Mejora Normalizados (3)'!$C$7))/('Indices Reales'!$O$11-'Indices Reales'!$O$12)</f>
        <v>-3.7761374731856852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Reales'!D65-'Indices Reales'!$D$12)*('Indices Mejora Normalizados (3)'!$C$8-'Indices Mejora Normalizados (3)'!$C$7))/('Indices Reales'!$D$11-'Indices Reales'!$D$12)</f>
        <v>-1.644611404655455</v>
      </c>
      <c r="E65" s="3"/>
      <c r="F65" s="3">
        <f>+$C$7+(('Indices Reales'!F65-'Indices Reales'!$F$12)*('Indices Mejora Normalizados (3)'!$C$8-'Indices Mejora Normalizados (3)'!$C$7))/('Indices Reales'!$F$11-'Indices Reales'!$F$12)</f>
        <v>-2.7163654921846501</v>
      </c>
      <c r="G65" s="3"/>
      <c r="H65" s="3"/>
      <c r="I65" s="3"/>
      <c r="J65" s="3"/>
      <c r="K65" s="3"/>
      <c r="L65" s="3">
        <f>+$C$7+(('Indices Reales'!L65-'Indices Reales'!$L$12)*('Indices Mejora Normalizados (3)'!$C$8-'Indices Mejora Normalizados (3)'!$C$7))/('Indices Reales'!$L$11-'Indices Reales'!$L$12)</f>
        <v>-2.9395387064783236</v>
      </c>
      <c r="M65" s="3"/>
      <c r="N65" s="3"/>
      <c r="O65" s="3">
        <f>+$C$7+(('Indices Reales'!O65-'Indices Reales'!$O$12)*('Indices Mejora Normalizados (3)'!$C$8-'Indices Mejora Normalizados (3)'!$C$7))/('Indices Reales'!$O$11-'Indices Reales'!$O$12)</f>
        <v>-3.7761374731856852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Reales'!D66-'Indices Reales'!$D$12)*('Indices Mejora Normalizados (3)'!$C$8-'Indices Mejora Normalizados (3)'!$C$7))/('Indices Reales'!$D$11-'Indices Reales'!$D$12)</f>
        <v>-1.644611404655455</v>
      </c>
      <c r="E66" s="3"/>
      <c r="F66" s="3">
        <f>+$C$7+(('Indices Reales'!F66-'Indices Reales'!$F$12)*('Indices Mejora Normalizados (3)'!$C$8-'Indices Mejora Normalizados (3)'!$C$7))/('Indices Reales'!$F$11-'Indices Reales'!$F$12)</f>
        <v>-2.7163654921846501</v>
      </c>
      <c r="G66" s="3"/>
      <c r="H66" s="3"/>
      <c r="I66" s="3"/>
      <c r="J66" s="3"/>
      <c r="K66" s="3"/>
      <c r="L66" s="3">
        <f>+$C$7+(('Indices Reales'!L66-'Indices Reales'!$L$12)*('Indices Mejora Normalizados (3)'!$C$8-'Indices Mejora Normalizados (3)'!$C$7))/('Indices Reales'!$L$11-'Indices Reales'!$L$12)</f>
        <v>-2.9395387064783236</v>
      </c>
      <c r="M66" s="3"/>
      <c r="N66" s="3"/>
      <c r="O66" s="3">
        <f>+$C$7+(('Indices Reales'!O66-'Indices Reales'!$O$12)*('Indices Mejora Normalizados (3)'!$C$8-'Indices Mejora Normalizados (3)'!$C$7))/('Indices Reales'!$O$11-'Indices Reales'!$O$12)</f>
        <v>-3.7761374731856852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Reales'!F67-'Indices Reales'!$F$12)*('Indices Mejora Normalizados (3)'!$C$8-'Indices Mejora Normalizados (3)'!$C$7))/('Indices Reales'!$F$11-'Indices Reales'!$F$12)</f>
        <v>-2.7163654921846501</v>
      </c>
      <c r="G67" s="3"/>
      <c r="H67" s="3"/>
      <c r="I67" s="3"/>
      <c r="J67" s="3"/>
      <c r="K67" s="3"/>
      <c r="L67" s="3">
        <f>+$C$7+(('Indices Reales'!L67-'Indices Reales'!$L$12)*('Indices Mejora Normalizados (3)'!$C$8-'Indices Mejora Normalizados (3)'!$C$7))/('Indices Reales'!$L$11-'Indices Reales'!$L$12)</f>
        <v>-2.9395387064783236</v>
      </c>
      <c r="M67" s="3"/>
      <c r="N67" s="3"/>
      <c r="O67" s="3">
        <f>+$C$7+(('Indices Reales'!O67-'Indices Reales'!$O$12)*('Indices Mejora Normalizados (3)'!$C$8-'Indices Mejora Normalizados (3)'!$C$7))/('Indices Reales'!$O$11-'Indices Reales'!$O$12)</f>
        <v>-3.7761374731856852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Reales'!F68-'Indices Reales'!$F$12)*('Indices Mejora Normalizados (3)'!$C$8-'Indices Mejora Normalizados (3)'!$C$7))/('Indices Reales'!$F$11-'Indices Reales'!$F$12)</f>
        <v>-2.7163654921846501</v>
      </c>
      <c r="G68" s="3"/>
      <c r="H68" s="3"/>
      <c r="I68" s="3"/>
      <c r="J68" s="3"/>
      <c r="K68" s="3"/>
      <c r="L68" s="3">
        <f>+$C$7+(('Indices Reales'!L68-'Indices Reales'!$L$12)*('Indices Mejora Normalizados (3)'!$C$8-'Indices Mejora Normalizados (3)'!$C$7))/('Indices Reales'!$L$11-'Indices Reales'!$L$12)</f>
        <v>-2.9395387064783236</v>
      </c>
      <c r="M68" s="3"/>
      <c r="N68" s="3"/>
      <c r="O68" s="3">
        <f>+$C$7+(('Indices Reales'!O68-'Indices Reales'!$O$12)*('Indices Mejora Normalizados (3)'!$C$8-'Indices Mejora Normalizados (3)'!$C$7))/('Indices Reales'!$O$11-'Indices Reales'!$O$12)</f>
        <v>-3.7761374731856852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Reales'!F69-'Indices Reales'!$F$12)*('Indices Mejora Normalizados (3)'!$C$8-'Indices Mejora Normalizados (3)'!$C$7))/('Indices Reales'!$F$11-'Indices Reales'!$F$12)</f>
        <v>-2.7163654921846501</v>
      </c>
      <c r="G69" s="3"/>
      <c r="H69" s="3"/>
      <c r="I69" s="3"/>
      <c r="J69" s="3"/>
      <c r="K69" s="3"/>
      <c r="L69" s="3"/>
      <c r="M69" s="3"/>
      <c r="N69" s="3"/>
      <c r="O69" s="3">
        <f>+$C$7+(('Indices Reales'!O69-'Indices Reales'!$O$12)*('Indices Mejora Normalizados (3)'!$C$8-'Indices Mejora Normalizados (3)'!$C$7))/('Indices Reales'!$O$11-'Indices Reales'!$O$12)</f>
        <v>-3.7761374731856852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Reales'!F70-'Indices Reales'!$F$12)*('Indices Mejora Normalizados (3)'!$C$8-'Indices Mejora Normalizados (3)'!$C$7))/('Indices Reales'!$F$11-'Indices Reales'!$F$12)</f>
        <v>-2.7163654921846501</v>
      </c>
      <c r="G70" s="3"/>
      <c r="H70" s="3"/>
      <c r="I70" s="3"/>
      <c r="J70" s="3"/>
      <c r="K70" s="3"/>
      <c r="L70" s="3"/>
      <c r="M70" s="3"/>
      <c r="N70" s="3"/>
      <c r="O70" s="3">
        <f>+$C$7+(('Indices Reales'!O70-'Indices Reales'!$O$12)*('Indices Mejora Normalizados (3)'!$C$8-'Indices Mejora Normalizados (3)'!$C$7))/('Indices Reales'!$O$11-'Indices Reales'!$O$12)</f>
        <v>-3.7761374731856852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Reales'!F71-'Indices Reales'!$F$12)*('Indices Mejora Normalizados (3)'!$C$8-'Indices Mejora Normalizados (3)'!$C$7))/('Indices Reales'!$F$11-'Indices Reales'!$F$12)</f>
        <v>-2.7163654921846501</v>
      </c>
      <c r="G71" s="3"/>
      <c r="H71" s="3"/>
      <c r="I71" s="3"/>
      <c r="J71" s="3"/>
      <c r="K71" s="3"/>
      <c r="L71" s="3"/>
      <c r="M71" s="3"/>
      <c r="N71" s="3"/>
      <c r="O71" s="3">
        <f>+$C$7+(('Indices Reales'!O71-'Indices Reales'!$O$12)*('Indices Mejora Normalizados (3)'!$C$8-'Indices Mejora Normalizados (3)'!$C$7))/('Indices Reales'!$O$11-'Indices Reales'!$O$12)</f>
        <v>-3.7761374731856852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Reales'!O72-'Indices Reales'!$O$12)*('Indices Mejora Normalizados (3)'!$C$8-'Indices Mejora Normalizados (3)'!$C$7))/('Indices Reales'!$O$11-'Indices Reales'!$O$12)</f>
        <v>-3.7761374731856852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Reales'!O73-'Indices Reales'!$O$12)*('Indices Mejora Normalizados (3)'!$C$8-'Indices Mejora Normalizados (3)'!$C$7))/('Indices Reales'!$O$11-'Indices Reales'!$O$12)</f>
        <v>-3.7761374731856852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Reales'!L75-'Indices Reales'!$L$12)*('Indices Mejora Normalizados (3)'!$C$8-'Indices Mejora Normalizados (3)'!$C$7))/('Indices Reales'!$L$11-'Indices Reales'!$L$12)</f>
        <v>-2.9395387064783236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Reales'!L76-'Indices Reales'!$L$12)*('Indices Mejora Normalizados (3)'!$C$8-'Indices Mejora Normalizados (3)'!$C$7))/('Indices Reales'!$L$11-'Indices Reales'!$L$12)</f>
        <v>-2.9395387064783236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Reales'!L77-'Indices Reales'!$L$12)*('Indices Mejora Normalizados (3)'!$C$8-'Indices Mejora Normalizados (3)'!$C$7))/('Indices Reales'!$L$11-'Indices Reales'!$L$12)</f>
        <v>-2.9395387064783236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Reales'!L78-'Indices Reales'!$L$12)*('Indices Mejora Normalizados (3)'!$C$8-'Indices Mejora Normalizados (3)'!$C$7))/('Indices Reales'!$L$11-'Indices Reales'!$L$12)</f>
        <v>-2.9395387064783236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Reales'!L79-'Indices Reales'!$L$12)*('Indices Mejora Normalizados (3)'!$C$8-'Indices Mejora Normalizados (3)'!$C$7))/('Indices Reales'!$L$11-'Indices Reales'!$L$12)</f>
        <v>-2.9395387064783236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Reales'!L80-'Indices Reales'!$L$12)*('Indices Mejora Normalizados (3)'!$C$8-'Indices Mejora Normalizados (3)'!$C$7))/('Indices Reales'!$L$11-'Indices Reales'!$L$12)</f>
        <v>-2.9395387064783236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Reales'!L81-'Indices Reales'!$L$12)*('Indices Mejora Normalizados (3)'!$C$8-'Indices Mejora Normalizados (3)'!$C$7))/('Indices Reales'!$L$11-'Indices Reales'!$L$12)</f>
        <v>-2.9395387064783236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Reales'!L82-'Indices Reales'!$L$12)*('Indices Mejora Normalizados (3)'!$C$8-'Indices Mejora Normalizados (3)'!$C$7))/('Indices Reales'!$L$11-'Indices Reales'!$L$12)</f>
        <v>-2.9395387064783236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Reales'!L83-'Indices Reales'!$L$12)*('Indices Mejora Normalizados (3)'!$C$8-'Indices Mejora Normalizados (3)'!$C$7))/('Indices Reales'!$L$11-'Indices Reales'!$L$12)</f>
        <v>-2.9395387064783236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Reales'!L84-'Indices Reales'!$L$12)*('Indices Mejora Normalizados (3)'!$C$8-'Indices Mejora Normalizados (3)'!$C$7))/('Indices Reales'!$L$11-'Indices Reales'!$L$12)</f>
        <v>-2.9395387064783236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Reales'!L85-'Indices Reales'!$L$12)*('Indices Mejora Normalizados (3)'!$C$8-'Indices Mejora Normalizados (3)'!$C$7))/('Indices Reales'!$L$11-'Indices Reales'!$L$12)</f>
        <v>-2.9395387064783236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Reales'!L86-'Indices Reales'!$L$12)*('Indices Mejora Normalizados (3)'!$C$8-'Indices Mejora Normalizados (3)'!$C$7))/('Indices Reales'!$L$11-'Indices Reales'!$L$12)</f>
        <v>-2.9395387064783236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Reales'!L87-'Indices Reales'!$L$12)*('Indices Mejora Normalizados (3)'!$C$8-'Indices Mejora Normalizados (3)'!$C$7))/('Indices Reales'!$L$11-'Indices Reales'!$L$12)</f>
        <v>-2.9395387064783236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Reales'!L88-'Indices Reales'!$L$12)*('Indices Mejora Normalizados (3)'!$C$8-'Indices Mejora Normalizados (3)'!$C$7))/('Indices Reales'!$L$11-'Indices Reales'!$L$12)</f>
        <v>-2.9395387064783236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Reales'!L89-'Indices Reales'!$L$12)*('Indices Mejora Normalizados (3)'!$C$8-'Indices Mejora Normalizados (3)'!$C$7))/('Indices Reales'!$L$11-'Indices Reales'!$L$12)</f>
        <v>-2.9395387064783236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Reales'!L90-'Indices Reales'!$L$12)*('Indices Mejora Normalizados (3)'!$C$8-'Indices Mejora Normalizados (3)'!$C$7))/('Indices Reales'!$L$11-'Indices Reales'!$L$12)</f>
        <v>-2.9395387064783236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Reales'!L91-'Indices Reales'!$L$12)*('Indices Mejora Normalizados (3)'!$C$8-'Indices Mejora Normalizados (3)'!$C$7))/('Indices Reales'!$L$11-'Indices Reales'!$L$12)</f>
        <v>-2.9395387064783236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Reales'!L92-'Indices Reales'!$L$12)*('Indices Mejora Normalizados (3)'!$C$8-'Indices Mejora Normalizados (3)'!$C$7))/('Indices Reales'!$L$11-'Indices Reales'!$L$12)</f>
        <v>-2.9395387064783236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Reales'!L93-'Indices Reales'!$L$12)*('Indices Mejora Normalizados (3)'!$C$8-'Indices Mejora Normalizados (3)'!$C$7))/('Indices Reales'!$L$11-'Indices Reales'!$L$12)</f>
        <v>-2.9395387064783236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Reales'!L94-'Indices Reales'!$L$12)*('Indices Mejora Normalizados (3)'!$C$8-'Indices Mejora Normalizados (3)'!$C$7))/('Indices Reales'!$L$11-'Indices Reales'!$L$12)</f>
        <v>-2.9395387064783236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Reales'!L95-'Indices Reales'!$L$12)*('Indices Mejora Normalizados (3)'!$C$8-'Indices Mejora Normalizados (3)'!$C$7))/('Indices Reales'!$L$11-'Indices Reales'!$L$12)</f>
        <v>-2.9395387064783236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Reales'!L96-'Indices Reales'!$L$12)*('Indices Mejora Normalizados (3)'!$C$8-'Indices Mejora Normalizados (3)'!$C$7))/('Indices Reales'!$L$11-'Indices Reales'!$L$12)</f>
        <v>-2.9395387064783236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Reales'!L97-'Indices Reales'!$L$12)*('Indices Mejora Normalizados (3)'!$C$8-'Indices Mejora Normalizados (3)'!$C$7))/('Indices Reales'!$L$11-'Indices Reales'!$L$12)</f>
        <v>-2.9395387064783236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Reales'!L98-'Indices Reales'!$L$12)*('Indices Mejora Normalizados (3)'!$C$8-'Indices Mejora Normalizados (3)'!$C$7))/('Indices Reales'!$L$11-'Indices Reales'!$L$12)</f>
        <v>-2.9395387064783236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54">
        <f t="shared" ref="C100:AE100" si="4">+COUNTIFS(C19:C98,$C$119,C19:C98,$E$119)</f>
        <v>3</v>
      </c>
      <c r="D100" s="154">
        <f t="shared" si="4"/>
        <v>5</v>
      </c>
      <c r="E100" s="109">
        <f t="shared" si="4"/>
        <v>25</v>
      </c>
      <c r="F100" s="109">
        <f t="shared" si="4"/>
        <v>1</v>
      </c>
      <c r="G100" s="109">
        <f t="shared" si="4"/>
        <v>6</v>
      </c>
      <c r="H100" s="109">
        <f t="shared" si="4"/>
        <v>2</v>
      </c>
      <c r="I100" s="109">
        <f t="shared" si="4"/>
        <v>28</v>
      </c>
      <c r="J100" s="154">
        <f t="shared" si="4"/>
        <v>1</v>
      </c>
      <c r="K100" s="154">
        <f t="shared" si="4"/>
        <v>0</v>
      </c>
      <c r="L100" s="154">
        <f t="shared" si="4"/>
        <v>0</v>
      </c>
      <c r="M100" s="154">
        <f t="shared" si="4"/>
        <v>5</v>
      </c>
      <c r="N100" s="154">
        <f t="shared" si="4"/>
        <v>9</v>
      </c>
      <c r="O100" s="154">
        <f t="shared" si="4"/>
        <v>8</v>
      </c>
      <c r="P100" s="154">
        <f t="shared" si="4"/>
        <v>4</v>
      </c>
      <c r="Q100" s="154">
        <f t="shared" si="4"/>
        <v>3</v>
      </c>
      <c r="R100" s="154">
        <f t="shared" si="4"/>
        <v>7</v>
      </c>
      <c r="S100" s="154">
        <f t="shared" si="4"/>
        <v>1</v>
      </c>
      <c r="T100" s="154">
        <f t="shared" si="4"/>
        <v>1</v>
      </c>
      <c r="U100" s="154">
        <f t="shared" si="4"/>
        <v>4</v>
      </c>
      <c r="V100" s="154">
        <f t="shared" si="4"/>
        <v>0</v>
      </c>
      <c r="W100" s="154">
        <f t="shared" si="4"/>
        <v>7</v>
      </c>
      <c r="X100" s="154">
        <f t="shared" si="4"/>
        <v>4</v>
      </c>
      <c r="Y100" s="154">
        <f t="shared" si="4"/>
        <v>5</v>
      </c>
      <c r="Z100" s="154">
        <f t="shared" si="4"/>
        <v>8</v>
      </c>
      <c r="AA100" s="154">
        <f t="shared" si="4"/>
        <v>6</v>
      </c>
      <c r="AB100" s="154">
        <f t="shared" si="4"/>
        <v>12</v>
      </c>
      <c r="AC100" s="154">
        <f t="shared" si="4"/>
        <v>1</v>
      </c>
      <c r="AD100" s="154">
        <f t="shared" si="4"/>
        <v>2</v>
      </c>
      <c r="AE100" s="154">
        <f t="shared" si="4"/>
        <v>12</v>
      </c>
    </row>
    <row r="101" spans="2:32">
      <c r="B101" s="12" t="s">
        <v>40</v>
      </c>
      <c r="C101" s="154">
        <f t="shared" ref="C101:AE101" si="5">+COUNTIFS(C19:C98,$C$120,C19:C98,$E$120)</f>
        <v>0</v>
      </c>
      <c r="D101" s="154">
        <f t="shared" si="5"/>
        <v>1</v>
      </c>
      <c r="E101" s="7">
        <f t="shared" si="5"/>
        <v>6</v>
      </c>
      <c r="F101" s="7">
        <f t="shared" si="5"/>
        <v>1</v>
      </c>
      <c r="G101" s="7">
        <f t="shared" si="5"/>
        <v>2</v>
      </c>
      <c r="H101" s="7">
        <f t="shared" si="5"/>
        <v>1</v>
      </c>
      <c r="I101" s="7">
        <f t="shared" si="5"/>
        <v>10</v>
      </c>
      <c r="J101" s="154">
        <f t="shared" si="5"/>
        <v>1</v>
      </c>
      <c r="K101" s="154">
        <f t="shared" si="5"/>
        <v>0</v>
      </c>
      <c r="L101" s="154">
        <f t="shared" si="5"/>
        <v>0</v>
      </c>
      <c r="M101" s="154">
        <f t="shared" si="5"/>
        <v>2</v>
      </c>
      <c r="N101" s="154">
        <f t="shared" si="5"/>
        <v>3</v>
      </c>
      <c r="O101" s="154">
        <f t="shared" si="5"/>
        <v>0</v>
      </c>
      <c r="P101" s="154">
        <f t="shared" si="5"/>
        <v>5</v>
      </c>
      <c r="Q101" s="154">
        <f t="shared" si="5"/>
        <v>0</v>
      </c>
      <c r="R101" s="154">
        <f t="shared" si="5"/>
        <v>2</v>
      </c>
      <c r="S101" s="154">
        <f t="shared" si="5"/>
        <v>3</v>
      </c>
      <c r="T101" s="154">
        <f t="shared" si="5"/>
        <v>1</v>
      </c>
      <c r="U101" s="154">
        <f t="shared" si="5"/>
        <v>4</v>
      </c>
      <c r="V101" s="154">
        <f t="shared" si="5"/>
        <v>0</v>
      </c>
      <c r="W101" s="154">
        <f t="shared" si="5"/>
        <v>4</v>
      </c>
      <c r="X101" s="154">
        <f t="shared" si="5"/>
        <v>1</v>
      </c>
      <c r="Y101" s="154">
        <f t="shared" si="5"/>
        <v>0</v>
      </c>
      <c r="Z101" s="154">
        <f t="shared" si="5"/>
        <v>1</v>
      </c>
      <c r="AA101" s="154">
        <f t="shared" si="5"/>
        <v>0</v>
      </c>
      <c r="AB101" s="154">
        <f t="shared" si="5"/>
        <v>1</v>
      </c>
      <c r="AC101" s="154">
        <f t="shared" si="5"/>
        <v>0</v>
      </c>
      <c r="AD101" s="154">
        <f t="shared" si="5"/>
        <v>5</v>
      </c>
      <c r="AE101" s="154">
        <f t="shared" si="5"/>
        <v>1</v>
      </c>
    </row>
    <row r="102" spans="2:32">
      <c r="B102" s="13" t="s">
        <v>41</v>
      </c>
      <c r="C102" s="154">
        <f t="shared" ref="C102:AE102" si="6">+COUNTIFS(C19:C98,$C$121,C19:C98,$E$121)</f>
        <v>0</v>
      </c>
      <c r="D102" s="154">
        <f t="shared" si="6"/>
        <v>0</v>
      </c>
      <c r="E102" s="5">
        <f t="shared" si="6"/>
        <v>2</v>
      </c>
      <c r="F102" s="5">
        <f t="shared" si="6"/>
        <v>0</v>
      </c>
      <c r="G102" s="5">
        <f t="shared" si="6"/>
        <v>0</v>
      </c>
      <c r="H102" s="5">
        <f t="shared" si="6"/>
        <v>1</v>
      </c>
      <c r="I102" s="5">
        <f t="shared" si="6"/>
        <v>1</v>
      </c>
      <c r="J102" s="154">
        <f t="shared" si="6"/>
        <v>1</v>
      </c>
      <c r="K102" s="154">
        <f t="shared" si="6"/>
        <v>0</v>
      </c>
      <c r="L102" s="154">
        <f t="shared" si="6"/>
        <v>0</v>
      </c>
      <c r="M102" s="154">
        <f t="shared" si="6"/>
        <v>0</v>
      </c>
      <c r="N102" s="154">
        <f t="shared" si="6"/>
        <v>0</v>
      </c>
      <c r="O102" s="154">
        <f t="shared" si="6"/>
        <v>0</v>
      </c>
      <c r="P102" s="154">
        <f t="shared" si="6"/>
        <v>0</v>
      </c>
      <c r="Q102" s="154">
        <f t="shared" si="6"/>
        <v>0</v>
      </c>
      <c r="R102" s="154">
        <f t="shared" si="6"/>
        <v>1</v>
      </c>
      <c r="S102" s="154">
        <f t="shared" si="6"/>
        <v>0</v>
      </c>
      <c r="T102" s="154">
        <f t="shared" si="6"/>
        <v>2</v>
      </c>
      <c r="U102" s="154">
        <f t="shared" si="6"/>
        <v>1</v>
      </c>
      <c r="V102" s="154">
        <f t="shared" si="6"/>
        <v>0</v>
      </c>
      <c r="W102" s="154">
        <f t="shared" si="6"/>
        <v>0</v>
      </c>
      <c r="X102" s="154">
        <f t="shared" si="6"/>
        <v>0</v>
      </c>
      <c r="Y102" s="154">
        <f t="shared" si="6"/>
        <v>0</v>
      </c>
      <c r="Z102" s="154">
        <f t="shared" si="6"/>
        <v>0</v>
      </c>
      <c r="AA102" s="154">
        <f t="shared" si="6"/>
        <v>1</v>
      </c>
      <c r="AB102" s="154">
        <f t="shared" si="6"/>
        <v>2</v>
      </c>
      <c r="AC102" s="154">
        <f t="shared" si="6"/>
        <v>0</v>
      </c>
      <c r="AD102" s="154">
        <f t="shared" si="6"/>
        <v>1</v>
      </c>
      <c r="AE102" s="154">
        <f t="shared" si="6"/>
        <v>0</v>
      </c>
    </row>
    <row r="103" spans="2:32">
      <c r="B103" s="15" t="s">
        <v>42</v>
      </c>
      <c r="C103" s="154">
        <f t="shared" ref="C103:AE103" si="7">+COUNTIFS(C19:C98,$C$122,C19:C98,$E$122)</f>
        <v>2</v>
      </c>
      <c r="D103" s="154">
        <f t="shared" si="7"/>
        <v>2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54">
        <f t="shared" si="7"/>
        <v>1</v>
      </c>
      <c r="K103" s="154">
        <f t="shared" si="7"/>
        <v>0</v>
      </c>
      <c r="L103" s="154">
        <f t="shared" si="7"/>
        <v>0</v>
      </c>
      <c r="M103" s="154">
        <f t="shared" si="7"/>
        <v>2</v>
      </c>
      <c r="N103" s="154">
        <f t="shared" si="7"/>
        <v>0</v>
      </c>
      <c r="O103" s="154">
        <f t="shared" si="7"/>
        <v>0</v>
      </c>
      <c r="P103" s="154">
        <f t="shared" si="7"/>
        <v>0</v>
      </c>
      <c r="Q103" s="154">
        <f t="shared" si="7"/>
        <v>0</v>
      </c>
      <c r="R103" s="154">
        <f t="shared" si="7"/>
        <v>2</v>
      </c>
      <c r="S103" s="154">
        <f t="shared" si="7"/>
        <v>0</v>
      </c>
      <c r="T103" s="154">
        <f t="shared" si="7"/>
        <v>1</v>
      </c>
      <c r="U103" s="154">
        <f t="shared" si="7"/>
        <v>0</v>
      </c>
      <c r="V103" s="154">
        <f t="shared" si="7"/>
        <v>0</v>
      </c>
      <c r="W103" s="154">
        <f t="shared" si="7"/>
        <v>0</v>
      </c>
      <c r="X103" s="154">
        <f t="shared" si="7"/>
        <v>1</v>
      </c>
      <c r="Y103" s="154">
        <f t="shared" si="7"/>
        <v>1</v>
      </c>
      <c r="Z103" s="154">
        <f t="shared" si="7"/>
        <v>0</v>
      </c>
      <c r="AA103" s="154">
        <f t="shared" si="7"/>
        <v>0</v>
      </c>
      <c r="AB103" s="154">
        <f t="shared" si="7"/>
        <v>0</v>
      </c>
      <c r="AC103" s="154">
        <f t="shared" si="7"/>
        <v>0</v>
      </c>
      <c r="AD103" s="154">
        <f t="shared" si="7"/>
        <v>0</v>
      </c>
      <c r="AE103" s="154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2</v>
      </c>
      <c r="D104" s="112">
        <f t="shared" si="8"/>
        <v>2</v>
      </c>
      <c r="E104" s="112">
        <f t="shared" si="8"/>
        <v>0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0</v>
      </c>
      <c r="J104" s="154">
        <f t="shared" si="8"/>
        <v>2</v>
      </c>
      <c r="K104" s="154">
        <f t="shared" si="8"/>
        <v>0</v>
      </c>
      <c r="L104" s="154">
        <f t="shared" si="8"/>
        <v>0</v>
      </c>
      <c r="M104" s="154">
        <f t="shared" si="8"/>
        <v>0</v>
      </c>
      <c r="N104" s="154">
        <f t="shared" si="8"/>
        <v>0</v>
      </c>
      <c r="O104" s="154">
        <f t="shared" si="8"/>
        <v>2</v>
      </c>
      <c r="P104" s="154">
        <f t="shared" si="8"/>
        <v>0</v>
      </c>
      <c r="Q104" s="154">
        <f t="shared" si="8"/>
        <v>1</v>
      </c>
      <c r="R104" s="154">
        <f t="shared" si="8"/>
        <v>1</v>
      </c>
      <c r="S104" s="154">
        <f t="shared" si="8"/>
        <v>4</v>
      </c>
      <c r="T104" s="154">
        <f t="shared" si="8"/>
        <v>2</v>
      </c>
      <c r="U104" s="154">
        <f t="shared" si="8"/>
        <v>1</v>
      </c>
      <c r="V104" s="154">
        <f t="shared" si="8"/>
        <v>0</v>
      </c>
      <c r="W104" s="154">
        <f t="shared" si="8"/>
        <v>1</v>
      </c>
      <c r="X104" s="154">
        <f t="shared" si="8"/>
        <v>0</v>
      </c>
      <c r="Y104" s="154">
        <f t="shared" si="8"/>
        <v>2</v>
      </c>
      <c r="Z104" s="154">
        <f t="shared" si="8"/>
        <v>0</v>
      </c>
      <c r="AA104" s="154">
        <f t="shared" si="8"/>
        <v>1</v>
      </c>
      <c r="AB104" s="154">
        <f t="shared" si="8"/>
        <v>0</v>
      </c>
      <c r="AC104" s="154">
        <f t="shared" si="8"/>
        <v>2</v>
      </c>
      <c r="AD104" s="154">
        <f t="shared" si="8"/>
        <v>0</v>
      </c>
      <c r="AE104" s="154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33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39</v>
      </c>
      <c r="J105" s="1">
        <f t="shared" si="9"/>
        <v>6</v>
      </c>
      <c r="K105" s="1">
        <f t="shared" si="9"/>
        <v>0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0.5</v>
      </c>
      <c r="E107" s="11">
        <f t="shared" si="10"/>
        <v>0.75757575757575757</v>
      </c>
      <c r="F107" s="11">
        <f t="shared" si="10"/>
        <v>0.5</v>
      </c>
      <c r="G107" s="11">
        <f t="shared" si="10"/>
        <v>0.66666666666666663</v>
      </c>
      <c r="H107" s="11">
        <f t="shared" si="10"/>
        <v>0.4</v>
      </c>
      <c r="I107" s="11">
        <f t="shared" si="10"/>
        <v>0.71794871794871795</v>
      </c>
      <c r="J107" s="11">
        <f t="shared" si="10"/>
        <v>0.16666666666666666</v>
      </c>
      <c r="K107" s="11" t="e">
        <f t="shared" si="10"/>
        <v>#DIV/0!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0.75</v>
      </c>
      <c r="O107" s="11">
        <f t="shared" si="10"/>
        <v>0.8</v>
      </c>
      <c r="P107" s="11">
        <f t="shared" si="10"/>
        <v>0.44444444444444442</v>
      </c>
      <c r="Q107" s="11">
        <f t="shared" si="10"/>
        <v>0.75</v>
      </c>
      <c r="R107" s="11">
        <f t="shared" si="10"/>
        <v>0.53846153846153844</v>
      </c>
      <c r="S107" s="11">
        <f t="shared" si="10"/>
        <v>0.125</v>
      </c>
      <c r="T107" s="11">
        <f t="shared" si="10"/>
        <v>0.14285714285714285</v>
      </c>
      <c r="U107" s="11">
        <f t="shared" si="10"/>
        <v>0.4</v>
      </c>
      <c r="V107" s="11" t="e">
        <f t="shared" si="10"/>
        <v>#DIV/0!</v>
      </c>
      <c r="W107" s="11">
        <f t="shared" si="10"/>
        <v>0.58333333333333337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</v>
      </c>
      <c r="AC107" s="11">
        <f t="shared" si="10"/>
        <v>0.33333333333333331</v>
      </c>
      <c r="AD107" s="11">
        <f t="shared" si="10"/>
        <v>0.25</v>
      </c>
      <c r="AE107" s="11">
        <f t="shared" si="10"/>
        <v>0.66666666666666663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0.1</v>
      </c>
      <c r="E108" s="8">
        <f t="shared" si="11"/>
        <v>0.18181818181818182</v>
      </c>
      <c r="F108" s="8">
        <f t="shared" si="11"/>
        <v>0.5</v>
      </c>
      <c r="G108" s="8">
        <f t="shared" si="11"/>
        <v>0.22222222222222221</v>
      </c>
      <c r="H108" s="8">
        <f t="shared" si="11"/>
        <v>0.2</v>
      </c>
      <c r="I108" s="8">
        <f t="shared" si="11"/>
        <v>0.25641025641025639</v>
      </c>
      <c r="J108" s="8">
        <f t="shared" si="11"/>
        <v>0.16666666666666666</v>
      </c>
      <c r="K108" s="8" t="e">
        <f t="shared" si="11"/>
        <v>#DIV/0!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0.25</v>
      </c>
      <c r="O108" s="8">
        <f t="shared" si="11"/>
        <v>0</v>
      </c>
      <c r="P108" s="8">
        <f t="shared" si="11"/>
        <v>0.55555555555555558</v>
      </c>
      <c r="Q108" s="8">
        <f t="shared" si="11"/>
        <v>0</v>
      </c>
      <c r="R108" s="8">
        <f t="shared" si="11"/>
        <v>0.15384615384615385</v>
      </c>
      <c r="S108" s="8">
        <f t="shared" si="11"/>
        <v>0.375</v>
      </c>
      <c r="T108" s="8">
        <f t="shared" si="11"/>
        <v>0.14285714285714285</v>
      </c>
      <c r="U108" s="8">
        <f t="shared" si="11"/>
        <v>0.4</v>
      </c>
      <c r="V108" s="8" t="e">
        <f t="shared" si="11"/>
        <v>#DIV/0!</v>
      </c>
      <c r="W108" s="8">
        <f t="shared" si="11"/>
        <v>0.33333333333333331</v>
      </c>
      <c r="X108" s="8">
        <f t="shared" si="11"/>
        <v>0.16666666666666666</v>
      </c>
      <c r="Y108" s="8">
        <f t="shared" si="11"/>
        <v>0</v>
      </c>
      <c r="Z108" s="8">
        <f t="shared" si="11"/>
        <v>0.1111111111111111</v>
      </c>
      <c r="AA108" s="8">
        <f t="shared" si="11"/>
        <v>0</v>
      </c>
      <c r="AB108" s="8">
        <f t="shared" si="11"/>
        <v>6.6666666666666666E-2</v>
      </c>
      <c r="AC108" s="8">
        <f t="shared" si="11"/>
        <v>0</v>
      </c>
      <c r="AD108" s="8">
        <f t="shared" si="11"/>
        <v>0.625</v>
      </c>
      <c r="AE108" s="8">
        <f t="shared" si="11"/>
        <v>5.5555555555555552E-2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6.0606060606060608E-2</v>
      </c>
      <c r="F109" s="14">
        <f t="shared" si="12"/>
        <v>0</v>
      </c>
      <c r="G109" s="14">
        <f t="shared" si="12"/>
        <v>0</v>
      </c>
      <c r="H109" s="14">
        <f t="shared" si="12"/>
        <v>0.2</v>
      </c>
      <c r="I109" s="14">
        <f t="shared" si="12"/>
        <v>2.564102564102564E-2</v>
      </c>
      <c r="J109" s="14">
        <f t="shared" si="12"/>
        <v>0.16666666666666666</v>
      </c>
      <c r="K109" s="14" t="e">
        <f t="shared" si="12"/>
        <v>#DIV/0!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7.6923076923076927E-2</v>
      </c>
      <c r="S109" s="14">
        <f t="shared" si="12"/>
        <v>0</v>
      </c>
      <c r="T109" s="14">
        <f t="shared" si="12"/>
        <v>0.2857142857142857</v>
      </c>
      <c r="U109" s="14">
        <f t="shared" si="12"/>
        <v>0.1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</v>
      </c>
      <c r="AA109" s="14">
        <f t="shared" si="12"/>
        <v>0.125</v>
      </c>
      <c r="AB109" s="14">
        <f t="shared" si="12"/>
        <v>0.13333333333333333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0.2857142857142857</v>
      </c>
      <c r="D110" s="16">
        <f t="shared" si="13"/>
        <v>0.2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0.16666666666666666</v>
      </c>
      <c r="K110" s="16" t="e">
        <f t="shared" si="13"/>
        <v>#DIV/0!</v>
      </c>
      <c r="L110" s="16" t="e">
        <f t="shared" si="13"/>
        <v>#DIV/0!</v>
      </c>
      <c r="M110" s="16">
        <f t="shared" si="13"/>
        <v>0.22222222222222221</v>
      </c>
      <c r="N110" s="16">
        <f t="shared" si="13"/>
        <v>0</v>
      </c>
      <c r="O110" s="16">
        <f t="shared" si="13"/>
        <v>0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</v>
      </c>
      <c r="T110" s="16">
        <f t="shared" si="13"/>
        <v>0.14285714285714285</v>
      </c>
      <c r="U110" s="16">
        <f t="shared" si="13"/>
        <v>0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0.2857142857142857</v>
      </c>
      <c r="D111" s="113">
        <f t="shared" si="14"/>
        <v>0.2</v>
      </c>
      <c r="E111" s="113">
        <f t="shared" si="14"/>
        <v>0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</v>
      </c>
      <c r="J111" s="17">
        <f t="shared" si="14"/>
        <v>0.33333333333333331</v>
      </c>
      <c r="K111" s="17" t="e">
        <f t="shared" si="14"/>
        <v>#DIV/0!</v>
      </c>
      <c r="L111" s="17" t="e">
        <f t="shared" si="14"/>
        <v>#DIV/0!</v>
      </c>
      <c r="M111" s="17">
        <f t="shared" si="14"/>
        <v>0</v>
      </c>
      <c r="N111" s="17">
        <f t="shared" si="14"/>
        <v>0</v>
      </c>
      <c r="O111" s="17">
        <f t="shared" si="14"/>
        <v>0.2</v>
      </c>
      <c r="P111" s="17">
        <f t="shared" si="14"/>
        <v>0</v>
      </c>
      <c r="Q111" s="17">
        <f t="shared" si="14"/>
        <v>0.25</v>
      </c>
      <c r="R111" s="17">
        <f t="shared" si="14"/>
        <v>7.6923076923076927E-2</v>
      </c>
      <c r="S111" s="17">
        <f t="shared" si="14"/>
        <v>0.5</v>
      </c>
      <c r="T111" s="17">
        <f t="shared" si="14"/>
        <v>0.2857142857142857</v>
      </c>
      <c r="U111" s="17">
        <f t="shared" si="14"/>
        <v>0.1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0.99999999999999989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 t="e">
        <f t="shared" si="15"/>
        <v>#DIV/0!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54" t="s">
        <v>44</v>
      </c>
      <c r="E119" s="154" t="s">
        <v>45</v>
      </c>
    </row>
    <row r="120" spans="3:5">
      <c r="C120" s="154" t="s">
        <v>46</v>
      </c>
      <c r="E120" s="154" t="s">
        <v>47</v>
      </c>
    </row>
    <row r="121" spans="3:5">
      <c r="C121" s="154" t="s">
        <v>48</v>
      </c>
      <c r="E121" s="154" t="s">
        <v>49</v>
      </c>
    </row>
    <row r="122" spans="3:5">
      <c r="C122" s="154" t="s">
        <v>50</v>
      </c>
      <c r="E122" s="154" t="s">
        <v>51</v>
      </c>
    </row>
    <row r="123" spans="3:5">
      <c r="C123" s="154" t="s">
        <v>52</v>
      </c>
      <c r="E123" s="15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54" hidden="1" customWidth="1"/>
    <col min="4" max="4" width="6.75" style="154" hidden="1" customWidth="1"/>
    <col min="5" max="5" width="6.875" style="154" bestFit="1" customWidth="1"/>
    <col min="6" max="6" width="9.625" style="154" hidden="1" customWidth="1"/>
    <col min="7" max="7" width="8.25" style="154" hidden="1" customWidth="1"/>
    <col min="8" max="8" width="6.75" style="154" hidden="1" customWidth="1"/>
    <col min="9" max="9" width="8.875" style="154" bestFit="1" customWidth="1"/>
    <col min="10" max="11" width="6.75" style="154" hidden="1" customWidth="1"/>
    <col min="12" max="12" width="7" style="154" hidden="1" customWidth="1"/>
    <col min="13" max="13" width="6.75" style="154" hidden="1" customWidth="1"/>
    <col min="14" max="14" width="6.75" hidden="1" customWidth="1"/>
    <col min="15" max="16" width="6.75" style="154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54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54">
        <v>1.0669999999999999</v>
      </c>
      <c r="D5" s="154">
        <v>1.6259999999999999</v>
      </c>
      <c r="E5" s="154">
        <v>1.9390000000000001</v>
      </c>
      <c r="F5" s="154">
        <v>2.7949999999999999</v>
      </c>
      <c r="G5" s="154">
        <v>1.18</v>
      </c>
      <c r="H5" s="154">
        <v>0.55100000000000005</v>
      </c>
      <c r="I5" s="154">
        <v>7.149</v>
      </c>
      <c r="J5" s="154">
        <v>2.7490000000000001</v>
      </c>
      <c r="K5" s="154">
        <v>1.8360000000000001</v>
      </c>
      <c r="L5" s="154">
        <v>11.287000000000001</v>
      </c>
      <c r="M5" s="154">
        <v>0.59899999999999998</v>
      </c>
      <c r="N5" s="154">
        <v>0.94099999999999995</v>
      </c>
      <c r="O5" s="154">
        <v>1.3959999999999999</v>
      </c>
      <c r="P5" s="154">
        <v>1.954</v>
      </c>
      <c r="Q5" s="154">
        <v>0.53600000000000003</v>
      </c>
      <c r="R5" s="154">
        <v>0.63</v>
      </c>
      <c r="S5" s="154">
        <v>2.6429999999999998</v>
      </c>
      <c r="T5" s="154">
        <v>2.2149999999999999</v>
      </c>
      <c r="U5" s="154">
        <v>0.16200000000000001</v>
      </c>
      <c r="V5" s="154">
        <v>0.59199999999999997</v>
      </c>
      <c r="W5" s="154">
        <v>1.3480000000000001</v>
      </c>
      <c r="X5" s="154">
        <v>3.6760000000000002</v>
      </c>
      <c r="Y5" s="154">
        <v>0.28299999999999997</v>
      </c>
      <c r="Z5" s="154">
        <v>0.55100000000000005</v>
      </c>
      <c r="AA5" s="154">
        <v>1.18</v>
      </c>
      <c r="AB5" s="154">
        <v>0.23</v>
      </c>
      <c r="AC5" s="154">
        <v>1.8109999999999999</v>
      </c>
      <c r="AD5" s="154">
        <v>0.40899999999999997</v>
      </c>
      <c r="AE5" s="154">
        <v>1.0629999999999999</v>
      </c>
    </row>
    <row r="6" spans="2:31" hidden="1">
      <c r="N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</row>
    <row r="7" spans="2:31" hidden="1">
      <c r="C7" s="154">
        <v>0</v>
      </c>
      <c r="N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</row>
    <row r="8" spans="2:31" hidden="1">
      <c r="C8" s="154">
        <v>5</v>
      </c>
      <c r="N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</row>
    <row r="9" spans="2:31" hidden="1">
      <c r="C9" s="154" t="s">
        <v>31</v>
      </c>
      <c r="D9" s="154" t="s">
        <v>31</v>
      </c>
      <c r="E9" s="154" t="s">
        <v>31</v>
      </c>
      <c r="F9" s="154" t="s">
        <v>31</v>
      </c>
      <c r="G9" s="154" t="s">
        <v>31</v>
      </c>
      <c r="H9" s="154" t="s">
        <v>31</v>
      </c>
      <c r="I9" s="154" t="s">
        <v>32</v>
      </c>
      <c r="J9" s="154" t="s">
        <v>31</v>
      </c>
      <c r="K9" s="154" t="s">
        <v>31</v>
      </c>
      <c r="L9" s="154" t="s">
        <v>31</v>
      </c>
      <c r="M9" s="154" t="s">
        <v>31</v>
      </c>
      <c r="N9" s="154" t="s">
        <v>31</v>
      </c>
      <c r="O9" s="154" t="s">
        <v>31</v>
      </c>
      <c r="P9" s="154" t="s">
        <v>31</v>
      </c>
      <c r="Q9" s="154" t="s">
        <v>31</v>
      </c>
      <c r="R9" s="154" t="s">
        <v>31</v>
      </c>
      <c r="S9" s="154" t="s">
        <v>31</v>
      </c>
      <c r="T9" s="154" t="s">
        <v>31</v>
      </c>
      <c r="U9" s="154" t="s">
        <v>31</v>
      </c>
      <c r="V9" s="154" t="s">
        <v>31</v>
      </c>
      <c r="W9" s="154" t="s">
        <v>31</v>
      </c>
      <c r="X9" s="154" t="s">
        <v>31</v>
      </c>
      <c r="Y9" s="154" t="s">
        <v>31</v>
      </c>
      <c r="Z9" s="154" t="s">
        <v>31</v>
      </c>
      <c r="AA9" s="154" t="s">
        <v>31</v>
      </c>
      <c r="AB9" s="154" t="s">
        <v>31</v>
      </c>
      <c r="AC9" s="154" t="s">
        <v>31</v>
      </c>
      <c r="AD9" s="154" t="s">
        <v>31</v>
      </c>
      <c r="AE9" s="154" t="s">
        <v>31</v>
      </c>
    </row>
    <row r="10" spans="2:31" hidden="1">
      <c r="N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</row>
    <row r="11" spans="2:31" hidden="1">
      <c r="N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</row>
    <row r="12" spans="2:31" hidden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5</v>
      </c>
      <c r="F12" s="4">
        <f t="shared" si="0"/>
        <v>1.5040753652713028</v>
      </c>
      <c r="G12" s="4">
        <f t="shared" si="0"/>
        <v>5</v>
      </c>
      <c r="H12" s="4">
        <f t="shared" si="0"/>
        <v>5</v>
      </c>
      <c r="I12" s="4">
        <f t="shared" si="0"/>
        <v>5</v>
      </c>
      <c r="J12" s="4">
        <f t="shared" si="0"/>
        <v>5</v>
      </c>
      <c r="K12" s="4" t="e">
        <f t="shared" si="0"/>
        <v>#REF!</v>
      </c>
      <c r="L12" s="4">
        <f t="shared" si="0"/>
        <v>-2.9395387064783236</v>
      </c>
      <c r="M12" s="4">
        <f t="shared" si="0"/>
        <v>3.3290061492996141</v>
      </c>
      <c r="N12" s="4">
        <f t="shared" si="0"/>
        <v>1.704751740240495</v>
      </c>
      <c r="O12" s="4">
        <f t="shared" si="0"/>
        <v>5</v>
      </c>
      <c r="P12" s="4">
        <f t="shared" si="0"/>
        <v>1.7986192837801407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5</v>
      </c>
      <c r="V12" s="4" t="e">
        <f t="shared" si="0"/>
        <v>#DIV/0!</v>
      </c>
      <c r="W12" s="4">
        <f t="shared" si="0"/>
        <v>5</v>
      </c>
      <c r="X12" s="4">
        <f t="shared" si="0"/>
        <v>3.5331186756547361</v>
      </c>
      <c r="Y12" s="4">
        <f t="shared" si="0"/>
        <v>5</v>
      </c>
      <c r="Z12" s="4">
        <f t="shared" si="0"/>
        <v>1.9044427470474072</v>
      </c>
      <c r="AA12" s="4">
        <f t="shared" si="0"/>
        <v>5</v>
      </c>
      <c r="AB12" s="4">
        <f t="shared" si="0"/>
        <v>2.1642184004673073</v>
      </c>
      <c r="AC12" s="4">
        <f t="shared" si="0"/>
        <v>5</v>
      </c>
      <c r="AD12" s="4">
        <f t="shared" si="0"/>
        <v>2.6490836384621224</v>
      </c>
      <c r="AE12" s="4">
        <f t="shared" si="0"/>
        <v>5</v>
      </c>
    </row>
    <row r="13" spans="2:31" hidden="1">
      <c r="B13" t="s">
        <v>34</v>
      </c>
      <c r="C13" s="4">
        <f t="shared" ref="C13:AE13" si="1">+MIN(C19:C98)</f>
        <v>-1.644611404655455</v>
      </c>
      <c r="D13" s="4">
        <f t="shared" si="1"/>
        <v>-1.644611404655455</v>
      </c>
      <c r="E13" s="4">
        <f t="shared" si="1"/>
        <v>-4.1060682176972954</v>
      </c>
      <c r="F13" s="4">
        <f t="shared" si="1"/>
        <v>-2.7163654921846501</v>
      </c>
      <c r="G13" s="4">
        <f t="shared" si="1"/>
        <v>-4.6471460569890111</v>
      </c>
      <c r="H13" s="4">
        <f t="shared" si="1"/>
        <v>-4.5859305840750677</v>
      </c>
      <c r="I13" s="4">
        <f t="shared" si="1"/>
        <v>-4.6582603324707588</v>
      </c>
      <c r="J13" s="4">
        <f t="shared" si="1"/>
        <v>-16.264370957246754</v>
      </c>
      <c r="K13" s="4" t="e">
        <f t="shared" si="1"/>
        <v>#REF!</v>
      </c>
      <c r="L13" s="4">
        <f t="shared" si="1"/>
        <v>-2.9395387064783236</v>
      </c>
      <c r="M13" s="4">
        <f t="shared" si="1"/>
        <v>-1.8624484964367107</v>
      </c>
      <c r="N13" s="4">
        <f t="shared" si="1"/>
        <v>-2.4656795199682011</v>
      </c>
      <c r="O13" s="4">
        <f t="shared" si="1"/>
        <v>-3.7761374731856852</v>
      </c>
      <c r="P13" s="4">
        <f t="shared" si="1"/>
        <v>0.28562720538192177</v>
      </c>
      <c r="Q13" s="4">
        <f t="shared" si="1"/>
        <v>-5.4947985952796605</v>
      </c>
      <c r="R13" s="4">
        <f t="shared" si="1"/>
        <v>-2.9081056445031748</v>
      </c>
      <c r="S13" s="4">
        <f t="shared" si="1"/>
        <v>0.83541073659756604</v>
      </c>
      <c r="T13" s="4">
        <f t="shared" si="1"/>
        <v>0</v>
      </c>
      <c r="U13" s="4">
        <f t="shared" si="1"/>
        <v>0.22240031939629692</v>
      </c>
      <c r="V13" s="4" t="e">
        <f t="shared" si="1"/>
        <v>#DIV/0!</v>
      </c>
      <c r="W13" s="4">
        <f t="shared" si="1"/>
        <v>0.34017254525227719</v>
      </c>
      <c r="X13" s="4">
        <f t="shared" si="1"/>
        <v>-3.4648606161354967</v>
      </c>
      <c r="Y13" s="4">
        <f t="shared" si="1"/>
        <v>-1.7973912682587971</v>
      </c>
      <c r="Z13" s="4">
        <f t="shared" si="1"/>
        <v>6.3844482205108938E-2</v>
      </c>
      <c r="AA13" s="4">
        <f t="shared" si="1"/>
        <v>0.20568264594534513</v>
      </c>
      <c r="AB13" s="4">
        <f t="shared" si="1"/>
        <v>1.4953399795224129E-2</v>
      </c>
      <c r="AC13" s="4">
        <f t="shared" si="1"/>
        <v>-69.288872435478282</v>
      </c>
      <c r="AD13" s="4">
        <f t="shared" si="1"/>
        <v>0.92832565424808988</v>
      </c>
      <c r="AE13" s="4">
        <f t="shared" si="1"/>
        <v>0</v>
      </c>
    </row>
    <row r="14" spans="2:31" hidden="1">
      <c r="B14" t="s">
        <v>35</v>
      </c>
      <c r="C14" s="4">
        <f t="shared" ref="C14:AE14" si="2">+AVERAGE(C19:C98)</f>
        <v>-0.16224890143689624</v>
      </c>
      <c r="D14" s="4">
        <f t="shared" si="2"/>
        <v>-0.75595100532338899</v>
      </c>
      <c r="E14" s="4">
        <f t="shared" si="2"/>
        <v>-1.9889213039785629</v>
      </c>
      <c r="F14" s="4">
        <f t="shared" si="2"/>
        <v>-2.5718486932338043</v>
      </c>
      <c r="G14" s="4">
        <f t="shared" si="2"/>
        <v>-3.1951331774896743</v>
      </c>
      <c r="H14" s="4">
        <f t="shared" si="2"/>
        <v>-2.5382079832381383</v>
      </c>
      <c r="I14" s="4">
        <f t="shared" si="2"/>
        <v>-3.8881257439003196</v>
      </c>
      <c r="J14" s="4">
        <f t="shared" si="2"/>
        <v>-11.451576945729784</v>
      </c>
      <c r="K14" s="4" t="e">
        <f t="shared" si="2"/>
        <v>#REF!</v>
      </c>
      <c r="L14" s="4">
        <f t="shared" si="2"/>
        <v>-2.9395387064783196</v>
      </c>
      <c r="M14" s="4">
        <f t="shared" si="2"/>
        <v>-0.55022897081927857</v>
      </c>
      <c r="N14" s="4">
        <f t="shared" si="2"/>
        <v>0.3835497591258078</v>
      </c>
      <c r="O14" s="4">
        <f t="shared" si="2"/>
        <v>-2.8020395741390103</v>
      </c>
      <c r="P14" s="4">
        <f t="shared" si="2"/>
        <v>1.1018819391965802</v>
      </c>
      <c r="Q14" s="4">
        <f t="shared" si="2"/>
        <v>-3.7979462612784185</v>
      </c>
      <c r="R14" s="4">
        <f t="shared" si="2"/>
        <v>-9.0606339916137785E-2</v>
      </c>
      <c r="S14" s="4">
        <f t="shared" si="2"/>
        <v>2.8900753393923782</v>
      </c>
      <c r="T14" s="4">
        <f t="shared" si="2"/>
        <v>2.7408431646296707</v>
      </c>
      <c r="U14" s="4">
        <f t="shared" si="2"/>
        <v>1.5709534835071286</v>
      </c>
      <c r="V14" s="4" t="e">
        <f t="shared" si="2"/>
        <v>#DIV/0!</v>
      </c>
      <c r="W14" s="4">
        <f t="shared" si="2"/>
        <v>1.209721202910347</v>
      </c>
      <c r="X14" s="4">
        <f t="shared" si="2"/>
        <v>0.31798746046033566</v>
      </c>
      <c r="Y14" s="4">
        <f t="shared" si="2"/>
        <v>-0.30033281726439204</v>
      </c>
      <c r="Z14" s="4">
        <f t="shared" si="2"/>
        <v>0.42209263075314246</v>
      </c>
      <c r="AA14" s="4">
        <f t="shared" si="2"/>
        <v>1.249671976730572</v>
      </c>
      <c r="AB14" s="4">
        <f t="shared" si="2"/>
        <v>0.74392240470717685</v>
      </c>
      <c r="AC14" s="4">
        <f t="shared" si="2"/>
        <v>-42.069912881791552</v>
      </c>
      <c r="AD14" s="4">
        <f t="shared" si="2"/>
        <v>1.2947346047977961</v>
      </c>
      <c r="AE14" s="4">
        <f t="shared" si="2"/>
        <v>1.540959136788806</v>
      </c>
    </row>
    <row r="15" spans="2:31" hidden="1">
      <c r="N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</row>
    <row r="16" spans="2:31" hidden="1">
      <c r="B16" t="s">
        <v>36</v>
      </c>
      <c r="C16" s="4">
        <f t="shared" ref="C16:AE16" si="3">+C12-C14</f>
        <v>5.1622489014368966</v>
      </c>
      <c r="D16" s="4">
        <f t="shared" si="3"/>
        <v>5.7559510053233893</v>
      </c>
      <c r="E16" s="4">
        <f t="shared" si="3"/>
        <v>6.9889213039785627</v>
      </c>
      <c r="F16" s="4">
        <f t="shared" si="3"/>
        <v>4.0759240585051071</v>
      </c>
      <c r="G16" s="4">
        <f t="shared" si="3"/>
        <v>8.1951331774896747</v>
      </c>
      <c r="H16" s="4">
        <f t="shared" si="3"/>
        <v>7.5382079832381379</v>
      </c>
      <c r="I16" s="4">
        <f t="shared" si="3"/>
        <v>8.8881257439003196</v>
      </c>
      <c r="J16" s="4">
        <f t="shared" si="3"/>
        <v>16.451576945729784</v>
      </c>
      <c r="K16" s="4" t="e">
        <f t="shared" si="3"/>
        <v>#REF!</v>
      </c>
      <c r="L16" s="4">
        <f t="shared" si="3"/>
        <v>-3.9968028886505635E-15</v>
      </c>
      <c r="M16" s="4">
        <f t="shared" si="3"/>
        <v>3.8792351201188926</v>
      </c>
      <c r="N16" s="4">
        <f t="shared" si="3"/>
        <v>1.3212019811146871</v>
      </c>
      <c r="O16" s="4">
        <f t="shared" si="3"/>
        <v>7.8020395741390107</v>
      </c>
      <c r="P16" s="4">
        <f t="shared" si="3"/>
        <v>0.69673734458356051</v>
      </c>
      <c r="Q16" s="4">
        <f t="shared" si="3"/>
        <v>8.7979462612784189</v>
      </c>
      <c r="R16" s="4">
        <f t="shared" si="3"/>
        <v>5.0906063399161381</v>
      </c>
      <c r="S16" s="4">
        <f t="shared" si="3"/>
        <v>2.1099246606076218</v>
      </c>
      <c r="T16" s="4">
        <f t="shared" si="3"/>
        <v>2.2591568353703293</v>
      </c>
      <c r="U16" s="4">
        <f t="shared" si="3"/>
        <v>3.4290465164928712</v>
      </c>
      <c r="V16" s="4" t="e">
        <f t="shared" si="3"/>
        <v>#DIV/0!</v>
      </c>
      <c r="W16" s="4">
        <f t="shared" si="3"/>
        <v>3.7902787970896528</v>
      </c>
      <c r="X16" s="4">
        <f t="shared" si="3"/>
        <v>3.2151312151944005</v>
      </c>
      <c r="Y16" s="4">
        <f t="shared" si="3"/>
        <v>5.3003328172643922</v>
      </c>
      <c r="Z16" s="4">
        <f t="shared" si="3"/>
        <v>1.4823501162942647</v>
      </c>
      <c r="AA16" s="4">
        <f t="shared" si="3"/>
        <v>3.7503280232694278</v>
      </c>
      <c r="AB16" s="4">
        <f t="shared" si="3"/>
        <v>1.4202959957601304</v>
      </c>
      <c r="AC16" s="4">
        <f t="shared" si="3"/>
        <v>47.069912881791552</v>
      </c>
      <c r="AD16" s="4">
        <f t="shared" si="3"/>
        <v>1.3543490336643262</v>
      </c>
      <c r="AE16" s="4">
        <f t="shared" si="3"/>
        <v>3.459040863211194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Reales'!D19-'Indices Reales'!$D$12)*('Indices Reales Normalizados (2)'!$C$8-'Indices Reales Normalizados (2)'!$C$7))/('Indices Reales'!$D$11-'Indices Reales'!$D$12)</f>
        <v>0</v>
      </c>
      <c r="E19" s="100">
        <f>+$C$7+(('Indices Reales'!E19-'Indices Reales'!$E$12)*('Indices Reales Normalizados (2)'!$C$8-'Indices Reales Normalizados (2)'!$C$7))/('Indices Reales'!$E$11-'Indices Reales'!$E$12)</f>
        <v>0.98630205862863018</v>
      </c>
      <c r="F19" s="101"/>
      <c r="G19" s="101">
        <f>+$C$7+(('Indices Reales'!G19-'Indices Reales'!$G$12)*('Indices Reales Normalizados (2)'!$C$8-'Indices Reales Normalizados (2)'!$C$7))/('Indices Reales'!$G$11-'Indices Reales'!$G$12)</f>
        <v>5</v>
      </c>
      <c r="H19" s="101"/>
      <c r="I19" s="96"/>
      <c r="J19" s="98"/>
      <c r="K19" s="3" t="e">
        <f>+$C$7+(('Indices Reales'!#REF!-'Indices Reales'!#REF!)*('Indices Reales Normalizados (2)'!$C$8-'Indices Reales Normalizados (2)'!$C$7))/('Indices Reales'!#REF!-'Indices Reales'!#REF!)</f>
        <v>#REF!</v>
      </c>
      <c r="L19" s="3"/>
      <c r="M19" s="3"/>
      <c r="N19" s="3"/>
      <c r="O19" s="3"/>
      <c r="P19" s="3">
        <f>+$C$7+(('Indices Reales'!P19-'Indices Reales'!$P$12)*('Indices Reales Normalizados (2)'!$C$8-'Indices Reales Normalizados (2)'!$C$7))/('Indices Reales'!$P$11-'Indices Reales'!$P$12)</f>
        <v>1.3698980126007843</v>
      </c>
      <c r="Q19" s="3">
        <f>+$C$7+(('Indices Reales'!Q19-'Indices Reales'!$Q$12)*('Indices Reales Normalizados (2)'!$C$8-'Indices Reales Normalizados (2)'!$C$7))/('Indices Reales'!$Q$11-'Indices Reales'!$Q$12)</f>
        <v>5</v>
      </c>
      <c r="R19" s="3">
        <f>+$C$7+(('Indices Reales'!R19-'Indices Reales'!$R$12)*('Indices Reales Normalizados (2)'!$C$8-'Indices Reales Normalizados (2)'!$C$7))/('Indices Reales'!$R$11-'Indices Reales'!$R$12)</f>
        <v>0</v>
      </c>
      <c r="S19" s="3">
        <f>+$C$7+(('Indices Reales'!S19-'Indices Reales'!$S$12)*('Indices Reales Normalizados (2)'!$C$8-'Indices Reales Normalizados (2)'!$C$7))/('Indices Reales'!$S$11-'Indices Reales'!$S$12)</f>
        <v>5</v>
      </c>
      <c r="T19" s="3"/>
      <c r="U19" s="3">
        <f>+$C$7+(('Indices Reales'!U19-'Indices Reales'!$U$12)*('Indices Reales Normalizados (2)'!$C$8-'Indices Reales Normalizados (2)'!$C$7))/('Indices Reales'!$U$11-'Indices Reales'!$U$12)</f>
        <v>1.6634315625201868</v>
      </c>
      <c r="V19" s="3" t="e">
        <f>+$C$7+(('Indices Reales'!V19-'Indices Reales'!$V$12)*('Indices Reales Normalizados (2)'!$C$8-'Indices Reales Normalizados (2)'!$C$7))/('Indices Reales'!$V$11-'Indices Reales'!$V$12)</f>
        <v>#DIV/0!</v>
      </c>
      <c r="W19" s="3">
        <f>+$C$7+(('Indices Reales'!W19-'Indices Reales'!$W$12)*('Indices Reales Normalizados (2)'!$C$8-'Indices Reales Normalizados (2)'!$C$7))/('Indices Reales'!$W$11-'Indices Reales'!$W$12)</f>
        <v>5</v>
      </c>
      <c r="X19" s="3"/>
      <c r="Y19" s="3">
        <f>+$C$7+(('Indices Reales'!Y19-'Indices Reales'!$Y$12)*('Indices Reales Normalizados (2)'!$C$8-'Indices Reales Normalizados (2)'!$C$7))/('Indices Reales'!$Y$11-'Indices Reales'!$Y$12)</f>
        <v>0.7105027155262772</v>
      </c>
      <c r="Z19" s="3">
        <f>+$C$7+(('Indices Reales'!Z19-'Indices Reales'!$Z$12)*('Indices Reales Normalizados (2)'!$C$8-'Indices Reales Normalizados (2)'!$C$7))/('Indices Reales'!$Z$11-'Indices Reales'!$Z$12)</f>
        <v>0.23160314059085294</v>
      </c>
      <c r="AA19" s="3">
        <f>+$C$7+(('Indices Reales'!AA19-'Indices Reales'!$AA$12)*('Indices Reales Normalizados (2)'!$C$8-'Indices Reales Normalizados (2)'!$C$7))/('Indices Reales'!$AA$11-'Indices Reales'!$AA$12)</f>
        <v>5</v>
      </c>
      <c r="AB19" s="3">
        <f>+$C$7+(('Indices Reales'!AB19-'Indices Reales'!$AB$12)*('Indices Reales Normalizados (2)'!$C$8-'Indices Reales Normalizados (2)'!$C$7))/('Indices Reales'!$AB$11-'Indices Reales'!$AB$12)</f>
        <v>0.78525591948607909</v>
      </c>
      <c r="AC19" s="3">
        <f>+$C$7+(('Indices Reales'!AC19-'Indices Reales'!$AC$12)*('Indices Reales Normalizados (2)'!$C$8-'Indices Reales Normalizados (2)'!$C$7))/('Indices Reales'!$AC$11-'Indices Reales'!$AC$12)</f>
        <v>5</v>
      </c>
      <c r="AD19" s="3">
        <f>+$C$7+(('Indices Reales'!AD19-'Indices Reales'!$AD$12)*('Indices Reales Normalizados (2)'!$C$8-'Indices Reales Normalizados (2)'!$C$7))/('Indices Reales'!$AD$11-'Indices Reales'!$AD$12)</f>
        <v>0.92832565424808988</v>
      </c>
      <c r="AE19" s="3"/>
    </row>
    <row r="20" spans="2:31">
      <c r="B20" s="83">
        <v>2</v>
      </c>
      <c r="C20" s="3"/>
      <c r="D20" s="97">
        <f>+$C$7+(('Indices Reales'!D20-'Indices Reales'!$D$12)*('Indices Reales Normalizados (2)'!$C$8-'Indices Reales Normalizados (2)'!$C$7))/('Indices Reales'!$D$11-'Indices Reales'!$D$12)</f>
        <v>0.58346106790753405</v>
      </c>
      <c r="E20" s="118">
        <f>+$C$7+(('Indices Reales'!E20-'Indices Reales'!$E$12)*('Indices Reales Normalizados (2)'!$C$8-'Indices Reales Normalizados (2)'!$C$7))/('Indices Reales'!$E$11-'Indices Reales'!$E$12)</f>
        <v>1.4250110040662336</v>
      </c>
      <c r="F20" s="3"/>
      <c r="G20" s="3">
        <f>+$C$7+(('Indices Reales'!G20-'Indices Reales'!$G$12)*('Indices Reales Normalizados (2)'!$C$8-'Indices Reales Normalizados (2)'!$C$7))/('Indices Reales'!$G$11-'Indices Reales'!$G$12)</f>
        <v>1.6409326961759712</v>
      </c>
      <c r="H20" s="3">
        <f>+$C$7+(('Indices Reales'!H20-'Indices Reales'!$H$12)*('Indices Reales Normalizados (2)'!$C$8-'Indices Reales Normalizados (2)'!$C$7))/('Indices Reales'!$H$11-'Indices Reales'!$H$12)</f>
        <v>5</v>
      </c>
      <c r="I20" s="103">
        <f>+$C$7+(('Indices Reales'!I20-'Indices Reales'!$I$12)*('Indices Reales Normalizados (2)'!$C$8-'Indices Reales Normalizados (2)'!$C$7))/('Indices Reales'!$I$11-'Indices Reales'!$I$12)</f>
        <v>0.10241230092061092</v>
      </c>
      <c r="J20" s="98"/>
      <c r="K20" s="3" t="e">
        <f>+$C$7+(('Indices Reales'!#REF!-'Indices Reales'!#REF!)*('Indices Reales Normalizados (2)'!$C$8-'Indices Reales Normalizados (2)'!$C$7))/('Indices Reales'!#REF!-'Indices Reales'!#REF!)</f>
        <v>#REF!</v>
      </c>
      <c r="L20" s="3"/>
      <c r="M20" s="3">
        <f>+$C$7+(('Indices Reales'!M20-'Indices Reales'!$M$12)*('Indices Reales Normalizados (2)'!$C$8-'Indices Reales Normalizados (2)'!$C$7))/('Indices Reales'!$M$11-'Indices Reales'!$M$12)</f>
        <v>3.0396829922684789</v>
      </c>
      <c r="N20" s="3"/>
      <c r="O20" s="3">
        <f>+$C$7+(('Indices Reales'!O20-'Indices Reales'!$O$12)*('Indices Reales Normalizados (2)'!$C$8-'Indices Reales Normalizados (2)'!$C$7))/('Indices Reales'!$O$11-'Indices Reales'!$O$12)</f>
        <v>0</v>
      </c>
      <c r="P20" s="3">
        <f>+$C$7+(('Indices Reales'!P20-'Indices Reales'!$P$12)*('Indices Reales Normalizados (2)'!$C$8-'Indices Reales Normalizados (2)'!$C$7))/('Indices Reales'!$P$11-'Indices Reales'!$P$12)</f>
        <v>0.75091626285580315</v>
      </c>
      <c r="Q20" s="3">
        <f>+$C$7+(('Indices Reales'!Q20-'Indices Reales'!$Q$12)*('Indices Reales Normalizados (2)'!$C$8-'Indices Reales Normalizados (2)'!$C$7))/('Indices Reales'!$Q$11-'Indices Reales'!$Q$12)</f>
        <v>6.5422085433239283E-2</v>
      </c>
      <c r="R20" s="3">
        <f>+$C$7+(('Indices Reales'!R20-'Indices Reales'!$R$12)*('Indices Reales Normalizados (2)'!$C$8-'Indices Reales Normalizados (2)'!$C$7))/('Indices Reales'!$R$11-'Indices Reales'!$R$12)</f>
        <v>0.69461483424409987</v>
      </c>
      <c r="S20" s="3">
        <f>+$C$7+(('Indices Reales'!S20-'Indices Reales'!$S$12)*('Indices Reales Normalizados (2)'!$C$8-'Indices Reales Normalizados (2)'!$C$7))/('Indices Reales'!$S$11-'Indices Reales'!$S$12)</f>
        <v>4.8352793911603698</v>
      </c>
      <c r="T20" s="3"/>
      <c r="U20" s="3">
        <f>+$C$7+(('Indices Reales'!U20-'Indices Reales'!$U$12)*('Indices Reales Normalizados (2)'!$C$8-'Indices Reales Normalizados (2)'!$C$7))/('Indices Reales'!$U$11-'Indices Reales'!$U$12)</f>
        <v>1.719488023355332</v>
      </c>
      <c r="V20" s="3" t="e">
        <f>+$C$7+(('Indices Reales'!V20-'Indices Reales'!$V$12)*('Indices Reales Normalizados (2)'!$C$8-'Indices Reales Normalizados (2)'!$C$7))/('Indices Reales'!$V$11-'Indices Reales'!$V$12)</f>
        <v>#DIV/0!</v>
      </c>
      <c r="W20" s="3">
        <f>+$C$7+(('Indices Reales'!W20-'Indices Reales'!$W$12)*('Indices Reales Normalizados (2)'!$C$8-'Indices Reales Normalizados (2)'!$C$7))/('Indices Reales'!$W$11-'Indices Reales'!$W$12)</f>
        <v>0.66518785238636913</v>
      </c>
      <c r="X20" s="3">
        <f>+$C$7+(('Indices Reales'!X20-'Indices Reales'!$X$12)*('Indices Reales Normalizados (2)'!$C$8-'Indices Reales Normalizados (2)'!$C$7))/('Indices Reales'!$X$11-'Indices Reales'!$X$12)</f>
        <v>1.0881646367410613</v>
      </c>
      <c r="Y20" s="3">
        <f>+$C$7+(('Indices Reales'!Y20-'Indices Reales'!$Y$12)*('Indices Reales Normalizados (2)'!$C$8-'Indices Reales Normalizados (2)'!$C$7))/('Indices Reales'!$Y$11-'Indices Reales'!$Y$12)</f>
        <v>0</v>
      </c>
      <c r="Z20" s="3">
        <f>+$C$7+(('Indices Reales'!Z20-'Indices Reales'!$Z$12)*('Indices Reales Normalizados (2)'!$C$8-'Indices Reales Normalizados (2)'!$C$7))/('Indices Reales'!$Z$11-'Indices Reales'!$Z$12)</f>
        <v>0.71504569590925027</v>
      </c>
      <c r="AA20" s="3">
        <f>+$C$7+(('Indices Reales'!AA20-'Indices Reales'!$AA$12)*('Indices Reales Normalizados (2)'!$C$8-'Indices Reales Normalizados (2)'!$C$7))/('Indices Reales'!$AA$11-'Indices Reales'!$AA$12)</f>
        <v>0.55077663180985492</v>
      </c>
      <c r="AB20" s="3">
        <f>+$C$7+(('Indices Reales'!AB20-'Indices Reales'!$AB$12)*('Indices Reales Normalizados (2)'!$C$8-'Indices Reales Normalizados (2)'!$C$7))/('Indices Reales'!$AB$11-'Indices Reales'!$AB$12)</f>
        <v>0.27991138720793102</v>
      </c>
      <c r="AC20" s="3">
        <f>+$C$7+(('Indices Reales'!AC20-'Indices Reales'!$AC$12)*('Indices Reales Normalizados (2)'!$C$8-'Indices Reales Normalizados (2)'!$C$7))/('Indices Reales'!$AC$11-'Indices Reales'!$AC$12)</f>
        <v>4.885059123059043</v>
      </c>
      <c r="AD20" s="3">
        <f>+$C$7+(('Indices Reales'!AD20-'Indices Reales'!$AD$12)*('Indices Reales Normalizados (2)'!$C$8-'Indices Reales Normalizados (2)'!$C$7))/('Indices Reales'!$AD$11-'Indices Reales'!$AD$12)</f>
        <v>0.98177021126119679</v>
      </c>
      <c r="AE20" s="3">
        <f>+$C$7+(('Indices Reales'!AE20-'Indices Reales'!$AE$12)*('Indices Reales Normalizados (2)'!$C$8-'Indices Reales Normalizados (2)'!$C$7))/('Indices Reales'!$AE$11-'Indices Reales'!$AE$12)</f>
        <v>4.3464462403447746</v>
      </c>
    </row>
    <row r="21" spans="2:31">
      <c r="B21" s="83">
        <v>3</v>
      </c>
      <c r="C21" s="3"/>
      <c r="D21" s="97">
        <f>+$C$7+(('Indices Reales'!D21-'Indices Reales'!$D$12)*('Indices Reales Normalizados (2)'!$C$8-'Indices Reales Normalizados (2)'!$C$7))/('Indices Reales'!$D$11-'Indices Reales'!$D$12)</f>
        <v>1.2705310263696155</v>
      </c>
      <c r="E21" s="102">
        <f>+$C$7+(('Indices Reales'!E21-'Indices Reales'!$E$12)*('Indices Reales Normalizados (2)'!$C$8-'Indices Reales Normalizados (2)'!$C$7))/('Indices Reales'!$E$11-'Indices Reales'!$E$12)</f>
        <v>0.94921048044569434</v>
      </c>
      <c r="F21" s="3"/>
      <c r="G21" s="3">
        <f>+$C$7+(('Indices Reales'!G21-'Indices Reales'!$G$12)*('Indices Reales Normalizados (2)'!$C$8-'Indices Reales Normalizados (2)'!$C$7))/('Indices Reales'!$G$11-'Indices Reales'!$G$12)</f>
        <v>0.3837907575015983</v>
      </c>
      <c r="H21" s="3">
        <f>+$C$7+(('Indices Reales'!H21-'Indices Reales'!$H$12)*('Indices Reales Normalizados (2)'!$C$8-'Indices Reales Normalizados (2)'!$C$7))/('Indices Reales'!$H$11-'Indices Reales'!$H$12)</f>
        <v>0</v>
      </c>
      <c r="I21" s="103">
        <f>+$C$7+(('Indices Reales'!I21-'Indices Reales'!$I$12)*('Indices Reales Normalizados (2)'!$C$8-'Indices Reales Normalizados (2)'!$C$7))/('Indices Reales'!$I$11-'Indices Reales'!$I$12)</f>
        <v>0.1985376916346672</v>
      </c>
      <c r="J21" s="98">
        <f>+$C$7+(('Indices Reales'!J21-'Indices Reales'!$J$12)*('Indices Reales Normalizados (2)'!$C$8-'Indices Reales Normalizados (2)'!$C$7))/('Indices Reales'!$J$11-'Indices Reales'!$J$12)</f>
        <v>5</v>
      </c>
      <c r="K21" s="3" t="e">
        <f>+$C$7+(('Indices Reales'!#REF!-'Indices Reales'!#REF!)*('Indices Reales Normalizados (2)'!$C$8-'Indices Reales Normalizados (2)'!$C$7))/('Indices Reales'!#REF!-'Indices Reales'!#REF!)</f>
        <v>#REF!</v>
      </c>
      <c r="L21" s="3"/>
      <c r="M21" s="3">
        <f>+$C$7+(('Indices Reales'!M21-'Indices Reales'!$M$12)*('Indices Reales Normalizados (2)'!$C$8-'Indices Reales Normalizados (2)'!$C$7))/('Indices Reales'!$M$11-'Indices Reales'!$M$12)</f>
        <v>0</v>
      </c>
      <c r="N21" s="3">
        <f>+$C$7+(('Indices Reales'!N21-'Indices Reales'!$N$12)*('Indices Reales Normalizados (2)'!$C$8-'Indices Reales Normalizados (2)'!$C$7))/('Indices Reales'!$N$11-'Indices Reales'!$N$12)</f>
        <v>0.38370827148814413</v>
      </c>
      <c r="O21" s="3">
        <f>+$C$7+(('Indices Reales'!O21-'Indices Reales'!$O$12)*('Indices Reales Normalizados (2)'!$C$8-'Indices Reales Normalizados (2)'!$C$7))/('Indices Reales'!$O$11-'Indices Reales'!$O$12)</f>
        <v>0.37774312126399168</v>
      </c>
      <c r="P21" s="3">
        <f>+$C$7+(('Indices Reales'!P21-'Indices Reales'!$P$12)*('Indices Reales Normalizados (2)'!$C$8-'Indices Reales Normalizados (2)'!$C$7))/('Indices Reales'!$P$11-'Indices Reales'!$P$12)</f>
        <v>1.3582721809430403</v>
      </c>
      <c r="Q21" s="3">
        <f>+$C$7+(('Indices Reales'!Q21-'Indices Reales'!$Q$12)*('Indices Reales Normalizados (2)'!$C$8-'Indices Reales Normalizados (2)'!$C$7))/('Indices Reales'!$Q$11-'Indices Reales'!$Q$12)</f>
        <v>0</v>
      </c>
      <c r="R21" s="3">
        <f>+$C$7+(('Indices Reales'!R21-'Indices Reales'!$R$12)*('Indices Reales Normalizados (2)'!$C$8-'Indices Reales Normalizados (2)'!$C$7))/('Indices Reales'!$R$11-'Indices Reales'!$R$12)</f>
        <v>0.41602627687215171</v>
      </c>
      <c r="S21" s="3">
        <f>+$C$7+(('Indices Reales'!S21-'Indices Reales'!$S$12)*('Indices Reales Normalizados (2)'!$C$8-'Indices Reales Normalizados (2)'!$C$7))/('Indices Reales'!$S$11-'Indices Reales'!$S$12)</f>
        <v>1.1540335481095916</v>
      </c>
      <c r="T21" s="3">
        <f>+$C$7+(('Indices Reales'!T21-'Indices Reales'!$T$12)*('Indices Reales Normalizados (2)'!$C$8-'Indices Reales Normalizados (2)'!$C$7))/('Indices Reales'!$T$11-'Indices Reales'!$T$12)</f>
        <v>1.8090648159242477</v>
      </c>
      <c r="U21" s="3">
        <f>+$C$7+(('Indices Reales'!U21-'Indices Reales'!$U$12)*('Indices Reales Normalizados (2)'!$C$8-'Indices Reales Normalizados (2)'!$C$7))/('Indices Reales'!$U$11-'Indices Reales'!$U$12)</f>
        <v>1.7019652744841591</v>
      </c>
      <c r="V21" s="3" t="e">
        <f>+$C$7+(('Indices Reales'!V21-'Indices Reales'!$V$12)*('Indices Reales Normalizados (2)'!$C$8-'Indices Reales Normalizados (2)'!$C$7))/('Indices Reales'!$V$11-'Indices Reales'!$V$12)</f>
        <v>#DIV/0!</v>
      </c>
      <c r="W21" s="3">
        <f>+$C$7+(('Indices Reales'!W21-'Indices Reales'!$W$12)*('Indices Reales Normalizados (2)'!$C$8-'Indices Reales Normalizados (2)'!$C$7))/('Indices Reales'!$W$11-'Indices Reales'!$W$12)</f>
        <v>0.8292302902811548</v>
      </c>
      <c r="X21" s="3">
        <f>+$C$7+(('Indices Reales'!X21-'Indices Reales'!$X$12)*('Indices Reales Normalizados (2)'!$C$8-'Indices Reales Normalizados (2)'!$C$7))/('Indices Reales'!$X$11-'Indices Reales'!$X$12)</f>
        <v>3.5331186756547361</v>
      </c>
      <c r="Y21" s="3">
        <f>+$C$7+(('Indices Reales'!Y21-'Indices Reales'!$Y$12)*('Indices Reales Normalizados (2)'!$C$8-'Indices Reales Normalizados (2)'!$C$7))/('Indices Reales'!$Y$11-'Indices Reales'!$Y$12)</f>
        <v>0.73547992653406358</v>
      </c>
      <c r="Z21" s="3">
        <f>+$C$7+(('Indices Reales'!Z21-'Indices Reales'!$Z$12)*('Indices Reales Normalizados (2)'!$C$8-'Indices Reales Normalizados (2)'!$C$7))/('Indices Reales'!$Z$11-'Indices Reales'!$Z$12)</f>
        <v>6.3844482205108938E-2</v>
      </c>
      <c r="AA21" s="3">
        <f>+$C$7+(('Indices Reales'!AA21-'Indices Reales'!$AA$12)*('Indices Reales Normalizados (2)'!$C$8-'Indices Reales Normalizados (2)'!$C$7))/('Indices Reales'!$AA$11-'Indices Reales'!$AA$12)</f>
        <v>0.2684915980059614</v>
      </c>
      <c r="AB21" s="3">
        <f>+$C$7+(('Indices Reales'!AB21-'Indices Reales'!$AB$12)*('Indices Reales Normalizados (2)'!$C$8-'Indices Reales Normalizados (2)'!$C$7))/('Indices Reales'!$AB$11-'Indices Reales'!$AB$12)</f>
        <v>2.0002704604861397E-2</v>
      </c>
      <c r="AC21" s="3">
        <f>+$C$7+(('Indices Reales'!AC21-'Indices Reales'!$AC$12)*('Indices Reales Normalizados (2)'!$C$8-'Indices Reales Normalizados (2)'!$C$7))/('Indices Reales'!$AC$11-'Indices Reales'!$AC$12)</f>
        <v>0</v>
      </c>
      <c r="AD21" s="3">
        <f>+$C$7+(('Indices Reales'!AD21-'Indices Reales'!$AD$12)*('Indices Reales Normalizados (2)'!$C$8-'Indices Reales Normalizados (2)'!$C$7))/('Indices Reales'!$AD$11-'Indices Reales'!$AD$12)</f>
        <v>1.0750507120188231</v>
      </c>
      <c r="AE21" s="3">
        <f>+$C$7+(('Indices Reales'!AE21-'Indices Reales'!$AE$12)*('Indices Reales Normalizados (2)'!$C$8-'Indices Reales Normalizados (2)'!$C$7))/('Indices Reales'!$AE$11-'Indices Reales'!$AE$12)</f>
        <v>0.24184513985316072</v>
      </c>
    </row>
    <row r="22" spans="2:31">
      <c r="B22" s="83">
        <v>4</v>
      </c>
      <c r="C22" s="3">
        <f>+$C$7+(('Indices Reales'!C22-'Indices Reales'!$C$12)*('Indices Reales Normalizados (2)'!$C$8-'Indices Reales Normalizados (2)'!$C$7))/('Indices Reales'!$C$11-'Indices Reales'!$C$12)</f>
        <v>0.46613322084920639</v>
      </c>
      <c r="D22" s="97">
        <f>+$C$7+(('Indices Reales'!D22-'Indices Reales'!$D$12)*('Indices Reales Normalizados (2)'!$C$8-'Indices Reales Normalizados (2)'!$C$7))/('Indices Reales'!$D$11-'Indices Reales'!$D$12)</f>
        <v>0.46613322084920639</v>
      </c>
      <c r="E22" s="102">
        <f>+$C$7+(('Indices Reales'!E22-'Indices Reales'!$E$12)*('Indices Reales Normalizados (2)'!$C$8-'Indices Reales Normalizados (2)'!$C$7))/('Indices Reales'!$E$11-'Indices Reales'!$E$12)</f>
        <v>1.4986533186626598</v>
      </c>
      <c r="F22" s="3"/>
      <c r="G22" s="3">
        <f>+$C$7+(('Indices Reales'!G22-'Indices Reales'!$G$12)*('Indices Reales Normalizados (2)'!$C$8-'Indices Reales Normalizados (2)'!$C$7))/('Indices Reales'!$G$11-'Indices Reales'!$G$12)</f>
        <v>0.14513560935150374</v>
      </c>
      <c r="H22" s="3">
        <f>+$C$7+(('Indices Reales'!H22-'Indices Reales'!$H$12)*('Indices Reales Normalizados (2)'!$C$8-'Indices Reales Normalizados (2)'!$C$7))/('Indices Reales'!$H$11-'Indices Reales'!$H$12)</f>
        <v>0.48263669357393224</v>
      </c>
      <c r="I22" s="104">
        <f>+$C$7+(('Indices Reales'!I22-'Indices Reales'!$I$12)*('Indices Reales Normalizados (2)'!$C$8-'Indices Reales Normalizados (2)'!$C$7))/('Indices Reales'!$I$11-'Indices Reales'!$I$12)</f>
        <v>0.18774824726466074</v>
      </c>
      <c r="J22" s="98">
        <f>+$C$7+(('Indices Reales'!J22-'Indices Reales'!$J$12)*('Indices Reales Normalizados (2)'!$C$8-'Indices Reales Normalizados (2)'!$C$7))/('Indices Reales'!$J$11-'Indices Reales'!$J$12)</f>
        <v>3.0688611451247505</v>
      </c>
      <c r="K22" s="3" t="e">
        <f>+$C$7+(('Indices Reales'!#REF!-'Indices Reales'!#REF!)*('Indices Reales Normalizados (2)'!$C$8-'Indices Reales Normalizados (2)'!$C$7))/('Indices Reales'!#REF!-'Indices Reales'!#REF!)</f>
        <v>#REF!</v>
      </c>
      <c r="L22" s="3"/>
      <c r="M22" s="3">
        <f>+$C$7+(('Indices Reales'!M22-'Indices Reales'!$M$12)*('Indices Reales Normalizados (2)'!$C$8-'Indices Reales Normalizados (2)'!$C$7))/('Indices Reales'!$M$11-'Indices Reales'!$M$12)</f>
        <v>0.99812779958187692</v>
      </c>
      <c r="N22" s="3">
        <f>+$C$7+(('Indices Reales'!N22-'Indices Reales'!$N$12)*('Indices Reales Normalizados (2)'!$C$8-'Indices Reales Normalizados (2)'!$C$7))/('Indices Reales'!$N$11-'Indices Reales'!$N$12)</f>
        <v>0.49297158013359577</v>
      </c>
      <c r="O22" s="3">
        <f>+$C$7+(('Indices Reales'!O22-'Indices Reales'!$O$12)*('Indices Reales Normalizados (2)'!$C$8-'Indices Reales Normalizados (2)'!$C$7))/('Indices Reales'!$O$11-'Indices Reales'!$O$12)</f>
        <v>0.3662599460594656</v>
      </c>
      <c r="P22" s="3">
        <f>+$C$7+(('Indices Reales'!P22-'Indices Reales'!$P$12)*('Indices Reales Normalizados (2)'!$C$8-'Indices Reales Normalizados (2)'!$C$7))/('Indices Reales'!$P$11-'Indices Reales'!$P$12)</f>
        <v>1.1345440870143018</v>
      </c>
      <c r="Q22" s="3">
        <f>+$C$7+(('Indices Reales'!Q22-'Indices Reales'!$Q$12)*('Indices Reales Normalizados (2)'!$C$8-'Indices Reales Normalizados (2)'!$C$7))/('Indices Reales'!$Q$11-'Indices Reales'!$Q$12)</f>
        <v>0.10502087746799961</v>
      </c>
      <c r="R22" s="3">
        <f>+$C$7+(('Indices Reales'!R22-'Indices Reales'!$R$12)*('Indices Reales Normalizados (2)'!$C$8-'Indices Reales Normalizados (2)'!$C$7))/('Indices Reales'!$R$11-'Indices Reales'!$R$12)</f>
        <v>0.25802021681821702</v>
      </c>
      <c r="S22" s="3">
        <f>+$C$7+(('Indices Reales'!S22-'Indices Reales'!$S$12)*('Indices Reales Normalizados (2)'!$C$8-'Indices Reales Normalizados (2)'!$C$7))/('Indices Reales'!$S$11-'Indices Reales'!$S$12)</f>
        <v>4.3888603711851211</v>
      </c>
      <c r="T22" s="3">
        <f>+$C$7+(('Indices Reales'!T22-'Indices Reales'!$T$12)*('Indices Reales Normalizados (2)'!$C$8-'Indices Reales Normalizados (2)'!$C$7))/('Indices Reales'!$T$11-'Indices Reales'!$T$12)</f>
        <v>2.278639936468116</v>
      </c>
      <c r="U22" s="3">
        <f>+$C$7+(('Indices Reales'!U22-'Indices Reales'!$U$12)*('Indices Reales Normalizados (2)'!$C$8-'Indices Reales Normalizados (2)'!$C$7))/('Indices Reales'!$U$11-'Indices Reales'!$U$12)</f>
        <v>0.76160244593301629</v>
      </c>
      <c r="V22" s="3" t="e">
        <f>+$C$7+(('Indices Reales'!V22-'Indices Reales'!$V$12)*('Indices Reales Normalizados (2)'!$C$8-'Indices Reales Normalizados (2)'!$C$7))/('Indices Reales'!$V$11-'Indices Reales'!$V$12)</f>
        <v>#DIV/0!</v>
      </c>
      <c r="W22" s="3">
        <f>+$C$7+(('Indices Reales'!W22-'Indices Reales'!$W$12)*('Indices Reales Normalizados (2)'!$C$8-'Indices Reales Normalizados (2)'!$C$7))/('Indices Reales'!$W$11-'Indices Reales'!$W$12)</f>
        <v>1.2167689281951832</v>
      </c>
      <c r="X22" s="3">
        <f>+$C$7+(('Indices Reales'!X22-'Indices Reales'!$X$12)*('Indices Reales Normalizados (2)'!$C$8-'Indices Reales Normalizados (2)'!$C$7))/('Indices Reales'!$X$11-'Indices Reales'!$X$12)</f>
        <v>0.34584679386491102</v>
      </c>
      <c r="Y22" s="3">
        <f>+$C$7+(('Indices Reales'!Y22-'Indices Reales'!$Y$12)*('Indices Reales Normalizados (2)'!$C$8-'Indices Reales Normalizados (2)'!$C$7))/('Indices Reales'!$Y$11-'Indices Reales'!$Y$12)</f>
        <v>5</v>
      </c>
      <c r="Z22" s="3">
        <f>+$C$7+(('Indices Reales'!Z22-'Indices Reales'!$Z$12)*('Indices Reales Normalizados (2)'!$C$8-'Indices Reales Normalizados (2)'!$C$7))/('Indices Reales'!$Z$11-'Indices Reales'!$Z$12)</f>
        <v>0.35098733857646736</v>
      </c>
      <c r="AA22" s="3">
        <f>+$C$7+(('Indices Reales'!AA22-'Indices Reales'!$AA$12)*('Indices Reales Normalizados (2)'!$C$8-'Indices Reales Normalizados (2)'!$C$7))/('Indices Reales'!$AA$11-'Indices Reales'!$AA$12)</f>
        <v>2.6336823863175174</v>
      </c>
      <c r="AB22" s="3">
        <f>+$C$7+(('Indices Reales'!AB22-'Indices Reales'!$AB$12)*('Indices Reales Normalizados (2)'!$C$8-'Indices Reales Normalizados (2)'!$C$7))/('Indices Reales'!$AB$11-'Indices Reales'!$AB$12)</f>
        <v>1.4953399795224129E-2</v>
      </c>
      <c r="AC22" s="3">
        <f>+$C$7+(('Indices Reales'!AC22-'Indices Reales'!$AC$12)*('Indices Reales Normalizados (2)'!$C$8-'Indices Reales Normalizados (2)'!$C$7))/('Indices Reales'!$AC$11-'Indices Reales'!$AC$12)</f>
        <v>-69.288872435478282</v>
      </c>
      <c r="AD22" s="3">
        <f>+$C$7+(('Indices Reales'!AD22-'Indices Reales'!$AD$12)*('Indices Reales Normalizados (2)'!$C$8-'Indices Reales Normalizados (2)'!$C$7))/('Indices Reales'!$AD$11-'Indices Reales'!$AD$12)</f>
        <v>1.0750507120188235</v>
      </c>
      <c r="AE22" s="3">
        <f>+$C$7+(('Indices Reales'!AE22-'Indices Reales'!$AE$12)*('Indices Reales Normalizados (2)'!$C$8-'Indices Reales Normalizados (2)'!$C$7))/('Indices Reales'!$AE$11-'Indices Reales'!$AE$12)</f>
        <v>0.82935802978322126</v>
      </c>
    </row>
    <row r="23" spans="2:31">
      <c r="B23" s="83">
        <v>5</v>
      </c>
      <c r="C23" s="3">
        <f>+$C$7+(('Indices Reales'!C23-'Indices Reales'!$C$12)*('Indices Reales Normalizados (2)'!$C$8-'Indices Reales Normalizados (2)'!$C$7))/('Indices Reales'!$C$11-'Indices Reales'!$C$12)</f>
        <v>0.39451245263869211</v>
      </c>
      <c r="D23" s="97">
        <f>+$C$7+(('Indices Reales'!D23-'Indices Reales'!$D$12)*('Indices Reales Normalizados (2)'!$C$8-'Indices Reales Normalizados (2)'!$C$7))/('Indices Reales'!$D$11-'Indices Reales'!$D$12)</f>
        <v>0.39451245263869211</v>
      </c>
      <c r="E23" s="117">
        <f>+$C$7+(('Indices Reales'!E23-'Indices Reales'!$E$12)*('Indices Reales Normalizados (2)'!$C$8-'Indices Reales Normalizados (2)'!$C$7))/('Indices Reales'!$E$11-'Indices Reales'!$E$12)</f>
        <v>0.10236146090943329</v>
      </c>
      <c r="F23" s="3"/>
      <c r="G23" s="3">
        <f>+$C$7+(('Indices Reales'!G23-'Indices Reales'!$G$12)*('Indices Reales Normalizados (2)'!$C$8-'Indices Reales Normalizados (2)'!$C$7))/('Indices Reales'!$G$11-'Indices Reales'!$G$12)</f>
        <v>0</v>
      </c>
      <c r="H23" s="3">
        <f>+$C$7+(('Indices Reales'!H23-'Indices Reales'!$H$12)*('Indices Reales Normalizados (2)'!$C$8-'Indices Reales Normalizados (2)'!$C$7))/('Indices Reales'!$H$11-'Indices Reales'!$H$12)</f>
        <v>1.9637987456826469</v>
      </c>
      <c r="I23" s="103">
        <f>+$C$7+(('Indices Reales'!I23-'Indices Reales'!$I$12)*('Indices Reales Normalizados (2)'!$C$8-'Indices Reales Normalizados (2)'!$C$7))/('Indices Reales'!$I$11-'Indices Reales'!$I$12)</f>
        <v>5</v>
      </c>
      <c r="J23" s="98">
        <f>+$C$7+(('Indices Reales'!J23-'Indices Reales'!$J$12)*('Indices Reales Normalizados (2)'!$C$8-'Indices Reales Normalizados (2)'!$C$7))/('Indices Reales'!$J$11-'Indices Reales'!$J$12)</f>
        <v>1.4980710588101593</v>
      </c>
      <c r="K23" s="3" t="e">
        <f>+$C$7+(('Indices Reales'!#REF!-'Indices Reales'!#REF!)*('Indices Reales Normalizados (2)'!$C$8-'Indices Reales Normalizados (2)'!$C$7))/('Indices Reales'!#REF!-'Indices Reales'!#REF!)</f>
        <v>#REF!</v>
      </c>
      <c r="L23" s="3"/>
      <c r="M23" s="3">
        <f>+$C$7+(('Indices Reales'!M23-'Indices Reales'!$M$12)*('Indices Reales Normalizados (2)'!$C$8-'Indices Reales Normalizados (2)'!$C$7))/('Indices Reales'!$M$11-'Indices Reales'!$M$12)</f>
        <v>0.45147600317237374</v>
      </c>
      <c r="N23" s="3">
        <f>+$C$7+(('Indices Reales'!N23-'Indices Reales'!$N$12)*('Indices Reales Normalizados (2)'!$C$8-'Indices Reales Normalizados (2)'!$C$7))/('Indices Reales'!$N$11-'Indices Reales'!$N$12)</f>
        <v>1.1280230117403474</v>
      </c>
      <c r="O23" s="3">
        <f>+$C$7+(('Indices Reales'!O23-'Indices Reales'!$O$12)*('Indices Reales Normalizados (2)'!$C$8-'Indices Reales Normalizados (2)'!$C$7))/('Indices Reales'!$O$11-'Indices Reales'!$O$12)</f>
        <v>0.16937465531911758</v>
      </c>
      <c r="P23" s="3">
        <f>+$C$7+(('Indices Reales'!P23-'Indices Reales'!$P$12)*('Indices Reales Normalizados (2)'!$C$8-'Indices Reales Normalizados (2)'!$C$7))/('Indices Reales'!$P$11-'Indices Reales'!$P$12)</f>
        <v>0.28562720538192177</v>
      </c>
      <c r="Q23" s="3">
        <f>+$C$7+(('Indices Reales'!Q23-'Indices Reales'!$Q$12)*('Indices Reales Normalizados (2)'!$C$8-'Indices Reales Normalizados (2)'!$C$7))/('Indices Reales'!$Q$11-'Indices Reales'!$Q$12)</f>
        <v>-5.4947985952796605</v>
      </c>
      <c r="R23" s="3">
        <f>+$C$7+(('Indices Reales'!R23-'Indices Reales'!$R$12)*('Indices Reales Normalizados (2)'!$C$8-'Indices Reales Normalizados (2)'!$C$7))/('Indices Reales'!$R$11-'Indices Reales'!$R$12)</f>
        <v>3.531591662647001</v>
      </c>
      <c r="S23" s="3">
        <f>+$C$7+(('Indices Reales'!S23-'Indices Reales'!$S$12)*('Indices Reales Normalizados (2)'!$C$8-'Indices Reales Normalizados (2)'!$C$7))/('Indices Reales'!$S$11-'Indices Reales'!$S$12)</f>
        <v>1.3623886045482523</v>
      </c>
      <c r="T23" s="3">
        <f>+$C$7+(('Indices Reales'!T23-'Indices Reales'!$T$12)*('Indices Reales Normalizados (2)'!$C$8-'Indices Reales Normalizados (2)'!$C$7))/('Indices Reales'!$T$11-'Indices Reales'!$T$12)</f>
        <v>3.0954931897488178</v>
      </c>
      <c r="U23" s="3">
        <f>+$C$7+(('Indices Reales'!U23-'Indices Reales'!$U$12)*('Indices Reales Normalizados (2)'!$C$8-'Indices Reales Normalizados (2)'!$C$7))/('Indices Reales'!$U$11-'Indices Reales'!$U$12)</f>
        <v>5</v>
      </c>
      <c r="V23" s="3" t="e">
        <f>+$C$7+(('Indices Reales'!V23-'Indices Reales'!$V$12)*('Indices Reales Normalizados (2)'!$C$8-'Indices Reales Normalizados (2)'!$C$7))/('Indices Reales'!$V$11-'Indices Reales'!$V$12)</f>
        <v>#DIV/0!</v>
      </c>
      <c r="W23" s="3">
        <f>+$C$7+(('Indices Reales'!W23-'Indices Reales'!$W$12)*('Indices Reales Normalizados (2)'!$C$8-'Indices Reales Normalizados (2)'!$C$7))/('Indices Reales'!$W$11-'Indices Reales'!$W$12)</f>
        <v>1.1969716513657096</v>
      </c>
      <c r="X23" s="3">
        <f>+$C$7+(('Indices Reales'!X23-'Indices Reales'!$X$12)*('Indices Reales Normalizados (2)'!$C$8-'Indices Reales Normalizados (2)'!$C$7))/('Indices Reales'!$X$11-'Indices Reales'!$X$12)</f>
        <v>0.26741727463606613</v>
      </c>
      <c r="Y23" s="3">
        <f>+$C$7+(('Indices Reales'!Y23-'Indices Reales'!$Y$12)*('Indices Reales Normalizados (2)'!$C$8-'Indices Reales Normalizados (2)'!$C$7))/('Indices Reales'!$Y$11-'Indices Reales'!$Y$12)</f>
        <v>0.51064108030295041</v>
      </c>
      <c r="Z23" s="3">
        <f>+$C$7+(('Indices Reales'!Z23-'Indices Reales'!$Z$12)*('Indices Reales Normalizados (2)'!$C$8-'Indices Reales Normalizados (2)'!$C$7))/('Indices Reales'!$Z$11-'Indices Reales'!$Z$12)</f>
        <v>0.27209988794519835</v>
      </c>
      <c r="AA23" s="3">
        <f>+$C$7+(('Indices Reales'!AA23-'Indices Reales'!$AA$12)*('Indices Reales Normalizados (2)'!$C$8-'Indices Reales Normalizados (2)'!$C$7))/('Indices Reales'!$AA$11-'Indices Reales'!$AA$12)</f>
        <v>0.20568264594534513</v>
      </c>
      <c r="AB23" s="3">
        <f>+$C$7+(('Indices Reales'!AB23-'Indices Reales'!$AB$12)*('Indices Reales Normalizados (2)'!$C$8-'Indices Reales Normalizados (2)'!$C$7))/('Indices Reales'!$AB$11-'Indices Reales'!$AB$12)</f>
        <v>0.35457070515197497</v>
      </c>
      <c r="AC23" s="3">
        <f>+$C$7+(('Indices Reales'!AC23-'Indices Reales'!$AC$12)*('Indices Reales Normalizados (2)'!$C$8-'Indices Reales Normalizados (2)'!$C$7))/('Indices Reales'!$AC$11-'Indices Reales'!$AC$12)</f>
        <v>-69.288872435478282</v>
      </c>
      <c r="AD23" s="3">
        <f>+$C$7+(('Indices Reales'!AD23-'Indices Reales'!$AD$12)*('Indices Reales Normalizados (2)'!$C$8-'Indices Reales Normalizados (2)'!$C$7))/('Indices Reales'!$AD$11-'Indices Reales'!$AD$12)</f>
        <v>1.1981705188977487</v>
      </c>
      <c r="AE23" s="3">
        <f>+$C$7+(('Indices Reales'!AE23-'Indices Reales'!$AE$12)*('Indices Reales Normalizados (2)'!$C$8-'Indices Reales Normalizados (2)'!$C$7))/('Indices Reales'!$AE$11-'Indices Reales'!$AE$12)</f>
        <v>1.2528087764400384</v>
      </c>
    </row>
    <row r="24" spans="2:31">
      <c r="B24" s="83">
        <v>6</v>
      </c>
      <c r="C24" s="3">
        <f>+$C$7+(('Indices Reales'!C24-'Indices Reales'!$C$12)*('Indices Reales Normalizados (2)'!$C$8-'Indices Reales Normalizados (2)'!$C$7))/('Indices Reales'!$C$11-'Indices Reales'!$C$12)</f>
        <v>5</v>
      </c>
      <c r="D24" s="97">
        <f>+$C$7+(('Indices Reales'!D24-'Indices Reales'!$D$12)*('Indices Reales Normalizados (2)'!$C$8-'Indices Reales Normalizados (2)'!$C$7))/('Indices Reales'!$D$11-'Indices Reales'!$D$12)</f>
        <v>5</v>
      </c>
      <c r="E24" s="102">
        <f>+$C$7+(('Indices Reales'!E24-'Indices Reales'!$E$12)*('Indices Reales Normalizados (2)'!$C$8-'Indices Reales Normalizados (2)'!$C$7))/('Indices Reales'!$E$11-'Indices Reales'!$E$12)</f>
        <v>0</v>
      </c>
      <c r="F24" s="3">
        <f>+$C$7+(('Indices Reales'!F24-'Indices Reales'!$F$12)*('Indices Reales Normalizados (2)'!$C$8-'Indices Reales Normalizados (2)'!$C$7))/('Indices Reales'!$F$11-'Indices Reales'!$F$12)</f>
        <v>1.5040753652713028</v>
      </c>
      <c r="G24" s="3">
        <f>+$C$7+(('Indices Reales'!G24-'Indices Reales'!$G$12)*('Indices Reales Normalizados (2)'!$C$8-'Indices Reales Normalizados (2)'!$C$7))/('Indices Reales'!$G$11-'Indices Reales'!$G$12)</f>
        <v>1.7291613117581082</v>
      </c>
      <c r="H24" s="3">
        <f>+$C$7+(('Indices Reales'!H24-'Indices Reales'!$H$12)*('Indices Reales Normalizados (2)'!$C$8-'Indices Reales Normalizados (2)'!$C$7))/('Indices Reales'!$H$11-'Indices Reales'!$H$12)</f>
        <v>2.3874732537589538</v>
      </c>
      <c r="I24" s="104">
        <f>+$C$7+(('Indices Reales'!I24-'Indices Reales'!$I$12)*('Indices Reales Normalizados (2)'!$C$8-'Indices Reales Normalizados (2)'!$C$7))/('Indices Reales'!$I$11-'Indices Reales'!$I$12)</f>
        <v>1.2552490520733499</v>
      </c>
      <c r="J24" s="98">
        <f>+$C$7+(('Indices Reales'!J24-'Indices Reales'!$J$12)*('Indices Reales Normalizados (2)'!$C$8-'Indices Reales Normalizados (2)'!$C$7))/('Indices Reales'!$J$11-'Indices Reales'!$J$12)</f>
        <v>4.6715146773095455</v>
      </c>
      <c r="K24" s="3" t="e">
        <f>+$C$7+(('Indices Reales'!#REF!-'Indices Reales'!#REF!)*('Indices Reales Normalizados (2)'!$C$8-'Indices Reales Normalizados (2)'!$C$7))/('Indices Reales'!#REF!-'Indices Reales'!#REF!)</f>
        <v>#REF!</v>
      </c>
      <c r="L24" s="3"/>
      <c r="M24" s="3">
        <f>+$C$7+(('Indices Reales'!M24-'Indices Reales'!$M$12)*('Indices Reales Normalizados (2)'!$C$8-'Indices Reales Normalizados (2)'!$C$7))/('Indices Reales'!$M$11-'Indices Reales'!$M$12)</f>
        <v>0.70198244753921646</v>
      </c>
      <c r="N24" s="3">
        <f>+$C$7+(('Indices Reales'!N24-'Indices Reales'!$N$12)*('Indices Reales Normalizados (2)'!$C$8-'Indices Reales Normalizados (2)'!$C$7))/('Indices Reales'!$N$11-'Indices Reales'!$N$12)</f>
        <v>0.46131237757237037</v>
      </c>
      <c r="O24" s="3">
        <f>+$C$7+(('Indices Reales'!O24-'Indices Reales'!$O$12)*('Indices Reales Normalizados (2)'!$C$8-'Indices Reales Normalizados (2)'!$C$7))/('Indices Reales'!$O$11-'Indices Reales'!$O$12)</f>
        <v>4.3866718074946816</v>
      </c>
      <c r="P24" s="3">
        <f>+$C$7+(('Indices Reales'!P24-'Indices Reales'!$P$12)*('Indices Reales Normalizados (2)'!$C$8-'Indices Reales Normalizados (2)'!$C$7))/('Indices Reales'!$P$11-'Indices Reales'!$P$12)</f>
        <v>0.70099464157800784</v>
      </c>
      <c r="Q24" s="3">
        <f>+$C$7+(('Indices Reales'!Q24-'Indices Reales'!$Q$12)*('Indices Reales Normalizados (2)'!$C$8-'Indices Reales Normalizados (2)'!$C$7))/('Indices Reales'!$Q$11-'Indices Reales'!$Q$12)</f>
        <v>-5.4947985952796605</v>
      </c>
      <c r="R24" s="3">
        <f>+$C$7+(('Indices Reales'!R24-'Indices Reales'!$R$12)*('Indices Reales Normalizados (2)'!$C$8-'Indices Reales Normalizados (2)'!$C$7))/('Indices Reales'!$R$11-'Indices Reales'!$R$12)</f>
        <v>3.123280606424268</v>
      </c>
      <c r="S24" s="3">
        <f>+$C$7+(('Indices Reales'!S24-'Indices Reales'!$S$12)*('Indices Reales Normalizados (2)'!$C$8-'Indices Reales Normalizados (2)'!$C$7))/('Indices Reales'!$S$11-'Indices Reales'!$S$12)</f>
        <v>4.3351124299127335</v>
      </c>
      <c r="T24" s="3">
        <f>+$C$7+(('Indices Reales'!T24-'Indices Reales'!$T$12)*('Indices Reales Normalizados (2)'!$C$8-'Indices Reales Normalizados (2)'!$C$7))/('Indices Reales'!$T$11-'Indices Reales'!$T$12)</f>
        <v>2.003430475692352</v>
      </c>
      <c r="U24" s="3">
        <f>+$C$7+(('Indices Reales'!U24-'Indices Reales'!$U$12)*('Indices Reales Normalizados (2)'!$C$8-'Indices Reales Normalizados (2)'!$C$7))/('Indices Reales'!$U$11-'Indices Reales'!$U$12)</f>
        <v>0.76514577505800951</v>
      </c>
      <c r="V24" s="3" t="e">
        <f>+$C$7+(('Indices Reales'!V24-'Indices Reales'!$V$12)*('Indices Reales Normalizados (2)'!$C$8-'Indices Reales Normalizados (2)'!$C$7))/('Indices Reales'!$V$11-'Indices Reales'!$V$12)</f>
        <v>#DIV/0!</v>
      </c>
      <c r="W24" s="3">
        <f>+$C$7+(('Indices Reales'!W24-'Indices Reales'!$W$12)*('Indices Reales Normalizados (2)'!$C$8-'Indices Reales Normalizados (2)'!$C$7))/('Indices Reales'!$W$11-'Indices Reales'!$W$12)</f>
        <v>0.8425691181910383</v>
      </c>
      <c r="X24" s="3">
        <f>+$C$7+(('Indices Reales'!X24-'Indices Reales'!$X$12)*('Indices Reales Normalizados (2)'!$C$8-'Indices Reales Normalizados (2)'!$C$7))/('Indices Reales'!$X$11-'Indices Reales'!$X$12)</f>
        <v>0</v>
      </c>
      <c r="Y24" s="3">
        <f>+$C$7+(('Indices Reales'!Y24-'Indices Reales'!$Y$12)*('Indices Reales Normalizados (2)'!$C$8-'Indices Reales Normalizados (2)'!$C$7))/('Indices Reales'!$Y$11-'Indices Reales'!$Y$12)</f>
        <v>4.5651561875393449</v>
      </c>
      <c r="Z24" s="3">
        <f>+$C$7+(('Indices Reales'!Z24-'Indices Reales'!$Z$12)*('Indices Reales Normalizados (2)'!$C$8-'Indices Reales Normalizados (2)'!$C$7))/('Indices Reales'!$Z$11-'Indices Reales'!$Z$12)</f>
        <v>9.3387900014872349E-2</v>
      </c>
      <c r="AA24" s="3">
        <f>+$C$7+(('Indices Reales'!AA24-'Indices Reales'!$AA$12)*('Indices Reales Normalizados (2)'!$C$8-'Indices Reales Normalizados (2)'!$C$7))/('Indices Reales'!$AA$11-'Indices Reales'!$AA$12)</f>
        <v>0.29366958643356483</v>
      </c>
      <c r="AB24" s="3">
        <f>+$C$7+(('Indices Reales'!AB24-'Indices Reales'!$AB$12)*('Indices Reales Normalizados (2)'!$C$8-'Indices Reales Normalizados (2)'!$C$7))/('Indices Reales'!$AB$11-'Indices Reales'!$AB$12)</f>
        <v>0.35454698469035123</v>
      </c>
      <c r="AC24" s="3">
        <f>+$C$7+(('Indices Reales'!AC24-'Indices Reales'!$AC$12)*('Indices Reales Normalizados (2)'!$C$8-'Indices Reales Normalizados (2)'!$C$7))/('Indices Reales'!$AC$11-'Indices Reales'!$AC$12)</f>
        <v>-69.288872435478282</v>
      </c>
      <c r="AD24" s="3">
        <f>+$C$7+(('Indices Reales'!AD24-'Indices Reales'!$AD$12)*('Indices Reales Normalizados (2)'!$C$8-'Indices Reales Normalizados (2)'!$C$7))/('Indices Reales'!$AD$11-'Indices Reales'!$AD$12)</f>
        <v>1.2252048341232489</v>
      </c>
      <c r="AE24" s="3">
        <f>+$C$7+(('Indices Reales'!AE24-'Indices Reales'!$AE$12)*('Indices Reales Normalizados (2)'!$C$8-'Indices Reales Normalizados (2)'!$C$7))/('Indices Reales'!$AE$11-'Indices Reales'!$AE$12)</f>
        <v>0.86483413117761121</v>
      </c>
    </row>
    <row r="25" spans="2:31">
      <c r="B25" s="83">
        <v>7</v>
      </c>
      <c r="C25" s="3">
        <f>+$C$7+(('Indices Reales'!C25-'Indices Reales'!$C$12)*('Indices Reales Normalizados (2)'!$C$8-'Indices Reales Normalizados (2)'!$C$7))/('Indices Reales'!$C$11-'Indices Reales'!$C$12)</f>
        <v>3.2817364308815939</v>
      </c>
      <c r="D25" s="97">
        <f>+$C$7+(('Indices Reales'!D25-'Indices Reales'!$D$12)*('Indices Reales Normalizados (2)'!$C$8-'Indices Reales Normalizados (2)'!$C$7))/('Indices Reales'!$D$11-'Indices Reales'!$D$12)</f>
        <v>3.2817364308815939</v>
      </c>
      <c r="E25" s="102">
        <f>+$C$7+(('Indices Reales'!E25-'Indices Reales'!$E$12)*('Indices Reales Normalizados (2)'!$C$8-'Indices Reales Normalizados (2)'!$C$7))/('Indices Reales'!$E$11-'Indices Reales'!$E$12)</f>
        <v>5</v>
      </c>
      <c r="F25" s="3">
        <f>+$C$7+(('Indices Reales'!F25-'Indices Reales'!$F$12)*('Indices Reales Normalizados (2)'!$C$8-'Indices Reales Normalizados (2)'!$C$7))/('Indices Reales'!$F$11-'Indices Reales'!$F$12)</f>
        <v>0</v>
      </c>
      <c r="G25" s="3">
        <f>+$C$7+(('Indices Reales'!G25-'Indices Reales'!$G$12)*('Indices Reales Normalizados (2)'!$C$8-'Indices Reales Normalizados (2)'!$C$7))/('Indices Reales'!$G$11-'Indices Reales'!$G$12)</f>
        <v>0.41244285308615913</v>
      </c>
      <c r="H25" s="3">
        <f>+$C$7+(('Indices Reales'!H25-'Indices Reales'!$H$12)*('Indices Reales Normalizados (2)'!$C$8-'Indices Reales Normalizados (2)'!$C$7))/('Indices Reales'!$H$11-'Indices Reales'!$H$12)</f>
        <v>-4.5859305840750677</v>
      </c>
      <c r="I25" s="104">
        <f>+$C$7+(('Indices Reales'!I25-'Indices Reales'!$I$12)*('Indices Reales Normalizados (2)'!$C$8-'Indices Reales Normalizados (2)'!$C$7))/('Indices Reales'!$I$11-'Indices Reales'!$I$12)</f>
        <v>-4.6582603324707588</v>
      </c>
      <c r="J25" s="98">
        <f>+$C$7+(('Indices Reales'!J25-'Indices Reales'!$J$12)*('Indices Reales Normalizados (2)'!$C$8-'Indices Reales Normalizados (2)'!$C$7))/('Indices Reales'!$J$11-'Indices Reales'!$J$12)</f>
        <v>0.84882059785617081</v>
      </c>
      <c r="K25" s="3" t="e">
        <f>+$C$7+(('Indices Reales'!#REF!-'Indices Reales'!#REF!)*('Indices Reales Normalizados (2)'!$C$8-'Indices Reales Normalizados (2)'!$C$7))/('Indices Reales'!#REF!-'Indices Reales'!#REF!)</f>
        <v>#REF!</v>
      </c>
      <c r="L25" s="3"/>
      <c r="M25" s="3">
        <f>+$C$7+(('Indices Reales'!M25-'Indices Reales'!$M$12)*('Indices Reales Normalizados (2)'!$C$8-'Indices Reales Normalizados (2)'!$C$7))/('Indices Reales'!$M$11-'Indices Reales'!$M$12)</f>
        <v>3.3290061492996141</v>
      </c>
      <c r="N25" s="3">
        <f>+$C$7+(('Indices Reales'!N25-'Indices Reales'!$N$12)*('Indices Reales Normalizados (2)'!$C$8-'Indices Reales Normalizados (2)'!$C$7))/('Indices Reales'!$N$11-'Indices Reales'!$N$12)</f>
        <v>0.4928894592640084</v>
      </c>
      <c r="O25" s="3">
        <f>+$C$7+(('Indices Reales'!O25-'Indices Reales'!$O$12)*('Indices Reales Normalizados (2)'!$C$8-'Indices Reales Normalizados (2)'!$C$7))/('Indices Reales'!$O$11-'Indices Reales'!$O$12)</f>
        <v>0.28701761479594323</v>
      </c>
      <c r="P25" s="3">
        <f>+$C$7+(('Indices Reales'!P25-'Indices Reales'!$P$12)*('Indices Reales Normalizados (2)'!$C$8-'Indices Reales Normalizados (2)'!$C$7))/('Indices Reales'!$P$11-'Indices Reales'!$P$12)</f>
        <v>0.82302129365249199</v>
      </c>
      <c r="Q25" s="3">
        <f>+$C$7+(('Indices Reales'!Q25-'Indices Reales'!$Q$12)*('Indices Reales Normalizados (2)'!$C$8-'Indices Reales Normalizados (2)'!$C$7))/('Indices Reales'!$Q$11-'Indices Reales'!$Q$12)</f>
        <v>-5.4947985952796605</v>
      </c>
      <c r="R25" s="3">
        <f>+$C$7+(('Indices Reales'!R25-'Indices Reales'!$R$12)*('Indices Reales Normalizados (2)'!$C$8-'Indices Reales Normalizados (2)'!$C$7))/('Indices Reales'!$R$11-'Indices Reales'!$R$12)</f>
        <v>5.6294290294721619E-2</v>
      </c>
      <c r="S25" s="3">
        <f>+$C$7+(('Indices Reales'!S25-'Indices Reales'!$S$12)*('Indices Reales Normalizados (2)'!$C$8-'Indices Reales Normalizados (2)'!$C$7))/('Indices Reales'!$S$11-'Indices Reales'!$S$12)</f>
        <v>1.2095176336253908</v>
      </c>
      <c r="T25" s="3">
        <f>+$C$7+(('Indices Reales'!T25-'Indices Reales'!$T$12)*('Indices Reales Normalizados (2)'!$C$8-'Indices Reales Normalizados (2)'!$C$7))/('Indices Reales'!$T$11-'Indices Reales'!$T$12)</f>
        <v>4.9992737345741611</v>
      </c>
      <c r="U25" s="3">
        <f>+$C$7+(('Indices Reales'!U25-'Indices Reales'!$U$12)*('Indices Reales Normalizados (2)'!$C$8-'Indices Reales Normalizados (2)'!$C$7))/('Indices Reales'!$U$11-'Indices Reales'!$U$12)</f>
        <v>0.24323142466227418</v>
      </c>
      <c r="V25" s="3" t="e">
        <f>+$C$7+(('Indices Reales'!V25-'Indices Reales'!$V$12)*('Indices Reales Normalizados (2)'!$C$8-'Indices Reales Normalizados (2)'!$C$7))/('Indices Reales'!$V$11-'Indices Reales'!$V$12)</f>
        <v>#DIV/0!</v>
      </c>
      <c r="W25" s="3">
        <f>+$C$7+(('Indices Reales'!W25-'Indices Reales'!$W$12)*('Indices Reales Normalizados (2)'!$C$8-'Indices Reales Normalizados (2)'!$C$7))/('Indices Reales'!$W$11-'Indices Reales'!$W$12)</f>
        <v>0.67430950402723899</v>
      </c>
      <c r="X25" s="3">
        <f>+$C$7+(('Indices Reales'!X25-'Indices Reales'!$X$12)*('Indices Reales Normalizados (2)'!$C$8-'Indices Reales Normalizados (2)'!$C$7))/('Indices Reales'!$X$11-'Indices Reales'!$X$12)</f>
        <v>0.45622545846107226</v>
      </c>
      <c r="Y25" s="3">
        <f>+$C$7+(('Indices Reales'!Y25-'Indices Reales'!$Y$12)*('Indices Reales Normalizados (2)'!$C$8-'Indices Reales Normalizados (2)'!$C$7))/('Indices Reales'!$Y$11-'Indices Reales'!$Y$12)</f>
        <v>3.054365221699209</v>
      </c>
      <c r="Z25" s="3">
        <f>+$C$7+(('Indices Reales'!Z25-'Indices Reales'!$Z$12)*('Indices Reales Normalizados (2)'!$C$8-'Indices Reales Normalizados (2)'!$C$7))/('Indices Reales'!$Z$11-'Indices Reales'!$Z$12)</f>
        <v>7.414273859595974E-2</v>
      </c>
      <c r="AA25" s="3">
        <f>+$C$7+(('Indices Reales'!AA25-'Indices Reales'!$AA$12)*('Indices Reales Normalizados (2)'!$C$8-'Indices Reales Normalizados (2)'!$C$7))/('Indices Reales'!$AA$11-'Indices Reales'!$AA$12)</f>
        <v>0.52764602145125272</v>
      </c>
      <c r="AB25" s="3">
        <f>+$C$7+(('Indices Reales'!AB25-'Indices Reales'!$AB$12)*('Indices Reales Normalizados (2)'!$C$8-'Indices Reales Normalizados (2)'!$C$7))/('Indices Reales'!$AB$11-'Indices Reales'!$AB$12)</f>
        <v>0.80237172467958484</v>
      </c>
      <c r="AC25" s="3">
        <f>+$C$7+(('Indices Reales'!AC25-'Indices Reales'!$AC$12)*('Indices Reales Normalizados (2)'!$C$8-'Indices Reales Normalizados (2)'!$C$7))/('Indices Reales'!$AC$11-'Indices Reales'!$AC$12)</f>
        <v>-69.288872435478282</v>
      </c>
      <c r="AD25" s="3">
        <f>+$C$7+(('Indices Reales'!AD25-'Indices Reales'!$AD$12)*('Indices Reales Normalizados (2)'!$C$8-'Indices Reales Normalizados (2)'!$C$7))/('Indices Reales'!$AD$11-'Indices Reales'!$AD$12)</f>
        <v>2.6490836384621224</v>
      </c>
      <c r="AE25" s="3">
        <f>+$C$7+(('Indices Reales'!AE25-'Indices Reales'!$AE$12)*('Indices Reales Normalizados (2)'!$C$8-'Indices Reales Normalizados (2)'!$C$7))/('Indices Reales'!$AE$11-'Indices Reales'!$AE$12)</f>
        <v>0.93917248380155083</v>
      </c>
    </row>
    <row r="26" spans="2:31">
      <c r="B26" s="83">
        <v>8</v>
      </c>
      <c r="C26" s="3">
        <f>+$C$7+(('Indices Reales'!C26-'Indices Reales'!$C$12)*('Indices Reales Normalizados (2)'!$C$8-'Indices Reales Normalizados (2)'!$C$7))/('Indices Reales'!$C$11-'Indices Reales'!$C$12)</f>
        <v>0.89593566056081564</v>
      </c>
      <c r="D26" s="97">
        <f>+$C$7+(('Indices Reales'!D26-'Indices Reales'!$D$12)*('Indices Reales Normalizados (2)'!$C$8-'Indices Reales Normalizados (2)'!$C$7))/('Indices Reales'!$D$11-'Indices Reales'!$D$12)</f>
        <v>0.89593566056081564</v>
      </c>
      <c r="E26" s="102">
        <f>+$C$7+(('Indices Reales'!E26-'Indices Reales'!$E$12)*('Indices Reales Normalizados (2)'!$C$8-'Indices Reales Normalizados (2)'!$C$7))/('Indices Reales'!$E$11-'Indices Reales'!$E$12)</f>
        <v>0.15140974570789106</v>
      </c>
      <c r="F26" s="3">
        <f>+$C$7+(('Indices Reales'!F26-'Indices Reales'!$F$12)*('Indices Reales Normalizados (2)'!$C$8-'Indices Reales Normalizados (2)'!$C$7))/('Indices Reales'!$F$11-'Indices Reales'!$F$12)</f>
        <v>-2.7163654921846501</v>
      </c>
      <c r="G26" s="3">
        <f>+$C$7+(('Indices Reales'!G26-'Indices Reales'!$G$12)*('Indices Reales Normalizados (2)'!$C$8-'Indices Reales Normalizados (2)'!$C$7))/('Indices Reales'!$G$11-'Indices Reales'!$G$12)</f>
        <v>0.56046337987096584</v>
      </c>
      <c r="H26" s="3">
        <f>+$C$7+(('Indices Reales'!H26-'Indices Reales'!$H$12)*('Indices Reales Normalizados (2)'!$C$8-'Indices Reales Normalizados (2)'!$C$7))/('Indices Reales'!$H$11-'Indices Reales'!$H$12)</f>
        <v>-4.5859305840750677</v>
      </c>
      <c r="I26" s="104">
        <f>+$C$7+(('Indices Reales'!I26-'Indices Reales'!$I$12)*('Indices Reales Normalizados (2)'!$C$8-'Indices Reales Normalizados (2)'!$C$7))/('Indices Reales'!$I$11-'Indices Reales'!$I$12)</f>
        <v>-4.6582603324707588</v>
      </c>
      <c r="J26" s="98">
        <f>+$C$7+(('Indices Reales'!J26-'Indices Reales'!$J$12)*('Indices Reales Normalizados (2)'!$C$8-'Indices Reales Normalizados (2)'!$C$7))/('Indices Reales'!$J$11-'Indices Reales'!$J$12)</f>
        <v>2.8335630538260261</v>
      </c>
      <c r="K26" s="3" t="e">
        <f>+$C$7+(('Indices Reales'!#REF!-'Indices Reales'!#REF!)*('Indices Reales Normalizados (2)'!$C$8-'Indices Reales Normalizados (2)'!$C$7))/('Indices Reales'!#REF!-'Indices Reales'!#REF!)</f>
        <v>#REF!</v>
      </c>
      <c r="L26" s="3"/>
      <c r="M26" s="3">
        <f>+$C$7+(('Indices Reales'!M26-'Indices Reales'!$M$12)*('Indices Reales Normalizados (2)'!$C$8-'Indices Reales Normalizados (2)'!$C$7))/('Indices Reales'!$M$11-'Indices Reales'!$M$12)</f>
        <v>1.1782188217067169</v>
      </c>
      <c r="N26" s="3">
        <f>+$C$7+(('Indices Reales'!N26-'Indices Reales'!$N$12)*('Indices Reales Normalizados (2)'!$C$8-'Indices Reales Normalizados (2)'!$C$7))/('Indices Reales'!$N$11-'Indices Reales'!$N$12)</f>
        <v>0</v>
      </c>
      <c r="O26" s="3">
        <f>+$C$7+(('Indices Reales'!O26-'Indices Reales'!$O$12)*('Indices Reales Normalizados (2)'!$C$8-'Indices Reales Normalizados (2)'!$C$7))/('Indices Reales'!$O$11-'Indices Reales'!$O$12)</f>
        <v>0.36686368911762551</v>
      </c>
      <c r="P26" s="3">
        <f>+$C$7+(('Indices Reales'!P26-'Indices Reales'!$P$12)*('Indices Reales Normalizados (2)'!$C$8-'Indices Reales Normalizados (2)'!$C$7))/('Indices Reales'!$P$11-'Indices Reales'!$P$12)</f>
        <v>1.6950444849627282</v>
      </c>
      <c r="Q26" s="3">
        <f>+$C$7+(('Indices Reales'!Q26-'Indices Reales'!$Q$12)*('Indices Reales Normalizados (2)'!$C$8-'Indices Reales Normalizados (2)'!$C$7))/('Indices Reales'!$Q$11-'Indices Reales'!$Q$12)</f>
        <v>-5.4947985952796605</v>
      </c>
      <c r="R26" s="3">
        <f>+$C$7+(('Indices Reales'!R26-'Indices Reales'!$R$12)*('Indices Reales Normalizados (2)'!$C$8-'Indices Reales Normalizados (2)'!$C$7))/('Indices Reales'!$R$11-'Indices Reales'!$R$12)</f>
        <v>5</v>
      </c>
      <c r="S26" s="3">
        <f>+$C$7+(('Indices Reales'!S26-'Indices Reales'!$S$12)*('Indices Reales Normalizados (2)'!$C$8-'Indices Reales Normalizados (2)'!$C$7))/('Indices Reales'!$S$11-'Indices Reales'!$S$12)</f>
        <v>0.83541073659756604</v>
      </c>
      <c r="T26" s="3">
        <f>+$C$7+(('Indices Reales'!T26-'Indices Reales'!$T$12)*('Indices Reales Normalizados (2)'!$C$8-'Indices Reales Normalizados (2)'!$C$7))/('Indices Reales'!$T$11-'Indices Reales'!$T$12)</f>
        <v>5</v>
      </c>
      <c r="U26" s="3">
        <f>+$C$7+(('Indices Reales'!U26-'Indices Reales'!$U$12)*('Indices Reales Normalizados (2)'!$C$8-'Indices Reales Normalizados (2)'!$C$7))/('Indices Reales'!$U$11-'Indices Reales'!$U$12)</f>
        <v>0.22240031939629692</v>
      </c>
      <c r="V26" s="3" t="e">
        <f>+$C$7+(('Indices Reales'!V26-'Indices Reales'!$V$12)*('Indices Reales Normalizados (2)'!$C$8-'Indices Reales Normalizados (2)'!$C$7))/('Indices Reales'!$V$11-'Indices Reales'!$V$12)</f>
        <v>#DIV/0!</v>
      </c>
      <c r="W26" s="3">
        <f>+$C$7+(('Indices Reales'!W26-'Indices Reales'!$W$12)*('Indices Reales Normalizados (2)'!$C$8-'Indices Reales Normalizados (2)'!$C$7))/('Indices Reales'!$W$11-'Indices Reales'!$W$12)</f>
        <v>0.34017254525227719</v>
      </c>
      <c r="X26" s="3">
        <f>+$C$7+(('Indices Reales'!X26-'Indices Reales'!$X$12)*('Indices Reales Normalizados (2)'!$C$8-'Indices Reales Normalizados (2)'!$C$7))/('Indices Reales'!$X$11-'Indices Reales'!$X$12)</f>
        <v>-3.4648606161354967</v>
      </c>
      <c r="Y26" s="3">
        <f>+$C$7+(('Indices Reales'!Y26-'Indices Reales'!$Y$12)*('Indices Reales Normalizados (2)'!$C$8-'Indices Reales Normalizados (2)'!$C$7))/('Indices Reales'!$Y$11-'Indices Reales'!$Y$12)</f>
        <v>0.98589374221588222</v>
      </c>
      <c r="Z26" s="3">
        <f>+$C$7+(('Indices Reales'!Z26-'Indices Reales'!$Z$12)*('Indices Reales Normalizados (2)'!$C$8-'Indices Reales Normalizados (2)'!$C$7))/('Indices Reales'!$Z$11-'Indices Reales'!$Z$12)</f>
        <v>1.9044427470474072</v>
      </c>
      <c r="AA26" s="3">
        <f>+$C$7+(('Indices Reales'!AA26-'Indices Reales'!$AA$12)*('Indices Reales Normalizados (2)'!$C$8-'Indices Reales Normalizados (2)'!$C$7))/('Indices Reales'!$AA$11-'Indices Reales'!$AA$12)</f>
        <v>0.51742694388108024</v>
      </c>
      <c r="AB26" s="3">
        <f>+$C$7+(('Indices Reales'!AB26-'Indices Reales'!$AB$12)*('Indices Reales Normalizados (2)'!$C$8-'Indices Reales Normalizados (2)'!$C$7))/('Indices Reales'!$AB$11-'Indices Reales'!$AB$12)</f>
        <v>2.1642184004673073</v>
      </c>
      <c r="AC26" s="3">
        <f>+$C$7+(('Indices Reales'!AC26-'Indices Reales'!$AC$12)*('Indices Reales Normalizados (2)'!$C$8-'Indices Reales Normalizados (2)'!$C$7))/('Indices Reales'!$AC$11-'Indices Reales'!$AC$12)</f>
        <v>-69.288872435478282</v>
      </c>
      <c r="AD26" s="3">
        <f>+$C$7+(('Indices Reales'!AD26-'Indices Reales'!$AD$12)*('Indices Reales Normalizados (2)'!$C$8-'Indices Reales Normalizados (2)'!$C$7))/('Indices Reales'!$AD$11-'Indices Reales'!$AD$12)</f>
        <v>1.2252205573523172</v>
      </c>
      <c r="AE26" s="3">
        <f>+$C$7+(('Indices Reales'!AE26-'Indices Reales'!$AE$12)*('Indices Reales Normalizados (2)'!$C$8-'Indices Reales Normalizados (2)'!$C$7))/('Indices Reales'!$AE$11-'Indices Reales'!$AE$12)</f>
        <v>0.17653443366917254</v>
      </c>
    </row>
    <row r="27" spans="2:31">
      <c r="B27" s="83">
        <v>9</v>
      </c>
      <c r="C27" s="3">
        <f>+$C$7+(('Indices Reales'!C27-'Indices Reales'!$C$12)*('Indices Reales Normalizados (2)'!$C$8-'Indices Reales Normalizados (2)'!$C$7))/('Indices Reales'!$C$11-'Indices Reales'!$C$12)</f>
        <v>3.838551844079432</v>
      </c>
      <c r="D27" s="97">
        <f>+$C$7+(('Indices Reales'!D27-'Indices Reales'!$D$12)*('Indices Reales Normalizados (2)'!$C$8-'Indices Reales Normalizados (2)'!$C$7))/('Indices Reales'!$D$11-'Indices Reales'!$D$12)</f>
        <v>3.838551844079432</v>
      </c>
      <c r="E27" s="102">
        <f>+$C$7+(('Indices Reales'!E27-'Indices Reales'!$E$12)*('Indices Reales Normalizados (2)'!$C$8-'Indices Reales Normalizados (2)'!$C$7))/('Indices Reales'!$E$11-'Indices Reales'!$E$12)</f>
        <v>4.611901809240746</v>
      </c>
      <c r="F27" s="3">
        <f>+$C$7+(('Indices Reales'!F27-'Indices Reales'!$F$12)*('Indices Reales Normalizados (2)'!$C$8-'Indices Reales Normalizados (2)'!$C$7))/('Indices Reales'!$F$11-'Indices Reales'!$F$12)</f>
        <v>-2.7163654921846501</v>
      </c>
      <c r="G27" s="3">
        <f>+$C$7+(('Indices Reales'!G27-'Indices Reales'!$G$12)*('Indices Reales Normalizados (2)'!$C$8-'Indices Reales Normalizados (2)'!$C$7))/('Indices Reales'!$G$11-'Indices Reales'!$G$12)</f>
        <v>0.5762225413307499</v>
      </c>
      <c r="H27" s="3">
        <f>+$C$7+(('Indices Reales'!H27-'Indices Reales'!$H$12)*('Indices Reales Normalizados (2)'!$C$8-'Indices Reales Normalizados (2)'!$C$7))/('Indices Reales'!$H$11-'Indices Reales'!$H$12)</f>
        <v>-4.5859305840750677</v>
      </c>
      <c r="I27" s="104">
        <f>+$C$7+(('Indices Reales'!I27-'Indices Reales'!$I$12)*('Indices Reales Normalizados (2)'!$C$8-'Indices Reales Normalizados (2)'!$C$7))/('Indices Reales'!$I$11-'Indices Reales'!$I$12)</f>
        <v>-4.6582603324707588</v>
      </c>
      <c r="J27" s="98">
        <f>+$C$7+(('Indices Reales'!J27-'Indices Reales'!$J$12)*('Indices Reales Normalizados (2)'!$C$8-'Indices Reales Normalizados (2)'!$C$7))/('Indices Reales'!$J$11-'Indices Reales'!$J$12)</f>
        <v>-16.264370957246754</v>
      </c>
      <c r="K27" s="3" t="e">
        <f>+$C$7+(('Indices Reales'!#REF!-'Indices Reales'!#REF!)*('Indices Reales Normalizados (2)'!$C$8-'Indices Reales Normalizados (2)'!$C$7))/('Indices Reales'!#REF!-'Indices Reales'!#REF!)</f>
        <v>#REF!</v>
      </c>
      <c r="L27" s="3"/>
      <c r="M27" s="3">
        <f>+$C$7+(('Indices Reales'!M27-'Indices Reales'!$M$12)*('Indices Reales Normalizados (2)'!$C$8-'Indices Reales Normalizados (2)'!$C$7))/('Indices Reales'!$M$11-'Indices Reales'!$M$12)</f>
        <v>8.7286255014901407E-2</v>
      </c>
      <c r="N27" s="3">
        <f>+$C$7+(('Indices Reales'!N27-'Indices Reales'!$N$12)*('Indices Reales Normalizados (2)'!$C$8-'Indices Reales Normalizados (2)'!$C$7))/('Indices Reales'!$N$11-'Indices Reales'!$N$12)</f>
        <v>0.42949155256617527</v>
      </c>
      <c r="O27" s="3">
        <f>+$C$7+(('Indices Reales'!O27-'Indices Reales'!$O$12)*('Indices Reales Normalizados (2)'!$C$8-'Indices Reales Normalizados (2)'!$C$7))/('Indices Reales'!$O$11-'Indices Reales'!$O$12)</f>
        <v>0.49827383018522309</v>
      </c>
      <c r="P27" s="3">
        <f>+$C$7+(('Indices Reales'!P27-'Indices Reales'!$P$12)*('Indices Reales Normalizados (2)'!$C$8-'Indices Reales Normalizados (2)'!$C$7))/('Indices Reales'!$P$11-'Indices Reales'!$P$12)</f>
        <v>1.7986192837801407</v>
      </c>
      <c r="Q27" s="3">
        <f>+$C$7+(('Indices Reales'!Q27-'Indices Reales'!$Q$12)*('Indices Reales Normalizados (2)'!$C$8-'Indices Reales Normalizados (2)'!$C$7))/('Indices Reales'!$Q$11-'Indices Reales'!$Q$12)</f>
        <v>-5.4947985952796605</v>
      </c>
      <c r="R27" s="3">
        <f>+$C$7+(('Indices Reales'!R27-'Indices Reales'!$R$12)*('Indices Reales Normalizados (2)'!$C$8-'Indices Reales Normalizados (2)'!$C$7))/('Indices Reales'!$R$11-'Indices Reales'!$R$12)</f>
        <v>1.174506564619906</v>
      </c>
      <c r="S27" s="3"/>
      <c r="T27" s="3">
        <f>+$C$7+(('Indices Reales'!T27-'Indices Reales'!$T$12)*('Indices Reales Normalizados (2)'!$C$8-'Indices Reales Normalizados (2)'!$C$7))/('Indices Reales'!$T$11-'Indices Reales'!$T$12)</f>
        <v>0</v>
      </c>
      <c r="U27" s="3">
        <f>+$C$7+(('Indices Reales'!U27-'Indices Reales'!$U$12)*('Indices Reales Normalizados (2)'!$C$8-'Indices Reales Normalizados (2)'!$C$7))/('Indices Reales'!$U$11-'Indices Reales'!$U$12)</f>
        <v>2.5602250437026095</v>
      </c>
      <c r="V27" s="3" t="e">
        <f>+$C$7+(('Indices Reales'!V27-'Indices Reales'!$V$12)*('Indices Reales Normalizados (2)'!$C$8-'Indices Reales Normalizados (2)'!$C$7))/('Indices Reales'!$V$11-'Indices Reales'!$V$12)</f>
        <v>#DIV/0!</v>
      </c>
      <c r="W27" s="3">
        <f>+$C$7+(('Indices Reales'!W27-'Indices Reales'!$W$12)*('Indices Reales Normalizados (2)'!$C$8-'Indices Reales Normalizados (2)'!$C$7))/('Indices Reales'!$W$11-'Indices Reales'!$W$12)</f>
        <v>1.0928209556076112</v>
      </c>
      <c r="X27" s="3"/>
      <c r="Y27" s="3">
        <f>+$C$7+(('Indices Reales'!Y27-'Indices Reales'!$Y$12)*('Indices Reales Normalizados (2)'!$C$8-'Indices Reales Normalizados (2)'!$C$7))/('Indices Reales'!$Y$11-'Indices Reales'!$Y$12)</f>
        <v>-1.7973912682587971</v>
      </c>
      <c r="Z27" s="3">
        <f>+$C$7+(('Indices Reales'!Z27-'Indices Reales'!$Z$12)*('Indices Reales Normalizados (2)'!$C$8-'Indices Reales Normalizados (2)'!$C$7))/('Indices Reales'!$Z$11-'Indices Reales'!$Z$12)</f>
        <v>9.3279745893164984E-2</v>
      </c>
      <c r="AA27" s="3"/>
      <c r="AB27" s="3">
        <f>+$C$7+(('Indices Reales'!AB27-'Indices Reales'!$AB$12)*('Indices Reales Normalizados (2)'!$C$8-'Indices Reales Normalizados (2)'!$C$7))/('Indices Reales'!$AB$11-'Indices Reales'!$AB$12)</f>
        <v>0.53368997698666854</v>
      </c>
      <c r="AC27" s="3"/>
      <c r="AD27" s="3"/>
      <c r="AE27" s="3">
        <f>+$C$7+(('Indices Reales'!AE27-'Indices Reales'!$AE$12)*('Indices Reales Normalizados (2)'!$C$8-'Indices Reales Normalizados (2)'!$C$7))/('Indices Reales'!$AE$11-'Indices Reales'!$AE$12)</f>
        <v>0.81900692890535154</v>
      </c>
    </row>
    <row r="28" spans="2:31">
      <c r="B28" s="83">
        <v>10</v>
      </c>
      <c r="C28" s="3">
        <f>+$C$7+(('Indices Reales'!C28-'Indices Reales'!$C$12)*('Indices Reales Normalizados (2)'!$C$8-'Indices Reales Normalizados (2)'!$C$7))/('Indices Reales'!$C$11-'Indices Reales'!$C$12)</f>
        <v>4.2581006227732487</v>
      </c>
      <c r="D28" s="97">
        <f>+$C$7+(('Indices Reales'!D28-'Indices Reales'!$D$12)*('Indices Reales Normalizados (2)'!$C$8-'Indices Reales Normalizados (2)'!$C$7))/('Indices Reales'!$D$11-'Indices Reales'!$D$12)</f>
        <v>4.2581006227732487</v>
      </c>
      <c r="E28" s="102">
        <f>+$C$7+(('Indices Reales'!E28-'Indices Reales'!$E$12)*('Indices Reales Normalizados (2)'!$C$8-'Indices Reales Normalizados (2)'!$C$7))/('Indices Reales'!$E$11-'Indices Reales'!$E$12)</f>
        <v>0.87216994598381858</v>
      </c>
      <c r="F28" s="3">
        <f>+$C$7+(('Indices Reales'!F28-'Indices Reales'!$F$12)*('Indices Reales Normalizados (2)'!$C$8-'Indices Reales Normalizados (2)'!$C$7))/('Indices Reales'!$F$11-'Indices Reales'!$F$12)</f>
        <v>-2.7163654921846501</v>
      </c>
      <c r="G28" s="3">
        <f>+$C$7+(('Indices Reales'!G28-'Indices Reales'!$G$12)*('Indices Reales Normalizados (2)'!$C$8-'Indices Reales Normalizados (2)'!$C$7))/('Indices Reales'!$G$11-'Indices Reales'!$G$12)</f>
        <v>-4.6471460569890111</v>
      </c>
      <c r="H28" s="3">
        <f>+$C$7+(('Indices Reales'!H28-'Indices Reales'!$H$12)*('Indices Reales Normalizados (2)'!$C$8-'Indices Reales Normalizados (2)'!$C$7))/('Indices Reales'!$H$11-'Indices Reales'!$H$12)</f>
        <v>-4.5859305840750677</v>
      </c>
      <c r="I28" s="106">
        <f>+$C$7+(('Indices Reales'!I28-'Indices Reales'!$I$12)*('Indices Reales Normalizados (2)'!$C$8-'Indices Reales Normalizados (2)'!$C$7))/('Indices Reales'!$I$11-'Indices Reales'!$I$12)</f>
        <v>-4.6582603324707588</v>
      </c>
      <c r="J28" s="98">
        <f>+$C$7+(('Indices Reales'!J28-'Indices Reales'!$J$12)*('Indices Reales Normalizados (2)'!$C$8-'Indices Reales Normalizados (2)'!$C$7))/('Indices Reales'!$J$11-'Indices Reales'!$J$12)</f>
        <v>-16.264370957246754</v>
      </c>
      <c r="K28" s="3" t="e">
        <f>+$C$7+(('Indices Reales'!#REF!-'Indices Reales'!#REF!)*('Indices Reales Normalizados (2)'!$C$8-'Indices Reales Normalizados (2)'!$C$7))/('Indices Reales'!#REF!-'Indices Reales'!#REF!)</f>
        <v>#REF!</v>
      </c>
      <c r="L28" s="3"/>
      <c r="M28" s="3">
        <f>+$C$7+(('Indices Reales'!M28-'Indices Reales'!$M$12)*('Indices Reales Normalizados (2)'!$C$8-'Indices Reales Normalizados (2)'!$C$7))/('Indices Reales'!$M$11-'Indices Reales'!$M$12)</f>
        <v>1.0087931014525016</v>
      </c>
      <c r="N28" s="3">
        <f>+$C$7+(('Indices Reales'!N28-'Indices Reales'!$N$12)*('Indices Reales Normalizados (2)'!$C$8-'Indices Reales Normalizados (2)'!$C$7))/('Indices Reales'!$N$11-'Indices Reales'!$N$12)</f>
        <v>0.33421211591634087</v>
      </c>
      <c r="O28" s="3">
        <f>+$C$7+(('Indices Reales'!O28-'Indices Reales'!$O$12)*('Indices Reales Normalizados (2)'!$C$8-'Indices Reales Normalizados (2)'!$C$7))/('Indices Reales'!$O$11-'Indices Reales'!$O$12)</f>
        <v>0.46541345528752548</v>
      </c>
      <c r="P28" s="3"/>
      <c r="Q28" s="3">
        <f>+$C$7+(('Indices Reales'!Q28-'Indices Reales'!$Q$12)*('Indices Reales Normalizados (2)'!$C$8-'Indices Reales Normalizados (2)'!$C$7))/('Indices Reales'!$Q$11-'Indices Reales'!$Q$12)</f>
        <v>-5.4947985952796605</v>
      </c>
      <c r="R28" s="3">
        <f>+$C$7+(('Indices Reales'!R28-'Indices Reales'!$R$12)*('Indices Reales Normalizados (2)'!$C$8-'Indices Reales Normalizados (2)'!$C$7))/('Indices Reales'!$R$11-'Indices Reales'!$R$12)</f>
        <v>0.32336317933994768</v>
      </c>
      <c r="S28" s="3"/>
      <c r="T28" s="3"/>
      <c r="U28" s="3">
        <f>+$C$7+(('Indices Reales'!U28-'Indices Reales'!$U$12)*('Indices Reales Normalizados (2)'!$C$8-'Indices Reales Normalizados (2)'!$C$7))/('Indices Reales'!$U$11-'Indices Reales'!$U$12)</f>
        <v>1.0720449659594009</v>
      </c>
      <c r="V28" s="3" t="e">
        <f>+$C$7+(('Indices Reales'!V28-'Indices Reales'!$V$12)*('Indices Reales Normalizados (2)'!$C$8-'Indices Reales Normalizados (2)'!$C$7))/('Indices Reales'!$V$11-'Indices Reales'!$V$12)</f>
        <v>#DIV/0!</v>
      </c>
      <c r="W28" s="3">
        <f>+$C$7+(('Indices Reales'!W28-'Indices Reales'!$W$12)*('Indices Reales Normalizados (2)'!$C$8-'Indices Reales Normalizados (2)'!$C$7))/('Indices Reales'!$W$11-'Indices Reales'!$W$12)</f>
        <v>0.8446646459048982</v>
      </c>
      <c r="X28" s="3"/>
      <c r="Y28" s="3">
        <f>+$C$7+(('Indices Reales'!Y28-'Indices Reales'!$Y$12)*('Indices Reales Normalizados (2)'!$C$8-'Indices Reales Normalizados (2)'!$C$7))/('Indices Reales'!$Y$11-'Indices Reales'!$Y$12)</f>
        <v>-1.7973912682587971</v>
      </c>
      <c r="Z28" s="3"/>
      <c r="AA28" s="3"/>
      <c r="AB28" s="3">
        <f>+$C$7+(('Indices Reales'!AB28-'Indices Reales'!$AB$12)*('Indices Reales Normalizados (2)'!$C$8-'Indices Reales Normalizados (2)'!$C$7))/('Indices Reales'!$AB$11-'Indices Reales'!$AB$12)</f>
        <v>2.164162976003233</v>
      </c>
      <c r="AC28" s="3"/>
      <c r="AD28" s="3"/>
      <c r="AE28" s="3">
        <f>+$C$7+(('Indices Reales'!AE28-'Indices Reales'!$AE$12)*('Indices Reales Normalizados (2)'!$C$8-'Indices Reales Normalizados (2)'!$C$7))/('Indices Reales'!$AE$11-'Indices Reales'!$AE$12)</f>
        <v>0.2194159140667937</v>
      </c>
    </row>
    <row r="29" spans="2:31">
      <c r="B29" s="83">
        <v>11</v>
      </c>
      <c r="C29" s="3">
        <f>+$C$7+(('Indices Reales'!C29-'Indices Reales'!$C$12)*('Indices Reales Normalizados (2)'!$C$8-'Indices Reales Normalizados (2)'!$C$7))/('Indices Reales'!$C$11-'Indices Reales'!$C$12)</f>
        <v>-1.644611404655455</v>
      </c>
      <c r="D29" s="97">
        <f>+$C$7+(('Indices Reales'!D29-'Indices Reales'!$D$12)*('Indices Reales Normalizados (2)'!$C$8-'Indices Reales Normalizados (2)'!$C$7))/('Indices Reales'!$D$11-'Indices Reales'!$D$12)</f>
        <v>-1.644611404655455</v>
      </c>
      <c r="E29" s="102">
        <f>+$C$7+(('Indices Reales'!E29-'Indices Reales'!$E$12)*('Indices Reales Normalizados (2)'!$C$8-'Indices Reales Normalizados (2)'!$C$7))/('Indices Reales'!$E$11-'Indices Reales'!$E$12)</f>
        <v>0.22010355856047265</v>
      </c>
      <c r="F29" s="3">
        <f>+$C$7+(('Indices Reales'!F29-'Indices Reales'!$F$12)*('Indices Reales Normalizados (2)'!$C$8-'Indices Reales Normalizados (2)'!$C$7))/('Indices Reales'!$F$11-'Indices Reales'!$F$12)</f>
        <v>-2.7163654921846501</v>
      </c>
      <c r="G29" s="3">
        <f>+$C$7+(('Indices Reales'!G29-'Indices Reales'!$G$12)*('Indices Reales Normalizados (2)'!$C$8-'Indices Reales Normalizados (2)'!$C$7))/('Indices Reales'!$G$11-'Indices Reales'!$G$12)</f>
        <v>-4.6471460569890111</v>
      </c>
      <c r="H29" s="3">
        <f>+$C$7+(('Indices Reales'!H29-'Indices Reales'!$H$12)*('Indices Reales Normalizados (2)'!$C$8-'Indices Reales Normalizados (2)'!$C$7))/('Indices Reales'!$H$11-'Indices Reales'!$H$12)</f>
        <v>-4.5859305840750677</v>
      </c>
      <c r="I29" s="104">
        <f>+$C$7+(('Indices Reales'!I29-'Indices Reales'!$I$12)*('Indices Reales Normalizados (2)'!$C$8-'Indices Reales Normalizados (2)'!$C$7))/('Indices Reales'!$I$11-'Indices Reales'!$I$12)</f>
        <v>-4.6582603324707588</v>
      </c>
      <c r="J29" s="98">
        <f>+$C$7+(('Indices Reales'!J29-'Indices Reales'!$J$12)*('Indices Reales Normalizados (2)'!$C$8-'Indices Reales Normalizados (2)'!$C$7))/('Indices Reales'!$J$11-'Indices Reales'!$J$12)</f>
        <v>-16.264370957246754</v>
      </c>
      <c r="K29" s="3" t="e">
        <f>+$C$7+(('Indices Reales'!#REF!-'Indices Reales'!#REF!)*('Indices Reales Normalizados (2)'!$C$8-'Indices Reales Normalizados (2)'!$C$7))/('Indices Reales'!#REF!-'Indices Reales'!#REF!)</f>
        <v>#REF!</v>
      </c>
      <c r="L29" s="3"/>
      <c r="M29" s="3"/>
      <c r="N29" s="3">
        <f>+$C$7+(('Indices Reales'!N29-'Indices Reales'!$N$12)*('Indices Reales Normalizados (2)'!$C$8-'Indices Reales Normalizados (2)'!$C$7))/('Indices Reales'!$N$11-'Indices Reales'!$N$12)</f>
        <v>0.46094694522539581</v>
      </c>
      <c r="O29" s="3">
        <f>+$C$7+(('Indices Reales'!O29-'Indices Reales'!$O$12)*('Indices Reales Normalizados (2)'!$C$8-'Indices Reales Normalizados (2)'!$C$7))/('Indices Reales'!$O$11-'Indices Reales'!$O$12)</f>
        <v>5</v>
      </c>
      <c r="P29" s="3"/>
      <c r="Q29" s="3">
        <f>+$C$7+(('Indices Reales'!Q29-'Indices Reales'!$Q$12)*('Indices Reales Normalizados (2)'!$C$8-'Indices Reales Normalizados (2)'!$C$7))/('Indices Reales'!$Q$11-'Indices Reales'!$Q$12)</f>
        <v>-5.4947985952796605</v>
      </c>
      <c r="R29" s="3">
        <f>+$C$7+(('Indices Reales'!R29-'Indices Reales'!$R$12)*('Indices Reales Normalizados (2)'!$C$8-'Indices Reales Normalizados (2)'!$C$7))/('Indices Reales'!$R$11-'Indices Reales'!$R$12)</f>
        <v>1.1689650096406587</v>
      </c>
      <c r="S29" s="3"/>
      <c r="T29" s="3"/>
      <c r="U29" s="3"/>
      <c r="V29" s="3" t="e">
        <f>+$C$7+(('Indices Reales'!V29-'Indices Reales'!$V$12)*('Indices Reales Normalizados (2)'!$C$8-'Indices Reales Normalizados (2)'!$C$7))/('Indices Reales'!$V$11-'Indices Reales'!$V$12)</f>
        <v>#DIV/0!</v>
      </c>
      <c r="W29" s="3">
        <f>+$C$7+(('Indices Reales'!W29-'Indices Reales'!$W$12)*('Indices Reales Normalizados (2)'!$C$8-'Indices Reales Normalizados (2)'!$C$7))/('Indices Reales'!$W$11-'Indices Reales'!$W$12)</f>
        <v>0.46419245864108499</v>
      </c>
      <c r="X29" s="3"/>
      <c r="Y29" s="3">
        <f>+$C$7+(('Indices Reales'!Y29-'Indices Reales'!$Y$12)*('Indices Reales Normalizados (2)'!$C$8-'Indices Reales Normalizados (2)'!$C$7))/('Indices Reales'!$Y$11-'Indices Reales'!$Y$12)</f>
        <v>-1.7973912682587971</v>
      </c>
      <c r="Z29" s="3"/>
      <c r="AA29" s="3"/>
      <c r="AB29" s="3">
        <f>+$C$7+(('Indices Reales'!AB29-'Indices Reales'!$AB$12)*('Indices Reales Normalizados (2)'!$C$8-'Indices Reales Normalizados (2)'!$C$7))/('Indices Reales'!$AB$11-'Indices Reales'!$AB$12)</f>
        <v>1.2503711159335331</v>
      </c>
      <c r="AC29" s="3"/>
      <c r="AD29" s="3"/>
      <c r="AE29" s="3">
        <f>+$C$7+(('Indices Reales'!AE29-'Indices Reales'!$AE$12)*('Indices Reales Normalizados (2)'!$C$8-'Indices Reales Normalizados (2)'!$C$7))/('Indices Reales'!$AE$11-'Indices Reales'!$AE$12)</f>
        <v>0.14169235039970662</v>
      </c>
    </row>
    <row r="30" spans="2:31">
      <c r="B30" s="83">
        <v>12</v>
      </c>
      <c r="C30" s="3">
        <f>+$C$7+(('Indices Reales'!C30-'Indices Reales'!$C$12)*('Indices Reales Normalizados (2)'!$C$8-'Indices Reales Normalizados (2)'!$C$7))/('Indices Reales'!$C$11-'Indices Reales'!$C$12)</f>
        <v>-1.644611404655455</v>
      </c>
      <c r="D30" s="97">
        <f>+$C$7+(('Indices Reales'!D30-'Indices Reales'!$D$12)*('Indices Reales Normalizados (2)'!$C$8-'Indices Reales Normalizados (2)'!$C$7))/('Indices Reales'!$D$11-'Indices Reales'!$D$12)</f>
        <v>-1.644611404655455</v>
      </c>
      <c r="E30" s="118">
        <f>+$C$7+(('Indices Reales'!E30-'Indices Reales'!$E$12)*('Indices Reales Normalizados (2)'!$C$8-'Indices Reales Normalizados (2)'!$C$7))/('Indices Reales'!$E$11-'Indices Reales'!$E$12)</f>
        <v>0.41979267586263291</v>
      </c>
      <c r="F30" s="3">
        <f>+$C$7+(('Indices Reales'!F30-'Indices Reales'!$F$12)*('Indices Reales Normalizados (2)'!$C$8-'Indices Reales Normalizados (2)'!$C$7))/('Indices Reales'!$F$11-'Indices Reales'!$F$12)</f>
        <v>-2.7163654921846501</v>
      </c>
      <c r="G30" s="3">
        <f>+$C$7+(('Indices Reales'!G30-'Indices Reales'!$G$12)*('Indices Reales Normalizados (2)'!$C$8-'Indices Reales Normalizados (2)'!$C$7))/('Indices Reales'!$G$11-'Indices Reales'!$G$12)</f>
        <v>-4.6471460569890111</v>
      </c>
      <c r="H30" s="3">
        <f>+$C$7+(('Indices Reales'!H30-'Indices Reales'!$H$12)*('Indices Reales Normalizados (2)'!$C$8-'Indices Reales Normalizados (2)'!$C$7))/('Indices Reales'!$H$11-'Indices Reales'!$H$12)</f>
        <v>-4.5859305840750677</v>
      </c>
      <c r="I30" s="104">
        <f>+$C$7+(('Indices Reales'!I30-'Indices Reales'!$I$12)*('Indices Reales Normalizados (2)'!$C$8-'Indices Reales Normalizados (2)'!$C$7))/('Indices Reales'!$I$11-'Indices Reales'!$I$12)</f>
        <v>-4.6582603324707588</v>
      </c>
      <c r="J30" s="98">
        <f>+$C$7+(('Indices Reales'!J30-'Indices Reales'!$J$12)*('Indices Reales Normalizados (2)'!$C$8-'Indices Reales Normalizados (2)'!$C$7))/('Indices Reales'!$J$11-'Indices Reales'!$J$12)</f>
        <v>-16.264370957246754</v>
      </c>
      <c r="K30" s="3" t="e">
        <f>+$C$7+(('Indices Reales'!#REF!-'Indices Reales'!#REF!)*('Indices Reales Normalizados (2)'!$C$8-'Indices Reales Normalizados (2)'!$C$7))/('Indices Reales'!#REF!-'Indices Reales'!#REF!)</f>
        <v>#REF!</v>
      </c>
      <c r="L30" s="3"/>
      <c r="M30" s="3"/>
      <c r="N30" s="3">
        <f>+$C$7+(('Indices Reales'!N30-'Indices Reales'!$N$12)*('Indices Reales Normalizados (2)'!$C$8-'Indices Reales Normalizados (2)'!$C$7))/('Indices Reales'!$N$11-'Indices Reales'!$N$12)</f>
        <v>1.0106061140179394</v>
      </c>
      <c r="O30" s="3">
        <f>+$C$7+(('Indices Reales'!O30-'Indices Reales'!$O$12)*('Indices Reales Normalizados (2)'!$C$8-'Indices Reales Normalizados (2)'!$C$7))/('Indices Reales'!$O$11-'Indices Reales'!$O$12)</f>
        <v>-3.7761374731856852</v>
      </c>
      <c r="P30" s="3"/>
      <c r="Q30" s="3">
        <f>+$C$7+(('Indices Reales'!Q30-'Indices Reales'!$Q$12)*('Indices Reales Normalizados (2)'!$C$8-'Indices Reales Normalizados (2)'!$C$7))/('Indices Reales'!$Q$11-'Indices Reales'!$Q$12)</f>
        <v>-5.4947985952796605</v>
      </c>
      <c r="R30" s="3">
        <f>+$C$7+(('Indices Reales'!R30-'Indices Reales'!$R$12)*('Indices Reales Normalizados (2)'!$C$8-'Indices Reales Normalizados (2)'!$C$7))/('Indices Reales'!$R$11-'Indices Reales'!$R$12)</f>
        <v>0.10661891110334867</v>
      </c>
      <c r="S30" s="3"/>
      <c r="T30" s="3"/>
      <c r="U30" s="3"/>
      <c r="V30" s="3" t="e">
        <f>+$C$7+(('Indices Reales'!V30-'Indices Reales'!$V$12)*('Indices Reales Normalizados (2)'!$C$8-'Indices Reales Normalizados (2)'!$C$7))/('Indices Reales'!$V$11-'Indices Reales'!$V$12)</f>
        <v>#DIV/0!</v>
      </c>
      <c r="W30" s="3">
        <f>+$C$7+(('Indices Reales'!W30-'Indices Reales'!$W$12)*('Indices Reales Normalizados (2)'!$C$8-'Indices Reales Normalizados (2)'!$C$7))/('Indices Reales'!$W$11-'Indices Reales'!$W$12)</f>
        <v>1.3497664850716014</v>
      </c>
      <c r="X30" s="3"/>
      <c r="Y30" s="3">
        <f>+$C$7+(('Indices Reales'!Y30-'Indices Reales'!$Y$12)*('Indices Reales Normalizados (2)'!$C$8-'Indices Reales Normalizados (2)'!$C$7))/('Indices Reales'!$Y$11-'Indices Reales'!$Y$12)</f>
        <v>-1.7973912682587971</v>
      </c>
      <c r="Z30" s="3"/>
      <c r="AA30" s="3"/>
      <c r="AB30" s="3">
        <f>+$C$7+(('Indices Reales'!AB30-'Indices Reales'!$AB$12)*('Indices Reales Normalizados (2)'!$C$8-'Indices Reales Normalizados (2)'!$C$7))/('Indices Reales'!$AB$11-'Indices Reales'!$AB$12)</f>
        <v>0.92769686507951665</v>
      </c>
      <c r="AC30" s="3"/>
      <c r="AD30" s="3"/>
      <c r="AE30" s="3">
        <f>+$C$7+(('Indices Reales'!AE30-'Indices Reales'!$AE$12)*('Indices Reales Normalizados (2)'!$C$8-'Indices Reales Normalizados (2)'!$C$7))/('Indices Reales'!$AE$11-'Indices Reales'!$AE$12)</f>
        <v>5</v>
      </c>
    </row>
    <row r="31" spans="2:31">
      <c r="B31" s="83">
        <v>13</v>
      </c>
      <c r="C31" s="3">
        <f>+$C$7+(('Indices Reales'!C31-'Indices Reales'!$C$12)*('Indices Reales Normalizados (2)'!$C$8-'Indices Reales Normalizados (2)'!$C$7))/('Indices Reales'!$C$11-'Indices Reales'!$C$12)</f>
        <v>-1.644611404655455</v>
      </c>
      <c r="D31" s="97">
        <f>+$C$7+(('Indices Reales'!D31-'Indices Reales'!$D$12)*('Indices Reales Normalizados (2)'!$C$8-'Indices Reales Normalizados (2)'!$C$7))/('Indices Reales'!$D$11-'Indices Reales'!$D$12)</f>
        <v>-1.644611404655455</v>
      </c>
      <c r="E31" s="102">
        <f>+$C$7+(('Indices Reales'!E31-'Indices Reales'!$E$12)*('Indices Reales Normalizados (2)'!$C$8-'Indices Reales Normalizados (2)'!$C$7))/('Indices Reales'!$E$11-'Indices Reales'!$E$12)</f>
        <v>0.25004526458514348</v>
      </c>
      <c r="F31" s="3">
        <f>+$C$7+(('Indices Reales'!F31-'Indices Reales'!$F$12)*('Indices Reales Normalizados (2)'!$C$8-'Indices Reales Normalizados (2)'!$C$7))/('Indices Reales'!$F$11-'Indices Reales'!$F$12)</f>
        <v>-2.7163654921846501</v>
      </c>
      <c r="G31" s="3">
        <f>+$C$7+(('Indices Reales'!G31-'Indices Reales'!$G$12)*('Indices Reales Normalizados (2)'!$C$8-'Indices Reales Normalizados (2)'!$C$7))/('Indices Reales'!$G$11-'Indices Reales'!$G$12)</f>
        <v>-4.6471460569890111</v>
      </c>
      <c r="H31" s="3">
        <f>+$C$7+(('Indices Reales'!H31-'Indices Reales'!$H$12)*('Indices Reales Normalizados (2)'!$C$8-'Indices Reales Normalizados (2)'!$C$7))/('Indices Reales'!$H$11-'Indices Reales'!$H$12)</f>
        <v>-4.5859305840750677</v>
      </c>
      <c r="I31" s="104">
        <f>+$C$7+(('Indices Reales'!I31-'Indices Reales'!$I$12)*('Indices Reales Normalizados (2)'!$C$8-'Indices Reales Normalizados (2)'!$C$7))/('Indices Reales'!$I$11-'Indices Reales'!$I$12)</f>
        <v>-4.6582603324707588</v>
      </c>
      <c r="J31" s="98">
        <f>+$C$7+(('Indices Reales'!J31-'Indices Reales'!$J$12)*('Indices Reales Normalizados (2)'!$C$8-'Indices Reales Normalizados (2)'!$C$7))/('Indices Reales'!$J$11-'Indices Reales'!$J$12)</f>
        <v>-16.264370957246754</v>
      </c>
      <c r="K31" s="3" t="e">
        <f>+$C$7+(('Indices Reales'!#REF!-'Indices Reales'!#REF!)*('Indices Reales Normalizados (2)'!$C$8-'Indices Reales Normalizados (2)'!$C$7))/('Indices Reales'!#REF!-'Indices Reales'!#REF!)</f>
        <v>#REF!</v>
      </c>
      <c r="L31" s="3"/>
      <c r="M31" s="3"/>
      <c r="N31" s="3">
        <f>+$C$7+(('Indices Reales'!N31-'Indices Reales'!$N$12)*('Indices Reales Normalizados (2)'!$C$8-'Indices Reales Normalizados (2)'!$C$7))/('Indices Reales'!$N$11-'Indices Reales'!$N$12)</f>
        <v>0.55291322043889168</v>
      </c>
      <c r="O31" s="3">
        <f>+$C$7+(('Indices Reales'!O31-'Indices Reales'!$O$12)*('Indices Reales Normalizados (2)'!$C$8-'Indices Reales Normalizados (2)'!$C$7))/('Indices Reales'!$O$11-'Indices Reales'!$O$12)</f>
        <v>-3.7761374731856852</v>
      </c>
      <c r="P31" s="3"/>
      <c r="Q31" s="3">
        <f>+$C$7+(('Indices Reales'!Q31-'Indices Reales'!$Q$12)*('Indices Reales Normalizados (2)'!$C$8-'Indices Reales Normalizados (2)'!$C$7))/('Indices Reales'!$Q$11-'Indices Reales'!$Q$12)</f>
        <v>-5.4947985952796605</v>
      </c>
      <c r="R31" s="3">
        <f>+$C$7+(('Indices Reales'!R31-'Indices Reales'!$R$12)*('Indices Reales Normalizados (2)'!$C$8-'Indices Reales Normalizados (2)'!$C$7))/('Indices Reales'!$R$11-'Indices Reales'!$R$12)</f>
        <v>2.6913311611951505</v>
      </c>
      <c r="S31" s="3"/>
      <c r="T31" s="3"/>
      <c r="U31" s="3"/>
      <c r="V31" s="3" t="e">
        <f>+$C$7+(('Indices Reales'!V31-'Indices Reales'!$V$12)*('Indices Reales Normalizados (2)'!$C$8-'Indices Reales Normalizados (2)'!$C$7))/('Indices Reales'!$V$11-'Indices Reales'!$V$12)</f>
        <v>#DIV/0!</v>
      </c>
      <c r="W31" s="3"/>
      <c r="X31" s="3"/>
      <c r="Y31" s="3">
        <f>+$C$7+(('Indices Reales'!Y31-'Indices Reales'!$Y$12)*('Indices Reales Normalizados (2)'!$C$8-'Indices Reales Normalizados (2)'!$C$7))/('Indices Reales'!$Y$11-'Indices Reales'!$Y$12)</f>
        <v>-1.7973912682587971</v>
      </c>
      <c r="Z31" s="3"/>
      <c r="AA31" s="3"/>
      <c r="AB31" s="3">
        <f>+$C$7+(('Indices Reales'!AB31-'Indices Reales'!$AB$12)*('Indices Reales Normalizados (2)'!$C$8-'Indices Reales Normalizados (2)'!$C$7))/('Indices Reales'!$AB$11-'Indices Reales'!$AB$12)</f>
        <v>0.35452565489135096</v>
      </c>
      <c r="AC31" s="3"/>
      <c r="AD31" s="3"/>
      <c r="AE31" s="3">
        <f>+$C$7+(('Indices Reales'!AE31-'Indices Reales'!$AE$12)*('Indices Reales Normalizados (2)'!$C$8-'Indices Reales Normalizados (2)'!$C$7))/('Indices Reales'!$AE$11-'Indices Reales'!$AE$12)</f>
        <v>0</v>
      </c>
    </row>
    <row r="32" spans="2:31">
      <c r="B32" s="83">
        <v>14</v>
      </c>
      <c r="C32" s="3">
        <f>+$C$7+(('Indices Reales'!C32-'Indices Reales'!$C$12)*('Indices Reales Normalizados (2)'!$C$8-'Indices Reales Normalizados (2)'!$C$7))/('Indices Reales'!$C$11-'Indices Reales'!$C$12)</f>
        <v>-1.644611404655455</v>
      </c>
      <c r="D32" s="97">
        <f>+$C$7+(('Indices Reales'!D32-'Indices Reales'!$D$12)*('Indices Reales Normalizados (2)'!$C$8-'Indices Reales Normalizados (2)'!$C$7))/('Indices Reales'!$D$11-'Indices Reales'!$D$12)</f>
        <v>-1.644611404655455</v>
      </c>
      <c r="E32" s="102">
        <f>+$C$7+(('Indices Reales'!E32-'Indices Reales'!$E$12)*('Indices Reales Normalizados (2)'!$C$8-'Indices Reales Normalizados (2)'!$C$7))/('Indices Reales'!$E$11-'Indices Reales'!$E$12)</f>
        <v>-4.1060682176972954</v>
      </c>
      <c r="F32" s="3">
        <f>+$C$7+(('Indices Reales'!F32-'Indices Reales'!$F$12)*('Indices Reales Normalizados (2)'!$C$8-'Indices Reales Normalizados (2)'!$C$7))/('Indices Reales'!$F$11-'Indices Reales'!$F$12)</f>
        <v>-2.7163654921846501</v>
      </c>
      <c r="G32" s="3">
        <f>+$C$7+(('Indices Reales'!G32-'Indices Reales'!$G$12)*('Indices Reales Normalizados (2)'!$C$8-'Indices Reales Normalizados (2)'!$C$7))/('Indices Reales'!$G$11-'Indices Reales'!$G$12)</f>
        <v>-4.6471460569890111</v>
      </c>
      <c r="H32" s="3">
        <f>+$C$7+(('Indices Reales'!H32-'Indices Reales'!$H$12)*('Indices Reales Normalizados (2)'!$C$8-'Indices Reales Normalizados (2)'!$C$7))/('Indices Reales'!$H$11-'Indices Reales'!$H$12)</f>
        <v>-4.5859305840750677</v>
      </c>
      <c r="I32" s="104">
        <f>+$C$7+(('Indices Reales'!I32-'Indices Reales'!$I$12)*('Indices Reales Normalizados (2)'!$C$8-'Indices Reales Normalizados (2)'!$C$7))/('Indices Reales'!$I$11-'Indices Reales'!$I$12)</f>
        <v>-4.6582603324707588</v>
      </c>
      <c r="J32" s="98">
        <f>+$C$7+(('Indices Reales'!J32-'Indices Reales'!$J$12)*('Indices Reales Normalizados (2)'!$C$8-'Indices Reales Normalizados (2)'!$C$7))/('Indices Reales'!$J$11-'Indices Reales'!$J$12)</f>
        <v>-16.264370957246754</v>
      </c>
      <c r="K32" s="3"/>
      <c r="L32" s="3"/>
      <c r="M32" s="3"/>
      <c r="N32" s="3">
        <f>+$C$7+(('Indices Reales'!N32-'Indices Reales'!$N$12)*('Indices Reales Normalizados (2)'!$C$8-'Indices Reales Normalizados (2)'!$C$7))/('Indices Reales'!$N$11-'Indices Reales'!$N$12)</f>
        <v>1.704751740240495</v>
      </c>
      <c r="O32" s="3">
        <f>+$C$7+(('Indices Reales'!O32-'Indices Reales'!$O$12)*('Indices Reales Normalizados (2)'!$C$8-'Indices Reales Normalizados (2)'!$C$7))/('Indices Reales'!$O$11-'Indices Reales'!$O$12)</f>
        <v>-3.7761374731856852</v>
      </c>
      <c r="P32" s="3"/>
      <c r="Q32" s="3">
        <f>+$C$7+(('Indices Reales'!Q32-'Indices Reales'!$Q$12)*('Indices Reales Normalizados (2)'!$C$8-'Indices Reales Normalizados (2)'!$C$7))/('Indices Reales'!$Q$11-'Indices Reales'!$Q$12)</f>
        <v>-5.4947985952796605</v>
      </c>
      <c r="R32" s="3">
        <f>+$C$7+(('Indices Reales'!R32-'Indices Reales'!$R$12)*('Indices Reales Normalizados (2)'!$C$8-'Indices Reales Normalizados (2)'!$C$7))/('Indices Reales'!$R$11-'Indices Reales'!$R$12)</f>
        <v>-2.9081056445031748</v>
      </c>
      <c r="S32" s="3"/>
      <c r="T32" s="3"/>
      <c r="U32" s="3"/>
      <c r="V32" s="3" t="e">
        <f>+$C$7+(('Indices Reales'!V32-'Indices Reales'!$V$12)*('Indices Reales Normalizados (2)'!$C$8-'Indices Reales Normalizados (2)'!$C$7))/('Indices Reales'!$V$11-'Indices Reales'!$V$12)</f>
        <v>#DIV/0!</v>
      </c>
      <c r="W32" s="3"/>
      <c r="X32" s="3"/>
      <c r="Y32" s="3">
        <f>+$C$7+(('Indices Reales'!Y32-'Indices Reales'!$Y$12)*('Indices Reales Normalizados (2)'!$C$8-'Indices Reales Normalizados (2)'!$C$7))/('Indices Reales'!$Y$11-'Indices Reales'!$Y$12)</f>
        <v>-1.7973912682587971</v>
      </c>
      <c r="Z32" s="3"/>
      <c r="AA32" s="3"/>
      <c r="AB32" s="3">
        <f>+$C$7+(('Indices Reales'!AB32-'Indices Reales'!$AB$12)*('Indices Reales Normalizados (2)'!$C$8-'Indices Reales Normalizados (2)'!$C$7))/('Indices Reales'!$AB$11-'Indices Reales'!$AB$12)</f>
        <v>0.712768301662693</v>
      </c>
      <c r="AC32" s="3"/>
      <c r="AD32" s="3"/>
      <c r="AE32" s="3">
        <f>+$C$7+(('Indices Reales'!AE32-'Indices Reales'!$AE$12)*('Indices Reales Normalizados (2)'!$C$8-'Indices Reales Normalizados (2)'!$C$7))/('Indices Reales'!$AE$11-'Indices Reales'!$AE$12)</f>
        <v>9.7291671219096085E-2</v>
      </c>
    </row>
    <row r="33" spans="2:31">
      <c r="B33" s="83">
        <v>15</v>
      </c>
      <c r="C33" s="3">
        <f>+$C$7+(('Indices Reales'!C33-'Indices Reales'!$C$12)*('Indices Reales Normalizados (2)'!$C$8-'Indices Reales Normalizados (2)'!$C$7))/('Indices Reales'!$C$11-'Indices Reales'!$C$12)</f>
        <v>-1.644611404655455</v>
      </c>
      <c r="D33" s="97">
        <f>+$C$7+(('Indices Reales'!D33-'Indices Reales'!$D$12)*('Indices Reales Normalizados (2)'!$C$8-'Indices Reales Normalizados (2)'!$C$7))/('Indices Reales'!$D$11-'Indices Reales'!$D$12)</f>
        <v>-1.644611404655455</v>
      </c>
      <c r="E33" s="102">
        <f>+$C$7+(('Indices Reales'!E33-'Indices Reales'!$E$12)*('Indices Reales Normalizados (2)'!$C$8-'Indices Reales Normalizados (2)'!$C$7))/('Indices Reales'!$E$11-'Indices Reales'!$E$12)</f>
        <v>-4.1060682176972954</v>
      </c>
      <c r="F33" s="3">
        <f>+$C$7+(('Indices Reales'!F33-'Indices Reales'!$F$12)*('Indices Reales Normalizados (2)'!$C$8-'Indices Reales Normalizados (2)'!$C$7))/('Indices Reales'!$F$11-'Indices Reales'!$F$12)</f>
        <v>-2.7163654921846501</v>
      </c>
      <c r="G33" s="3">
        <f>+$C$7+(('Indices Reales'!G33-'Indices Reales'!$G$12)*('Indices Reales Normalizados (2)'!$C$8-'Indices Reales Normalizados (2)'!$C$7))/('Indices Reales'!$G$11-'Indices Reales'!$G$12)</f>
        <v>-4.6471460569890111</v>
      </c>
      <c r="H33" s="3">
        <f>+$C$7+(('Indices Reales'!H33-'Indices Reales'!$H$12)*('Indices Reales Normalizados (2)'!$C$8-'Indices Reales Normalizados (2)'!$C$7))/('Indices Reales'!$H$11-'Indices Reales'!$H$12)</f>
        <v>-4.5859305840750677</v>
      </c>
      <c r="I33" s="104">
        <f>+$C$7+(('Indices Reales'!I33-'Indices Reales'!$I$12)*('Indices Reales Normalizados (2)'!$C$8-'Indices Reales Normalizados (2)'!$C$7))/('Indices Reales'!$I$11-'Indices Reales'!$I$12)</f>
        <v>-4.6582603324707588</v>
      </c>
      <c r="J33" s="98">
        <f>+$C$7+(('Indices Reales'!J33-'Indices Reales'!$J$12)*('Indices Reales Normalizados (2)'!$C$8-'Indices Reales Normalizados (2)'!$C$7))/('Indices Reales'!$J$11-'Indices Reales'!$J$12)</f>
        <v>-16.264370957246754</v>
      </c>
      <c r="K33" s="3"/>
      <c r="L33" s="3"/>
      <c r="M33" s="3"/>
      <c r="N33" s="3">
        <f>+$C$7+(('Indices Reales'!N33-'Indices Reales'!$N$12)*('Indices Reales Normalizados (2)'!$C$8-'Indices Reales Normalizados (2)'!$C$7))/('Indices Reales'!$N$11-'Indices Reales'!$N$12)</f>
        <v>-2.4656795199682011</v>
      </c>
      <c r="O33" s="3">
        <f>+$C$7+(('Indices Reales'!O33-'Indices Reales'!$O$12)*('Indices Reales Normalizados (2)'!$C$8-'Indices Reales Normalizados (2)'!$C$7))/('Indices Reales'!$O$11-'Indices Reales'!$O$12)</f>
        <v>-3.7761374731856852</v>
      </c>
      <c r="P33" s="3"/>
      <c r="Q33" s="3">
        <f>+$C$7+(('Indices Reales'!Q33-'Indices Reales'!$Q$12)*('Indices Reales Normalizados (2)'!$C$8-'Indices Reales Normalizados (2)'!$C$7))/('Indices Reales'!$Q$11-'Indices Reales'!$Q$12)</f>
        <v>-5.4947985952796605</v>
      </c>
      <c r="R33" s="3">
        <f>+$C$7+(('Indices Reales'!R33-'Indices Reales'!$R$12)*('Indices Reales Normalizados (2)'!$C$8-'Indices Reales Normalizados (2)'!$C$7))/('Indices Reales'!$R$11-'Indices Reales'!$R$12)</f>
        <v>-2.9081056445031748</v>
      </c>
      <c r="S33" s="3"/>
      <c r="T33" s="3"/>
      <c r="U33" s="3"/>
      <c r="V33" s="3" t="e">
        <f>+$C$7+(('Indices Reales'!V33-'Indices Reales'!$V$12)*('Indices Reales Normalizados (2)'!$C$8-'Indices Reales Normalizados (2)'!$C$7))/('Indices Reales'!$V$11-'Indices Reales'!$V$12)</f>
        <v>#DIV/0!</v>
      </c>
      <c r="W33" s="3"/>
      <c r="X33" s="3"/>
      <c r="Y33" s="3">
        <f>+$C$7+(('Indices Reales'!Y33-'Indices Reales'!$Y$12)*('Indices Reales Normalizados (2)'!$C$8-'Indices Reales Normalizados (2)'!$C$7))/('Indices Reales'!$Y$11-'Indices Reales'!$Y$12)</f>
        <v>-1.7973912682587971</v>
      </c>
      <c r="Z33" s="3"/>
      <c r="AA33" s="3"/>
      <c r="AB33" s="3">
        <f>+$C$7+(('Indices Reales'!AB33-'Indices Reales'!$AB$12)*('Indices Reales Normalizados (2)'!$C$8-'Indices Reales Normalizados (2)'!$C$7))/('Indices Reales'!$AB$11-'Indices Reales'!$AB$12)</f>
        <v>0.43978995396734444</v>
      </c>
      <c r="AC33" s="3"/>
      <c r="AD33" s="3"/>
      <c r="AE33" s="3">
        <f>+$C$7+(('Indices Reales'!AE33-'Indices Reales'!$AE$12)*('Indices Reales Normalizados (2)'!$C$8-'Indices Reales Normalizados (2)'!$C$7))/('Indices Reales'!$AE$11-'Indices Reales'!$AE$12)</f>
        <v>0.17846183458276516</v>
      </c>
    </row>
    <row r="34" spans="2:31">
      <c r="B34" s="83">
        <v>16</v>
      </c>
      <c r="C34" s="3">
        <f>+$C$7+(('Indices Reales'!C34-'Indices Reales'!$C$12)*('Indices Reales Normalizados (2)'!$C$8-'Indices Reales Normalizados (2)'!$C$7))/('Indices Reales'!$C$11-'Indices Reales'!$C$12)</f>
        <v>-1.644611404655455</v>
      </c>
      <c r="D34" s="97">
        <f>+$C$7+(('Indices Reales'!D34-'Indices Reales'!$D$12)*('Indices Reales Normalizados (2)'!$C$8-'Indices Reales Normalizados (2)'!$C$7))/('Indices Reales'!$D$11-'Indices Reales'!$D$12)</f>
        <v>-1.644611404655455</v>
      </c>
      <c r="E34" s="118">
        <f>+$C$7+(('Indices Reales'!E34-'Indices Reales'!$E$12)*('Indices Reales Normalizados (2)'!$C$8-'Indices Reales Normalizados (2)'!$C$7))/('Indices Reales'!$E$11-'Indices Reales'!$E$12)</f>
        <v>-4.1060682176972954</v>
      </c>
      <c r="F34" s="3">
        <f>+$C$7+(('Indices Reales'!F34-'Indices Reales'!$F$12)*('Indices Reales Normalizados (2)'!$C$8-'Indices Reales Normalizados (2)'!$C$7))/('Indices Reales'!$F$11-'Indices Reales'!$F$12)</f>
        <v>-2.7163654921846501</v>
      </c>
      <c r="G34" s="3">
        <f>+$C$7+(('Indices Reales'!G34-'Indices Reales'!$G$12)*('Indices Reales Normalizados (2)'!$C$8-'Indices Reales Normalizados (2)'!$C$7))/('Indices Reales'!$G$11-'Indices Reales'!$G$12)</f>
        <v>-4.6471460569890111</v>
      </c>
      <c r="H34" s="3">
        <f>+$C$7+(('Indices Reales'!H34-'Indices Reales'!$H$12)*('Indices Reales Normalizados (2)'!$C$8-'Indices Reales Normalizados (2)'!$C$7))/('Indices Reales'!$H$11-'Indices Reales'!$H$12)</f>
        <v>-4.5859305840750677</v>
      </c>
      <c r="I34" s="104">
        <f>+$C$7+(('Indices Reales'!I34-'Indices Reales'!$I$12)*('Indices Reales Normalizados (2)'!$C$8-'Indices Reales Normalizados (2)'!$C$7))/('Indices Reales'!$I$11-'Indices Reales'!$I$12)</f>
        <v>-4.6582603324707588</v>
      </c>
      <c r="J34" s="98">
        <f>+$C$7+(('Indices Reales'!J34-'Indices Reales'!$J$12)*('Indices Reales Normalizados (2)'!$C$8-'Indices Reales Normalizados (2)'!$C$7))/('Indices Reales'!$J$11-'Indices Reales'!$J$12)</f>
        <v>-16.264370957246754</v>
      </c>
      <c r="K34" s="3"/>
      <c r="L34" s="3">
        <f>+$C$7+(('Indices Reales'!L34-'Indices Reales'!$L$12)*('Indices Reales Normalizados (2)'!$C$8-'Indices Reales Normalizados (2)'!$C$7))/('Indices Reales'!$L$11-'Indices Reales'!$L$12)</f>
        <v>-2.9395387064783236</v>
      </c>
      <c r="M34" s="3"/>
      <c r="N34" s="3"/>
      <c r="O34" s="3">
        <f>+$C$7+(('Indices Reales'!O34-'Indices Reales'!$O$12)*('Indices Reales Normalizados (2)'!$C$8-'Indices Reales Normalizados (2)'!$C$7))/('Indices Reales'!$O$11-'Indices Reales'!$O$12)</f>
        <v>-3.7761374731856852</v>
      </c>
      <c r="P34" s="3"/>
      <c r="Q34" s="3">
        <f>+$C$7+(('Indices Reales'!Q34-'Indices Reales'!$Q$12)*('Indices Reales Normalizados (2)'!$C$8-'Indices Reales Normalizados (2)'!$C$7))/('Indices Reales'!$Q$11-'Indices Reales'!$Q$12)</f>
        <v>-5.4947985952796605</v>
      </c>
      <c r="R34" s="3">
        <f>+$C$7+(('Indices Reales'!R34-'Indices Reales'!$R$12)*('Indices Reales Normalizados (2)'!$C$8-'Indices Reales Normalizados (2)'!$C$7))/('Indices Reales'!$R$11-'Indices Reales'!$R$12)</f>
        <v>-2.9081056445031748</v>
      </c>
      <c r="S34" s="3"/>
      <c r="T34" s="3"/>
      <c r="U34" s="3"/>
      <c r="V34" s="3" t="e">
        <f>+$C$7+(('Indices Reales'!V34-'Indices Reales'!$V$12)*('Indices Reales Normalizados (2)'!$C$8-'Indices Reales Normalizados (2)'!$C$7))/('Indices Reales'!$V$11-'Indices Reales'!$V$12)</f>
        <v>#DIV/0!</v>
      </c>
      <c r="W34" s="3"/>
      <c r="X34" s="3"/>
      <c r="Y34" s="3">
        <f>+$C$7+(('Indices Reales'!Y34-'Indices Reales'!$Y$12)*('Indices Reales Normalizados (2)'!$C$8-'Indices Reales Normalizados (2)'!$C$7))/('Indices Reales'!$Y$11-'Indices Reales'!$Y$12)</f>
        <v>-1.7973912682587971</v>
      </c>
      <c r="Z34" s="3"/>
      <c r="AA34" s="3"/>
      <c r="AB34" s="3"/>
      <c r="AC34" s="3"/>
      <c r="AD34" s="3"/>
      <c r="AE34" s="3">
        <f>+$C$7+(('Indices Reales'!AE34-'Indices Reales'!$AE$12)*('Indices Reales Normalizados (2)'!$C$8-'Indices Reales Normalizados (2)'!$C$7))/('Indices Reales'!$AE$11-'Indices Reales'!$AE$12)</f>
        <v>4.1682750165536575</v>
      </c>
    </row>
    <row r="35" spans="2:31">
      <c r="B35" s="83">
        <v>17</v>
      </c>
      <c r="C35" s="3">
        <f>+$C$7+(('Indices Reales'!C35-'Indices Reales'!$C$12)*('Indices Reales Normalizados (2)'!$C$8-'Indices Reales Normalizados (2)'!$C$7))/('Indices Reales'!$C$11-'Indices Reales'!$C$12)</f>
        <v>-1.644611404655455</v>
      </c>
      <c r="D35" s="97">
        <f>+$C$7+(('Indices Reales'!D35-'Indices Reales'!$D$12)*('Indices Reales Normalizados (2)'!$C$8-'Indices Reales Normalizados (2)'!$C$7))/('Indices Reales'!$D$11-'Indices Reales'!$D$12)</f>
        <v>-1.644611404655455</v>
      </c>
      <c r="E35" s="102">
        <f>+$C$7+(('Indices Reales'!E35-'Indices Reales'!$E$12)*('Indices Reales Normalizados (2)'!$C$8-'Indices Reales Normalizados (2)'!$C$7))/('Indices Reales'!$E$11-'Indices Reales'!$E$12)</f>
        <v>-4.1060682176972954</v>
      </c>
      <c r="F35" s="3">
        <f>+$C$7+(('Indices Reales'!F35-'Indices Reales'!$F$12)*('Indices Reales Normalizados (2)'!$C$8-'Indices Reales Normalizados (2)'!$C$7))/('Indices Reales'!$F$11-'Indices Reales'!$F$12)</f>
        <v>-2.7163654921846501</v>
      </c>
      <c r="G35" s="3">
        <f>+$C$7+(('Indices Reales'!G35-'Indices Reales'!$G$12)*('Indices Reales Normalizados (2)'!$C$8-'Indices Reales Normalizados (2)'!$C$7))/('Indices Reales'!$G$11-'Indices Reales'!$G$12)</f>
        <v>-4.6471460569890111</v>
      </c>
      <c r="H35" s="3">
        <f>+$C$7+(('Indices Reales'!H35-'Indices Reales'!$H$12)*('Indices Reales Normalizados (2)'!$C$8-'Indices Reales Normalizados (2)'!$C$7))/('Indices Reales'!$H$11-'Indices Reales'!$H$12)</f>
        <v>-4.5859305840750677</v>
      </c>
      <c r="I35" s="106">
        <f>+$C$7+(('Indices Reales'!I35-'Indices Reales'!$I$12)*('Indices Reales Normalizados (2)'!$C$8-'Indices Reales Normalizados (2)'!$C$7))/('Indices Reales'!$I$11-'Indices Reales'!$I$12)</f>
        <v>-4.6582603324707588</v>
      </c>
      <c r="J35" s="98">
        <f>+$C$7+(('Indices Reales'!J35-'Indices Reales'!$J$12)*('Indices Reales Normalizados (2)'!$C$8-'Indices Reales Normalizados (2)'!$C$7))/('Indices Reales'!$J$11-'Indices Reales'!$J$12)</f>
        <v>-16.264370957246754</v>
      </c>
      <c r="K35" s="3"/>
      <c r="L35" s="3">
        <f>+$C$7+(('Indices Reales'!L35-'Indices Reales'!$L$12)*('Indices Reales Normalizados (2)'!$C$8-'Indices Reales Normalizados (2)'!$C$7))/('Indices Reales'!$L$11-'Indices Reales'!$L$12)</f>
        <v>-2.9395387064783236</v>
      </c>
      <c r="M35" s="3"/>
      <c r="N35" s="3"/>
      <c r="O35" s="3">
        <f>+$C$7+(('Indices Reales'!O35-'Indices Reales'!$O$12)*('Indices Reales Normalizados (2)'!$C$8-'Indices Reales Normalizados (2)'!$C$7))/('Indices Reales'!$O$11-'Indices Reales'!$O$12)</f>
        <v>-3.7761374731856852</v>
      </c>
      <c r="P35" s="3"/>
      <c r="Q35" s="3"/>
      <c r="R35" s="3">
        <f>+$C$7+(('Indices Reales'!R35-'Indices Reales'!$R$12)*('Indices Reales Normalizados (2)'!$C$8-'Indices Reales Normalizados (2)'!$C$7))/('Indices Reales'!$R$11-'Indices Reales'!$R$12)</f>
        <v>-2.9081056445031748</v>
      </c>
      <c r="S35" s="3"/>
      <c r="T35" s="3"/>
      <c r="U35" s="3"/>
      <c r="V35" s="3" t="e">
        <f>+$C$7+(('Indices Reales'!V35-'Indices Reales'!$V$12)*('Indices Reales Normalizados (2)'!$C$8-'Indices Reales Normalizados (2)'!$C$7))/('Indices Reales'!$V$11-'Indices Reales'!$V$12)</f>
        <v>#DIV/0!</v>
      </c>
      <c r="W35" s="3"/>
      <c r="X35" s="3"/>
      <c r="Y35" s="3">
        <f>+$C$7+(('Indices Reales'!Y35-'Indices Reales'!$Y$12)*('Indices Reales Normalizados (2)'!$C$8-'Indices Reales Normalizados (2)'!$C$7))/('Indices Reales'!$Y$11-'Indices Reales'!$Y$12)</f>
        <v>-1.7973912682587971</v>
      </c>
      <c r="Z35" s="3"/>
      <c r="AA35" s="3"/>
      <c r="AB35" s="3"/>
      <c r="AC35" s="3"/>
      <c r="AD35" s="3"/>
      <c r="AE35" s="3">
        <f>+$C$7+(('Indices Reales'!AE35-'Indices Reales'!$AE$12)*('Indices Reales Normalizados (2)'!$C$8-'Indices Reales Normalizados (2)'!$C$7))/('Indices Reales'!$AE$11-'Indices Reales'!$AE$12)</f>
        <v>0.84334714998075111</v>
      </c>
    </row>
    <row r="36" spans="2:31">
      <c r="B36" s="83">
        <v>18</v>
      </c>
      <c r="C36" s="3">
        <f>+$C$7+(('Indices Reales'!C36-'Indices Reales'!$C$12)*('Indices Reales Normalizados (2)'!$C$8-'Indices Reales Normalizados (2)'!$C$7))/('Indices Reales'!$C$11-'Indices Reales'!$C$12)</f>
        <v>-1.644611404655455</v>
      </c>
      <c r="D36" s="97">
        <f>+$C$7+(('Indices Reales'!D36-'Indices Reales'!$D$12)*('Indices Reales Normalizados (2)'!$C$8-'Indices Reales Normalizados (2)'!$C$7))/('Indices Reales'!$D$11-'Indices Reales'!$D$12)</f>
        <v>-1.644611404655455</v>
      </c>
      <c r="E36" s="118">
        <f>+$C$7+(('Indices Reales'!E36-'Indices Reales'!$E$12)*('Indices Reales Normalizados (2)'!$C$8-'Indices Reales Normalizados (2)'!$C$7))/('Indices Reales'!$E$11-'Indices Reales'!$E$12)</f>
        <v>-4.1060682176972954</v>
      </c>
      <c r="F36" s="3">
        <f>+$C$7+(('Indices Reales'!F36-'Indices Reales'!$F$12)*('Indices Reales Normalizados (2)'!$C$8-'Indices Reales Normalizados (2)'!$C$7))/('Indices Reales'!$F$11-'Indices Reales'!$F$12)</f>
        <v>-2.7163654921846501</v>
      </c>
      <c r="G36" s="3">
        <f>+$C$7+(('Indices Reales'!G36-'Indices Reales'!$G$12)*('Indices Reales Normalizados (2)'!$C$8-'Indices Reales Normalizados (2)'!$C$7))/('Indices Reales'!$G$11-'Indices Reales'!$G$12)</f>
        <v>-4.6471460569890111</v>
      </c>
      <c r="H36" s="3"/>
      <c r="I36" s="106">
        <f>+$C$7+(('Indices Reales'!I36-'Indices Reales'!$I$12)*('Indices Reales Normalizados (2)'!$C$8-'Indices Reales Normalizados (2)'!$C$7))/('Indices Reales'!$I$11-'Indices Reales'!$I$12)</f>
        <v>-4.6582603324707588</v>
      </c>
      <c r="J36" s="98">
        <f>+$C$7+(('Indices Reales'!J36-'Indices Reales'!$J$12)*('Indices Reales Normalizados (2)'!$C$8-'Indices Reales Normalizados (2)'!$C$7))/('Indices Reales'!$J$11-'Indices Reales'!$J$12)</f>
        <v>-16.264370957246754</v>
      </c>
      <c r="K36" s="3"/>
      <c r="L36" s="3">
        <f>+$C$7+(('Indices Reales'!L36-'Indices Reales'!$L$12)*('Indices Reales Normalizados (2)'!$C$8-'Indices Reales Normalizados (2)'!$C$7))/('Indices Reales'!$L$11-'Indices Reales'!$L$12)</f>
        <v>-2.9395387064783236</v>
      </c>
      <c r="M36" s="3"/>
      <c r="N36" s="3"/>
      <c r="O36" s="3">
        <f>+$C$7+(('Indices Reales'!O36-'Indices Reales'!$O$12)*('Indices Reales Normalizados (2)'!$C$8-'Indices Reales Normalizados (2)'!$C$7))/('Indices Reales'!$O$11-'Indices Reales'!$O$12)</f>
        <v>-3.7761374731856852</v>
      </c>
      <c r="P36" s="3"/>
      <c r="Q36" s="3"/>
      <c r="R36" s="3">
        <f>+$C$7+(('Indices Reales'!R36-'Indices Reales'!$R$12)*('Indices Reales Normalizados (2)'!$C$8-'Indices Reales Normalizados (2)'!$C$7))/('Indices Reales'!$R$11-'Indices Reales'!$R$12)</f>
        <v>-2.9081056445031748</v>
      </c>
      <c r="S36" s="3"/>
      <c r="T36" s="3"/>
      <c r="U36" s="3"/>
      <c r="V36" s="3"/>
      <c r="W36" s="3"/>
      <c r="X36" s="3"/>
      <c r="Y36" s="3">
        <f>+$C$7+(('Indices Reales'!Y36-'Indices Reales'!$Y$12)*('Indices Reales Normalizados (2)'!$C$8-'Indices Reales Normalizados (2)'!$C$7))/('Indices Reales'!$Y$11-'Indices Reales'!$Y$12)</f>
        <v>-1.7973912682587971</v>
      </c>
      <c r="Z36" s="3"/>
      <c r="AA36" s="3"/>
      <c r="AB36" s="3"/>
      <c r="AC36" s="3"/>
      <c r="AD36" s="3"/>
      <c r="AE36" s="3">
        <f>+$C$7+(('Indices Reales'!AE36-'Indices Reales'!$AE$12)*('Indices Reales Normalizados (2)'!$C$8-'Indices Reales Normalizados (2)'!$C$7))/('Indices Reales'!$AE$11-'Indices Reales'!$AE$12)</f>
        <v>4.3788068950185881</v>
      </c>
    </row>
    <row r="37" spans="2:31">
      <c r="B37" s="83">
        <v>19</v>
      </c>
      <c r="C37" s="3">
        <f>+$C$7+(('Indices Reales'!C37-'Indices Reales'!$C$12)*('Indices Reales Normalizados (2)'!$C$8-'Indices Reales Normalizados (2)'!$C$7))/('Indices Reales'!$C$11-'Indices Reales'!$C$12)</f>
        <v>-1.644611404655455</v>
      </c>
      <c r="D37" s="97">
        <f>+$C$7+(('Indices Reales'!D37-'Indices Reales'!$D$12)*('Indices Reales Normalizados (2)'!$C$8-'Indices Reales Normalizados (2)'!$C$7))/('Indices Reales'!$D$11-'Indices Reales'!$D$12)</f>
        <v>-1.644611404655455</v>
      </c>
      <c r="E37" s="116">
        <f>+$C$7+(('Indices Reales'!E37-'Indices Reales'!$E$12)*('Indices Reales Normalizados (2)'!$C$8-'Indices Reales Normalizados (2)'!$C$7))/('Indices Reales'!$E$11-'Indices Reales'!$E$12)</f>
        <v>-4.1060682176972954</v>
      </c>
      <c r="F37" s="3">
        <f>+$C$7+(('Indices Reales'!F37-'Indices Reales'!$F$12)*('Indices Reales Normalizados (2)'!$C$8-'Indices Reales Normalizados (2)'!$C$7))/('Indices Reales'!$F$11-'Indices Reales'!$F$12)</f>
        <v>-2.7163654921846501</v>
      </c>
      <c r="G37" s="3">
        <f>+$C$7+(('Indices Reales'!G37-'Indices Reales'!$G$12)*('Indices Reales Normalizados (2)'!$C$8-'Indices Reales Normalizados (2)'!$C$7))/('Indices Reales'!$G$11-'Indices Reales'!$G$12)</f>
        <v>-4.6471460569890111</v>
      </c>
      <c r="H37" s="3"/>
      <c r="I37" s="104">
        <f>+$C$7+(('Indices Reales'!I37-'Indices Reales'!$I$12)*('Indices Reales Normalizados (2)'!$C$8-'Indices Reales Normalizados (2)'!$C$7))/('Indices Reales'!$I$11-'Indices Reales'!$I$12)</f>
        <v>-4.6582603324707588</v>
      </c>
      <c r="J37" s="98">
        <f>+$C$7+(('Indices Reales'!J37-'Indices Reales'!$J$12)*('Indices Reales Normalizados (2)'!$C$8-'Indices Reales Normalizados (2)'!$C$7))/('Indices Reales'!$J$11-'Indices Reales'!$J$12)</f>
        <v>-16.264370957246754</v>
      </c>
      <c r="K37" s="3"/>
      <c r="L37" s="3">
        <f>+$C$7+(('Indices Reales'!L37-'Indices Reales'!$L$12)*('Indices Reales Normalizados (2)'!$C$8-'Indices Reales Normalizados (2)'!$C$7))/('Indices Reales'!$L$11-'Indices Reales'!$L$12)</f>
        <v>-2.9395387064783236</v>
      </c>
      <c r="M37" s="3"/>
      <c r="N37" s="3"/>
      <c r="O37" s="3">
        <f>+$C$7+(('Indices Reales'!O37-'Indices Reales'!$O$12)*('Indices Reales Normalizados (2)'!$C$8-'Indices Reales Normalizados (2)'!$C$7))/('Indices Reales'!$O$11-'Indices Reales'!$O$12)</f>
        <v>-3.7761374731856852</v>
      </c>
      <c r="P37" s="3"/>
      <c r="Q37" s="3"/>
      <c r="R37" s="3">
        <f>+$C$7+(('Indices Reales'!R37-'Indices Reales'!$R$12)*('Indices Reales Normalizados (2)'!$C$8-'Indices Reales Normalizados (2)'!$C$7))/('Indices Reales'!$R$11-'Indices Reales'!$R$12)</f>
        <v>-2.9081056445031748</v>
      </c>
      <c r="S37" s="3"/>
      <c r="T37" s="3"/>
      <c r="U37" s="3"/>
      <c r="V37" s="3"/>
      <c r="W37" s="3"/>
      <c r="X37" s="3"/>
      <c r="Y37" s="3">
        <f>+$C$7+(('Indices Reales'!Y37-'Indices Reales'!$Y$12)*('Indices Reales Normalizados (2)'!$C$8-'Indices Reales Normalizados (2)'!$C$7))/('Indices Reales'!$Y$11-'Indices Reales'!$Y$12)</f>
        <v>-1.7973912682587971</v>
      </c>
      <c r="Z37" s="3"/>
      <c r="AA37" s="3"/>
      <c r="AB37" s="3"/>
      <c r="AC37" s="3"/>
      <c r="AD37" s="3"/>
      <c r="AE37" s="3">
        <f>+$C$7+(('Indices Reales'!AE37-'Indices Reales'!$AE$12)*('Indices Reales Normalizados (2)'!$C$8-'Indices Reales Normalizados (2)'!$C$7))/('Indices Reales'!$AE$11-'Indices Reales'!$AE$12)</f>
        <v>3.2399674664022728</v>
      </c>
    </row>
    <row r="38" spans="2:31">
      <c r="B38" s="83">
        <v>20</v>
      </c>
      <c r="C38" s="3">
        <f>+$C$7+(('Indices Reales'!C38-'Indices Reales'!$C$12)*('Indices Reales Normalizados (2)'!$C$8-'Indices Reales Normalizados (2)'!$C$7))/('Indices Reales'!$C$11-'Indices Reales'!$C$12)</f>
        <v>-1.644611404655455</v>
      </c>
      <c r="D38" s="97">
        <f>+$C$7+(('Indices Reales'!D38-'Indices Reales'!$D$12)*('Indices Reales Normalizados (2)'!$C$8-'Indices Reales Normalizados (2)'!$C$7))/('Indices Reales'!$D$11-'Indices Reales'!$D$12)</f>
        <v>-1.644611404655455</v>
      </c>
      <c r="E38" s="118">
        <f>+$C$7+(('Indices Reales'!E38-'Indices Reales'!$E$12)*('Indices Reales Normalizados (2)'!$C$8-'Indices Reales Normalizados (2)'!$C$7))/('Indices Reales'!$E$11-'Indices Reales'!$E$12)</f>
        <v>-4.1060682176972954</v>
      </c>
      <c r="F38" s="3">
        <f>+$C$7+(('Indices Reales'!F38-'Indices Reales'!$F$12)*('Indices Reales Normalizados (2)'!$C$8-'Indices Reales Normalizados (2)'!$C$7))/('Indices Reales'!$F$11-'Indices Reales'!$F$12)</f>
        <v>-2.7163654921846501</v>
      </c>
      <c r="G38" s="3">
        <f>+$C$7+(('Indices Reales'!G38-'Indices Reales'!$G$12)*('Indices Reales Normalizados (2)'!$C$8-'Indices Reales Normalizados (2)'!$C$7))/('Indices Reales'!$G$11-'Indices Reales'!$G$12)</f>
        <v>-4.6471460569890111</v>
      </c>
      <c r="H38" s="3"/>
      <c r="I38" s="104">
        <f>+$C$7+(('Indices Reales'!I38-'Indices Reales'!$I$12)*('Indices Reales Normalizados (2)'!$C$8-'Indices Reales Normalizados (2)'!$C$7))/('Indices Reales'!$I$11-'Indices Reales'!$I$12)</f>
        <v>-4.6582603324707588</v>
      </c>
      <c r="J38" s="98">
        <f>+$C$7+(('Indices Reales'!J38-'Indices Reales'!$J$12)*('Indices Reales Normalizados (2)'!$C$8-'Indices Reales Normalizados (2)'!$C$7))/('Indices Reales'!$J$11-'Indices Reales'!$J$12)</f>
        <v>-16.264370957246754</v>
      </c>
      <c r="K38" s="3"/>
      <c r="L38" s="3">
        <f>+$C$7+(('Indices Reales'!L38-'Indices Reales'!$L$12)*('Indices Reales Normalizados (2)'!$C$8-'Indices Reales Normalizados (2)'!$C$7))/('Indices Reales'!$L$11-'Indices Reales'!$L$12)</f>
        <v>-2.9395387064783236</v>
      </c>
      <c r="M38" s="3"/>
      <c r="N38" s="3"/>
      <c r="O38" s="3">
        <f>+$C$7+(('Indices Reales'!O38-'Indices Reales'!$O$12)*('Indices Reales Normalizados (2)'!$C$8-'Indices Reales Normalizados (2)'!$C$7))/('Indices Reales'!$O$11-'Indices Reales'!$O$12)</f>
        <v>-3.7761374731856852</v>
      </c>
      <c r="P38" s="3"/>
      <c r="Q38" s="3"/>
      <c r="R38" s="3">
        <f>+$C$7+(('Indices Reales'!R38-'Indices Reales'!$R$12)*('Indices Reales Normalizados (2)'!$C$8-'Indices Reales Normalizados (2)'!$C$7))/('Indices Reales'!$R$11-'Indices Reales'!$R$12)</f>
        <v>-2.9081056445031748</v>
      </c>
      <c r="S38" s="3"/>
      <c r="T38" s="3"/>
      <c r="U38" s="3"/>
      <c r="V38" s="3"/>
      <c r="W38" s="3"/>
      <c r="X38" s="3"/>
      <c r="Y38" s="3">
        <f>+$C$7+(('Indices Reales'!Y38-'Indices Reales'!$Y$12)*('Indices Reales Normalizados (2)'!$C$8-'Indices Reales Normalizados (2)'!$C$7))/('Indices Reales'!$Y$11-'Indices Reales'!$Y$12)</f>
        <v>-1.7973912682587971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Reales'!C39-'Indices Reales'!$C$12)*('Indices Reales Normalizados (2)'!$C$8-'Indices Reales Normalizados (2)'!$C$7))/('Indices Reales'!$C$11-'Indices Reales'!$C$12)</f>
        <v>-1.644611404655455</v>
      </c>
      <c r="D39" s="97">
        <f>+$C$7+(('Indices Reales'!D39-'Indices Reales'!$D$12)*('Indices Reales Normalizados (2)'!$C$8-'Indices Reales Normalizados (2)'!$C$7))/('Indices Reales'!$D$11-'Indices Reales'!$D$12)</f>
        <v>-1.644611404655455</v>
      </c>
      <c r="E39" s="116">
        <f>+$C$7+(('Indices Reales'!E39-'Indices Reales'!$E$12)*('Indices Reales Normalizados (2)'!$C$8-'Indices Reales Normalizados (2)'!$C$7))/('Indices Reales'!$E$11-'Indices Reales'!$E$12)</f>
        <v>-4.1060682176972954</v>
      </c>
      <c r="F39" s="3">
        <f>+$C$7+(('Indices Reales'!F39-'Indices Reales'!$F$12)*('Indices Reales Normalizados (2)'!$C$8-'Indices Reales Normalizados (2)'!$C$7))/('Indices Reales'!$F$11-'Indices Reales'!$F$12)</f>
        <v>-2.7163654921846501</v>
      </c>
      <c r="G39" s="3">
        <f>+$C$7+(('Indices Reales'!G39-'Indices Reales'!$G$12)*('Indices Reales Normalizados (2)'!$C$8-'Indices Reales Normalizados (2)'!$C$7))/('Indices Reales'!$G$11-'Indices Reales'!$G$12)</f>
        <v>-4.6471460569890111</v>
      </c>
      <c r="H39" s="3"/>
      <c r="I39" s="106">
        <f>+$C$7+(('Indices Reales'!I39-'Indices Reales'!$I$12)*('Indices Reales Normalizados (2)'!$C$8-'Indices Reales Normalizados (2)'!$C$7))/('Indices Reales'!$I$11-'Indices Reales'!$I$12)</f>
        <v>-4.6582603324707588</v>
      </c>
      <c r="J39" s="98">
        <f>+$C$7+(('Indices Reales'!J39-'Indices Reales'!$J$12)*('Indices Reales Normalizados (2)'!$C$8-'Indices Reales Normalizados (2)'!$C$7))/('Indices Reales'!$J$11-'Indices Reales'!$J$12)</f>
        <v>-16.264370957246754</v>
      </c>
      <c r="K39" s="3"/>
      <c r="L39" s="3">
        <f>+$C$7+(('Indices Reales'!L39-'Indices Reales'!$L$12)*('Indices Reales Normalizados (2)'!$C$8-'Indices Reales Normalizados (2)'!$C$7))/('Indices Reales'!$L$11-'Indices Reales'!$L$12)</f>
        <v>-2.9395387064783236</v>
      </c>
      <c r="M39" s="3"/>
      <c r="N39" s="3"/>
      <c r="O39" s="3">
        <f>+$C$7+(('Indices Reales'!O39-'Indices Reales'!$O$12)*('Indices Reales Normalizados (2)'!$C$8-'Indices Reales Normalizados (2)'!$C$7))/('Indices Reales'!$O$11-'Indices Reales'!$O$12)</f>
        <v>-3.7761374731856852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Reales'!C40-'Indices Reales'!$C$12)*('Indices Reales Normalizados (2)'!$C$8-'Indices Reales Normalizados (2)'!$C$7))/('Indices Reales'!$C$11-'Indices Reales'!$C$12)</f>
        <v>-1.644611404655455</v>
      </c>
      <c r="D40" s="97"/>
      <c r="E40" s="102">
        <f>+$C$7+(('Indices Reales'!E40-'Indices Reales'!$E$12)*('Indices Reales Normalizados (2)'!$C$8-'Indices Reales Normalizados (2)'!$C$7))/('Indices Reales'!$E$11-'Indices Reales'!$E$12)</f>
        <v>-4.1060682176972954</v>
      </c>
      <c r="F40" s="3">
        <f>+$C$7+(('Indices Reales'!F40-'Indices Reales'!$F$12)*('Indices Reales Normalizados (2)'!$C$8-'Indices Reales Normalizados (2)'!$C$7))/('Indices Reales'!$F$11-'Indices Reales'!$F$12)</f>
        <v>-2.7163654921846501</v>
      </c>
      <c r="G40" s="3">
        <f>+$C$7+(('Indices Reales'!G40-'Indices Reales'!$G$12)*('Indices Reales Normalizados (2)'!$C$8-'Indices Reales Normalizados (2)'!$C$7))/('Indices Reales'!$G$11-'Indices Reales'!$G$12)</f>
        <v>-4.6471460569890111</v>
      </c>
      <c r="H40" s="3"/>
      <c r="I40" s="106">
        <f>+$C$7+(('Indices Reales'!I40-'Indices Reales'!$I$12)*('Indices Reales Normalizados (2)'!$C$8-'Indices Reales Normalizados (2)'!$C$7))/('Indices Reales'!$I$11-'Indices Reales'!$I$12)</f>
        <v>-4.6582603324707588</v>
      </c>
      <c r="J40" s="98">
        <f>+$C$7+(('Indices Reales'!J40-'Indices Reales'!$J$12)*('Indices Reales Normalizados (2)'!$C$8-'Indices Reales Normalizados (2)'!$C$7))/('Indices Reales'!$J$11-'Indices Reales'!$J$12)</f>
        <v>-16.264370957246754</v>
      </c>
      <c r="K40" s="3"/>
      <c r="L40" s="3">
        <f>+$C$7+(('Indices Reales'!L40-'Indices Reales'!$L$12)*('Indices Reales Normalizados (2)'!$C$8-'Indices Reales Normalizados (2)'!$C$7))/('Indices Reales'!$L$11-'Indices Reales'!$L$12)</f>
        <v>-2.9395387064783236</v>
      </c>
      <c r="M40" s="3"/>
      <c r="N40" s="3"/>
      <c r="O40" s="3">
        <f>+$C$7+(('Indices Reales'!O40-'Indices Reales'!$O$12)*('Indices Reales Normalizados (2)'!$C$8-'Indices Reales Normalizados (2)'!$C$7))/('Indices Reales'!$O$11-'Indices Reales'!$O$12)</f>
        <v>-3.7761374731856852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Reales'!C41-'Indices Reales'!$C$12)*('Indices Reales Normalizados (2)'!$C$8-'Indices Reales Normalizados (2)'!$C$7))/('Indices Reales'!$C$11-'Indices Reales'!$C$12)</f>
        <v>-1.644611404655455</v>
      </c>
      <c r="D41" s="97"/>
      <c r="E41" s="102">
        <f>+$C$7+(('Indices Reales'!E41-'Indices Reales'!$E$12)*('Indices Reales Normalizados (2)'!$C$8-'Indices Reales Normalizados (2)'!$C$7))/('Indices Reales'!$E$11-'Indices Reales'!$E$12)</f>
        <v>-4.1060682176972954</v>
      </c>
      <c r="F41" s="3">
        <f>+$C$7+(('Indices Reales'!F41-'Indices Reales'!$F$12)*('Indices Reales Normalizados (2)'!$C$8-'Indices Reales Normalizados (2)'!$C$7))/('Indices Reales'!$F$11-'Indices Reales'!$F$12)</f>
        <v>-2.7163654921846501</v>
      </c>
      <c r="G41" s="3">
        <f>+$C$7+(('Indices Reales'!G41-'Indices Reales'!$G$12)*('Indices Reales Normalizados (2)'!$C$8-'Indices Reales Normalizados (2)'!$C$7))/('Indices Reales'!$G$11-'Indices Reales'!$G$12)</f>
        <v>-4.6471460569890111</v>
      </c>
      <c r="H41" s="3"/>
      <c r="I41" s="104">
        <f>+$C$7+(('Indices Reales'!I41-'Indices Reales'!$I$12)*('Indices Reales Normalizados (2)'!$C$8-'Indices Reales Normalizados (2)'!$C$7))/('Indices Reales'!$I$11-'Indices Reales'!$I$12)</f>
        <v>-4.6582603324707588</v>
      </c>
      <c r="J41" s="98">
        <f>+$C$7+(('Indices Reales'!J41-'Indices Reales'!$J$12)*('Indices Reales Normalizados (2)'!$C$8-'Indices Reales Normalizados (2)'!$C$7))/('Indices Reales'!$J$11-'Indices Reales'!$J$12)</f>
        <v>-16.264370957246754</v>
      </c>
      <c r="K41" s="3"/>
      <c r="L41" s="3">
        <f>+$C$7+(('Indices Reales'!L41-'Indices Reales'!$L$12)*('Indices Reales Normalizados (2)'!$C$8-'Indices Reales Normalizados (2)'!$C$7))/('Indices Reales'!$L$11-'Indices Reales'!$L$12)</f>
        <v>-2.9395387064783236</v>
      </c>
      <c r="M41" s="3"/>
      <c r="N41" s="3"/>
      <c r="O41" s="3">
        <f>+$C$7+(('Indices Reales'!O41-'Indices Reales'!$O$12)*('Indices Reales Normalizados (2)'!$C$8-'Indices Reales Normalizados (2)'!$C$7))/('Indices Reales'!$O$11-'Indices Reales'!$O$12)</f>
        <v>-3.7761374731856852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Reales'!E42-'Indices Reales'!$E$12)*('Indices Reales Normalizados (2)'!$C$8-'Indices Reales Normalizados (2)'!$C$7))/('Indices Reales'!$E$11-'Indices Reales'!$E$12)</f>
        <v>-4.1060682176972954</v>
      </c>
      <c r="F42" s="3">
        <f>+$C$7+(('Indices Reales'!F42-'Indices Reales'!$F$12)*('Indices Reales Normalizados (2)'!$C$8-'Indices Reales Normalizados (2)'!$C$7))/('Indices Reales'!$F$11-'Indices Reales'!$F$12)</f>
        <v>-2.7163654921846501</v>
      </c>
      <c r="G42" s="3">
        <f>+$C$7+(('Indices Reales'!G42-'Indices Reales'!$G$12)*('Indices Reales Normalizados (2)'!$C$8-'Indices Reales Normalizados (2)'!$C$7))/('Indices Reales'!$G$11-'Indices Reales'!$G$12)</f>
        <v>-4.6471460569890111</v>
      </c>
      <c r="H42" s="3"/>
      <c r="I42" s="84"/>
      <c r="J42" s="98">
        <f>+$C$7+(('Indices Reales'!J42-'Indices Reales'!$J$12)*('Indices Reales Normalizados (2)'!$C$8-'Indices Reales Normalizados (2)'!$C$7))/('Indices Reales'!$J$11-'Indices Reales'!$J$12)</f>
        <v>-16.264370957246754</v>
      </c>
      <c r="K42" s="3"/>
      <c r="L42" s="3">
        <f>+$C$7+(('Indices Reales'!L42-'Indices Reales'!$L$12)*('Indices Reales Normalizados (2)'!$C$8-'Indices Reales Normalizados (2)'!$C$7))/('Indices Reales'!$L$11-'Indices Reales'!$L$12)</f>
        <v>-2.9395387064783236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Reales'!D43-'Indices Reales'!$D$12)*('Indices Reales Normalizados (2)'!$C$8-'Indices Reales Normalizados (2)'!$C$7))/('Indices Reales'!$D$11-'Indices Reales'!$D$12)</f>
        <v>-1.644611404655455</v>
      </c>
      <c r="E43" s="102">
        <f>+$C$7+(('Indices Reales'!E43-'Indices Reales'!$E$12)*('Indices Reales Normalizados (2)'!$C$8-'Indices Reales Normalizados (2)'!$C$7))/('Indices Reales'!$E$11-'Indices Reales'!$E$12)</f>
        <v>-4.1060682176972954</v>
      </c>
      <c r="F43" s="3">
        <f>+$C$7+(('Indices Reales'!F43-'Indices Reales'!$F$12)*('Indices Reales Normalizados (2)'!$C$8-'Indices Reales Normalizados (2)'!$C$7))/('Indices Reales'!$F$11-'Indices Reales'!$F$12)</f>
        <v>-2.7163654921846501</v>
      </c>
      <c r="G43" s="3">
        <f>+$C$7+(('Indices Reales'!G43-'Indices Reales'!$G$12)*('Indices Reales Normalizados (2)'!$C$8-'Indices Reales Normalizados (2)'!$C$7))/('Indices Reales'!$G$11-'Indices Reales'!$G$12)</f>
        <v>-4.6471460569890111</v>
      </c>
      <c r="H43" s="3"/>
      <c r="I43" s="84"/>
      <c r="J43" s="98">
        <f>+$C$7+(('Indices Reales'!J43-'Indices Reales'!$J$12)*('Indices Reales Normalizados (2)'!$C$8-'Indices Reales Normalizados (2)'!$C$7))/('Indices Reales'!$J$11-'Indices Reales'!$J$12)</f>
        <v>-16.264370957246754</v>
      </c>
      <c r="K43" s="3"/>
      <c r="L43" s="3">
        <f>+$C$7+(('Indices Reales'!L43-'Indices Reales'!$L$12)*('Indices Reales Normalizados (2)'!$C$8-'Indices Reales Normalizados (2)'!$C$7))/('Indices Reales'!$L$11-'Indices Reales'!$L$12)</f>
        <v>-2.9395387064783236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Reales'!D44-'Indices Reales'!$D$12)*('Indices Reales Normalizados (2)'!$C$8-'Indices Reales Normalizados (2)'!$C$7))/('Indices Reales'!$D$11-'Indices Reales'!$D$12)</f>
        <v>-1.644611404655455</v>
      </c>
      <c r="E44" s="102">
        <f>+$C$7+(('Indices Reales'!E44-'Indices Reales'!$E$12)*('Indices Reales Normalizados (2)'!$C$8-'Indices Reales Normalizados (2)'!$C$7))/('Indices Reales'!$E$11-'Indices Reales'!$E$12)</f>
        <v>-4.1060682176972954</v>
      </c>
      <c r="F44" s="3">
        <f>+$C$7+(('Indices Reales'!F44-'Indices Reales'!$F$12)*('Indices Reales Normalizados (2)'!$C$8-'Indices Reales Normalizados (2)'!$C$7))/('Indices Reales'!$F$11-'Indices Reales'!$F$12)</f>
        <v>-2.7163654921846501</v>
      </c>
      <c r="G44" s="3">
        <f>+$C$7+(('Indices Reales'!G44-'Indices Reales'!$G$12)*('Indices Reales Normalizados (2)'!$C$8-'Indices Reales Normalizados (2)'!$C$7))/('Indices Reales'!$G$11-'Indices Reales'!$G$12)</f>
        <v>-4.6471460569890111</v>
      </c>
      <c r="H44" s="3"/>
      <c r="I44" s="84"/>
      <c r="J44" s="98">
        <f>+$C$7+(('Indices Reales'!J44-'Indices Reales'!$J$12)*('Indices Reales Normalizados (2)'!$C$8-'Indices Reales Normalizados (2)'!$C$7))/('Indices Reales'!$J$11-'Indices Reales'!$J$12)</f>
        <v>-16.264370957246754</v>
      </c>
      <c r="K44" s="3"/>
      <c r="L44" s="3">
        <f>+$C$7+(('Indices Reales'!L44-'Indices Reales'!$L$12)*('Indices Reales Normalizados (2)'!$C$8-'Indices Reales Normalizados (2)'!$C$7))/('Indices Reales'!$L$11-'Indices Reales'!$L$12)</f>
        <v>-2.9395387064783236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Reales'!D45-'Indices Reales'!$D$12)*('Indices Reales Normalizados (2)'!$C$8-'Indices Reales Normalizados (2)'!$C$7))/('Indices Reales'!$D$11-'Indices Reales'!$D$12)</f>
        <v>-1.644611404655455</v>
      </c>
      <c r="E45" s="102">
        <f>+$C$7+(('Indices Reales'!E45-'Indices Reales'!$E$12)*('Indices Reales Normalizados (2)'!$C$8-'Indices Reales Normalizados (2)'!$C$7))/('Indices Reales'!$E$11-'Indices Reales'!$E$12)</f>
        <v>-4.1060682176972954</v>
      </c>
      <c r="F45" s="3">
        <f>+$C$7+(('Indices Reales'!F45-'Indices Reales'!$F$12)*('Indices Reales Normalizados (2)'!$C$8-'Indices Reales Normalizados (2)'!$C$7))/('Indices Reales'!$F$11-'Indices Reales'!$F$12)</f>
        <v>-2.7163654921846501</v>
      </c>
      <c r="G45" s="3">
        <f>+$C$7+(('Indices Reales'!G45-'Indices Reales'!$G$12)*('Indices Reales Normalizados (2)'!$C$8-'Indices Reales Normalizados (2)'!$C$7))/('Indices Reales'!$G$11-'Indices Reales'!$G$12)</f>
        <v>-4.6471460569890111</v>
      </c>
      <c r="H45" s="3"/>
      <c r="I45" s="114">
        <f>+$C$7+(('Indices Reales'!I45-'Indices Reales'!$I$12)*('Indices Reales Normalizados (2)'!$C$8-'Indices Reales Normalizados (2)'!$C$7))/('Indices Reales'!$I$11-'Indices Reales'!$I$12)</f>
        <v>-4.6582603324707588</v>
      </c>
      <c r="J45" s="98"/>
      <c r="K45" s="3"/>
      <c r="L45" s="3">
        <f>+$C$7+(('Indices Reales'!L45-'Indices Reales'!$L$12)*('Indices Reales Normalizados (2)'!$C$8-'Indices Reales Normalizados (2)'!$C$7))/('Indices Reales'!$L$11-'Indices Reales'!$L$12)</f>
        <v>-2.9395387064783236</v>
      </c>
      <c r="M45" s="3"/>
      <c r="N45" s="3"/>
      <c r="O45" s="3">
        <f>+$C$7+(('Indices Reales'!O45-'Indices Reales'!$O$12)*('Indices Reales Normalizados (2)'!$C$8-'Indices Reales Normalizados (2)'!$C$7))/('Indices Reales'!$O$11-'Indices Reales'!$O$12)</f>
        <v>-3.7761374731856852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Reales'!D46-'Indices Reales'!$D$12)*('Indices Reales Normalizados (2)'!$C$8-'Indices Reales Normalizados (2)'!$C$7))/('Indices Reales'!$D$11-'Indices Reales'!$D$12)</f>
        <v>-1.644611404655455</v>
      </c>
      <c r="E46" s="102">
        <f>+$C$7+(('Indices Reales'!E46-'Indices Reales'!$E$12)*('Indices Reales Normalizados (2)'!$C$8-'Indices Reales Normalizados (2)'!$C$7))/('Indices Reales'!$E$11-'Indices Reales'!$E$12)</f>
        <v>-4.1060682176972954</v>
      </c>
      <c r="F46" s="3">
        <f>+$C$7+(('Indices Reales'!F46-'Indices Reales'!$F$12)*('Indices Reales Normalizados (2)'!$C$8-'Indices Reales Normalizados (2)'!$C$7))/('Indices Reales'!$F$11-'Indices Reales'!$F$12)</f>
        <v>-2.7163654921846501</v>
      </c>
      <c r="G46" s="3">
        <f>+$C$7+(('Indices Reales'!G46-'Indices Reales'!$G$12)*('Indices Reales Normalizados (2)'!$C$8-'Indices Reales Normalizados (2)'!$C$7))/('Indices Reales'!$G$11-'Indices Reales'!$G$12)</f>
        <v>-4.6471460569890111</v>
      </c>
      <c r="H46" s="3"/>
      <c r="I46" s="106">
        <f>+$C$7+(('Indices Reales'!I46-'Indices Reales'!$I$12)*('Indices Reales Normalizados (2)'!$C$8-'Indices Reales Normalizados (2)'!$C$7))/('Indices Reales'!$I$11-'Indices Reales'!$I$12)</f>
        <v>-4.6582603324707588</v>
      </c>
      <c r="J46" s="98"/>
      <c r="K46" s="3"/>
      <c r="L46" s="3">
        <f>+$C$7+(('Indices Reales'!L46-'Indices Reales'!$L$12)*('Indices Reales Normalizados (2)'!$C$8-'Indices Reales Normalizados (2)'!$C$7))/('Indices Reales'!$L$11-'Indices Reales'!$L$12)</f>
        <v>-2.9395387064783236</v>
      </c>
      <c r="M46" s="3">
        <f>+$C$7+(('Indices Reales'!M46-'Indices Reales'!$M$12)*('Indices Reales Normalizados (2)'!$C$8-'Indices Reales Normalizados (2)'!$C$7))/('Indices Reales'!$M$11-'Indices Reales'!$M$12)</f>
        <v>-1.8624484964367107</v>
      </c>
      <c r="N46" s="3"/>
      <c r="O46" s="3">
        <f>+$C$7+(('Indices Reales'!O46-'Indices Reales'!$O$12)*('Indices Reales Normalizados (2)'!$C$8-'Indices Reales Normalizados (2)'!$C$7))/('Indices Reales'!$O$11-'Indices Reales'!$O$12)</f>
        <v>-3.7761374731856852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Reales'!D47-'Indices Reales'!$D$12)*('Indices Reales Normalizados (2)'!$C$8-'Indices Reales Normalizados (2)'!$C$7))/('Indices Reales'!$D$11-'Indices Reales'!$D$12)</f>
        <v>-1.644611404655455</v>
      </c>
      <c r="E47" s="102">
        <f>+$C$7+(('Indices Reales'!E47-'Indices Reales'!$E$12)*('Indices Reales Normalizados (2)'!$C$8-'Indices Reales Normalizados (2)'!$C$7))/('Indices Reales'!$E$11-'Indices Reales'!$E$12)</f>
        <v>-4.1060682176972954</v>
      </c>
      <c r="F47" s="3">
        <f>+$C$7+(('Indices Reales'!F47-'Indices Reales'!$F$12)*('Indices Reales Normalizados (2)'!$C$8-'Indices Reales Normalizados (2)'!$C$7))/('Indices Reales'!$F$11-'Indices Reales'!$F$12)</f>
        <v>-2.7163654921846501</v>
      </c>
      <c r="G47" s="3">
        <f>+$C$7+(('Indices Reales'!G47-'Indices Reales'!$G$12)*('Indices Reales Normalizados (2)'!$C$8-'Indices Reales Normalizados (2)'!$C$7))/('Indices Reales'!$G$11-'Indices Reales'!$G$12)</f>
        <v>-4.6471460569890111</v>
      </c>
      <c r="H47" s="3"/>
      <c r="I47" s="94">
        <f>+$C$7+(('Indices Reales'!I47-'Indices Reales'!$I$12)*('Indices Reales Normalizados (2)'!$C$8-'Indices Reales Normalizados (2)'!$C$7))/('Indices Reales'!$I$11-'Indices Reales'!$I$12)</f>
        <v>-4.6582603324707588</v>
      </c>
      <c r="J47" s="98"/>
      <c r="K47" s="3"/>
      <c r="L47" s="3">
        <f>+$C$7+(('Indices Reales'!L47-'Indices Reales'!$L$12)*('Indices Reales Normalizados (2)'!$C$8-'Indices Reales Normalizados (2)'!$C$7))/('Indices Reales'!$L$11-'Indices Reales'!$L$12)</f>
        <v>-2.9395387064783236</v>
      </c>
      <c r="M47" s="3">
        <f>+$C$7+(('Indices Reales'!M47-'Indices Reales'!$M$12)*('Indices Reales Normalizados (2)'!$C$8-'Indices Reales Normalizados (2)'!$C$7))/('Indices Reales'!$M$11-'Indices Reales'!$M$12)</f>
        <v>-1.8624484964367107</v>
      </c>
      <c r="N47" s="3"/>
      <c r="O47" s="3">
        <f>+$C$7+(('Indices Reales'!O47-'Indices Reales'!$O$12)*('Indices Reales Normalizados (2)'!$C$8-'Indices Reales Normalizados (2)'!$C$7))/('Indices Reales'!$O$11-'Indices Reales'!$O$12)</f>
        <v>-3.7761374731856852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Reales'!D48-'Indices Reales'!$D$12)*('Indices Reales Normalizados (2)'!$C$8-'Indices Reales Normalizados (2)'!$C$7))/('Indices Reales'!$D$11-'Indices Reales'!$D$12)</f>
        <v>-1.644611404655455</v>
      </c>
      <c r="E48" s="116">
        <f>+$C$7+(('Indices Reales'!E48-'Indices Reales'!$E$12)*('Indices Reales Normalizados (2)'!$C$8-'Indices Reales Normalizados (2)'!$C$7))/('Indices Reales'!$E$11-'Indices Reales'!$E$12)</f>
        <v>-4.1060682176972954</v>
      </c>
      <c r="F48" s="3">
        <f>+$C$7+(('Indices Reales'!F48-'Indices Reales'!$F$12)*('Indices Reales Normalizados (2)'!$C$8-'Indices Reales Normalizados (2)'!$C$7))/('Indices Reales'!$F$11-'Indices Reales'!$F$12)</f>
        <v>-2.7163654921846501</v>
      </c>
      <c r="G48" s="3">
        <f>+$C$7+(('Indices Reales'!G48-'Indices Reales'!$G$12)*('Indices Reales Normalizados (2)'!$C$8-'Indices Reales Normalizados (2)'!$C$7))/('Indices Reales'!$G$11-'Indices Reales'!$G$12)</f>
        <v>-4.6471460569890111</v>
      </c>
      <c r="H48" s="3"/>
      <c r="I48" s="103">
        <f>+$C$7+(('Indices Reales'!I48-'Indices Reales'!$I$12)*('Indices Reales Normalizados (2)'!$C$8-'Indices Reales Normalizados (2)'!$C$7))/('Indices Reales'!$I$11-'Indices Reales'!$I$12)</f>
        <v>-4.6582603324707588</v>
      </c>
      <c r="J48" s="98"/>
      <c r="K48" s="3"/>
      <c r="L48" s="3"/>
      <c r="M48" s="3">
        <f>+$C$7+(('Indices Reales'!M48-'Indices Reales'!$M$12)*('Indices Reales Normalizados (2)'!$C$8-'Indices Reales Normalizados (2)'!$C$7))/('Indices Reales'!$M$11-'Indices Reales'!$M$12)</f>
        <v>-1.8624484964367107</v>
      </c>
      <c r="N48" s="3"/>
      <c r="O48" s="3">
        <f>+$C$7+(('Indices Reales'!O48-'Indices Reales'!$O$12)*('Indices Reales Normalizados (2)'!$C$8-'Indices Reales Normalizados (2)'!$C$7))/('Indices Reales'!$O$11-'Indices Reales'!$O$12)</f>
        <v>-3.7761374731856852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Reales'!D49-'Indices Reales'!$D$12)*('Indices Reales Normalizados (2)'!$C$8-'Indices Reales Normalizados (2)'!$C$7))/('Indices Reales'!$D$11-'Indices Reales'!$D$12)</f>
        <v>-1.644611404655455</v>
      </c>
      <c r="E49" s="102">
        <f>+$C$7+(('Indices Reales'!E49-'Indices Reales'!$E$12)*('Indices Reales Normalizados (2)'!$C$8-'Indices Reales Normalizados (2)'!$C$7))/('Indices Reales'!$E$11-'Indices Reales'!$E$12)</f>
        <v>-4.1060682176972954</v>
      </c>
      <c r="F49" s="3">
        <f>+$C$7+(('Indices Reales'!F49-'Indices Reales'!$F$12)*('Indices Reales Normalizados (2)'!$C$8-'Indices Reales Normalizados (2)'!$C$7))/('Indices Reales'!$F$11-'Indices Reales'!$F$12)</f>
        <v>-2.7163654921846501</v>
      </c>
      <c r="G49" s="3">
        <f>+$C$7+(('Indices Reales'!G49-'Indices Reales'!$G$12)*('Indices Reales Normalizados (2)'!$C$8-'Indices Reales Normalizados (2)'!$C$7))/('Indices Reales'!$G$11-'Indices Reales'!$G$12)</f>
        <v>-4.6471460569890111</v>
      </c>
      <c r="H49" s="3"/>
      <c r="I49" s="104">
        <f>+$C$7+(('Indices Reales'!I49-'Indices Reales'!$I$12)*('Indices Reales Normalizados (2)'!$C$8-'Indices Reales Normalizados (2)'!$C$7))/('Indices Reales'!$I$11-'Indices Reales'!$I$12)</f>
        <v>-4.6582603324707588</v>
      </c>
      <c r="J49" s="98"/>
      <c r="K49" s="3"/>
      <c r="L49" s="3"/>
      <c r="M49" s="3">
        <f>+$C$7+(('Indices Reales'!M49-'Indices Reales'!$M$12)*('Indices Reales Normalizados (2)'!$C$8-'Indices Reales Normalizados (2)'!$C$7))/('Indices Reales'!$M$11-'Indices Reales'!$M$12)</f>
        <v>-1.8624484964367107</v>
      </c>
      <c r="N49" s="3"/>
      <c r="O49" s="3">
        <f>+$C$7+(('Indices Reales'!O49-'Indices Reales'!$O$12)*('Indices Reales Normalizados (2)'!$C$8-'Indices Reales Normalizados (2)'!$C$7))/('Indices Reales'!$O$11-'Indices Reales'!$O$12)</f>
        <v>-3.7761374731856852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Reales'!D50-'Indices Reales'!$D$12)*('Indices Reales Normalizados (2)'!$C$8-'Indices Reales Normalizados (2)'!$C$7))/('Indices Reales'!$D$11-'Indices Reales'!$D$12)</f>
        <v>-1.644611404655455</v>
      </c>
      <c r="E50" s="102">
        <f>+$C$7+(('Indices Reales'!E50-'Indices Reales'!$E$12)*('Indices Reales Normalizados (2)'!$C$8-'Indices Reales Normalizados (2)'!$C$7))/('Indices Reales'!$E$11-'Indices Reales'!$E$12)</f>
        <v>-4.1060682176972954</v>
      </c>
      <c r="F50" s="3">
        <f>+$C$7+(('Indices Reales'!F50-'Indices Reales'!$F$12)*('Indices Reales Normalizados (2)'!$C$8-'Indices Reales Normalizados (2)'!$C$7))/('Indices Reales'!$F$11-'Indices Reales'!$F$12)</f>
        <v>-2.7163654921846501</v>
      </c>
      <c r="G50" s="3">
        <f>+$C$7+(('Indices Reales'!G50-'Indices Reales'!$G$12)*('Indices Reales Normalizados (2)'!$C$8-'Indices Reales Normalizados (2)'!$C$7))/('Indices Reales'!$G$11-'Indices Reales'!$G$12)</f>
        <v>-4.6471460569890111</v>
      </c>
      <c r="H50" s="3"/>
      <c r="I50" s="104">
        <f>+$C$7+(('Indices Reales'!I50-'Indices Reales'!$I$12)*('Indices Reales Normalizados (2)'!$C$8-'Indices Reales Normalizados (2)'!$C$7))/('Indices Reales'!$I$11-'Indices Reales'!$I$12)</f>
        <v>-4.6582603324707588</v>
      </c>
      <c r="J50" s="98"/>
      <c r="K50" s="3"/>
      <c r="L50" s="3">
        <f>+$C$7+(('Indices Reales'!L50-'Indices Reales'!$L$12)*('Indices Reales Normalizados (2)'!$C$8-'Indices Reales Normalizados (2)'!$C$7))/('Indices Reales'!$L$11-'Indices Reales'!$L$12)</f>
        <v>-2.9395387064783236</v>
      </c>
      <c r="M50" s="3">
        <f>+$C$7+(('Indices Reales'!M50-'Indices Reales'!$M$12)*('Indices Reales Normalizados (2)'!$C$8-'Indices Reales Normalizados (2)'!$C$7))/('Indices Reales'!$M$11-'Indices Reales'!$M$12)</f>
        <v>-1.8624484964367107</v>
      </c>
      <c r="N50" s="3"/>
      <c r="O50" s="3">
        <f>+$C$7+(('Indices Reales'!O50-'Indices Reales'!$O$12)*('Indices Reales Normalizados (2)'!$C$8-'Indices Reales Normalizados (2)'!$C$7))/('Indices Reales'!$O$11-'Indices Reales'!$O$12)</f>
        <v>-3.7761374731856852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Reales'!E51-'Indices Reales'!$E$12)*('Indices Reales Normalizados (2)'!$C$8-'Indices Reales Normalizados (2)'!$C$7))/('Indices Reales'!$E$11-'Indices Reales'!$E$12)</f>
        <v>-4.1060682176972954</v>
      </c>
      <c r="F51" s="3">
        <f>+$C$7+(('Indices Reales'!F51-'Indices Reales'!$F$12)*('Indices Reales Normalizados (2)'!$C$8-'Indices Reales Normalizados (2)'!$C$7))/('Indices Reales'!$F$11-'Indices Reales'!$F$12)</f>
        <v>-2.7163654921846501</v>
      </c>
      <c r="G51" s="3">
        <f>+$C$7+(('Indices Reales'!G51-'Indices Reales'!$G$12)*('Indices Reales Normalizados (2)'!$C$8-'Indices Reales Normalizados (2)'!$C$7))/('Indices Reales'!$G$11-'Indices Reales'!$G$12)</f>
        <v>-4.6471460569890111</v>
      </c>
      <c r="H51" s="3"/>
      <c r="I51" s="104">
        <f>+$C$7+(('Indices Reales'!I51-'Indices Reales'!$I$12)*('Indices Reales Normalizados (2)'!$C$8-'Indices Reales Normalizados (2)'!$C$7))/('Indices Reales'!$I$11-'Indices Reales'!$I$12)</f>
        <v>-4.6582603324707588</v>
      </c>
      <c r="J51" s="98"/>
      <c r="K51" s="3"/>
      <c r="L51" s="3">
        <f>+$C$7+(('Indices Reales'!L51-'Indices Reales'!$L$12)*('Indices Reales Normalizados (2)'!$C$8-'Indices Reales Normalizados (2)'!$C$7))/('Indices Reales'!$L$11-'Indices Reales'!$L$12)</f>
        <v>-2.9395387064783236</v>
      </c>
      <c r="M51" s="3">
        <f>+$C$7+(('Indices Reales'!M51-'Indices Reales'!$M$12)*('Indices Reales Normalizados (2)'!$C$8-'Indices Reales Normalizados (2)'!$C$7))/('Indices Reales'!$M$11-'Indices Reales'!$M$12)</f>
        <v>-1.8624484964367107</v>
      </c>
      <c r="N51" s="3"/>
      <c r="O51" s="3">
        <f>+$C$7+(('Indices Reales'!O51-'Indices Reales'!$O$12)*('Indices Reales Normalizados (2)'!$C$8-'Indices Reales Normalizados (2)'!$C$7))/('Indices Reales'!$O$11-'Indices Reales'!$O$12)</f>
        <v>-3.7761374731856852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Reales'!F52-'Indices Reales'!$F$12)*('Indices Reales Normalizados (2)'!$C$8-'Indices Reales Normalizados (2)'!$C$7))/('Indices Reales'!$F$11-'Indices Reales'!$F$12)</f>
        <v>-2.7163654921846501</v>
      </c>
      <c r="G52" s="3">
        <f>+$C$7+(('Indices Reales'!G52-'Indices Reales'!$G$12)*('Indices Reales Normalizados (2)'!$C$8-'Indices Reales Normalizados (2)'!$C$7))/('Indices Reales'!$G$11-'Indices Reales'!$G$12)</f>
        <v>-4.6471460569890111</v>
      </c>
      <c r="H52" s="3"/>
      <c r="I52" s="103">
        <f>+$C$7+(('Indices Reales'!I52-'Indices Reales'!$I$12)*('Indices Reales Normalizados (2)'!$C$8-'Indices Reales Normalizados (2)'!$C$7))/('Indices Reales'!$I$11-'Indices Reales'!$I$12)</f>
        <v>-4.6582603324707588</v>
      </c>
      <c r="J52" s="98"/>
      <c r="K52" s="3"/>
      <c r="L52" s="3">
        <f>+$C$7+(('Indices Reales'!L52-'Indices Reales'!$L$12)*('Indices Reales Normalizados (2)'!$C$8-'Indices Reales Normalizados (2)'!$C$7))/('Indices Reales'!$L$11-'Indices Reales'!$L$12)</f>
        <v>-2.9395387064783236</v>
      </c>
      <c r="M52" s="3">
        <f>+$C$7+(('Indices Reales'!M52-'Indices Reales'!$M$12)*('Indices Reales Normalizados (2)'!$C$8-'Indices Reales Normalizados (2)'!$C$7))/('Indices Reales'!$M$11-'Indices Reales'!$M$12)</f>
        <v>-1.8624484964367107</v>
      </c>
      <c r="N52" s="3"/>
      <c r="O52" s="3">
        <f>+$C$7+(('Indices Reales'!O52-'Indices Reales'!$O$12)*('Indices Reales Normalizados (2)'!$C$8-'Indices Reales Normalizados (2)'!$C$7))/('Indices Reales'!$O$11-'Indices Reales'!$O$12)</f>
        <v>-3.7761374731856852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Reales'!F53-'Indices Reales'!$F$12)*('Indices Reales Normalizados (2)'!$C$8-'Indices Reales Normalizados (2)'!$C$7))/('Indices Reales'!$F$11-'Indices Reales'!$F$12)</f>
        <v>-2.7163654921846501</v>
      </c>
      <c r="G53" s="3">
        <f>+$C$7+(('Indices Reales'!G53-'Indices Reales'!$G$12)*('Indices Reales Normalizados (2)'!$C$8-'Indices Reales Normalizados (2)'!$C$7))/('Indices Reales'!$G$11-'Indices Reales'!$G$12)</f>
        <v>-4.6471460569890111</v>
      </c>
      <c r="H53" s="3"/>
      <c r="I53" s="103">
        <f>+$C$7+(('Indices Reales'!I53-'Indices Reales'!$I$12)*('Indices Reales Normalizados (2)'!$C$8-'Indices Reales Normalizados (2)'!$C$7))/('Indices Reales'!$I$11-'Indices Reales'!$I$12)</f>
        <v>-4.6582603324707588</v>
      </c>
      <c r="J53" s="98"/>
      <c r="K53" s="3"/>
      <c r="L53" s="3">
        <f>+$C$7+(('Indices Reales'!L53-'Indices Reales'!$L$12)*('Indices Reales Normalizados (2)'!$C$8-'Indices Reales Normalizados (2)'!$C$7))/('Indices Reales'!$L$11-'Indices Reales'!$L$12)</f>
        <v>-2.9395387064783236</v>
      </c>
      <c r="M53" s="3">
        <f>+$C$7+(('Indices Reales'!M53-'Indices Reales'!$M$12)*('Indices Reales Normalizados (2)'!$C$8-'Indices Reales Normalizados (2)'!$C$7))/('Indices Reales'!$M$11-'Indices Reales'!$M$12)</f>
        <v>-1.8624484964367107</v>
      </c>
      <c r="N53" s="3"/>
      <c r="O53" s="3">
        <f>+$C$7+(('Indices Reales'!O53-'Indices Reales'!$O$12)*('Indices Reales Normalizados (2)'!$C$8-'Indices Reales Normalizados (2)'!$C$7))/('Indices Reales'!$O$11-'Indices Reales'!$O$12)</f>
        <v>-3.7761374731856852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Reales'!F54-'Indices Reales'!$F$12)*('Indices Reales Normalizados (2)'!$C$8-'Indices Reales Normalizados (2)'!$C$7))/('Indices Reales'!$F$11-'Indices Reales'!$F$12)</f>
        <v>-2.7163654921846501</v>
      </c>
      <c r="G54" s="3">
        <f>+$C$7+(('Indices Reales'!G54-'Indices Reales'!$G$12)*('Indices Reales Normalizados (2)'!$C$8-'Indices Reales Normalizados (2)'!$C$7))/('Indices Reales'!$G$11-'Indices Reales'!$G$12)</f>
        <v>-4.6471460569890111</v>
      </c>
      <c r="H54" s="3"/>
      <c r="I54" s="104">
        <f>+$C$7+(('Indices Reales'!I54-'Indices Reales'!$I$12)*('Indices Reales Normalizados (2)'!$C$8-'Indices Reales Normalizados (2)'!$C$7))/('Indices Reales'!$I$11-'Indices Reales'!$I$12)</f>
        <v>-4.6582603324707588</v>
      </c>
      <c r="J54" s="98"/>
      <c r="K54" s="3"/>
      <c r="L54" s="3">
        <f>+$C$7+(('Indices Reales'!L54-'Indices Reales'!$L$12)*('Indices Reales Normalizados (2)'!$C$8-'Indices Reales Normalizados (2)'!$C$7))/('Indices Reales'!$L$11-'Indices Reales'!$L$12)</f>
        <v>-2.9395387064783236</v>
      </c>
      <c r="M54" s="3">
        <f>+$C$7+(('Indices Reales'!M54-'Indices Reales'!$M$12)*('Indices Reales Normalizados (2)'!$C$8-'Indices Reales Normalizados (2)'!$C$7))/('Indices Reales'!$M$11-'Indices Reales'!$M$12)</f>
        <v>-1.8624484964367107</v>
      </c>
      <c r="N54" s="3"/>
      <c r="O54" s="3">
        <f>+$C$7+(('Indices Reales'!O54-'Indices Reales'!$O$12)*('Indices Reales Normalizados (2)'!$C$8-'Indices Reales Normalizados (2)'!$C$7))/('Indices Reales'!$O$11-'Indices Reales'!$O$12)</f>
        <v>-3.7761374731856852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Reales'!D55-'Indices Reales'!$D$12)*('Indices Reales Normalizados (2)'!$C$8-'Indices Reales Normalizados (2)'!$C$7))/('Indices Reales'!$D$11-'Indices Reales'!$D$12)</f>
        <v>-1.644611404655455</v>
      </c>
      <c r="E55" s="105"/>
      <c r="F55" s="3">
        <f>+$C$7+(('Indices Reales'!F55-'Indices Reales'!$F$12)*('Indices Reales Normalizados (2)'!$C$8-'Indices Reales Normalizados (2)'!$C$7))/('Indices Reales'!$F$11-'Indices Reales'!$F$12)</f>
        <v>-2.7163654921846501</v>
      </c>
      <c r="G55" s="3"/>
      <c r="H55" s="3"/>
      <c r="I55" s="104">
        <f>+$C$7+(('Indices Reales'!I55-'Indices Reales'!$I$12)*('Indices Reales Normalizados (2)'!$C$8-'Indices Reales Normalizados (2)'!$C$7))/('Indices Reales'!$I$11-'Indices Reales'!$I$12)</f>
        <v>-4.6582603324707588</v>
      </c>
      <c r="J55" s="98"/>
      <c r="K55" s="3"/>
      <c r="L55" s="3">
        <f>+$C$7+(('Indices Reales'!L55-'Indices Reales'!$L$12)*('Indices Reales Normalizados (2)'!$C$8-'Indices Reales Normalizados (2)'!$C$7))/('Indices Reales'!$L$11-'Indices Reales'!$L$12)</f>
        <v>-2.9395387064783236</v>
      </c>
      <c r="M55" s="3">
        <f>+$C$7+(('Indices Reales'!M55-'Indices Reales'!$M$12)*('Indices Reales Normalizados (2)'!$C$8-'Indices Reales Normalizados (2)'!$C$7))/('Indices Reales'!$M$11-'Indices Reales'!$M$12)</f>
        <v>-1.8624484964367107</v>
      </c>
      <c r="N55" s="3"/>
      <c r="O55" s="3">
        <f>+$C$7+(('Indices Reales'!O55-'Indices Reales'!$O$12)*('Indices Reales Normalizados (2)'!$C$8-'Indices Reales Normalizados (2)'!$C$7))/('Indices Reales'!$O$11-'Indices Reales'!$O$12)</f>
        <v>-3.7761374731856852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Reales'!D56-'Indices Reales'!$D$12)*('Indices Reales Normalizados (2)'!$C$8-'Indices Reales Normalizados (2)'!$C$7))/('Indices Reales'!$D$11-'Indices Reales'!$D$12)</f>
        <v>-1.644611404655455</v>
      </c>
      <c r="E56" s="105"/>
      <c r="F56" s="3">
        <f>+$C$7+(('Indices Reales'!F56-'Indices Reales'!$F$12)*('Indices Reales Normalizados (2)'!$C$8-'Indices Reales Normalizados (2)'!$C$7))/('Indices Reales'!$F$11-'Indices Reales'!$F$12)</f>
        <v>-2.7163654921846501</v>
      </c>
      <c r="G56" s="3"/>
      <c r="H56" s="3"/>
      <c r="I56" s="103">
        <f>+$C$7+(('Indices Reales'!I56-'Indices Reales'!$I$12)*('Indices Reales Normalizados (2)'!$C$8-'Indices Reales Normalizados (2)'!$C$7))/('Indices Reales'!$I$11-'Indices Reales'!$I$12)</f>
        <v>-4.6582603324707588</v>
      </c>
      <c r="J56" s="98"/>
      <c r="K56" s="3"/>
      <c r="L56" s="3">
        <f>+$C$7+(('Indices Reales'!L56-'Indices Reales'!$L$12)*('Indices Reales Normalizados (2)'!$C$8-'Indices Reales Normalizados (2)'!$C$7))/('Indices Reales'!$L$11-'Indices Reales'!$L$12)</f>
        <v>-2.9395387064783236</v>
      </c>
      <c r="M56" s="3">
        <f>+$C$7+(('Indices Reales'!M56-'Indices Reales'!$M$12)*('Indices Reales Normalizados (2)'!$C$8-'Indices Reales Normalizados (2)'!$C$7))/('Indices Reales'!$M$11-'Indices Reales'!$M$12)</f>
        <v>-1.8624484964367107</v>
      </c>
      <c r="N56" s="3"/>
      <c r="O56" s="3">
        <f>+$C$7+(('Indices Reales'!O56-'Indices Reales'!$O$12)*('Indices Reales Normalizados (2)'!$C$8-'Indices Reales Normalizados (2)'!$C$7))/('Indices Reales'!$O$11-'Indices Reales'!$O$12)</f>
        <v>-3.7761374731856852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Reales'!D57-'Indices Reales'!$D$12)*('Indices Reales Normalizados (2)'!$C$8-'Indices Reales Normalizados (2)'!$C$7))/('Indices Reales'!$D$11-'Indices Reales'!$D$12)</f>
        <v>-1.644611404655455</v>
      </c>
      <c r="E57" s="105"/>
      <c r="F57" s="3">
        <f>+$C$7+(('Indices Reales'!F57-'Indices Reales'!$F$12)*('Indices Reales Normalizados (2)'!$C$8-'Indices Reales Normalizados (2)'!$C$7))/('Indices Reales'!$F$11-'Indices Reales'!$F$12)</f>
        <v>-2.7163654921846501</v>
      </c>
      <c r="G57" s="3"/>
      <c r="H57" s="3"/>
      <c r="I57" s="94">
        <f>+$C$7+(('Indices Reales'!I57-'Indices Reales'!$I$12)*('Indices Reales Normalizados (2)'!$C$8-'Indices Reales Normalizados (2)'!$C$7))/('Indices Reales'!$I$11-'Indices Reales'!$I$12)</f>
        <v>-4.6582603324707588</v>
      </c>
      <c r="J57" s="98"/>
      <c r="K57" s="3"/>
      <c r="L57" s="3">
        <f>+$C$7+(('Indices Reales'!L57-'Indices Reales'!$L$12)*('Indices Reales Normalizados (2)'!$C$8-'Indices Reales Normalizados (2)'!$C$7))/('Indices Reales'!$L$11-'Indices Reales'!$L$12)</f>
        <v>-2.9395387064783236</v>
      </c>
      <c r="M57" s="3">
        <f>+$C$7+(('Indices Reales'!M57-'Indices Reales'!$M$12)*('Indices Reales Normalizados (2)'!$C$8-'Indices Reales Normalizados (2)'!$C$7))/('Indices Reales'!$M$11-'Indices Reales'!$M$12)</f>
        <v>-1.8624484964367107</v>
      </c>
      <c r="N57" s="3"/>
      <c r="O57" s="3">
        <f>+$C$7+(('Indices Reales'!O57-'Indices Reales'!$O$12)*('Indices Reales Normalizados (2)'!$C$8-'Indices Reales Normalizados (2)'!$C$7))/('Indices Reales'!$O$11-'Indices Reales'!$O$12)</f>
        <v>-3.7761374731856852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Reales'!D58-'Indices Reales'!$D$12)*('Indices Reales Normalizados (2)'!$C$8-'Indices Reales Normalizados (2)'!$C$7))/('Indices Reales'!$D$11-'Indices Reales'!$D$12)</f>
        <v>-1.644611404655455</v>
      </c>
      <c r="E58" s="105"/>
      <c r="F58" s="3">
        <f>+$C$7+(('Indices Reales'!F58-'Indices Reales'!$F$12)*('Indices Reales Normalizados (2)'!$C$8-'Indices Reales Normalizados (2)'!$C$7))/('Indices Reales'!$F$11-'Indices Reales'!$F$12)</f>
        <v>-2.7163654921846501</v>
      </c>
      <c r="G58" s="3"/>
      <c r="H58" s="3"/>
      <c r="I58" s="106">
        <f>+$C$7+(('Indices Reales'!I58-'Indices Reales'!$I$12)*('Indices Reales Normalizados (2)'!$C$8-'Indices Reales Normalizados (2)'!$C$7))/('Indices Reales'!$I$11-'Indices Reales'!$I$12)</f>
        <v>-4.6582603324707588</v>
      </c>
      <c r="J58" s="98"/>
      <c r="K58" s="3"/>
      <c r="L58" s="3">
        <f>+$C$7+(('Indices Reales'!L58-'Indices Reales'!$L$12)*('Indices Reales Normalizados (2)'!$C$8-'Indices Reales Normalizados (2)'!$C$7))/('Indices Reales'!$L$11-'Indices Reales'!$L$12)</f>
        <v>-2.9395387064783236</v>
      </c>
      <c r="M58" s="3"/>
      <c r="N58" s="3"/>
      <c r="O58" s="3">
        <f>+$C$7+(('Indices Reales'!O58-'Indices Reales'!$O$12)*('Indices Reales Normalizados (2)'!$C$8-'Indices Reales Normalizados (2)'!$C$7))/('Indices Reales'!$O$11-'Indices Reales'!$O$12)</f>
        <v>-3.7761374731856852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Reales'!D59-'Indices Reales'!$D$12)*('Indices Reales Normalizados (2)'!$C$8-'Indices Reales Normalizados (2)'!$C$7))/('Indices Reales'!$D$11-'Indices Reales'!$D$12)</f>
        <v>-1.644611404655455</v>
      </c>
      <c r="E59" s="105"/>
      <c r="F59" s="3">
        <f>+$C$7+(('Indices Reales'!F59-'Indices Reales'!$F$12)*('Indices Reales Normalizados (2)'!$C$8-'Indices Reales Normalizados (2)'!$C$7))/('Indices Reales'!$F$11-'Indices Reales'!$F$12)</f>
        <v>-2.7163654921846501</v>
      </c>
      <c r="G59" s="3"/>
      <c r="H59" s="3"/>
      <c r="I59" s="104">
        <f>+$C$7+(('Indices Reales'!I59-'Indices Reales'!$I$12)*('Indices Reales Normalizados (2)'!$C$8-'Indices Reales Normalizados (2)'!$C$7))/('Indices Reales'!$I$11-'Indices Reales'!$I$12)</f>
        <v>-4.6582603324707588</v>
      </c>
      <c r="J59" s="98"/>
      <c r="K59" s="3"/>
      <c r="L59" s="3">
        <f>+$C$7+(('Indices Reales'!L59-'Indices Reales'!$L$12)*('Indices Reales Normalizados (2)'!$C$8-'Indices Reales Normalizados (2)'!$C$7))/('Indices Reales'!$L$11-'Indices Reales'!$L$12)</f>
        <v>-2.9395387064783236</v>
      </c>
      <c r="M59" s="3"/>
      <c r="N59" s="3"/>
      <c r="O59" s="3">
        <f>+$C$7+(('Indices Reales'!O59-'Indices Reales'!$O$12)*('Indices Reales Normalizados (2)'!$C$8-'Indices Reales Normalizados (2)'!$C$7))/('Indices Reales'!$O$11-'Indices Reales'!$O$12)</f>
        <v>-3.7761374731856852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Reales'!D60-'Indices Reales'!$D$12)*('Indices Reales Normalizados (2)'!$C$8-'Indices Reales Normalizados (2)'!$C$7))/('Indices Reales'!$D$11-'Indices Reales'!$D$12)</f>
        <v>-1.644611404655455</v>
      </c>
      <c r="E60" s="105"/>
      <c r="F60" s="3">
        <f>+$C$7+(('Indices Reales'!F60-'Indices Reales'!$F$12)*('Indices Reales Normalizados (2)'!$C$8-'Indices Reales Normalizados (2)'!$C$7))/('Indices Reales'!$F$11-'Indices Reales'!$F$12)</f>
        <v>-2.7163654921846501</v>
      </c>
      <c r="G60" s="3"/>
      <c r="H60" s="3"/>
      <c r="I60" s="104">
        <f>+$C$7+(('Indices Reales'!I60-'Indices Reales'!$I$12)*('Indices Reales Normalizados (2)'!$C$8-'Indices Reales Normalizados (2)'!$C$7))/('Indices Reales'!$I$11-'Indices Reales'!$I$12)</f>
        <v>-4.6582603324707588</v>
      </c>
      <c r="J60" s="98"/>
      <c r="K60" s="3"/>
      <c r="L60" s="3">
        <f>+$C$7+(('Indices Reales'!L60-'Indices Reales'!$L$12)*('Indices Reales Normalizados (2)'!$C$8-'Indices Reales Normalizados (2)'!$C$7))/('Indices Reales'!$L$11-'Indices Reales'!$L$12)</f>
        <v>-2.9395387064783236</v>
      </c>
      <c r="M60" s="3"/>
      <c r="N60" s="3"/>
      <c r="O60" s="3">
        <f>+$C$7+(('Indices Reales'!O60-'Indices Reales'!$O$12)*('Indices Reales Normalizados (2)'!$C$8-'Indices Reales Normalizados (2)'!$C$7))/('Indices Reales'!$O$11-'Indices Reales'!$O$12)</f>
        <v>-3.7761374731856852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Reales'!D61-'Indices Reales'!$D$12)*('Indices Reales Normalizados (2)'!$C$8-'Indices Reales Normalizados (2)'!$C$7))/('Indices Reales'!$D$11-'Indices Reales'!$D$12)</f>
        <v>-1.644611404655455</v>
      </c>
      <c r="E61" s="107"/>
      <c r="F61" s="108">
        <f>+$C$7+(('Indices Reales'!F61-'Indices Reales'!$F$12)*('Indices Reales Normalizados (2)'!$C$8-'Indices Reales Normalizados (2)'!$C$7))/('Indices Reales'!$F$11-'Indices Reales'!$F$12)</f>
        <v>-2.7163654921846501</v>
      </c>
      <c r="G61" s="108"/>
      <c r="H61" s="108"/>
      <c r="I61" s="95">
        <f>+$C$7+(('Indices Reales'!I61-'Indices Reales'!$I$12)*('Indices Reales Normalizados (2)'!$C$8-'Indices Reales Normalizados (2)'!$C$7))/('Indices Reales'!$I$11-'Indices Reales'!$I$12)</f>
        <v>-4.6582603324707588</v>
      </c>
      <c r="J61" s="98"/>
      <c r="K61" s="3"/>
      <c r="L61" s="3">
        <f>+$C$7+(('Indices Reales'!L61-'Indices Reales'!$L$12)*('Indices Reales Normalizados (2)'!$C$8-'Indices Reales Normalizados (2)'!$C$7))/('Indices Reales'!$L$11-'Indices Reales'!$L$12)</f>
        <v>-2.9395387064783236</v>
      </c>
      <c r="M61" s="3"/>
      <c r="N61" s="3"/>
      <c r="O61" s="3">
        <f>+$C$7+(('Indices Reales'!O61-'Indices Reales'!$O$12)*('Indices Reales Normalizados (2)'!$C$8-'Indices Reales Normalizados (2)'!$C$7))/('Indices Reales'!$O$11-'Indices Reales'!$O$12)</f>
        <v>-3.7761374731856852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Reales'!D62-'Indices Reales'!$D$12)*('Indices Reales Normalizados (2)'!$C$8-'Indices Reales Normalizados (2)'!$C$7))/('Indices Reales'!$D$11-'Indices Reales'!$D$12)</f>
        <v>-1.644611404655455</v>
      </c>
      <c r="E62" s="99"/>
      <c r="F62" s="99">
        <f>+$C$7+(('Indices Reales'!F62-'Indices Reales'!$F$12)*('Indices Reales Normalizados (2)'!$C$8-'Indices Reales Normalizados (2)'!$C$7))/('Indices Reales'!$F$11-'Indices Reales'!$F$12)</f>
        <v>-2.7163654921846501</v>
      </c>
      <c r="G62" s="99"/>
      <c r="H62" s="99"/>
      <c r="I62" s="99"/>
      <c r="J62" s="3"/>
      <c r="K62" s="3"/>
      <c r="L62" s="3">
        <f>+$C$7+(('Indices Reales'!L62-'Indices Reales'!$L$12)*('Indices Reales Normalizados (2)'!$C$8-'Indices Reales Normalizados (2)'!$C$7))/('Indices Reales'!$L$11-'Indices Reales'!$L$12)</f>
        <v>-2.9395387064783236</v>
      </c>
      <c r="M62" s="3"/>
      <c r="N62" s="3"/>
      <c r="O62" s="3">
        <f>+$C$7+(('Indices Reales'!O62-'Indices Reales'!$O$12)*('Indices Reales Normalizados (2)'!$C$8-'Indices Reales Normalizados (2)'!$C$7))/('Indices Reales'!$O$11-'Indices Reales'!$O$12)</f>
        <v>-3.7761374731856852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Reales'!D63-'Indices Reales'!$D$12)*('Indices Reales Normalizados (2)'!$C$8-'Indices Reales Normalizados (2)'!$C$7))/('Indices Reales'!$D$11-'Indices Reales'!$D$12)</f>
        <v>-1.644611404655455</v>
      </c>
      <c r="E63" s="3"/>
      <c r="F63" s="3">
        <f>+$C$7+(('Indices Reales'!F63-'Indices Reales'!$F$12)*('Indices Reales Normalizados (2)'!$C$8-'Indices Reales Normalizados (2)'!$C$7))/('Indices Reales'!$F$11-'Indices Reales'!$F$12)</f>
        <v>-2.7163654921846501</v>
      </c>
      <c r="G63" s="3"/>
      <c r="H63" s="3"/>
      <c r="I63" s="3"/>
      <c r="J63" s="3"/>
      <c r="K63" s="3"/>
      <c r="L63" s="3">
        <f>+$C$7+(('Indices Reales'!L63-'Indices Reales'!$L$12)*('Indices Reales Normalizados (2)'!$C$8-'Indices Reales Normalizados (2)'!$C$7))/('Indices Reales'!$L$11-'Indices Reales'!$L$12)</f>
        <v>-2.9395387064783236</v>
      </c>
      <c r="M63" s="3"/>
      <c r="N63" s="3"/>
      <c r="O63" s="3">
        <f>+$C$7+(('Indices Reales'!O63-'Indices Reales'!$O$12)*('Indices Reales Normalizados (2)'!$C$8-'Indices Reales Normalizados (2)'!$C$7))/('Indices Reales'!$O$11-'Indices Reales'!$O$12)</f>
        <v>-3.7761374731856852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Reales'!D64-'Indices Reales'!$D$12)*('Indices Reales Normalizados (2)'!$C$8-'Indices Reales Normalizados (2)'!$C$7))/('Indices Reales'!$D$11-'Indices Reales'!$D$12)</f>
        <v>-1.644611404655455</v>
      </c>
      <c r="E64" s="3"/>
      <c r="F64" s="3">
        <f>+$C$7+(('Indices Reales'!F64-'Indices Reales'!$F$12)*('Indices Reales Normalizados (2)'!$C$8-'Indices Reales Normalizados (2)'!$C$7))/('Indices Reales'!$F$11-'Indices Reales'!$F$12)</f>
        <v>-2.7163654921846501</v>
      </c>
      <c r="G64" s="3"/>
      <c r="H64" s="3"/>
      <c r="I64" s="3"/>
      <c r="J64" s="3"/>
      <c r="K64" s="3"/>
      <c r="L64" s="3">
        <f>+$C$7+(('Indices Reales'!L64-'Indices Reales'!$L$12)*('Indices Reales Normalizados (2)'!$C$8-'Indices Reales Normalizados (2)'!$C$7))/('Indices Reales'!$L$11-'Indices Reales'!$L$12)</f>
        <v>-2.9395387064783236</v>
      </c>
      <c r="M64" s="3"/>
      <c r="N64" s="3"/>
      <c r="O64" s="3">
        <f>+$C$7+(('Indices Reales'!O64-'Indices Reales'!$O$12)*('Indices Reales Normalizados (2)'!$C$8-'Indices Reales Normalizados (2)'!$C$7))/('Indices Reales'!$O$11-'Indices Reales'!$O$12)</f>
        <v>-3.7761374731856852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Reales'!D65-'Indices Reales'!$D$12)*('Indices Reales Normalizados (2)'!$C$8-'Indices Reales Normalizados (2)'!$C$7))/('Indices Reales'!$D$11-'Indices Reales'!$D$12)</f>
        <v>-1.644611404655455</v>
      </c>
      <c r="E65" s="3"/>
      <c r="F65" s="3">
        <f>+$C$7+(('Indices Reales'!F65-'Indices Reales'!$F$12)*('Indices Reales Normalizados (2)'!$C$8-'Indices Reales Normalizados (2)'!$C$7))/('Indices Reales'!$F$11-'Indices Reales'!$F$12)</f>
        <v>-2.7163654921846501</v>
      </c>
      <c r="G65" s="3"/>
      <c r="H65" s="3"/>
      <c r="I65" s="3"/>
      <c r="J65" s="3"/>
      <c r="K65" s="3"/>
      <c r="L65" s="3">
        <f>+$C$7+(('Indices Reales'!L65-'Indices Reales'!$L$12)*('Indices Reales Normalizados (2)'!$C$8-'Indices Reales Normalizados (2)'!$C$7))/('Indices Reales'!$L$11-'Indices Reales'!$L$12)</f>
        <v>-2.9395387064783236</v>
      </c>
      <c r="M65" s="3"/>
      <c r="N65" s="3"/>
      <c r="O65" s="3">
        <f>+$C$7+(('Indices Reales'!O65-'Indices Reales'!$O$12)*('Indices Reales Normalizados (2)'!$C$8-'Indices Reales Normalizados (2)'!$C$7))/('Indices Reales'!$O$11-'Indices Reales'!$O$12)</f>
        <v>-3.7761374731856852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Reales'!D66-'Indices Reales'!$D$12)*('Indices Reales Normalizados (2)'!$C$8-'Indices Reales Normalizados (2)'!$C$7))/('Indices Reales'!$D$11-'Indices Reales'!$D$12)</f>
        <v>-1.644611404655455</v>
      </c>
      <c r="E66" s="3"/>
      <c r="F66" s="3">
        <f>+$C$7+(('Indices Reales'!F66-'Indices Reales'!$F$12)*('Indices Reales Normalizados (2)'!$C$8-'Indices Reales Normalizados (2)'!$C$7))/('Indices Reales'!$F$11-'Indices Reales'!$F$12)</f>
        <v>-2.7163654921846501</v>
      </c>
      <c r="G66" s="3"/>
      <c r="H66" s="3"/>
      <c r="I66" s="3"/>
      <c r="J66" s="3"/>
      <c r="K66" s="3"/>
      <c r="L66" s="3">
        <f>+$C$7+(('Indices Reales'!L66-'Indices Reales'!$L$12)*('Indices Reales Normalizados (2)'!$C$8-'Indices Reales Normalizados (2)'!$C$7))/('Indices Reales'!$L$11-'Indices Reales'!$L$12)</f>
        <v>-2.9395387064783236</v>
      </c>
      <c r="M66" s="3"/>
      <c r="N66" s="3"/>
      <c r="O66" s="3">
        <f>+$C$7+(('Indices Reales'!O66-'Indices Reales'!$O$12)*('Indices Reales Normalizados (2)'!$C$8-'Indices Reales Normalizados (2)'!$C$7))/('Indices Reales'!$O$11-'Indices Reales'!$O$12)</f>
        <v>-3.7761374731856852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Reales'!F67-'Indices Reales'!$F$12)*('Indices Reales Normalizados (2)'!$C$8-'Indices Reales Normalizados (2)'!$C$7))/('Indices Reales'!$F$11-'Indices Reales'!$F$12)</f>
        <v>-2.7163654921846501</v>
      </c>
      <c r="G67" s="3"/>
      <c r="H67" s="3"/>
      <c r="I67" s="3"/>
      <c r="J67" s="3"/>
      <c r="K67" s="3"/>
      <c r="L67" s="3">
        <f>+$C$7+(('Indices Reales'!L67-'Indices Reales'!$L$12)*('Indices Reales Normalizados (2)'!$C$8-'Indices Reales Normalizados (2)'!$C$7))/('Indices Reales'!$L$11-'Indices Reales'!$L$12)</f>
        <v>-2.9395387064783236</v>
      </c>
      <c r="M67" s="3"/>
      <c r="N67" s="3"/>
      <c r="O67" s="3">
        <f>+$C$7+(('Indices Reales'!O67-'Indices Reales'!$O$12)*('Indices Reales Normalizados (2)'!$C$8-'Indices Reales Normalizados (2)'!$C$7))/('Indices Reales'!$O$11-'Indices Reales'!$O$12)</f>
        <v>-3.7761374731856852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Reales'!F68-'Indices Reales'!$F$12)*('Indices Reales Normalizados (2)'!$C$8-'Indices Reales Normalizados (2)'!$C$7))/('Indices Reales'!$F$11-'Indices Reales'!$F$12)</f>
        <v>-2.7163654921846501</v>
      </c>
      <c r="G68" s="3"/>
      <c r="H68" s="3"/>
      <c r="I68" s="3"/>
      <c r="J68" s="3"/>
      <c r="K68" s="3"/>
      <c r="L68" s="3">
        <f>+$C$7+(('Indices Reales'!L68-'Indices Reales'!$L$12)*('Indices Reales Normalizados (2)'!$C$8-'Indices Reales Normalizados (2)'!$C$7))/('Indices Reales'!$L$11-'Indices Reales'!$L$12)</f>
        <v>-2.9395387064783236</v>
      </c>
      <c r="M68" s="3"/>
      <c r="N68" s="3"/>
      <c r="O68" s="3">
        <f>+$C$7+(('Indices Reales'!O68-'Indices Reales'!$O$12)*('Indices Reales Normalizados (2)'!$C$8-'Indices Reales Normalizados (2)'!$C$7))/('Indices Reales'!$O$11-'Indices Reales'!$O$12)</f>
        <v>-3.7761374731856852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Reales'!F69-'Indices Reales'!$F$12)*('Indices Reales Normalizados (2)'!$C$8-'Indices Reales Normalizados (2)'!$C$7))/('Indices Reales'!$F$11-'Indices Reales'!$F$12)</f>
        <v>-2.7163654921846501</v>
      </c>
      <c r="G69" s="3"/>
      <c r="H69" s="3"/>
      <c r="I69" s="3"/>
      <c r="J69" s="3"/>
      <c r="K69" s="3"/>
      <c r="L69" s="3"/>
      <c r="M69" s="3"/>
      <c r="N69" s="3"/>
      <c r="O69" s="3">
        <f>+$C$7+(('Indices Reales'!O69-'Indices Reales'!$O$12)*('Indices Reales Normalizados (2)'!$C$8-'Indices Reales Normalizados (2)'!$C$7))/('Indices Reales'!$O$11-'Indices Reales'!$O$12)</f>
        <v>-3.7761374731856852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Reales'!F70-'Indices Reales'!$F$12)*('Indices Reales Normalizados (2)'!$C$8-'Indices Reales Normalizados (2)'!$C$7))/('Indices Reales'!$F$11-'Indices Reales'!$F$12)</f>
        <v>-2.7163654921846501</v>
      </c>
      <c r="G70" s="3"/>
      <c r="H70" s="3"/>
      <c r="I70" s="3"/>
      <c r="J70" s="3"/>
      <c r="K70" s="3"/>
      <c r="L70" s="3"/>
      <c r="M70" s="3"/>
      <c r="N70" s="3"/>
      <c r="O70" s="3">
        <f>+$C$7+(('Indices Reales'!O70-'Indices Reales'!$O$12)*('Indices Reales Normalizados (2)'!$C$8-'Indices Reales Normalizados (2)'!$C$7))/('Indices Reales'!$O$11-'Indices Reales'!$O$12)</f>
        <v>-3.7761374731856852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Reales'!F71-'Indices Reales'!$F$12)*('Indices Reales Normalizados (2)'!$C$8-'Indices Reales Normalizados (2)'!$C$7))/('Indices Reales'!$F$11-'Indices Reales'!$F$12)</f>
        <v>-2.7163654921846501</v>
      </c>
      <c r="G71" s="3"/>
      <c r="H71" s="3"/>
      <c r="I71" s="3"/>
      <c r="J71" s="3"/>
      <c r="K71" s="3"/>
      <c r="L71" s="3"/>
      <c r="M71" s="3"/>
      <c r="N71" s="3"/>
      <c r="O71" s="3">
        <f>+$C$7+(('Indices Reales'!O71-'Indices Reales'!$O$12)*('Indices Reales Normalizados (2)'!$C$8-'Indices Reales Normalizados (2)'!$C$7))/('Indices Reales'!$O$11-'Indices Reales'!$O$12)</f>
        <v>-3.7761374731856852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Reales'!O72-'Indices Reales'!$O$12)*('Indices Reales Normalizados (2)'!$C$8-'Indices Reales Normalizados (2)'!$C$7))/('Indices Reales'!$O$11-'Indices Reales'!$O$12)</f>
        <v>-3.7761374731856852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Reales'!O73-'Indices Reales'!$O$12)*('Indices Reales Normalizados (2)'!$C$8-'Indices Reales Normalizados (2)'!$C$7))/('Indices Reales'!$O$11-'Indices Reales'!$O$12)</f>
        <v>-3.7761374731856852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Reales'!L75-'Indices Reales'!$L$12)*('Indices Reales Normalizados (2)'!$C$8-'Indices Reales Normalizados (2)'!$C$7))/('Indices Reales'!$L$11-'Indices Reales'!$L$12)</f>
        <v>-2.9395387064783236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Reales'!L76-'Indices Reales'!$L$12)*('Indices Reales Normalizados (2)'!$C$8-'Indices Reales Normalizados (2)'!$C$7))/('Indices Reales'!$L$11-'Indices Reales'!$L$12)</f>
        <v>-2.9395387064783236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Reales'!L77-'Indices Reales'!$L$12)*('Indices Reales Normalizados (2)'!$C$8-'Indices Reales Normalizados (2)'!$C$7))/('Indices Reales'!$L$11-'Indices Reales'!$L$12)</f>
        <v>-2.9395387064783236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Reales'!L78-'Indices Reales'!$L$12)*('Indices Reales Normalizados (2)'!$C$8-'Indices Reales Normalizados (2)'!$C$7))/('Indices Reales'!$L$11-'Indices Reales'!$L$12)</f>
        <v>-2.9395387064783236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Reales'!L79-'Indices Reales'!$L$12)*('Indices Reales Normalizados (2)'!$C$8-'Indices Reales Normalizados (2)'!$C$7))/('Indices Reales'!$L$11-'Indices Reales'!$L$12)</f>
        <v>-2.9395387064783236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Reales'!L80-'Indices Reales'!$L$12)*('Indices Reales Normalizados (2)'!$C$8-'Indices Reales Normalizados (2)'!$C$7))/('Indices Reales'!$L$11-'Indices Reales'!$L$12)</f>
        <v>-2.9395387064783236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Reales'!L81-'Indices Reales'!$L$12)*('Indices Reales Normalizados (2)'!$C$8-'Indices Reales Normalizados (2)'!$C$7))/('Indices Reales'!$L$11-'Indices Reales'!$L$12)</f>
        <v>-2.9395387064783236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Reales'!L82-'Indices Reales'!$L$12)*('Indices Reales Normalizados (2)'!$C$8-'Indices Reales Normalizados (2)'!$C$7))/('Indices Reales'!$L$11-'Indices Reales'!$L$12)</f>
        <v>-2.9395387064783236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Reales'!L83-'Indices Reales'!$L$12)*('Indices Reales Normalizados (2)'!$C$8-'Indices Reales Normalizados (2)'!$C$7))/('Indices Reales'!$L$11-'Indices Reales'!$L$12)</f>
        <v>-2.9395387064783236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Reales'!L84-'Indices Reales'!$L$12)*('Indices Reales Normalizados (2)'!$C$8-'Indices Reales Normalizados (2)'!$C$7))/('Indices Reales'!$L$11-'Indices Reales'!$L$12)</f>
        <v>-2.9395387064783236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Reales'!L85-'Indices Reales'!$L$12)*('Indices Reales Normalizados (2)'!$C$8-'Indices Reales Normalizados (2)'!$C$7))/('Indices Reales'!$L$11-'Indices Reales'!$L$12)</f>
        <v>-2.9395387064783236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Reales'!L86-'Indices Reales'!$L$12)*('Indices Reales Normalizados (2)'!$C$8-'Indices Reales Normalizados (2)'!$C$7))/('Indices Reales'!$L$11-'Indices Reales'!$L$12)</f>
        <v>-2.9395387064783236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Reales'!L87-'Indices Reales'!$L$12)*('Indices Reales Normalizados (2)'!$C$8-'Indices Reales Normalizados (2)'!$C$7))/('Indices Reales'!$L$11-'Indices Reales'!$L$12)</f>
        <v>-2.9395387064783236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Reales'!L88-'Indices Reales'!$L$12)*('Indices Reales Normalizados (2)'!$C$8-'Indices Reales Normalizados (2)'!$C$7))/('Indices Reales'!$L$11-'Indices Reales'!$L$12)</f>
        <v>-2.9395387064783236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Reales'!L89-'Indices Reales'!$L$12)*('Indices Reales Normalizados (2)'!$C$8-'Indices Reales Normalizados (2)'!$C$7))/('Indices Reales'!$L$11-'Indices Reales'!$L$12)</f>
        <v>-2.9395387064783236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Reales'!L90-'Indices Reales'!$L$12)*('Indices Reales Normalizados (2)'!$C$8-'Indices Reales Normalizados (2)'!$C$7))/('Indices Reales'!$L$11-'Indices Reales'!$L$12)</f>
        <v>-2.9395387064783236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Reales'!L91-'Indices Reales'!$L$12)*('Indices Reales Normalizados (2)'!$C$8-'Indices Reales Normalizados (2)'!$C$7))/('Indices Reales'!$L$11-'Indices Reales'!$L$12)</f>
        <v>-2.9395387064783236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Reales'!L92-'Indices Reales'!$L$12)*('Indices Reales Normalizados (2)'!$C$8-'Indices Reales Normalizados (2)'!$C$7))/('Indices Reales'!$L$11-'Indices Reales'!$L$12)</f>
        <v>-2.9395387064783236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Reales'!L93-'Indices Reales'!$L$12)*('Indices Reales Normalizados (2)'!$C$8-'Indices Reales Normalizados (2)'!$C$7))/('Indices Reales'!$L$11-'Indices Reales'!$L$12)</f>
        <v>-2.9395387064783236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Reales'!L94-'Indices Reales'!$L$12)*('Indices Reales Normalizados (2)'!$C$8-'Indices Reales Normalizados (2)'!$C$7))/('Indices Reales'!$L$11-'Indices Reales'!$L$12)</f>
        <v>-2.9395387064783236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Reales'!L95-'Indices Reales'!$L$12)*('Indices Reales Normalizados (2)'!$C$8-'Indices Reales Normalizados (2)'!$C$7))/('Indices Reales'!$L$11-'Indices Reales'!$L$12)</f>
        <v>-2.9395387064783236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Reales'!L96-'Indices Reales'!$L$12)*('Indices Reales Normalizados (2)'!$C$8-'Indices Reales Normalizados (2)'!$C$7))/('Indices Reales'!$L$11-'Indices Reales'!$L$12)</f>
        <v>-2.9395387064783236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Reales'!L97-'Indices Reales'!$L$12)*('Indices Reales Normalizados (2)'!$C$8-'Indices Reales Normalizados (2)'!$C$7))/('Indices Reales'!$L$11-'Indices Reales'!$L$12)</f>
        <v>-2.9395387064783236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Reales'!L98-'Indices Reales'!$L$12)*('Indices Reales Normalizados (2)'!$C$8-'Indices Reales Normalizados (2)'!$C$7))/('Indices Reales'!$L$11-'Indices Reales'!$L$12)</f>
        <v>-2.9395387064783236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54">
        <f t="shared" ref="C100:AE100" si="4">+COUNTIFS(C19:C98,$C$119,C19:C98,$E$119)</f>
        <v>3</v>
      </c>
      <c r="D100" s="154">
        <f t="shared" si="4"/>
        <v>5</v>
      </c>
      <c r="E100" s="109">
        <f t="shared" si="4"/>
        <v>9</v>
      </c>
      <c r="F100" s="109">
        <f t="shared" si="4"/>
        <v>1</v>
      </c>
      <c r="G100" s="109">
        <f t="shared" si="4"/>
        <v>6</v>
      </c>
      <c r="H100" s="109">
        <f t="shared" si="4"/>
        <v>2</v>
      </c>
      <c r="I100" s="109">
        <f t="shared" si="4"/>
        <v>3</v>
      </c>
      <c r="J100" s="154">
        <f t="shared" si="4"/>
        <v>1</v>
      </c>
      <c r="K100" s="154">
        <f t="shared" si="4"/>
        <v>0</v>
      </c>
      <c r="L100" s="154">
        <f t="shared" si="4"/>
        <v>0</v>
      </c>
      <c r="M100" s="154">
        <f t="shared" si="4"/>
        <v>5</v>
      </c>
      <c r="N100" s="154">
        <f t="shared" si="4"/>
        <v>9</v>
      </c>
      <c r="O100" s="154">
        <f t="shared" si="4"/>
        <v>8</v>
      </c>
      <c r="P100" s="154">
        <f t="shared" si="4"/>
        <v>4</v>
      </c>
      <c r="Q100" s="154">
        <f t="shared" si="4"/>
        <v>3</v>
      </c>
      <c r="R100" s="154">
        <f t="shared" si="4"/>
        <v>7</v>
      </c>
      <c r="S100" s="154">
        <f t="shared" si="4"/>
        <v>1</v>
      </c>
      <c r="T100" s="154">
        <f t="shared" si="4"/>
        <v>1</v>
      </c>
      <c r="U100" s="154">
        <f t="shared" si="4"/>
        <v>4</v>
      </c>
      <c r="V100" s="154">
        <f t="shared" si="4"/>
        <v>0</v>
      </c>
      <c r="W100" s="154">
        <f t="shared" si="4"/>
        <v>7</v>
      </c>
      <c r="X100" s="154">
        <f t="shared" si="4"/>
        <v>4</v>
      </c>
      <c r="Y100" s="154">
        <f t="shared" si="4"/>
        <v>5</v>
      </c>
      <c r="Z100" s="154">
        <f t="shared" si="4"/>
        <v>8</v>
      </c>
      <c r="AA100" s="154">
        <f t="shared" si="4"/>
        <v>6</v>
      </c>
      <c r="AB100" s="154">
        <f t="shared" si="4"/>
        <v>12</v>
      </c>
      <c r="AC100" s="154">
        <f t="shared" si="4"/>
        <v>1</v>
      </c>
      <c r="AD100" s="154">
        <f t="shared" si="4"/>
        <v>2</v>
      </c>
      <c r="AE100" s="154">
        <f t="shared" si="4"/>
        <v>12</v>
      </c>
    </row>
    <row r="101" spans="2:32">
      <c r="B101" s="12" t="s">
        <v>40</v>
      </c>
      <c r="C101" s="154">
        <f t="shared" ref="C101:AE101" si="5">+COUNTIFS(C19:C98,$C$120,C19:C98,$E$120)</f>
        <v>0</v>
      </c>
      <c r="D101" s="154">
        <f t="shared" si="5"/>
        <v>1</v>
      </c>
      <c r="E101" s="7">
        <f t="shared" si="5"/>
        <v>2</v>
      </c>
      <c r="F101" s="7">
        <f t="shared" si="5"/>
        <v>1</v>
      </c>
      <c r="G101" s="7">
        <f t="shared" si="5"/>
        <v>2</v>
      </c>
      <c r="H101" s="7">
        <f t="shared" si="5"/>
        <v>1</v>
      </c>
      <c r="I101" s="7">
        <f t="shared" si="5"/>
        <v>1</v>
      </c>
      <c r="J101" s="154">
        <f t="shared" si="5"/>
        <v>1</v>
      </c>
      <c r="K101" s="154">
        <f t="shared" si="5"/>
        <v>0</v>
      </c>
      <c r="L101" s="154">
        <f t="shared" si="5"/>
        <v>0</v>
      </c>
      <c r="M101" s="154">
        <f t="shared" si="5"/>
        <v>2</v>
      </c>
      <c r="N101" s="154">
        <f t="shared" si="5"/>
        <v>3</v>
      </c>
      <c r="O101" s="154">
        <f t="shared" si="5"/>
        <v>0</v>
      </c>
      <c r="P101" s="154">
        <f t="shared" si="5"/>
        <v>5</v>
      </c>
      <c r="Q101" s="154">
        <f t="shared" si="5"/>
        <v>0</v>
      </c>
      <c r="R101" s="154">
        <f t="shared" si="5"/>
        <v>2</v>
      </c>
      <c r="S101" s="154">
        <f t="shared" si="5"/>
        <v>3</v>
      </c>
      <c r="T101" s="154">
        <f t="shared" si="5"/>
        <v>1</v>
      </c>
      <c r="U101" s="154">
        <f t="shared" si="5"/>
        <v>4</v>
      </c>
      <c r="V101" s="154">
        <f t="shared" si="5"/>
        <v>0</v>
      </c>
      <c r="W101" s="154">
        <f t="shared" si="5"/>
        <v>4</v>
      </c>
      <c r="X101" s="154">
        <f t="shared" si="5"/>
        <v>1</v>
      </c>
      <c r="Y101" s="154">
        <f t="shared" si="5"/>
        <v>0</v>
      </c>
      <c r="Z101" s="154">
        <f t="shared" si="5"/>
        <v>1</v>
      </c>
      <c r="AA101" s="154">
        <f t="shared" si="5"/>
        <v>0</v>
      </c>
      <c r="AB101" s="154">
        <f t="shared" si="5"/>
        <v>1</v>
      </c>
      <c r="AC101" s="154">
        <f t="shared" si="5"/>
        <v>0</v>
      </c>
      <c r="AD101" s="154">
        <f t="shared" si="5"/>
        <v>5</v>
      </c>
      <c r="AE101" s="154">
        <f t="shared" si="5"/>
        <v>1</v>
      </c>
    </row>
    <row r="102" spans="2:32">
      <c r="B102" s="13" t="s">
        <v>41</v>
      </c>
      <c r="C102" s="154">
        <f t="shared" ref="C102:AE102" si="6">+COUNTIFS(C19:C98,$C$121,C19:C98,$E$121)</f>
        <v>0</v>
      </c>
      <c r="D102" s="154">
        <f t="shared" si="6"/>
        <v>0</v>
      </c>
      <c r="E102" s="5">
        <f t="shared" si="6"/>
        <v>0</v>
      </c>
      <c r="F102" s="5">
        <f t="shared" si="6"/>
        <v>0</v>
      </c>
      <c r="G102" s="5">
        <f t="shared" si="6"/>
        <v>0</v>
      </c>
      <c r="H102" s="5">
        <f t="shared" si="6"/>
        <v>1</v>
      </c>
      <c r="I102" s="5">
        <f t="shared" si="6"/>
        <v>0</v>
      </c>
      <c r="J102" s="154">
        <f t="shared" si="6"/>
        <v>1</v>
      </c>
      <c r="K102" s="154">
        <f t="shared" si="6"/>
        <v>0</v>
      </c>
      <c r="L102" s="154">
        <f t="shared" si="6"/>
        <v>0</v>
      </c>
      <c r="M102" s="154">
        <f t="shared" si="6"/>
        <v>0</v>
      </c>
      <c r="N102" s="154">
        <f t="shared" si="6"/>
        <v>0</v>
      </c>
      <c r="O102" s="154">
        <f t="shared" si="6"/>
        <v>0</v>
      </c>
      <c r="P102" s="154">
        <f t="shared" si="6"/>
        <v>0</v>
      </c>
      <c r="Q102" s="154">
        <f t="shared" si="6"/>
        <v>0</v>
      </c>
      <c r="R102" s="154">
        <f t="shared" si="6"/>
        <v>1</v>
      </c>
      <c r="S102" s="154">
        <f t="shared" si="6"/>
        <v>0</v>
      </c>
      <c r="T102" s="154">
        <f t="shared" si="6"/>
        <v>2</v>
      </c>
      <c r="U102" s="154">
        <f t="shared" si="6"/>
        <v>1</v>
      </c>
      <c r="V102" s="154">
        <f t="shared" si="6"/>
        <v>0</v>
      </c>
      <c r="W102" s="154">
        <f t="shared" si="6"/>
        <v>0</v>
      </c>
      <c r="X102" s="154">
        <f t="shared" si="6"/>
        <v>0</v>
      </c>
      <c r="Y102" s="154">
        <f t="shared" si="6"/>
        <v>0</v>
      </c>
      <c r="Z102" s="154">
        <f t="shared" si="6"/>
        <v>0</v>
      </c>
      <c r="AA102" s="154">
        <f t="shared" si="6"/>
        <v>1</v>
      </c>
      <c r="AB102" s="154">
        <f t="shared" si="6"/>
        <v>2</v>
      </c>
      <c r="AC102" s="154">
        <f t="shared" si="6"/>
        <v>0</v>
      </c>
      <c r="AD102" s="154">
        <f t="shared" si="6"/>
        <v>1</v>
      </c>
      <c r="AE102" s="154">
        <f t="shared" si="6"/>
        <v>0</v>
      </c>
    </row>
    <row r="103" spans="2:32">
      <c r="B103" s="15" t="s">
        <v>42</v>
      </c>
      <c r="C103" s="154">
        <f t="shared" ref="C103:AE103" si="7">+COUNTIFS(C19:C98,$C$122,C19:C98,$E$122)</f>
        <v>2</v>
      </c>
      <c r="D103" s="154">
        <f t="shared" si="7"/>
        <v>2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54">
        <f t="shared" si="7"/>
        <v>1</v>
      </c>
      <c r="K103" s="154">
        <f t="shared" si="7"/>
        <v>0</v>
      </c>
      <c r="L103" s="154">
        <f t="shared" si="7"/>
        <v>0</v>
      </c>
      <c r="M103" s="154">
        <f t="shared" si="7"/>
        <v>2</v>
      </c>
      <c r="N103" s="154">
        <f t="shared" si="7"/>
        <v>0</v>
      </c>
      <c r="O103" s="154">
        <f t="shared" si="7"/>
        <v>0</v>
      </c>
      <c r="P103" s="154">
        <f t="shared" si="7"/>
        <v>0</v>
      </c>
      <c r="Q103" s="154">
        <f t="shared" si="7"/>
        <v>0</v>
      </c>
      <c r="R103" s="154">
        <f t="shared" si="7"/>
        <v>2</v>
      </c>
      <c r="S103" s="154">
        <f t="shared" si="7"/>
        <v>0</v>
      </c>
      <c r="T103" s="154">
        <f t="shared" si="7"/>
        <v>1</v>
      </c>
      <c r="U103" s="154">
        <f t="shared" si="7"/>
        <v>0</v>
      </c>
      <c r="V103" s="154">
        <f t="shared" si="7"/>
        <v>0</v>
      </c>
      <c r="W103" s="154">
        <f t="shared" si="7"/>
        <v>0</v>
      </c>
      <c r="X103" s="154">
        <f t="shared" si="7"/>
        <v>1</v>
      </c>
      <c r="Y103" s="154">
        <f t="shared" si="7"/>
        <v>1</v>
      </c>
      <c r="Z103" s="154">
        <f t="shared" si="7"/>
        <v>0</v>
      </c>
      <c r="AA103" s="154">
        <f t="shared" si="7"/>
        <v>0</v>
      </c>
      <c r="AB103" s="154">
        <f t="shared" si="7"/>
        <v>0</v>
      </c>
      <c r="AC103" s="154">
        <f t="shared" si="7"/>
        <v>0</v>
      </c>
      <c r="AD103" s="154">
        <f t="shared" si="7"/>
        <v>0</v>
      </c>
      <c r="AE103" s="154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2</v>
      </c>
      <c r="D104" s="112">
        <f t="shared" si="8"/>
        <v>2</v>
      </c>
      <c r="E104" s="112">
        <f t="shared" si="8"/>
        <v>2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1</v>
      </c>
      <c r="J104" s="154">
        <f t="shared" si="8"/>
        <v>2</v>
      </c>
      <c r="K104" s="154">
        <f t="shared" si="8"/>
        <v>0</v>
      </c>
      <c r="L104" s="154">
        <f t="shared" si="8"/>
        <v>0</v>
      </c>
      <c r="M104" s="154">
        <f t="shared" si="8"/>
        <v>0</v>
      </c>
      <c r="N104" s="154">
        <f t="shared" si="8"/>
        <v>0</v>
      </c>
      <c r="O104" s="154">
        <f t="shared" si="8"/>
        <v>2</v>
      </c>
      <c r="P104" s="154">
        <f t="shared" si="8"/>
        <v>0</v>
      </c>
      <c r="Q104" s="154">
        <f t="shared" si="8"/>
        <v>1</v>
      </c>
      <c r="R104" s="154">
        <f t="shared" si="8"/>
        <v>1</v>
      </c>
      <c r="S104" s="154">
        <f t="shared" si="8"/>
        <v>4</v>
      </c>
      <c r="T104" s="154">
        <f t="shared" si="8"/>
        <v>2</v>
      </c>
      <c r="U104" s="154">
        <f t="shared" si="8"/>
        <v>1</v>
      </c>
      <c r="V104" s="154">
        <f t="shared" si="8"/>
        <v>0</v>
      </c>
      <c r="W104" s="154">
        <f t="shared" si="8"/>
        <v>1</v>
      </c>
      <c r="X104" s="154">
        <f t="shared" si="8"/>
        <v>0</v>
      </c>
      <c r="Y104" s="154">
        <f t="shared" si="8"/>
        <v>2</v>
      </c>
      <c r="Z104" s="154">
        <f t="shared" si="8"/>
        <v>0</v>
      </c>
      <c r="AA104" s="154">
        <f t="shared" si="8"/>
        <v>1</v>
      </c>
      <c r="AB104" s="154">
        <f t="shared" si="8"/>
        <v>0</v>
      </c>
      <c r="AC104" s="154">
        <f t="shared" si="8"/>
        <v>2</v>
      </c>
      <c r="AD104" s="154">
        <f t="shared" si="8"/>
        <v>0</v>
      </c>
      <c r="AE104" s="154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13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5</v>
      </c>
      <c r="J105" s="1">
        <f t="shared" si="9"/>
        <v>6</v>
      </c>
      <c r="K105" s="1">
        <f t="shared" si="9"/>
        <v>0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0.5</v>
      </c>
      <c r="E107" s="11">
        <f t="shared" si="10"/>
        <v>0.69230769230769229</v>
      </c>
      <c r="F107" s="11">
        <f t="shared" si="10"/>
        <v>0.5</v>
      </c>
      <c r="G107" s="11">
        <f t="shared" si="10"/>
        <v>0.66666666666666663</v>
      </c>
      <c r="H107" s="11">
        <f t="shared" si="10"/>
        <v>0.4</v>
      </c>
      <c r="I107" s="11">
        <f t="shared" si="10"/>
        <v>0.6</v>
      </c>
      <c r="J107" s="11">
        <f t="shared" si="10"/>
        <v>0.16666666666666666</v>
      </c>
      <c r="K107" s="11" t="e">
        <f t="shared" si="10"/>
        <v>#DIV/0!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0.75</v>
      </c>
      <c r="O107" s="11">
        <f t="shared" si="10"/>
        <v>0.8</v>
      </c>
      <c r="P107" s="11">
        <f t="shared" si="10"/>
        <v>0.44444444444444442</v>
      </c>
      <c r="Q107" s="11">
        <f t="shared" si="10"/>
        <v>0.75</v>
      </c>
      <c r="R107" s="11">
        <f t="shared" si="10"/>
        <v>0.53846153846153844</v>
      </c>
      <c r="S107" s="11">
        <f t="shared" si="10"/>
        <v>0.125</v>
      </c>
      <c r="T107" s="11">
        <f t="shared" si="10"/>
        <v>0.14285714285714285</v>
      </c>
      <c r="U107" s="11">
        <f t="shared" si="10"/>
        <v>0.4</v>
      </c>
      <c r="V107" s="11" t="e">
        <f t="shared" si="10"/>
        <v>#DIV/0!</v>
      </c>
      <c r="W107" s="11">
        <f t="shared" si="10"/>
        <v>0.58333333333333337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</v>
      </c>
      <c r="AC107" s="11">
        <f t="shared" si="10"/>
        <v>0.33333333333333331</v>
      </c>
      <c r="AD107" s="11">
        <f t="shared" si="10"/>
        <v>0.25</v>
      </c>
      <c r="AE107" s="11">
        <f t="shared" si="10"/>
        <v>0.66666666666666663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0.1</v>
      </c>
      <c r="E108" s="8">
        <f t="shared" si="11"/>
        <v>0.15384615384615385</v>
      </c>
      <c r="F108" s="8">
        <f t="shared" si="11"/>
        <v>0.5</v>
      </c>
      <c r="G108" s="8">
        <f t="shared" si="11"/>
        <v>0.22222222222222221</v>
      </c>
      <c r="H108" s="8">
        <f t="shared" si="11"/>
        <v>0.2</v>
      </c>
      <c r="I108" s="8">
        <f t="shared" si="11"/>
        <v>0.2</v>
      </c>
      <c r="J108" s="8">
        <f t="shared" si="11"/>
        <v>0.16666666666666666</v>
      </c>
      <c r="K108" s="8" t="e">
        <f t="shared" si="11"/>
        <v>#DIV/0!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0.25</v>
      </c>
      <c r="O108" s="8">
        <f t="shared" si="11"/>
        <v>0</v>
      </c>
      <c r="P108" s="8">
        <f t="shared" si="11"/>
        <v>0.55555555555555558</v>
      </c>
      <c r="Q108" s="8">
        <f t="shared" si="11"/>
        <v>0</v>
      </c>
      <c r="R108" s="8">
        <f t="shared" si="11"/>
        <v>0.15384615384615385</v>
      </c>
      <c r="S108" s="8">
        <f t="shared" si="11"/>
        <v>0.375</v>
      </c>
      <c r="T108" s="8">
        <f t="shared" si="11"/>
        <v>0.14285714285714285</v>
      </c>
      <c r="U108" s="8">
        <f t="shared" si="11"/>
        <v>0.4</v>
      </c>
      <c r="V108" s="8" t="e">
        <f t="shared" si="11"/>
        <v>#DIV/0!</v>
      </c>
      <c r="W108" s="8">
        <f t="shared" si="11"/>
        <v>0.33333333333333331</v>
      </c>
      <c r="X108" s="8">
        <f t="shared" si="11"/>
        <v>0.16666666666666666</v>
      </c>
      <c r="Y108" s="8">
        <f t="shared" si="11"/>
        <v>0</v>
      </c>
      <c r="Z108" s="8">
        <f t="shared" si="11"/>
        <v>0.1111111111111111</v>
      </c>
      <c r="AA108" s="8">
        <f t="shared" si="11"/>
        <v>0</v>
      </c>
      <c r="AB108" s="8">
        <f t="shared" si="11"/>
        <v>6.6666666666666666E-2</v>
      </c>
      <c r="AC108" s="8">
        <f t="shared" si="11"/>
        <v>0</v>
      </c>
      <c r="AD108" s="8">
        <f t="shared" si="11"/>
        <v>0.625</v>
      </c>
      <c r="AE108" s="8">
        <f t="shared" si="11"/>
        <v>5.5555555555555552E-2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0</v>
      </c>
      <c r="F109" s="14">
        <f t="shared" si="12"/>
        <v>0</v>
      </c>
      <c r="G109" s="14">
        <f t="shared" si="12"/>
        <v>0</v>
      </c>
      <c r="H109" s="14">
        <f t="shared" si="12"/>
        <v>0.2</v>
      </c>
      <c r="I109" s="14">
        <f t="shared" si="12"/>
        <v>0</v>
      </c>
      <c r="J109" s="14">
        <f t="shared" si="12"/>
        <v>0.16666666666666666</v>
      </c>
      <c r="K109" s="14" t="e">
        <f t="shared" si="12"/>
        <v>#DIV/0!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7.6923076923076927E-2</v>
      </c>
      <c r="S109" s="14">
        <f t="shared" si="12"/>
        <v>0</v>
      </c>
      <c r="T109" s="14">
        <f t="shared" si="12"/>
        <v>0.2857142857142857</v>
      </c>
      <c r="U109" s="14">
        <f t="shared" si="12"/>
        <v>0.1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</v>
      </c>
      <c r="AA109" s="14">
        <f t="shared" si="12"/>
        <v>0.125</v>
      </c>
      <c r="AB109" s="14">
        <f t="shared" si="12"/>
        <v>0.13333333333333333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0.2857142857142857</v>
      </c>
      <c r="D110" s="16">
        <f t="shared" si="13"/>
        <v>0.2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0.16666666666666666</v>
      </c>
      <c r="K110" s="16" t="e">
        <f t="shared" si="13"/>
        <v>#DIV/0!</v>
      </c>
      <c r="L110" s="16" t="e">
        <f t="shared" si="13"/>
        <v>#DIV/0!</v>
      </c>
      <c r="M110" s="16">
        <f t="shared" si="13"/>
        <v>0.22222222222222221</v>
      </c>
      <c r="N110" s="16">
        <f t="shared" si="13"/>
        <v>0</v>
      </c>
      <c r="O110" s="16">
        <f t="shared" si="13"/>
        <v>0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</v>
      </c>
      <c r="T110" s="16">
        <f t="shared" si="13"/>
        <v>0.14285714285714285</v>
      </c>
      <c r="U110" s="16">
        <f t="shared" si="13"/>
        <v>0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0.2857142857142857</v>
      </c>
      <c r="D111" s="113">
        <f t="shared" si="14"/>
        <v>0.2</v>
      </c>
      <c r="E111" s="113">
        <f t="shared" si="14"/>
        <v>0.15384615384615385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0.2</v>
      </c>
      <c r="J111" s="17">
        <f t="shared" si="14"/>
        <v>0.33333333333333331</v>
      </c>
      <c r="K111" s="17" t="e">
        <f t="shared" si="14"/>
        <v>#DIV/0!</v>
      </c>
      <c r="L111" s="17" t="e">
        <f t="shared" si="14"/>
        <v>#DIV/0!</v>
      </c>
      <c r="M111" s="17">
        <f t="shared" si="14"/>
        <v>0</v>
      </c>
      <c r="N111" s="17">
        <f t="shared" si="14"/>
        <v>0</v>
      </c>
      <c r="O111" s="17">
        <f t="shared" si="14"/>
        <v>0.2</v>
      </c>
      <c r="P111" s="17">
        <f t="shared" si="14"/>
        <v>0</v>
      </c>
      <c r="Q111" s="17">
        <f t="shared" si="14"/>
        <v>0.25</v>
      </c>
      <c r="R111" s="17">
        <f t="shared" si="14"/>
        <v>7.6923076923076927E-2</v>
      </c>
      <c r="S111" s="17">
        <f t="shared" si="14"/>
        <v>0.5</v>
      </c>
      <c r="T111" s="17">
        <f t="shared" si="14"/>
        <v>0.2857142857142857</v>
      </c>
      <c r="U111" s="17">
        <f t="shared" si="14"/>
        <v>0.1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0.99999999999999989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 t="e">
        <f t="shared" si="15"/>
        <v>#DIV/0!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54" t="s">
        <v>44</v>
      </c>
      <c r="E119" s="154" t="s">
        <v>45</v>
      </c>
    </row>
    <row r="120" spans="3:5">
      <c r="C120" s="154" t="s">
        <v>46</v>
      </c>
      <c r="E120" s="154" t="s">
        <v>47</v>
      </c>
    </row>
    <row r="121" spans="3:5">
      <c r="C121" s="154" t="s">
        <v>48</v>
      </c>
      <c r="E121" s="154" t="s">
        <v>49</v>
      </c>
    </row>
    <row r="122" spans="3:5">
      <c r="C122" s="154" t="s">
        <v>50</v>
      </c>
      <c r="E122" s="154" t="s">
        <v>51</v>
      </c>
    </row>
    <row r="123" spans="3:5">
      <c r="C123" s="154" t="s">
        <v>52</v>
      </c>
      <c r="E123" s="15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171"/>
  <sheetViews>
    <sheetView tabSelected="1" topLeftCell="A4" zoomScale="160" zoomScaleNormal="160" workbookViewId="0">
      <selection activeCell="K16" sqref="K16"/>
    </sheetView>
  </sheetViews>
  <sheetFormatPr baseColWidth="10" defaultColWidth="5.5" defaultRowHeight="12"/>
  <cols>
    <col min="1" max="2" width="5.5" style="125" customWidth="1"/>
    <col min="3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4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s="166" t="s">
        <v>182</v>
      </c>
      <c r="L4" t="s">
        <v>62</v>
      </c>
      <c r="M4" t="s">
        <v>16</v>
      </c>
      <c r="N4" t="s">
        <v>63</v>
      </c>
      <c r="O4" t="s">
        <v>64</v>
      </c>
      <c r="P4" t="s">
        <v>65</v>
      </c>
      <c r="Q4" t="s">
        <v>66</v>
      </c>
      <c r="R4" t="s">
        <v>67</v>
      </c>
      <c r="S4" t="s">
        <v>15</v>
      </c>
      <c r="T4" t="s">
        <v>68</v>
      </c>
      <c r="U4" t="s">
        <v>69</v>
      </c>
      <c r="V4" t="s">
        <v>70</v>
      </c>
      <c r="W4" t="s">
        <v>71</v>
      </c>
      <c r="X4" t="s">
        <v>72</v>
      </c>
      <c r="Y4" t="s">
        <v>73</v>
      </c>
      <c r="Z4" t="s">
        <v>2</v>
      </c>
      <c r="AA4" t="s">
        <v>74</v>
      </c>
      <c r="AB4" t="s">
        <v>75</v>
      </c>
      <c r="AC4" t="s">
        <v>76</v>
      </c>
      <c r="AD4" t="s">
        <v>77</v>
      </c>
      <c r="AE4" t="s">
        <v>3</v>
      </c>
      <c r="AF4" t="s">
        <v>78</v>
      </c>
      <c r="AG4" t="s">
        <v>79</v>
      </c>
      <c r="AH4" t="s">
        <v>4</v>
      </c>
      <c r="AI4" t="s">
        <v>80</v>
      </c>
      <c r="AJ4" t="s">
        <v>25</v>
      </c>
      <c r="AK4" t="s">
        <v>81</v>
      </c>
      <c r="AL4" t="s">
        <v>82</v>
      </c>
      <c r="AM4" t="s">
        <v>83</v>
      </c>
      <c r="AN4" t="s">
        <v>5</v>
      </c>
      <c r="AO4" t="s">
        <v>6</v>
      </c>
      <c r="AP4" t="s">
        <v>84</v>
      </c>
      <c r="AQ4" t="s">
        <v>7</v>
      </c>
      <c r="AR4" t="s">
        <v>85</v>
      </c>
      <c r="AS4" t="s">
        <v>86</v>
      </c>
      <c r="AT4" t="s">
        <v>87</v>
      </c>
      <c r="AU4" t="s">
        <v>88</v>
      </c>
      <c r="AV4" t="s">
        <v>89</v>
      </c>
      <c r="AW4" t="s">
        <v>90</v>
      </c>
      <c r="AX4" t="s">
        <v>24</v>
      </c>
      <c r="AY4" t="s">
        <v>91</v>
      </c>
      <c r="AZ4" t="s">
        <v>92</v>
      </c>
      <c r="BA4" t="s">
        <v>17</v>
      </c>
      <c r="BB4" t="s">
        <v>21</v>
      </c>
      <c r="BC4" t="s">
        <v>93</v>
      </c>
      <c r="BD4" t="s">
        <v>94</v>
      </c>
      <c r="BE4" t="s">
        <v>18</v>
      </c>
      <c r="BF4" t="s">
        <v>95</v>
      </c>
      <c r="BG4" t="s">
        <v>96</v>
      </c>
      <c r="BH4" t="s">
        <v>97</v>
      </c>
      <c r="BI4" t="s">
        <v>98</v>
      </c>
      <c r="BJ4" t="s">
        <v>99</v>
      </c>
      <c r="BK4" t="s">
        <v>8</v>
      </c>
      <c r="BL4" t="s">
        <v>9</v>
      </c>
      <c r="BM4" t="s">
        <v>10</v>
      </c>
      <c r="BN4" t="s">
        <v>100</v>
      </c>
      <c r="BO4" t="s">
        <v>29</v>
      </c>
      <c r="BP4" t="s">
        <v>101</v>
      </c>
      <c r="BQ4" t="s">
        <v>19</v>
      </c>
      <c r="BR4" t="s">
        <v>102</v>
      </c>
      <c r="BS4" t="s">
        <v>103</v>
      </c>
      <c r="BT4" t="s">
        <v>26</v>
      </c>
      <c r="BU4" t="s">
        <v>13</v>
      </c>
      <c r="BV4" t="s">
        <v>104</v>
      </c>
      <c r="BW4" t="s">
        <v>105</v>
      </c>
      <c r="BX4" t="s">
        <v>106</v>
      </c>
      <c r="BY4" t="s">
        <v>107</v>
      </c>
      <c r="BZ4" t="s">
        <v>108</v>
      </c>
      <c r="CA4" t="s">
        <v>109</v>
      </c>
      <c r="CB4" t="s">
        <v>20</v>
      </c>
      <c r="CC4" t="s">
        <v>110</v>
      </c>
      <c r="CD4" t="s">
        <v>111</v>
      </c>
      <c r="CE4" t="s">
        <v>27</v>
      </c>
      <c r="CF4" t="s">
        <v>112</v>
      </c>
      <c r="CG4" t="s">
        <v>113</v>
      </c>
      <c r="CH4" t="s">
        <v>114</v>
      </c>
      <c r="CI4" t="s">
        <v>115</v>
      </c>
      <c r="CJ4" t="s">
        <v>14</v>
      </c>
      <c r="CK4" t="s">
        <v>116</v>
      </c>
      <c r="CL4" t="s">
        <v>117</v>
      </c>
      <c r="CM4" t="s">
        <v>118</v>
      </c>
      <c r="CN4" t="s">
        <v>119</v>
      </c>
      <c r="CO4" t="s">
        <v>120</v>
      </c>
      <c r="CP4" t="s">
        <v>121</v>
      </c>
      <c r="CQ4" t="s">
        <v>122</v>
      </c>
      <c r="CR4" t="s">
        <v>123</v>
      </c>
      <c r="CS4" t="s">
        <v>124</v>
      </c>
      <c r="CT4" t="s">
        <v>125</v>
      </c>
      <c r="CU4" t="s">
        <v>23</v>
      </c>
      <c r="CV4" t="s">
        <v>11</v>
      </c>
      <c r="CW4" t="s">
        <v>126</v>
      </c>
      <c r="CX4" t="s">
        <v>127</v>
      </c>
      <c r="CY4" t="s">
        <v>128</v>
      </c>
      <c r="CZ4" t="s">
        <v>129</v>
      </c>
      <c r="DA4" t="s">
        <v>130</v>
      </c>
      <c r="DB4" t="s">
        <v>131</v>
      </c>
      <c r="DC4" t="s">
        <v>12</v>
      </c>
      <c r="DD4" t="s">
        <v>132</v>
      </c>
      <c r="DE4" t="s">
        <v>133</v>
      </c>
      <c r="DF4" t="s">
        <v>134</v>
      </c>
      <c r="DG4" t="s">
        <v>135</v>
      </c>
      <c r="DH4" t="s">
        <v>136</v>
      </c>
      <c r="DI4" t="s">
        <v>137</v>
      </c>
      <c r="DJ4" t="s">
        <v>138</v>
      </c>
      <c r="DK4" t="s">
        <v>139</v>
      </c>
      <c r="DL4" t="s">
        <v>140</v>
      </c>
      <c r="DM4" t="s">
        <v>141</v>
      </c>
      <c r="DN4" t="s">
        <v>142</v>
      </c>
      <c r="DO4" t="s">
        <v>143</v>
      </c>
      <c r="DP4" t="s">
        <v>144</v>
      </c>
      <c r="DQ4" t="s">
        <v>145</v>
      </c>
      <c r="DR4" t="s">
        <v>146</v>
      </c>
      <c r="DS4" t="s">
        <v>147</v>
      </c>
      <c r="DT4" t="s">
        <v>148</v>
      </c>
      <c r="DU4" t="s">
        <v>149</v>
      </c>
      <c r="DV4" t="s">
        <v>150</v>
      </c>
      <c r="DW4" t="s">
        <v>151</v>
      </c>
      <c r="DX4" t="s">
        <v>152</v>
      </c>
      <c r="DY4" t="s">
        <v>153</v>
      </c>
      <c r="DZ4" t="s">
        <v>154</v>
      </c>
      <c r="EA4" t="s">
        <v>155</v>
      </c>
      <c r="EB4" t="s">
        <v>156</v>
      </c>
      <c r="EC4" t="s">
        <v>157</v>
      </c>
      <c r="ED4" t="s">
        <v>158</v>
      </c>
      <c r="EE4" t="s">
        <v>159</v>
      </c>
      <c r="EF4" t="s">
        <v>160</v>
      </c>
      <c r="EG4" t="s">
        <v>161</v>
      </c>
      <c r="EH4" t="s">
        <v>162</v>
      </c>
      <c r="EI4" t="s">
        <v>163</v>
      </c>
      <c r="EJ4" t="s">
        <v>164</v>
      </c>
      <c r="EK4" t="s">
        <v>165</v>
      </c>
      <c r="EL4" t="s">
        <v>166</v>
      </c>
      <c r="EM4" t="s">
        <v>167</v>
      </c>
      <c r="EN4" t="s">
        <v>168</v>
      </c>
    </row>
    <row r="5" spans="2:144" s="123" customFormat="1" ht="14.25">
      <c r="B5" s="123" t="s">
        <v>30</v>
      </c>
      <c r="C5" s="123">
        <v>0.47299999999999998</v>
      </c>
      <c r="D5">
        <v>0.47299999999999998</v>
      </c>
      <c r="E5" s="124">
        <v>0.34</v>
      </c>
      <c r="F5">
        <v>0.13100000000000001</v>
      </c>
      <c r="G5">
        <v>0.245</v>
      </c>
      <c r="H5">
        <v>0.13100000000000001</v>
      </c>
      <c r="I5" s="124">
        <v>2.6219999999999999</v>
      </c>
      <c r="J5">
        <v>2.5830000000000002</v>
      </c>
      <c r="K5" s="166">
        <v>2.5830000000000002</v>
      </c>
      <c r="L5">
        <v>2.5830000000000002</v>
      </c>
      <c r="M5">
        <v>0.63</v>
      </c>
      <c r="N5">
        <v>0.184</v>
      </c>
      <c r="O5">
        <v>0.51700000000000002</v>
      </c>
      <c r="P5">
        <v>1.694</v>
      </c>
      <c r="Q5">
        <v>1.095</v>
      </c>
      <c r="R5">
        <v>0.10199999999999999</v>
      </c>
      <c r="S5">
        <v>0.59599999999999997</v>
      </c>
      <c r="T5">
        <v>0.73399999999999999</v>
      </c>
      <c r="U5">
        <v>0.40899999999999997</v>
      </c>
      <c r="V5">
        <v>0.59599999999999997</v>
      </c>
      <c r="W5">
        <v>2.9289999999999998</v>
      </c>
      <c r="X5">
        <v>1.3029999999999999</v>
      </c>
      <c r="Y5">
        <v>1.163</v>
      </c>
      <c r="Z5">
        <v>1.6259999999999999</v>
      </c>
      <c r="AA5">
        <v>1.131</v>
      </c>
      <c r="AB5">
        <v>2.0449999999999999</v>
      </c>
      <c r="AC5">
        <v>2.9660000000000002</v>
      </c>
      <c r="AD5">
        <v>8.1449999999999996</v>
      </c>
      <c r="AE5">
        <v>1.9390000000000001</v>
      </c>
      <c r="AF5">
        <v>0.40899999999999997</v>
      </c>
      <c r="AG5">
        <v>0.40899999999999997</v>
      </c>
      <c r="AH5">
        <v>2.7949999999999999</v>
      </c>
      <c r="AI5">
        <v>0.40899999999999997</v>
      </c>
      <c r="AJ5">
        <v>1.18</v>
      </c>
      <c r="AK5">
        <v>0.40899999999999997</v>
      </c>
      <c r="AL5">
        <v>1.615</v>
      </c>
      <c r="AM5">
        <v>0.40899999999999997</v>
      </c>
      <c r="AN5">
        <v>1.18</v>
      </c>
      <c r="AO5">
        <v>0.55100000000000005</v>
      </c>
      <c r="AP5">
        <v>4.08</v>
      </c>
      <c r="AQ5">
        <v>7.149</v>
      </c>
      <c r="AR5">
        <v>5.6890000000000001</v>
      </c>
      <c r="AS5">
        <v>13.984</v>
      </c>
      <c r="AT5">
        <v>3.1190000000000002</v>
      </c>
      <c r="AU5">
        <v>3.778</v>
      </c>
      <c r="AV5">
        <v>5.681</v>
      </c>
      <c r="AW5">
        <v>0.629</v>
      </c>
      <c r="AX5">
        <v>0.55100000000000005</v>
      </c>
      <c r="AY5">
        <v>3.1190000000000002</v>
      </c>
      <c r="AZ5">
        <v>3.1190000000000002</v>
      </c>
      <c r="BA5">
        <v>2.6429999999999998</v>
      </c>
      <c r="BB5">
        <v>1.3480000000000001</v>
      </c>
      <c r="BC5">
        <v>0.47099999999999997</v>
      </c>
      <c r="BD5">
        <v>1.758</v>
      </c>
      <c r="BE5">
        <v>2.2149999999999999</v>
      </c>
      <c r="BF5">
        <v>11.217000000000001</v>
      </c>
      <c r="BG5">
        <v>6.899</v>
      </c>
      <c r="BH5">
        <v>6.899</v>
      </c>
      <c r="BI5">
        <v>2.8410000000000002</v>
      </c>
      <c r="BJ5">
        <v>2.9660000000000002</v>
      </c>
      <c r="BK5">
        <v>2.7490000000000001</v>
      </c>
      <c r="BL5">
        <v>1.8360000000000001</v>
      </c>
      <c r="BM5">
        <v>11.287000000000001</v>
      </c>
      <c r="BN5">
        <v>1.0669999999999999</v>
      </c>
      <c r="BO5">
        <v>1.0629999999999999</v>
      </c>
      <c r="BP5">
        <v>1.625</v>
      </c>
      <c r="BQ5">
        <v>0.16200000000000001</v>
      </c>
      <c r="BR5">
        <v>1.506</v>
      </c>
      <c r="BS5">
        <v>2.9660000000000002</v>
      </c>
      <c r="BT5">
        <v>0.23</v>
      </c>
      <c r="BU5">
        <v>1.3959999999999999</v>
      </c>
      <c r="BV5">
        <v>1.5269999999999999</v>
      </c>
      <c r="BW5">
        <v>1.335</v>
      </c>
      <c r="BX5">
        <v>1.335</v>
      </c>
      <c r="BY5">
        <v>2.9660000000000002</v>
      </c>
      <c r="BZ5">
        <v>2.9660000000000002</v>
      </c>
      <c r="CA5">
        <v>2.9660000000000002</v>
      </c>
      <c r="CB5">
        <v>0.59199999999999997</v>
      </c>
      <c r="CC5">
        <v>4.3239999999999998</v>
      </c>
      <c r="CD5">
        <v>0.50800000000000001</v>
      </c>
      <c r="CE5">
        <v>1.8109999999999999</v>
      </c>
      <c r="CF5">
        <v>7.0000000000000007E-2</v>
      </c>
      <c r="CG5">
        <v>1.89</v>
      </c>
      <c r="CH5">
        <v>1.7669999999999999</v>
      </c>
      <c r="CI5">
        <v>1.89</v>
      </c>
      <c r="CJ5">
        <v>1.954</v>
      </c>
      <c r="CK5">
        <v>3.1970000000000001</v>
      </c>
      <c r="CL5">
        <v>3.2040000000000002</v>
      </c>
      <c r="CM5">
        <v>1.4179999999999999</v>
      </c>
      <c r="CN5">
        <v>5.9569999999999999</v>
      </c>
      <c r="CO5">
        <v>1.861</v>
      </c>
      <c r="CP5">
        <v>3.11</v>
      </c>
      <c r="CQ5">
        <v>0.86099999999999999</v>
      </c>
      <c r="CR5">
        <v>0.86099999999999999</v>
      </c>
      <c r="CS5">
        <v>0.83599999999999997</v>
      </c>
      <c r="CT5">
        <v>0.67200000000000004</v>
      </c>
      <c r="CU5">
        <v>0.28299999999999997</v>
      </c>
      <c r="CV5">
        <v>0.59899999999999998</v>
      </c>
      <c r="CW5">
        <v>0.81</v>
      </c>
      <c r="CX5">
        <v>0.59799999999999998</v>
      </c>
      <c r="CY5">
        <v>0.29499999999999998</v>
      </c>
      <c r="CZ5">
        <v>3.6760000000000002</v>
      </c>
      <c r="DA5">
        <v>0.67200000000000004</v>
      </c>
      <c r="DB5">
        <v>0.67200000000000004</v>
      </c>
      <c r="DC5">
        <v>0.94099999999999995</v>
      </c>
      <c r="DD5">
        <v>0.60399999999999998</v>
      </c>
      <c r="DE5">
        <v>1.6759999999999999</v>
      </c>
      <c r="DF5">
        <v>1.6759999999999999</v>
      </c>
      <c r="DG5">
        <v>1.129</v>
      </c>
      <c r="DH5">
        <v>0.89900000000000002</v>
      </c>
      <c r="DI5">
        <v>2.9980000000000002</v>
      </c>
      <c r="DJ5">
        <v>2.9660000000000002</v>
      </c>
      <c r="DK5">
        <v>2.9660000000000002</v>
      </c>
      <c r="DL5">
        <v>3.6760000000000002</v>
      </c>
      <c r="DM5">
        <v>2.1539999999999999</v>
      </c>
      <c r="DN5">
        <v>2.1539999999999999</v>
      </c>
      <c r="DO5">
        <v>2.1539999999999999</v>
      </c>
      <c r="DP5">
        <v>13.984</v>
      </c>
      <c r="DQ5">
        <v>6.5510000000000002</v>
      </c>
      <c r="DR5">
        <v>10.031000000000001</v>
      </c>
      <c r="DS5">
        <v>9.7349999999999994</v>
      </c>
      <c r="DT5">
        <v>5.9790000000000001</v>
      </c>
      <c r="DU5">
        <v>9.7349999999999994</v>
      </c>
      <c r="DV5">
        <v>0.58599999999999997</v>
      </c>
      <c r="DW5">
        <v>2.2639999999999998</v>
      </c>
      <c r="DX5">
        <v>2.2639999999999998</v>
      </c>
      <c r="DY5">
        <v>2.2639999999999998</v>
      </c>
      <c r="DZ5">
        <v>7.4370000000000003</v>
      </c>
      <c r="EA5">
        <v>2.2639999999999998</v>
      </c>
      <c r="EB5">
        <v>0.47299999999999998</v>
      </c>
      <c r="EC5">
        <v>0.42499999999999999</v>
      </c>
      <c r="ED5">
        <v>0.42499999999999999</v>
      </c>
      <c r="EE5">
        <v>2.9980000000000002</v>
      </c>
      <c r="EF5">
        <v>2.9980000000000002</v>
      </c>
      <c r="EG5">
        <v>2.9980000000000002</v>
      </c>
      <c r="EH5">
        <v>5.9569999999999999</v>
      </c>
      <c r="EI5">
        <v>0.49</v>
      </c>
      <c r="EJ5">
        <v>0.45100000000000001</v>
      </c>
      <c r="EK5">
        <v>13.984</v>
      </c>
      <c r="EL5">
        <v>9.7349999999999994</v>
      </c>
      <c r="EM5">
        <v>9.7349999999999994</v>
      </c>
      <c r="EN5">
        <v>9.7349999999999994</v>
      </c>
    </row>
    <row r="6" spans="2:14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44">
      <c r="N7" s="126"/>
    </row>
    <row r="8" spans="2:14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4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4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44" ht="14.25">
      <c r="B11" s="125" t="s">
        <v>33</v>
      </c>
      <c r="C11" s="143">
        <v>8.9633098866248648</v>
      </c>
      <c r="D11" s="143">
        <v>8.9633098866248648</v>
      </c>
      <c r="E11" s="144">
        <v>5.0738257485702452</v>
      </c>
      <c r="F11" s="143">
        <v>2.0093548724847512</v>
      </c>
      <c r="G11" s="143">
        <v>3.1738941409363859</v>
      </c>
      <c r="H11" s="143">
        <v>1.992519490688625</v>
      </c>
      <c r="I11" s="144">
        <v>45.580100521333421</v>
      </c>
      <c r="J11" s="143">
        <v>19.46266244294339</v>
      </c>
      <c r="K11" s="143">
        <v>19.46266244294339</v>
      </c>
      <c r="L11" s="143">
        <v>40.474010057989737</v>
      </c>
      <c r="M11" s="143">
        <v>8.3172102978035181</v>
      </c>
      <c r="N11" s="143">
        <v>1.9900246290413801</v>
      </c>
      <c r="O11" s="143">
        <v>7.8604897173357804</v>
      </c>
      <c r="P11" s="143">
        <v>20.50088996783073</v>
      </c>
      <c r="Q11" s="143">
        <v>17.904045136966861</v>
      </c>
      <c r="R11" s="143">
        <v>1.606860531885943</v>
      </c>
      <c r="S11" s="143">
        <v>9.3486640047762428</v>
      </c>
      <c r="T11" s="143">
        <v>6.108684591300884</v>
      </c>
      <c r="U11" s="143">
        <v>6.9761356905339396</v>
      </c>
      <c r="V11" s="143">
        <v>5.0547019958731498</v>
      </c>
      <c r="W11" s="143">
        <v>33.18651737169359</v>
      </c>
      <c r="X11" s="143">
        <v>21.810101914509019</v>
      </c>
      <c r="Y11" s="143">
        <v>21.42299126953494</v>
      </c>
      <c r="Z11" s="143">
        <v>31.48676721104647</v>
      </c>
      <c r="AA11" s="143">
        <v>15.35543842995542</v>
      </c>
      <c r="AB11" s="143">
        <v>42.963328685694677</v>
      </c>
      <c r="AC11" s="143">
        <v>13.215011775128159</v>
      </c>
      <c r="AD11" s="143">
        <v>113.9197112801379</v>
      </c>
      <c r="AE11" s="143">
        <v>27.092713526029609</v>
      </c>
      <c r="AF11" s="130">
        <v>2.9754291401607329</v>
      </c>
      <c r="AG11" s="130">
        <v>5.0789094484390329</v>
      </c>
      <c r="AH11" s="130">
        <v>37.733030166136778</v>
      </c>
      <c r="AI11" s="130">
        <v>6.6294272379404013</v>
      </c>
      <c r="AJ11" s="130">
        <v>18.449371189378819</v>
      </c>
      <c r="AK11" s="130">
        <v>5.7250232765563451</v>
      </c>
      <c r="AL11" s="130">
        <v>20.17139967288902</v>
      </c>
      <c r="AM11" s="130">
        <v>6.8435476190843918</v>
      </c>
      <c r="AN11" s="130">
        <v>15.42428103238999</v>
      </c>
      <c r="AO11" s="130">
        <v>7.2939867950007322</v>
      </c>
      <c r="AP11" s="130">
        <v>60.136674259681087</v>
      </c>
      <c r="AQ11" s="130">
        <v>111.8175721853049</v>
      </c>
      <c r="AR11" s="130">
        <v>77.584442169907888</v>
      </c>
      <c r="AS11" s="130">
        <v>265.83417717885919</v>
      </c>
      <c r="AT11" s="130">
        <v>23.908086143338629</v>
      </c>
      <c r="AU11" s="130">
        <v>28.7932064441645</v>
      </c>
      <c r="AV11" s="130">
        <v>64.463265379615478</v>
      </c>
      <c r="AW11" s="130">
        <v>8.8330937398877349</v>
      </c>
      <c r="AX11" s="130">
        <v>11.380997421064199</v>
      </c>
      <c r="AY11" s="130">
        <v>45.646360830812753</v>
      </c>
      <c r="AZ11" s="130">
        <v>45.646360830812753</v>
      </c>
      <c r="BA11" s="130">
        <v>46.12024030272989</v>
      </c>
      <c r="BB11" s="130">
        <v>21.049761515215049</v>
      </c>
      <c r="BC11" s="130">
        <v>8.951028858371247</v>
      </c>
      <c r="BD11" s="130">
        <v>27.2911538570301</v>
      </c>
      <c r="BE11" s="130">
        <v>36.209579622577657</v>
      </c>
      <c r="BF11" s="130">
        <v>212.76394778591981</v>
      </c>
      <c r="BG11" s="130">
        <v>117.2824271588034</v>
      </c>
      <c r="BH11" s="130">
        <v>117.2824271588034</v>
      </c>
      <c r="BI11" s="130">
        <v>44.599994603626527</v>
      </c>
      <c r="BJ11" s="130">
        <v>46.715880670133579</v>
      </c>
      <c r="BK11" s="130">
        <v>34.233986957780537</v>
      </c>
      <c r="BL11" s="130">
        <v>36.567171901140377</v>
      </c>
      <c r="BM11" s="130">
        <v>187.9204301001611</v>
      </c>
      <c r="BN11" s="130">
        <v>13.664022684666559</v>
      </c>
      <c r="BO11" s="130">
        <v>13.82370997386554</v>
      </c>
      <c r="BP11" s="130">
        <v>19.626881171845181</v>
      </c>
      <c r="BQ11" s="130">
        <v>2.5744946206697299</v>
      </c>
      <c r="BR11" s="130">
        <v>22.362543138012072</v>
      </c>
      <c r="BS11" s="130">
        <v>51.088739406171257</v>
      </c>
      <c r="BT11" s="130">
        <v>4.3573092275631042</v>
      </c>
      <c r="BU11" s="130">
        <v>11.594118961165311</v>
      </c>
      <c r="BV11" s="130">
        <v>5.2482363177845066</v>
      </c>
      <c r="BW11" s="130">
        <v>26.592033839824332</v>
      </c>
      <c r="BX11" s="130">
        <v>26.592033839824332</v>
      </c>
      <c r="BY11" s="130">
        <v>32.454937974005148</v>
      </c>
      <c r="BZ11" s="130">
        <v>32.454937974005148</v>
      </c>
      <c r="CA11" s="130">
        <v>28.704312274648618</v>
      </c>
      <c r="CB11" s="130">
        <v>10.52152108850095</v>
      </c>
      <c r="CC11" s="130">
        <v>74.889240001006115</v>
      </c>
      <c r="CD11" s="130">
        <v>9.1054229463075966</v>
      </c>
      <c r="CE11" s="130">
        <v>21.126816729355738</v>
      </c>
      <c r="CF11" s="130">
        <v>1.071396880514204</v>
      </c>
      <c r="CG11" s="130">
        <v>33.081117278967788</v>
      </c>
      <c r="CH11" s="130">
        <v>13.28858505820147</v>
      </c>
      <c r="CI11" s="130">
        <v>15.56146496308822</v>
      </c>
      <c r="CJ11" s="130">
        <v>39.673168044432792</v>
      </c>
      <c r="CK11" s="130">
        <v>40.512407887779553</v>
      </c>
      <c r="CL11" s="130">
        <v>45.155837893603618</v>
      </c>
      <c r="CM11" s="130">
        <v>21.274435781141062</v>
      </c>
      <c r="CN11" s="130">
        <v>119.80926652258979</v>
      </c>
      <c r="CO11" s="130">
        <v>5.6372422154346564</v>
      </c>
      <c r="CP11" s="130">
        <v>33.196279709187102</v>
      </c>
      <c r="CQ11" s="130">
        <v>14.40738786487748</v>
      </c>
      <c r="CR11" s="130">
        <v>14.40738786487748</v>
      </c>
      <c r="CS11" s="130">
        <v>7.9427684763239643</v>
      </c>
      <c r="CT11" s="130">
        <v>5.022216853586059</v>
      </c>
      <c r="CU11" s="130">
        <v>5.5467006298054757</v>
      </c>
      <c r="CV11" s="130">
        <v>10.07960972523423</v>
      </c>
      <c r="CW11" s="130">
        <v>5.3982141620498387</v>
      </c>
      <c r="CX11" s="130">
        <v>9.8512091785561413</v>
      </c>
      <c r="CY11" s="130">
        <v>2.540039265389066</v>
      </c>
      <c r="CZ11" s="130">
        <v>60.816196474752111</v>
      </c>
      <c r="DA11" s="130">
        <v>5.8981511968881444</v>
      </c>
      <c r="DB11" s="130">
        <v>5.8981511968881444</v>
      </c>
      <c r="DC11" s="130">
        <v>14.16617892290852</v>
      </c>
      <c r="DD11" s="130">
        <v>4.7393502676049453</v>
      </c>
      <c r="DE11" s="130">
        <v>17.865894454364</v>
      </c>
      <c r="DF11" s="130">
        <v>17.865894454364</v>
      </c>
      <c r="DG11" s="130">
        <v>15.253463275671191</v>
      </c>
      <c r="DH11" s="130">
        <v>10.805261033561999</v>
      </c>
      <c r="DI11" s="130">
        <v>15.19055645503202</v>
      </c>
      <c r="DJ11" s="130">
        <v>59.687128857115127</v>
      </c>
      <c r="DK11" s="130">
        <v>59.687128857115127</v>
      </c>
      <c r="DL11" s="130">
        <v>19.11694233572732</v>
      </c>
      <c r="DM11" s="130">
        <v>34.242990268710578</v>
      </c>
      <c r="DN11" s="130">
        <v>34.242990268710578</v>
      </c>
      <c r="DO11" s="130">
        <v>34.242990268710578</v>
      </c>
      <c r="DP11" s="130">
        <v>233.94201182343161</v>
      </c>
      <c r="DQ11" s="130">
        <v>109.0401307050298</v>
      </c>
      <c r="DR11" s="130">
        <v>146.55536400439621</v>
      </c>
      <c r="DS11" s="130">
        <v>177.705830907061</v>
      </c>
      <c r="DT11" s="130">
        <v>23.777409540670359</v>
      </c>
      <c r="DU11">
        <v>147.50390125852229</v>
      </c>
      <c r="DV11">
        <v>4.8479246578999406</v>
      </c>
      <c r="DW11">
        <v>37.767029724712671</v>
      </c>
      <c r="DX11">
        <v>37.767029724712671</v>
      </c>
      <c r="DY11">
        <v>37.767029724712671</v>
      </c>
      <c r="DZ11">
        <v>88.731500229529843</v>
      </c>
      <c r="EA11">
        <v>24.310545475244439</v>
      </c>
      <c r="EB11">
        <v>9.8175570735996605</v>
      </c>
      <c r="EC11">
        <v>4.5890410451985737</v>
      </c>
      <c r="ED11">
        <v>4.5890410451985737</v>
      </c>
      <c r="EE11">
        <v>43.429943417022741</v>
      </c>
      <c r="EF11">
        <v>43.429943417022741</v>
      </c>
      <c r="EG11">
        <v>43.429943417022741</v>
      </c>
      <c r="EH11">
        <v>125.07743687751331</v>
      </c>
      <c r="EI11">
        <v>3.0344726427420299</v>
      </c>
      <c r="EJ11">
        <v>4.2855452856526606</v>
      </c>
      <c r="EK11">
        <v>314.95083896927167</v>
      </c>
      <c r="EL11">
        <v>203.56292850967901</v>
      </c>
      <c r="EM11">
        <v>77.092442042177169</v>
      </c>
      <c r="EN11">
        <v>275.48161946214128</v>
      </c>
    </row>
    <row r="12" spans="2:144" ht="14.25">
      <c r="B12" s="125" t="s">
        <v>34</v>
      </c>
      <c r="C12" s="143">
        <v>2.218513734704795</v>
      </c>
      <c r="D12" s="143">
        <v>2.218513734704795</v>
      </c>
      <c r="E12" s="144">
        <v>2.2878671837587832</v>
      </c>
      <c r="F12" s="143">
        <v>0.70734625552649422</v>
      </c>
      <c r="G12" s="143">
        <v>1.5289029061260591</v>
      </c>
      <c r="H12" s="143">
        <v>0.95322577099553574</v>
      </c>
      <c r="I12" s="144">
        <v>21.983666509250209</v>
      </c>
      <c r="J12" s="143">
        <v>14.886307355347761</v>
      </c>
      <c r="K12" s="143">
        <v>14.886307355347761</v>
      </c>
      <c r="L12" s="143">
        <v>14.98511734375391</v>
      </c>
      <c r="M12" s="143">
        <v>2.2572666041479779</v>
      </c>
      <c r="N12" s="143">
        <v>0.65724264736193061</v>
      </c>
      <c r="O12" s="143">
        <v>3.382158708191692</v>
      </c>
      <c r="P12" s="143">
        <v>8.1188289113249663</v>
      </c>
      <c r="Q12" s="143">
        <v>9.3740838545179894</v>
      </c>
      <c r="R12" s="143">
        <v>0.59090259953152913</v>
      </c>
      <c r="S12" s="143">
        <v>3.0262344887456218</v>
      </c>
      <c r="T12" s="143">
        <v>3.6840871401368669</v>
      </c>
      <c r="U12" s="143">
        <v>2.02459239195464</v>
      </c>
      <c r="V12" s="143">
        <v>5.0547019958731498</v>
      </c>
      <c r="W12" s="143">
        <v>12.412242401587379</v>
      </c>
      <c r="X12" s="143">
        <v>8.9273724145482216</v>
      </c>
      <c r="Y12" s="143">
        <v>5.6647463605122166</v>
      </c>
      <c r="Z12" s="143">
        <v>7.9761881679471767</v>
      </c>
      <c r="AA12" s="143">
        <v>4.8892601183160593</v>
      </c>
      <c r="AB12" s="143">
        <v>9.5988259263251035</v>
      </c>
      <c r="AC12" s="143">
        <v>12.325577641731821</v>
      </c>
      <c r="AD12" s="143">
        <v>17.127771428571421</v>
      </c>
      <c r="AE12" s="143">
        <v>9.1630728614231156</v>
      </c>
      <c r="AF12" s="130">
        <v>2.3745528191306611</v>
      </c>
      <c r="AG12" s="130">
        <v>1.2265777449034441</v>
      </c>
      <c r="AH12" s="130">
        <v>12.24797133493923</v>
      </c>
      <c r="AI12" s="130">
        <v>2.223638952640107</v>
      </c>
      <c r="AJ12" s="130">
        <v>6.9548412515876104</v>
      </c>
      <c r="AK12" s="130">
        <v>2.0983781737161582</v>
      </c>
      <c r="AL12" s="130">
        <v>10.71427240754589</v>
      </c>
      <c r="AM12" s="130">
        <v>1.8231967306479959</v>
      </c>
      <c r="AN12" s="130">
        <v>4.7186636116053267</v>
      </c>
      <c r="AO12" s="130">
        <v>2.5351437285557541</v>
      </c>
      <c r="AP12" s="130">
        <v>29.82456140350877</v>
      </c>
      <c r="AQ12" s="130">
        <v>32.081874839649963</v>
      </c>
      <c r="AR12" s="130">
        <v>16.254036598492998</v>
      </c>
      <c r="AS12" s="130">
        <v>116.911177642293</v>
      </c>
      <c r="AT12" s="130">
        <v>9.6443877932420108</v>
      </c>
      <c r="AU12" s="130">
        <v>28.7932064441645</v>
      </c>
      <c r="AV12" s="130">
        <v>20.850075974019749</v>
      </c>
      <c r="AW12" s="130">
        <v>5.7049938913771703</v>
      </c>
      <c r="AX12" s="130">
        <v>3.273106441539233</v>
      </c>
      <c r="AY12" s="130">
        <v>17.378542885057509</v>
      </c>
      <c r="AZ12" s="130">
        <v>17.378542885057509</v>
      </c>
      <c r="BA12" s="130">
        <v>12.113699374459699</v>
      </c>
      <c r="BB12" s="130">
        <v>5.6465326257697761</v>
      </c>
      <c r="BC12" s="130">
        <v>2.0518568986621339</v>
      </c>
      <c r="BD12" s="130">
        <v>14.61708244432201</v>
      </c>
      <c r="BE12" s="130">
        <v>10.350406628335049</v>
      </c>
      <c r="BF12" s="130">
        <v>90.741311611714252</v>
      </c>
      <c r="BG12" s="130">
        <v>40.77633598987196</v>
      </c>
      <c r="BH12" s="130">
        <v>40.77633598987196</v>
      </c>
      <c r="BI12" s="130">
        <v>4.6537375988811212</v>
      </c>
      <c r="BJ12" s="130">
        <v>14.17969947415664</v>
      </c>
      <c r="BK12" s="130">
        <v>8.9663591626053663</v>
      </c>
      <c r="BL12" s="130">
        <v>11.74408706264999</v>
      </c>
      <c r="BM12" s="130">
        <v>37.033093839055688</v>
      </c>
      <c r="BN12" s="130">
        <v>4.6472635485637559</v>
      </c>
      <c r="BO12" s="130">
        <v>4.4862236267834934</v>
      </c>
      <c r="BP12" s="130">
        <v>7.703931426794675</v>
      </c>
      <c r="BQ12" s="130">
        <v>0.74406921408852067</v>
      </c>
      <c r="BR12" s="130">
        <v>7.1349784747833871</v>
      </c>
      <c r="BS12" s="130">
        <v>15.363225467521451</v>
      </c>
      <c r="BT12" s="130">
        <v>1.2697979478523029</v>
      </c>
      <c r="BU12" s="130">
        <v>6.3753859521739491</v>
      </c>
      <c r="BV12" s="130">
        <v>4.1718631388365832</v>
      </c>
      <c r="BW12" s="130">
        <v>8.0952307778298405</v>
      </c>
      <c r="BX12" s="130">
        <v>8.0952307778298405</v>
      </c>
      <c r="BY12" s="130">
        <v>12.40765054553745</v>
      </c>
      <c r="BZ12" s="130">
        <v>12.40765054553745</v>
      </c>
      <c r="CA12" s="130">
        <v>11.816810043368999</v>
      </c>
      <c r="CB12" s="130">
        <v>3.197749545615328</v>
      </c>
      <c r="CC12" s="130">
        <v>13.419244015887561</v>
      </c>
      <c r="CD12" s="130">
        <v>3.8280506616082701</v>
      </c>
      <c r="CE12" s="130">
        <v>8.5931011643897754</v>
      </c>
      <c r="CF12" s="130">
        <v>0.36046917797307693</v>
      </c>
      <c r="CG12" s="130">
        <v>11.26805051457119</v>
      </c>
      <c r="CH12" s="130">
        <v>4.3350400000000002</v>
      </c>
      <c r="CI12" s="130">
        <v>14.092154283720211</v>
      </c>
      <c r="CJ12" s="130">
        <v>5.7166224000000012</v>
      </c>
      <c r="CK12" s="130">
        <v>15.49454594491008</v>
      </c>
      <c r="CL12" s="130">
        <v>11.138085979768359</v>
      </c>
      <c r="CM12" s="130">
        <v>7.6795618551664724</v>
      </c>
      <c r="CN12" s="130">
        <v>48.503847779344397</v>
      </c>
      <c r="CO12" s="130">
        <v>4.2637437816231456</v>
      </c>
      <c r="CP12" s="130">
        <v>0</v>
      </c>
      <c r="CQ12" s="130">
        <v>4.3711886512109031</v>
      </c>
      <c r="CR12" s="130">
        <v>4.3711886512109031</v>
      </c>
      <c r="CS12" s="130">
        <v>4.0517486424600637</v>
      </c>
      <c r="CT12" s="130">
        <v>4.3832774071680793</v>
      </c>
      <c r="CU12" s="130">
        <v>1.1870475783013701</v>
      </c>
      <c r="CV12" s="130">
        <v>2.0910200740085378</v>
      </c>
      <c r="CW12" s="130">
        <v>2.917313289920076</v>
      </c>
      <c r="CX12" s="130">
        <v>2.5631609002522642</v>
      </c>
      <c r="CY12" s="130">
        <v>2.0449344891545662</v>
      </c>
      <c r="CZ12" s="130">
        <v>19.282798652553069</v>
      </c>
      <c r="DA12" s="130">
        <v>5.8981511968881444</v>
      </c>
      <c r="DB12" s="130">
        <v>5.8981511968881444</v>
      </c>
      <c r="DC12" s="130">
        <v>3.957168317722656</v>
      </c>
      <c r="DD12" s="130">
        <v>2.6312559804499549</v>
      </c>
      <c r="DE12" s="130">
        <v>4.605201066666667</v>
      </c>
      <c r="DF12" s="130">
        <v>4.605201066666667</v>
      </c>
      <c r="DG12" s="130">
        <v>4.2678242602883936</v>
      </c>
      <c r="DH12" s="130">
        <v>3.1911318361603849</v>
      </c>
      <c r="DI12" s="130">
        <v>12.961987856127941</v>
      </c>
      <c r="DJ12" s="130">
        <v>15.454523000341331</v>
      </c>
      <c r="DK12" s="130">
        <v>15.454523000341331</v>
      </c>
      <c r="DL12" s="130">
        <v>13.66590551432828</v>
      </c>
      <c r="DM12" s="130">
        <v>9.9429027567407857</v>
      </c>
      <c r="DN12" s="130">
        <v>9.9429027567407857</v>
      </c>
      <c r="DO12" s="130">
        <v>9.9429027567407857</v>
      </c>
      <c r="DP12" s="130">
        <v>116.28281277720841</v>
      </c>
      <c r="DQ12" s="130">
        <v>43.132001187346539</v>
      </c>
      <c r="DR12" s="130">
        <v>58.202963127921123</v>
      </c>
      <c r="DS12" s="130">
        <v>44.936944089911023</v>
      </c>
      <c r="DT12" s="130">
        <v>12.10397920683922</v>
      </c>
      <c r="DU12">
        <v>63.712621887869197</v>
      </c>
      <c r="DV12">
        <v>2.299513610223932</v>
      </c>
      <c r="DW12">
        <v>16.24638048842381</v>
      </c>
      <c r="DX12">
        <v>16.24638048842381</v>
      </c>
      <c r="DY12">
        <v>16.24638048842381</v>
      </c>
      <c r="DZ12">
        <v>27.692292841610719</v>
      </c>
      <c r="EA12">
        <v>23.862190004544271</v>
      </c>
      <c r="EB12">
        <v>2.142441185257475</v>
      </c>
      <c r="EC12">
        <v>3.188222394805821</v>
      </c>
      <c r="ED12">
        <v>3.188222394805821</v>
      </c>
      <c r="EE12">
        <v>17.989088678929971</v>
      </c>
      <c r="EF12">
        <v>17.989088678929971</v>
      </c>
      <c r="EG12">
        <v>17.989088678929971</v>
      </c>
      <c r="EH12">
        <v>47.813952431971309</v>
      </c>
      <c r="EI12">
        <v>1.609477043559153</v>
      </c>
      <c r="EJ12">
        <v>2.7061637739150819</v>
      </c>
      <c r="EK12">
        <v>91.57442495487679</v>
      </c>
      <c r="EL12">
        <v>70.09525334702991</v>
      </c>
      <c r="EM12">
        <v>67.444138591410322</v>
      </c>
      <c r="EN12">
        <v>120.93230637270911</v>
      </c>
    </row>
    <row r="13" spans="2:144" ht="14.25">
      <c r="B13" s="125" t="s">
        <v>35</v>
      </c>
      <c r="C13" s="143">
        <f t="shared" ref="C13:AH13" si="0">+AVERAGE(C19:C98)</f>
        <v>4.9149432582585089</v>
      </c>
      <c r="D13" s="143">
        <f t="shared" si="0"/>
        <v>4.9149432582585089</v>
      </c>
      <c r="E13" s="144">
        <f t="shared" si="0"/>
        <v>2.9945132007520359</v>
      </c>
      <c r="F13" s="143">
        <f t="shared" si="0"/>
        <v>1.0831888171302146</v>
      </c>
      <c r="G13" s="143">
        <f t="shared" si="0"/>
        <v>1.9108387676864911</v>
      </c>
      <c r="H13" s="143">
        <f t="shared" si="0"/>
        <v>1.3133608098030178</v>
      </c>
      <c r="I13" s="144">
        <f t="shared" si="0"/>
        <v>27.288103417721118</v>
      </c>
      <c r="J13" s="143">
        <f t="shared" si="0"/>
        <v>17.419710547714921</v>
      </c>
      <c r="K13" s="143">
        <f t="shared" ref="K13" si="1">+AVERAGE(K19:K98)</f>
        <v>17.419710547714921</v>
      </c>
      <c r="L13" s="143">
        <f t="shared" si="0"/>
        <v>24.303685235971475</v>
      </c>
      <c r="M13" s="143">
        <f t="shared" si="0"/>
        <v>4.6145338222651677</v>
      </c>
      <c r="N13" s="143">
        <f t="shared" si="0"/>
        <v>0.92942156288000122</v>
      </c>
      <c r="O13" s="143">
        <f t="shared" si="0"/>
        <v>4.4493174091241583</v>
      </c>
      <c r="P13" s="143">
        <f t="shared" si="0"/>
        <v>10.603698456605654</v>
      </c>
      <c r="Q13" s="143">
        <f t="shared" si="0"/>
        <v>11.57926776885088</v>
      </c>
      <c r="R13" s="143">
        <f t="shared" si="0"/>
        <v>0.88075715935330645</v>
      </c>
      <c r="S13" s="143">
        <f t="shared" si="0"/>
        <v>5.4318112257709084</v>
      </c>
      <c r="T13" s="143">
        <f t="shared" si="0"/>
        <v>5.0034314157645694</v>
      </c>
      <c r="U13" s="143">
        <f t="shared" si="0"/>
        <v>3.4890276838320018</v>
      </c>
      <c r="V13" s="143">
        <f t="shared" si="0"/>
        <v>5.0547019958731498</v>
      </c>
      <c r="W13" s="143">
        <f t="shared" si="0"/>
        <v>17.633624305673553</v>
      </c>
      <c r="X13" s="143">
        <f t="shared" si="0"/>
        <v>12.862410546976077</v>
      </c>
      <c r="Y13" s="143">
        <f t="shared" si="0"/>
        <v>11.795506856946012</v>
      </c>
      <c r="Z13" s="143">
        <f t="shared" si="0"/>
        <v>12.713991710628969</v>
      </c>
      <c r="AA13" s="143">
        <f t="shared" si="0"/>
        <v>7.7039494379624234</v>
      </c>
      <c r="AB13" s="143">
        <f t="shared" si="0"/>
        <v>17.393766373289033</v>
      </c>
      <c r="AC13" s="143">
        <f t="shared" si="0"/>
        <v>12.911718241377793</v>
      </c>
      <c r="AD13" s="143">
        <f t="shared" si="0"/>
        <v>47.863950714697793</v>
      </c>
      <c r="AE13" s="143">
        <f t="shared" si="0"/>
        <v>13.839851527798876</v>
      </c>
      <c r="AF13" s="130">
        <f t="shared" si="0"/>
        <v>2.6498165420512962</v>
      </c>
      <c r="AG13" s="130">
        <f t="shared" si="0"/>
        <v>2.5241013698617021</v>
      </c>
      <c r="AH13" s="130">
        <f t="shared" si="0"/>
        <v>17.947121297425376</v>
      </c>
      <c r="AI13" s="130">
        <f t="shared" ref="AI13:BN13" si="2">+AVERAGE(AI19:AI98)</f>
        <v>3.589798259955105</v>
      </c>
      <c r="AJ13" s="130">
        <f t="shared" si="2"/>
        <v>12.372025063591703</v>
      </c>
      <c r="AK13" s="130">
        <f t="shared" si="2"/>
        <v>3.4162315754677834</v>
      </c>
      <c r="AL13" s="130">
        <f t="shared" si="2"/>
        <v>15.442836040217454</v>
      </c>
      <c r="AM13" s="130">
        <f t="shared" si="2"/>
        <v>2.8907003388652974</v>
      </c>
      <c r="AN13" s="130">
        <f t="shared" si="2"/>
        <v>7.4409127448997134</v>
      </c>
      <c r="AO13" s="130">
        <f t="shared" si="2"/>
        <v>4.1841394713232232</v>
      </c>
      <c r="AP13" s="130">
        <f t="shared" si="2"/>
        <v>39.541770359136748</v>
      </c>
      <c r="AQ13" s="130">
        <f t="shared" si="2"/>
        <v>54.289115242906426</v>
      </c>
      <c r="AR13" s="130">
        <f t="shared" si="2"/>
        <v>46.368408308984101</v>
      </c>
      <c r="AS13" s="130">
        <f t="shared" si="2"/>
        <v>191.3726774105761</v>
      </c>
      <c r="AT13" s="130">
        <f t="shared" si="2"/>
        <v>15.419801674142583</v>
      </c>
      <c r="AU13" s="130">
        <f t="shared" si="2"/>
        <v>28.7932064441645</v>
      </c>
      <c r="AV13" s="130">
        <f t="shared" si="2"/>
        <v>28.346603656133073</v>
      </c>
      <c r="AW13" s="130">
        <f t="shared" si="2"/>
        <v>7.1098285381412394</v>
      </c>
      <c r="AX13" s="130">
        <f t="shared" si="2"/>
        <v>6.5691984800731209</v>
      </c>
      <c r="AY13" s="130">
        <f t="shared" si="2"/>
        <v>24.537175527803356</v>
      </c>
      <c r="AZ13" s="130">
        <f t="shared" si="2"/>
        <v>24.537175527803356</v>
      </c>
      <c r="BA13" s="130">
        <f t="shared" si="2"/>
        <v>24.647947797759368</v>
      </c>
      <c r="BB13" s="130">
        <f t="shared" si="2"/>
        <v>10.960060091103786</v>
      </c>
      <c r="BC13" s="130">
        <f t="shared" si="2"/>
        <v>5.0639667393473946</v>
      </c>
      <c r="BD13" s="130">
        <f t="shared" si="2"/>
        <v>19.302821936320104</v>
      </c>
      <c r="BE13" s="130">
        <f t="shared" si="2"/>
        <v>19.813874381708747</v>
      </c>
      <c r="BF13" s="130">
        <f t="shared" si="2"/>
        <v>151.58474903250189</v>
      </c>
      <c r="BG13" s="130">
        <f t="shared" si="2"/>
        <v>63.104510451955719</v>
      </c>
      <c r="BH13" s="130">
        <f t="shared" si="2"/>
        <v>63.104510451955719</v>
      </c>
      <c r="BI13" s="130">
        <f t="shared" si="2"/>
        <v>18.779216623533024</v>
      </c>
      <c r="BJ13" s="130">
        <f t="shared" si="2"/>
        <v>20.751794414535706</v>
      </c>
      <c r="BK13" s="130">
        <f t="shared" si="2"/>
        <v>13.645471527073989</v>
      </c>
      <c r="BL13" s="130">
        <f t="shared" si="2"/>
        <v>16.886946462409973</v>
      </c>
      <c r="BM13" s="130">
        <f t="shared" si="2"/>
        <v>83.269860248549648</v>
      </c>
      <c r="BN13" s="130">
        <f t="shared" si="2"/>
        <v>9.1634126470889186</v>
      </c>
      <c r="BO13" s="130">
        <f t="shared" ref="BO13:CT13" si="3">+AVERAGE(BO19:BO98)</f>
        <v>9.1417239794680292</v>
      </c>
      <c r="BP13" s="130">
        <f t="shared" si="3"/>
        <v>11.594063331195983</v>
      </c>
      <c r="BQ13" s="130">
        <f t="shared" si="3"/>
        <v>1.314355775110766</v>
      </c>
      <c r="BR13" s="130">
        <f t="shared" si="3"/>
        <v>12.062369970983925</v>
      </c>
      <c r="BS13" s="130">
        <f t="shared" si="3"/>
        <v>31.119135963389155</v>
      </c>
      <c r="BT13" s="130">
        <f t="shared" si="3"/>
        <v>2.5013345161864438</v>
      </c>
      <c r="BU13" s="130">
        <f t="shared" si="3"/>
        <v>8.6914589675902363</v>
      </c>
      <c r="BV13" s="130">
        <f t="shared" si="3"/>
        <v>4.6937655428105218</v>
      </c>
      <c r="BW13" s="130">
        <f t="shared" si="3"/>
        <v>15.624606523348987</v>
      </c>
      <c r="BX13" s="130">
        <f t="shared" si="3"/>
        <v>15.624606523348987</v>
      </c>
      <c r="BY13" s="130">
        <f t="shared" si="3"/>
        <v>17.445094337360683</v>
      </c>
      <c r="BZ13" s="130">
        <f t="shared" si="3"/>
        <v>17.445094337360683</v>
      </c>
      <c r="CA13" s="130">
        <f t="shared" si="3"/>
        <v>16.426107063203929</v>
      </c>
      <c r="CB13" s="130">
        <f t="shared" si="3"/>
        <v>5.933974232248544</v>
      </c>
      <c r="CC13" s="130">
        <f t="shared" si="3"/>
        <v>25.958747592751532</v>
      </c>
      <c r="CD13" s="130">
        <f t="shared" si="3"/>
        <v>7.2136798474502042</v>
      </c>
      <c r="CE13" s="130">
        <f t="shared" si="3"/>
        <v>12.137915621199761</v>
      </c>
      <c r="CF13" s="130">
        <f t="shared" si="3"/>
        <v>0.58975709843124147</v>
      </c>
      <c r="CG13" s="130">
        <f t="shared" si="3"/>
        <v>20.638758775411951</v>
      </c>
      <c r="CH13" s="130">
        <f t="shared" si="3"/>
        <v>6.5734262645503669</v>
      </c>
      <c r="CI13" s="130">
        <f t="shared" si="3"/>
        <v>14.776496878378873</v>
      </c>
      <c r="CJ13" s="130">
        <f t="shared" si="3"/>
        <v>19.301837237549265</v>
      </c>
      <c r="CK13" s="130">
        <f t="shared" si="3"/>
        <v>23.299465057396507</v>
      </c>
      <c r="CL13" s="130">
        <f t="shared" si="3"/>
        <v>20.424410423071322</v>
      </c>
      <c r="CM13" s="130">
        <f t="shared" si="3"/>
        <v>11.565334576129292</v>
      </c>
      <c r="CN13" s="130">
        <f t="shared" si="3"/>
        <v>76.57999254707893</v>
      </c>
      <c r="CO13" s="130">
        <f t="shared" si="3"/>
        <v>4.8381813700218848</v>
      </c>
      <c r="CP13" s="130">
        <f t="shared" si="3"/>
        <v>19.89727089259781</v>
      </c>
      <c r="CQ13" s="130">
        <f t="shared" si="3"/>
        <v>8.0124685439250225</v>
      </c>
      <c r="CR13" s="130">
        <f t="shared" si="3"/>
        <v>8.0124685439250225</v>
      </c>
      <c r="CS13" s="130">
        <f t="shared" si="3"/>
        <v>5.7003776636638506</v>
      </c>
      <c r="CT13" s="130">
        <f t="shared" si="3"/>
        <v>4.6800438702404383</v>
      </c>
      <c r="CU13" s="130">
        <f t="shared" ref="CU13:DZ13" si="4">+AVERAGE(CU19:CU98)</f>
        <v>3.2314441497486848</v>
      </c>
      <c r="CV13" s="130">
        <f t="shared" si="4"/>
        <v>3.9614794796370183</v>
      </c>
      <c r="CW13" s="130">
        <f t="shared" si="4"/>
        <v>4.0206936467639904</v>
      </c>
      <c r="CX13" s="130">
        <f t="shared" si="4"/>
        <v>5.5212113807067089</v>
      </c>
      <c r="CY13" s="130">
        <f t="shared" si="4"/>
        <v>2.2924744692774071</v>
      </c>
      <c r="CZ13" s="130">
        <f t="shared" si="4"/>
        <v>33.40410741415625</v>
      </c>
      <c r="DA13" s="130">
        <f t="shared" si="4"/>
        <v>5.8981511968881444</v>
      </c>
      <c r="DB13" s="130">
        <f t="shared" si="4"/>
        <v>5.8981511968881444</v>
      </c>
      <c r="DC13" s="130">
        <f t="shared" si="4"/>
        <v>7.747866127860898</v>
      </c>
      <c r="DD13" s="130">
        <f t="shared" si="4"/>
        <v>3.1902753443168699</v>
      </c>
      <c r="DE13" s="130">
        <f t="shared" si="4"/>
        <v>9.7110799071419098</v>
      </c>
      <c r="DF13" s="130">
        <f t="shared" si="4"/>
        <v>9.7110799071419098</v>
      </c>
      <c r="DG13" s="130">
        <f t="shared" si="4"/>
        <v>7.2362054993148837</v>
      </c>
      <c r="DH13" s="130">
        <f t="shared" si="4"/>
        <v>5.6014978667102708</v>
      </c>
      <c r="DI13" s="130">
        <f t="shared" si="4"/>
        <v>14.196533080899743</v>
      </c>
      <c r="DJ13" s="130">
        <f t="shared" si="4"/>
        <v>36.229264143071994</v>
      </c>
      <c r="DK13" s="130">
        <f t="shared" si="4"/>
        <v>36.229264143071994</v>
      </c>
      <c r="DL13" s="130">
        <f t="shared" si="4"/>
        <v>16.491993034180034</v>
      </c>
      <c r="DM13" s="130">
        <f t="shared" si="4"/>
        <v>16.197463137157271</v>
      </c>
      <c r="DN13" s="130">
        <f t="shared" si="4"/>
        <v>16.197463137157271</v>
      </c>
      <c r="DO13" s="130">
        <f t="shared" si="4"/>
        <v>16.197463137157271</v>
      </c>
      <c r="DP13" s="130">
        <f t="shared" si="4"/>
        <v>159.61667438612508</v>
      </c>
      <c r="DQ13" s="130">
        <f t="shared" si="4"/>
        <v>69.277776520140065</v>
      </c>
      <c r="DR13" s="130">
        <f t="shared" si="4"/>
        <v>80.069061192842327</v>
      </c>
      <c r="DS13" s="130">
        <f t="shared" si="4"/>
        <v>113.13912054702317</v>
      </c>
      <c r="DT13" s="130">
        <f t="shared" si="4"/>
        <v>16.04563563624183</v>
      </c>
      <c r="DU13">
        <f t="shared" si="4"/>
        <v>97.215375942514541</v>
      </c>
      <c r="DV13">
        <f t="shared" si="4"/>
        <v>3.2799601648997876</v>
      </c>
      <c r="DW13">
        <f t="shared" si="4"/>
        <v>25.876991830861744</v>
      </c>
      <c r="DX13">
        <f t="shared" si="4"/>
        <v>25.876991830861744</v>
      </c>
      <c r="DY13">
        <f t="shared" si="4"/>
        <v>25.876991830861744</v>
      </c>
      <c r="DZ13">
        <f t="shared" si="4"/>
        <v>42.611582526131201</v>
      </c>
      <c r="EA13">
        <f t="shared" ref="EA13:EN13" si="5">+AVERAGE(EA19:EA98)</f>
        <v>24.086367739894357</v>
      </c>
      <c r="EB13">
        <f t="shared" si="5"/>
        <v>4.1437514314968045</v>
      </c>
      <c r="EC13">
        <f t="shared" si="5"/>
        <v>3.7849903117565211</v>
      </c>
      <c r="ED13">
        <f t="shared" si="5"/>
        <v>3.7849903117565211</v>
      </c>
      <c r="EE13">
        <f t="shared" si="5"/>
        <v>23.435547118745738</v>
      </c>
      <c r="EF13">
        <f t="shared" si="5"/>
        <v>23.435547118745738</v>
      </c>
      <c r="EG13">
        <f t="shared" si="5"/>
        <v>23.435547118745738</v>
      </c>
      <c r="EH13">
        <f t="shared" si="5"/>
        <v>76.668370380187469</v>
      </c>
      <c r="EI13">
        <f t="shared" si="5"/>
        <v>2.2962058113468045</v>
      </c>
      <c r="EJ13">
        <f t="shared" si="5"/>
        <v>3.2483596408363731</v>
      </c>
      <c r="EK13">
        <f t="shared" si="5"/>
        <v>190.05979557536389</v>
      </c>
      <c r="EL13">
        <f t="shared" si="5"/>
        <v>157.27555299164595</v>
      </c>
      <c r="EM13">
        <f t="shared" si="5"/>
        <v>72.53100407047765</v>
      </c>
      <c r="EN13">
        <f t="shared" si="5"/>
        <v>198.20696291742519</v>
      </c>
    </row>
    <row r="14" spans="2:14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44" ht="14.25">
      <c r="B15" s="125" t="s">
        <v>36</v>
      </c>
      <c r="C15" s="143">
        <f t="shared" ref="C15:AH15" si="6">+C11-C13</f>
        <v>4.048366628366356</v>
      </c>
      <c r="D15" s="143">
        <f t="shared" si="6"/>
        <v>4.048366628366356</v>
      </c>
      <c r="E15" s="144">
        <f t="shared" si="6"/>
        <v>2.0793125478182093</v>
      </c>
      <c r="F15" s="143">
        <f t="shared" si="6"/>
        <v>0.92616605535453655</v>
      </c>
      <c r="G15" s="143">
        <f t="shared" si="6"/>
        <v>1.2630553732498948</v>
      </c>
      <c r="H15" s="143">
        <f t="shared" si="6"/>
        <v>0.67915868088560716</v>
      </c>
      <c r="I15" s="144">
        <f t="shared" si="6"/>
        <v>18.291997103612303</v>
      </c>
      <c r="J15" s="143">
        <f t="shared" si="6"/>
        <v>2.0429518952284695</v>
      </c>
      <c r="K15" s="143">
        <f t="shared" ref="K15" si="7">+K11-K13</f>
        <v>2.0429518952284695</v>
      </c>
      <c r="L15" s="143">
        <f t="shared" si="6"/>
        <v>16.170324822018262</v>
      </c>
      <c r="M15" s="143">
        <f t="shared" si="6"/>
        <v>3.7026764755383503</v>
      </c>
      <c r="N15" s="143">
        <f t="shared" si="6"/>
        <v>1.060603066161379</v>
      </c>
      <c r="O15" s="143">
        <f t="shared" si="6"/>
        <v>3.4111723082116221</v>
      </c>
      <c r="P15" s="143">
        <f t="shared" si="6"/>
        <v>9.8971915112250759</v>
      </c>
      <c r="Q15" s="143">
        <f t="shared" si="6"/>
        <v>6.3247773681159813</v>
      </c>
      <c r="R15" s="143">
        <f t="shared" si="6"/>
        <v>0.72610337253263657</v>
      </c>
      <c r="S15" s="143">
        <f t="shared" si="6"/>
        <v>3.9168527790053345</v>
      </c>
      <c r="T15" s="143">
        <f t="shared" si="6"/>
        <v>1.1052531755363146</v>
      </c>
      <c r="U15" s="143">
        <f t="shared" si="6"/>
        <v>3.4871080067019378</v>
      </c>
      <c r="V15" s="143">
        <f t="shared" si="6"/>
        <v>0</v>
      </c>
      <c r="W15" s="143">
        <f t="shared" si="6"/>
        <v>15.552893066020037</v>
      </c>
      <c r="X15" s="143">
        <f t="shared" si="6"/>
        <v>8.9476913675329417</v>
      </c>
      <c r="Y15" s="143">
        <f t="shared" si="6"/>
        <v>9.6274844125889274</v>
      </c>
      <c r="Z15" s="143">
        <f t="shared" si="6"/>
        <v>18.772775500417502</v>
      </c>
      <c r="AA15" s="143">
        <f t="shared" si="6"/>
        <v>7.6514889919929967</v>
      </c>
      <c r="AB15" s="143">
        <f t="shared" si="6"/>
        <v>25.569562312405644</v>
      </c>
      <c r="AC15" s="143">
        <f t="shared" si="6"/>
        <v>0.30329353375036661</v>
      </c>
      <c r="AD15" s="143">
        <f t="shared" si="6"/>
        <v>66.05576056544011</v>
      </c>
      <c r="AE15" s="143">
        <f t="shared" si="6"/>
        <v>13.252861998230733</v>
      </c>
      <c r="AF15" s="130">
        <f t="shared" si="6"/>
        <v>0.32561259810943666</v>
      </c>
      <c r="AG15" s="130">
        <f t="shared" si="6"/>
        <v>2.5548080785773308</v>
      </c>
      <c r="AH15" s="130">
        <f t="shared" si="6"/>
        <v>19.785908868711402</v>
      </c>
      <c r="AI15" s="130">
        <f t="shared" ref="AI15:BN15" si="8">+AI11-AI13</f>
        <v>3.0396289779852963</v>
      </c>
      <c r="AJ15" s="130">
        <f t="shared" si="8"/>
        <v>6.0773461257871162</v>
      </c>
      <c r="AK15" s="130">
        <f t="shared" si="8"/>
        <v>2.3087917010885617</v>
      </c>
      <c r="AL15" s="130">
        <f t="shared" si="8"/>
        <v>4.7285636326715661</v>
      </c>
      <c r="AM15" s="130">
        <f t="shared" si="8"/>
        <v>3.9528472802190944</v>
      </c>
      <c r="AN15" s="130">
        <f t="shared" si="8"/>
        <v>7.9833682874902765</v>
      </c>
      <c r="AO15" s="130">
        <f t="shared" si="8"/>
        <v>3.109847323677509</v>
      </c>
      <c r="AP15" s="130">
        <f t="shared" si="8"/>
        <v>20.594903900544338</v>
      </c>
      <c r="AQ15" s="130">
        <f t="shared" si="8"/>
        <v>57.528456942398471</v>
      </c>
      <c r="AR15" s="130">
        <f t="shared" si="8"/>
        <v>31.216033860923787</v>
      </c>
      <c r="AS15" s="130">
        <f t="shared" si="8"/>
        <v>74.46149976828309</v>
      </c>
      <c r="AT15" s="130">
        <f t="shared" si="8"/>
        <v>8.4882844691960457</v>
      </c>
      <c r="AU15" s="130">
        <f t="shared" si="8"/>
        <v>0</v>
      </c>
      <c r="AV15" s="130">
        <f t="shared" si="8"/>
        <v>36.116661723482409</v>
      </c>
      <c r="AW15" s="130">
        <f t="shared" si="8"/>
        <v>1.7232652017464956</v>
      </c>
      <c r="AX15" s="130">
        <f t="shared" si="8"/>
        <v>4.8117989409910784</v>
      </c>
      <c r="AY15" s="130">
        <f t="shared" si="8"/>
        <v>21.109185303009397</v>
      </c>
      <c r="AZ15" s="130">
        <f t="shared" si="8"/>
        <v>21.109185303009397</v>
      </c>
      <c r="BA15" s="130">
        <f t="shared" si="8"/>
        <v>21.472292504970522</v>
      </c>
      <c r="BB15" s="130">
        <f t="shared" si="8"/>
        <v>10.089701424111263</v>
      </c>
      <c r="BC15" s="130">
        <f t="shared" si="8"/>
        <v>3.8870621190238523</v>
      </c>
      <c r="BD15" s="130">
        <f t="shared" si="8"/>
        <v>7.9883319207099959</v>
      </c>
      <c r="BE15" s="130">
        <f t="shared" si="8"/>
        <v>16.39570524086891</v>
      </c>
      <c r="BF15" s="130">
        <f t="shared" si="8"/>
        <v>61.179198753417921</v>
      </c>
      <c r="BG15" s="130">
        <f t="shared" si="8"/>
        <v>54.177916706847682</v>
      </c>
      <c r="BH15" s="130">
        <f t="shared" si="8"/>
        <v>54.177916706847682</v>
      </c>
      <c r="BI15" s="130">
        <f t="shared" si="8"/>
        <v>25.820777980093503</v>
      </c>
      <c r="BJ15" s="130">
        <f t="shared" si="8"/>
        <v>25.964086255597874</v>
      </c>
      <c r="BK15" s="130">
        <f t="shared" si="8"/>
        <v>20.588515430706551</v>
      </c>
      <c r="BL15" s="130">
        <f t="shared" si="8"/>
        <v>19.680225438730403</v>
      </c>
      <c r="BM15" s="130">
        <f t="shared" si="8"/>
        <v>104.65056985161145</v>
      </c>
      <c r="BN15" s="130">
        <f t="shared" si="8"/>
        <v>4.5006100375776406</v>
      </c>
      <c r="BO15" s="130">
        <f t="shared" ref="BO15:CT15" si="9">+BO11-BO13</f>
        <v>4.6819859943975111</v>
      </c>
      <c r="BP15" s="130">
        <f t="shared" si="9"/>
        <v>8.0328178406491979</v>
      </c>
      <c r="BQ15" s="130">
        <f t="shared" si="9"/>
        <v>1.2601388455589639</v>
      </c>
      <c r="BR15" s="130">
        <f t="shared" si="9"/>
        <v>10.300173167028147</v>
      </c>
      <c r="BS15" s="130">
        <f t="shared" si="9"/>
        <v>19.969603442782102</v>
      </c>
      <c r="BT15" s="130">
        <f t="shared" si="9"/>
        <v>1.8559747113766605</v>
      </c>
      <c r="BU15" s="130">
        <f t="shared" si="9"/>
        <v>2.9026599935750745</v>
      </c>
      <c r="BV15" s="130">
        <f t="shared" si="9"/>
        <v>0.55447077497398478</v>
      </c>
      <c r="BW15" s="130">
        <f t="shared" si="9"/>
        <v>10.967427316475344</v>
      </c>
      <c r="BX15" s="130">
        <f t="shared" si="9"/>
        <v>10.967427316475344</v>
      </c>
      <c r="BY15" s="130">
        <f t="shared" si="9"/>
        <v>15.009843636644465</v>
      </c>
      <c r="BZ15" s="130">
        <f t="shared" si="9"/>
        <v>15.009843636644465</v>
      </c>
      <c r="CA15" s="130">
        <f t="shared" si="9"/>
        <v>12.278205211444689</v>
      </c>
      <c r="CB15" s="130">
        <f t="shared" si="9"/>
        <v>4.5875468562524064</v>
      </c>
      <c r="CC15" s="130">
        <f t="shared" si="9"/>
        <v>48.93049240825458</v>
      </c>
      <c r="CD15" s="130">
        <f t="shared" si="9"/>
        <v>1.8917430988573924</v>
      </c>
      <c r="CE15" s="130">
        <f t="shared" si="9"/>
        <v>8.9889011081559769</v>
      </c>
      <c r="CF15" s="130">
        <f t="shared" si="9"/>
        <v>0.48163978208296254</v>
      </c>
      <c r="CG15" s="130">
        <f t="shared" si="9"/>
        <v>12.442358503555838</v>
      </c>
      <c r="CH15" s="130">
        <f t="shared" si="9"/>
        <v>6.7151587936511028</v>
      </c>
      <c r="CI15" s="130">
        <f t="shared" si="9"/>
        <v>0.78496808470934631</v>
      </c>
      <c r="CJ15" s="130">
        <f t="shared" si="9"/>
        <v>20.371330806883527</v>
      </c>
      <c r="CK15" s="130">
        <f t="shared" si="9"/>
        <v>17.212942830383046</v>
      </c>
      <c r="CL15" s="130">
        <f t="shared" si="9"/>
        <v>24.731427470532296</v>
      </c>
      <c r="CM15" s="130">
        <f t="shared" si="9"/>
        <v>9.7091012050117698</v>
      </c>
      <c r="CN15" s="130">
        <f t="shared" si="9"/>
        <v>43.229273975510864</v>
      </c>
      <c r="CO15" s="130">
        <f t="shared" si="9"/>
        <v>0.79906084541277167</v>
      </c>
      <c r="CP15" s="130">
        <f t="shared" si="9"/>
        <v>13.299008816589293</v>
      </c>
      <c r="CQ15" s="130">
        <f t="shared" si="9"/>
        <v>6.3949193209524573</v>
      </c>
      <c r="CR15" s="130">
        <f t="shared" si="9"/>
        <v>6.3949193209524573</v>
      </c>
      <c r="CS15" s="130">
        <f t="shared" si="9"/>
        <v>2.2423908126601138</v>
      </c>
      <c r="CT15" s="130">
        <f t="shared" si="9"/>
        <v>0.34217298334562063</v>
      </c>
      <c r="CU15" s="130">
        <f t="shared" ref="CU15:DZ15" si="10">+CU11-CU13</f>
        <v>2.315256480056791</v>
      </c>
      <c r="CV15" s="130">
        <f t="shared" si="10"/>
        <v>6.1181302455972109</v>
      </c>
      <c r="CW15" s="130">
        <f t="shared" si="10"/>
        <v>1.3775205152858483</v>
      </c>
      <c r="CX15" s="130">
        <f t="shared" si="10"/>
        <v>4.3299977978494324</v>
      </c>
      <c r="CY15" s="130">
        <f t="shared" si="10"/>
        <v>0.24756479611165894</v>
      </c>
      <c r="CZ15" s="130">
        <f t="shared" si="10"/>
        <v>27.412089060595861</v>
      </c>
      <c r="DA15" s="130">
        <f t="shared" si="10"/>
        <v>0</v>
      </c>
      <c r="DB15" s="130">
        <f t="shared" si="10"/>
        <v>0</v>
      </c>
      <c r="DC15" s="130">
        <f t="shared" si="10"/>
        <v>6.4183127950476218</v>
      </c>
      <c r="DD15" s="130">
        <f t="shared" si="10"/>
        <v>1.5490749232880754</v>
      </c>
      <c r="DE15" s="130">
        <f t="shared" si="10"/>
        <v>8.1548145472220899</v>
      </c>
      <c r="DF15" s="130">
        <f t="shared" si="10"/>
        <v>8.1548145472220899</v>
      </c>
      <c r="DG15" s="130">
        <f t="shared" si="10"/>
        <v>8.0172577763563062</v>
      </c>
      <c r="DH15" s="130">
        <f t="shared" si="10"/>
        <v>5.2037631668517284</v>
      </c>
      <c r="DI15" s="130">
        <f t="shared" si="10"/>
        <v>0.99402337413227748</v>
      </c>
      <c r="DJ15" s="130">
        <f t="shared" si="10"/>
        <v>23.457864714043133</v>
      </c>
      <c r="DK15" s="130">
        <f t="shared" si="10"/>
        <v>23.457864714043133</v>
      </c>
      <c r="DL15" s="130">
        <f t="shared" si="10"/>
        <v>2.6249493015472858</v>
      </c>
      <c r="DM15" s="130">
        <f t="shared" si="10"/>
        <v>18.045527131553307</v>
      </c>
      <c r="DN15" s="130">
        <f t="shared" si="10"/>
        <v>18.045527131553307</v>
      </c>
      <c r="DO15" s="130">
        <f t="shared" si="10"/>
        <v>18.045527131553307</v>
      </c>
      <c r="DP15" s="130">
        <f t="shared" si="10"/>
        <v>74.32533743730653</v>
      </c>
      <c r="DQ15" s="130">
        <f t="shared" si="10"/>
        <v>39.76235418488973</v>
      </c>
      <c r="DR15" s="130">
        <f t="shared" si="10"/>
        <v>66.486302811553884</v>
      </c>
      <c r="DS15" s="130">
        <f t="shared" si="10"/>
        <v>64.566710360037831</v>
      </c>
      <c r="DT15" s="130">
        <f t="shared" si="10"/>
        <v>7.731773904428529</v>
      </c>
      <c r="DU15">
        <f t="shared" si="10"/>
        <v>50.28852531600775</v>
      </c>
      <c r="DV15">
        <f t="shared" si="10"/>
        <v>1.5679644930001531</v>
      </c>
      <c r="DW15">
        <f t="shared" si="10"/>
        <v>11.890037893850927</v>
      </c>
      <c r="DX15">
        <f t="shared" si="10"/>
        <v>11.890037893850927</v>
      </c>
      <c r="DY15">
        <f t="shared" si="10"/>
        <v>11.890037893850927</v>
      </c>
      <c r="DZ15">
        <f t="shared" si="10"/>
        <v>46.119917703398642</v>
      </c>
      <c r="EA15">
        <f t="shared" ref="EA15:EN15" si="11">+EA11-EA13</f>
        <v>0.22417773535008223</v>
      </c>
      <c r="EB15">
        <f t="shared" si="11"/>
        <v>5.673805642102856</v>
      </c>
      <c r="EC15">
        <f t="shared" si="11"/>
        <v>0.80405073344205258</v>
      </c>
      <c r="ED15">
        <f t="shared" si="11"/>
        <v>0.80405073344205258</v>
      </c>
      <c r="EE15">
        <f t="shared" si="11"/>
        <v>19.994396298277003</v>
      </c>
      <c r="EF15">
        <f t="shared" si="11"/>
        <v>19.994396298277003</v>
      </c>
      <c r="EG15">
        <f t="shared" si="11"/>
        <v>19.994396298277003</v>
      </c>
      <c r="EH15">
        <f t="shared" si="11"/>
        <v>48.409066497325838</v>
      </c>
      <c r="EI15">
        <f t="shared" si="11"/>
        <v>0.73826683139522542</v>
      </c>
      <c r="EJ15">
        <f t="shared" si="11"/>
        <v>1.0371856448162875</v>
      </c>
      <c r="EK15">
        <f t="shared" si="11"/>
        <v>124.89104339390778</v>
      </c>
      <c r="EL15">
        <f t="shared" si="11"/>
        <v>46.287375518033059</v>
      </c>
      <c r="EM15">
        <f t="shared" si="11"/>
        <v>4.5614379716995188</v>
      </c>
      <c r="EN15">
        <f t="shared" si="11"/>
        <v>77.274656544716095</v>
      </c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 t="s">
        <v>38</v>
      </c>
      <c r="AC18" s="145" t="s">
        <v>38</v>
      </c>
      <c r="AD18" s="145" t="s">
        <v>38</v>
      </c>
      <c r="AE18" s="145" t="s">
        <v>38</v>
      </c>
      <c r="AF18" s="145" t="s">
        <v>38</v>
      </c>
      <c r="AG18" s="146" t="s">
        <v>38</v>
      </c>
      <c r="AH18" s="145" t="s">
        <v>38</v>
      </c>
      <c r="AI18" s="145" t="s">
        <v>38</v>
      </c>
      <c r="AJ18" s="145" t="s">
        <v>38</v>
      </c>
      <c r="AK18" s="146" t="s">
        <v>38</v>
      </c>
      <c r="AL18" s="145" t="s">
        <v>38</v>
      </c>
      <c r="AM18" s="145" t="s">
        <v>38</v>
      </c>
      <c r="AN18" s="145" t="s">
        <v>38</v>
      </c>
      <c r="AO18" s="145" t="s">
        <v>38</v>
      </c>
      <c r="AP18" s="145" t="s">
        <v>38</v>
      </c>
      <c r="AQ18" s="145" t="s">
        <v>38</v>
      </c>
      <c r="AR18" s="145" t="s">
        <v>38</v>
      </c>
      <c r="AS18" s="145" t="s">
        <v>38</v>
      </c>
      <c r="AT18" s="145" t="s">
        <v>38</v>
      </c>
      <c r="AU18" s="145" t="s">
        <v>38</v>
      </c>
      <c r="AV18" s="145" t="s">
        <v>38</v>
      </c>
      <c r="AW18" s="145" t="s">
        <v>38</v>
      </c>
      <c r="AX18" s="145" t="s">
        <v>38</v>
      </c>
      <c r="AY18" s="145" t="s">
        <v>38</v>
      </c>
      <c r="AZ18" s="145" t="s">
        <v>38</v>
      </c>
      <c r="BA18" s="145" t="s">
        <v>38</v>
      </c>
      <c r="BB18" s="145" t="s">
        <v>38</v>
      </c>
      <c r="BC18" s="145" t="s">
        <v>38</v>
      </c>
      <c r="BD18" s="145" t="s">
        <v>38</v>
      </c>
      <c r="BE18" s="145" t="s">
        <v>38</v>
      </c>
      <c r="BF18" s="145" t="s">
        <v>38</v>
      </c>
      <c r="BG18" s="145" t="s">
        <v>38</v>
      </c>
      <c r="BH18" s="145" t="s">
        <v>38</v>
      </c>
      <c r="BI18" s="146" t="s">
        <v>38</v>
      </c>
      <c r="BJ18" s="145" t="s">
        <v>38</v>
      </c>
      <c r="BK18" s="145" t="s">
        <v>38</v>
      </c>
      <c r="BL18" s="145" t="s">
        <v>38</v>
      </c>
      <c r="BM18" s="146" t="s">
        <v>38</v>
      </c>
      <c r="BN18" s="145" t="s">
        <v>38</v>
      </c>
      <c r="BO18" s="145" t="s">
        <v>38</v>
      </c>
      <c r="BP18" s="145" t="s">
        <v>38</v>
      </c>
      <c r="BQ18" s="145" t="s">
        <v>38</v>
      </c>
      <c r="BR18" s="145" t="s">
        <v>38</v>
      </c>
      <c r="BS18" s="145" t="s">
        <v>38</v>
      </c>
      <c r="BT18" s="145" t="s">
        <v>38</v>
      </c>
      <c r="BU18" s="145" t="s">
        <v>38</v>
      </c>
      <c r="BV18" s="145" t="s">
        <v>38</v>
      </c>
      <c r="BW18" s="145" t="s">
        <v>38</v>
      </c>
      <c r="BX18" s="145" t="s">
        <v>38</v>
      </c>
      <c r="BY18" s="145" t="s">
        <v>38</v>
      </c>
      <c r="BZ18" s="145" t="s">
        <v>38</v>
      </c>
      <c r="CA18" s="145" t="s">
        <v>38</v>
      </c>
      <c r="CB18" s="145" t="s">
        <v>38</v>
      </c>
      <c r="CC18" s="145" t="s">
        <v>38</v>
      </c>
      <c r="CD18" s="145" t="s">
        <v>38</v>
      </c>
      <c r="CE18" s="145" t="s">
        <v>38</v>
      </c>
      <c r="CF18" s="145" t="s">
        <v>38</v>
      </c>
      <c r="CG18" s="145" t="s">
        <v>38</v>
      </c>
      <c r="CH18" s="145" t="s">
        <v>38</v>
      </c>
      <c r="CI18" s="145" t="s">
        <v>38</v>
      </c>
      <c r="CJ18" s="145" t="s">
        <v>38</v>
      </c>
      <c r="CK18" s="146" t="s">
        <v>38</v>
      </c>
      <c r="CL18" s="145" t="s">
        <v>38</v>
      </c>
      <c r="CM18" s="145" t="s">
        <v>38</v>
      </c>
      <c r="CN18" s="145" t="s">
        <v>38</v>
      </c>
      <c r="CO18" s="146" t="s">
        <v>38</v>
      </c>
      <c r="CP18" s="145" t="s">
        <v>38</v>
      </c>
      <c r="CQ18" s="145" t="s">
        <v>38</v>
      </c>
      <c r="CR18" s="145" t="s">
        <v>38</v>
      </c>
      <c r="CS18" s="145" t="s">
        <v>38</v>
      </c>
      <c r="CT18" s="145" t="s">
        <v>38</v>
      </c>
      <c r="CU18" s="145" t="s">
        <v>38</v>
      </c>
      <c r="CV18" s="145" t="s">
        <v>38</v>
      </c>
      <c r="CW18" s="145" t="s">
        <v>38</v>
      </c>
      <c r="CX18" s="145" t="s">
        <v>38</v>
      </c>
      <c r="CY18" s="145" t="s">
        <v>38</v>
      </c>
      <c r="CZ18" s="145" t="s">
        <v>38</v>
      </c>
      <c r="DA18" s="145" t="s">
        <v>38</v>
      </c>
      <c r="DB18" s="145" t="s">
        <v>38</v>
      </c>
      <c r="DC18" s="145" t="s">
        <v>38</v>
      </c>
      <c r="DD18" s="145" t="s">
        <v>38</v>
      </c>
      <c r="DE18" s="145" t="s">
        <v>38</v>
      </c>
      <c r="DF18" s="145" t="s">
        <v>38</v>
      </c>
      <c r="DG18" s="145" t="s">
        <v>38</v>
      </c>
      <c r="DH18" s="145" t="s">
        <v>38</v>
      </c>
      <c r="DI18" s="145" t="s">
        <v>38</v>
      </c>
      <c r="DJ18" s="145" t="s">
        <v>38</v>
      </c>
      <c r="DK18" s="145" t="s">
        <v>38</v>
      </c>
      <c r="DL18" s="145" t="s">
        <v>38</v>
      </c>
      <c r="DM18" s="146" t="s">
        <v>38</v>
      </c>
      <c r="DN18" s="145" t="s">
        <v>38</v>
      </c>
      <c r="DO18" s="145" t="s">
        <v>38</v>
      </c>
      <c r="DP18" s="145" t="s">
        <v>38</v>
      </c>
      <c r="DQ18" s="146" t="s">
        <v>38</v>
      </c>
      <c r="DR18" s="145" t="s">
        <v>38</v>
      </c>
      <c r="DS18" s="145" t="s">
        <v>38</v>
      </c>
      <c r="DT18" s="145" t="s">
        <v>38</v>
      </c>
      <c r="DU18" s="145" t="s">
        <v>38</v>
      </c>
      <c r="DV18" s="145" t="s">
        <v>38</v>
      </c>
      <c r="DW18" s="145" t="s">
        <v>38</v>
      </c>
      <c r="DX18" s="145" t="s">
        <v>38</v>
      </c>
      <c r="DY18" s="145" t="s">
        <v>38</v>
      </c>
      <c r="DZ18" s="145" t="s">
        <v>38</v>
      </c>
      <c r="EA18" s="145" t="s">
        <v>38</v>
      </c>
      <c r="EB18" s="145" t="s">
        <v>38</v>
      </c>
      <c r="EC18" s="145" t="s">
        <v>38</v>
      </c>
      <c r="ED18" s="145" t="s">
        <v>38</v>
      </c>
      <c r="EE18" s="145" t="s">
        <v>38</v>
      </c>
      <c r="EF18" s="145" t="s">
        <v>38</v>
      </c>
      <c r="EG18" s="145" t="s">
        <v>38</v>
      </c>
      <c r="EH18" s="145" t="s">
        <v>38</v>
      </c>
      <c r="EI18" s="145" t="s">
        <v>38</v>
      </c>
      <c r="EJ18" s="145" t="s">
        <v>38</v>
      </c>
      <c r="EK18" s="145" t="s">
        <v>38</v>
      </c>
      <c r="EL18" s="145" t="s">
        <v>38</v>
      </c>
      <c r="EM18" s="145" t="s">
        <v>38</v>
      </c>
      <c r="EN18" s="145" t="s">
        <v>38</v>
      </c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51" customFormat="1">
      <c r="C19" s="147">
        <v>2.218513734704795</v>
      </c>
      <c r="D19" s="147">
        <v>2.218513734704795</v>
      </c>
      <c r="E19" s="148">
        <v>2.837426517304305</v>
      </c>
      <c r="F19" s="147">
        <v>0.92015518422922238</v>
      </c>
      <c r="G19" s="147">
        <v>3.1738941409363859</v>
      </c>
      <c r="H19" s="147">
        <v>1.069972094903165</v>
      </c>
      <c r="I19" s="148">
        <v>21.983666509250209</v>
      </c>
      <c r="J19" s="147">
        <v>18.751116097625431</v>
      </c>
      <c r="K19" s="147">
        <v>18.751116097625431</v>
      </c>
      <c r="L19" s="147">
        <v>15.82609802867298</v>
      </c>
      <c r="M19" s="147">
        <v>3.347616750651369</v>
      </c>
      <c r="N19" s="147">
        <v>1.9900246290413801</v>
      </c>
      <c r="O19" s="147">
        <v>4.4466966624888427</v>
      </c>
      <c r="P19" s="147">
        <v>11.511261077966729</v>
      </c>
      <c r="Q19" s="147">
        <v>17.904045136966861</v>
      </c>
      <c r="R19" s="147">
        <v>0.59090259953152913</v>
      </c>
      <c r="S19" s="147">
        <v>9.3486640047762428</v>
      </c>
      <c r="T19" s="147">
        <v>5.3776188449756672</v>
      </c>
      <c r="U19" s="147">
        <v>3.6719030731630649</v>
      </c>
      <c r="V19" s="147">
        <v>5.0547019958731498</v>
      </c>
      <c r="W19" s="147">
        <v>33.18651737169359</v>
      </c>
      <c r="X19" s="147">
        <v>21.810101914509019</v>
      </c>
      <c r="Y19" s="147">
        <v>7.9040015204699721</v>
      </c>
      <c r="Z19" s="147">
        <v>9.0652129566454338</v>
      </c>
      <c r="AA19" s="147">
        <v>15.35543842995542</v>
      </c>
      <c r="AB19" s="147">
        <v>14.838760584826019</v>
      </c>
      <c r="AC19" s="147">
        <v>13.215011775128159</v>
      </c>
      <c r="AD19" s="147">
        <v>35.098659606300863</v>
      </c>
      <c r="AE19" s="147">
        <v>12.186159586973471</v>
      </c>
      <c r="AF19" s="149">
        <v>2.8359685509673489</v>
      </c>
      <c r="AG19" s="149">
        <v>3.3152553479755791</v>
      </c>
      <c r="AH19" s="149"/>
      <c r="AI19" s="149">
        <v>6.6294272379404013</v>
      </c>
      <c r="AJ19" s="149">
        <v>10.78828054516314</v>
      </c>
      <c r="AK19" s="149">
        <v>3.313824559006243</v>
      </c>
      <c r="AL19" s="149">
        <v>20.17139967288902</v>
      </c>
      <c r="AM19" s="149"/>
      <c r="AN19" s="149">
        <v>7.0120696894293131</v>
      </c>
      <c r="AO19" s="149"/>
      <c r="AP19" s="149">
        <v>29.82456140350877</v>
      </c>
      <c r="AQ19" s="149"/>
      <c r="AR19" s="149"/>
      <c r="AS19" s="149">
        <v>116.911177642293</v>
      </c>
      <c r="AT19" s="149">
        <v>12.867852332370971</v>
      </c>
      <c r="AU19" s="149">
        <v>28.7932064441645</v>
      </c>
      <c r="AV19" s="149">
        <v>64.463265379615478</v>
      </c>
      <c r="AW19" s="149">
        <v>8.8330937398877349</v>
      </c>
      <c r="AX19" s="149">
        <v>11.380997421064199</v>
      </c>
      <c r="AY19" s="149">
        <v>17.854902836995031</v>
      </c>
      <c r="AZ19" s="149">
        <v>17.854902836995031</v>
      </c>
      <c r="BA19" s="149">
        <v>39.800370224306832</v>
      </c>
      <c r="BB19" s="149">
        <v>8.2123691456394639</v>
      </c>
      <c r="BC19" s="149">
        <v>8.62564119289895</v>
      </c>
      <c r="BD19" s="149">
        <v>23.71901199133346</v>
      </c>
      <c r="BE19" s="149"/>
      <c r="BF19" s="149">
        <v>212.76394778591981</v>
      </c>
      <c r="BG19" s="149">
        <v>117.2824271588034</v>
      </c>
      <c r="BH19" s="149">
        <v>117.2824271588034</v>
      </c>
      <c r="BI19" s="149"/>
      <c r="BJ19" s="149">
        <v>22.822142798718929</v>
      </c>
      <c r="BK19" s="149"/>
      <c r="BL19" s="149">
        <v>12.50509935316955</v>
      </c>
      <c r="BM19" s="149"/>
      <c r="BN19" s="149"/>
      <c r="BO19" s="149"/>
      <c r="BP19" s="149">
        <v>19.626881171845181</v>
      </c>
      <c r="BQ19" s="149">
        <v>2.5744946206697299</v>
      </c>
      <c r="BR19" s="149">
        <v>8.560307320594891</v>
      </c>
      <c r="BS19" s="149">
        <v>15.363225467521451</v>
      </c>
      <c r="BT19" s="149">
        <v>2.2670981563261821</v>
      </c>
      <c r="BU19" s="149"/>
      <c r="BV19" s="149">
        <v>5.0130952655740977</v>
      </c>
      <c r="BW19" s="149"/>
      <c r="BX19" s="149"/>
      <c r="BY19" s="149">
        <v>15.36254381319193</v>
      </c>
      <c r="BZ19" s="149">
        <v>15.36254381319193</v>
      </c>
      <c r="CA19" s="149">
        <v>14.172046713846029</v>
      </c>
      <c r="CB19" s="149">
        <v>9.2417684903211974</v>
      </c>
      <c r="CC19" s="149"/>
      <c r="CD19" s="149">
        <v>9.1054229463075966</v>
      </c>
      <c r="CE19" s="149">
        <v>11.427244487485851</v>
      </c>
      <c r="CF19" s="149">
        <v>1.071396880514204</v>
      </c>
      <c r="CG19" s="149">
        <v>11.26805051457119</v>
      </c>
      <c r="CH19" s="149">
        <v>13.28858505820147</v>
      </c>
      <c r="CI19" s="149">
        <v>15.56146496308822</v>
      </c>
      <c r="CJ19" s="149">
        <v>15.980961591304901</v>
      </c>
      <c r="CK19" s="149">
        <v>40.512407887779553</v>
      </c>
      <c r="CL19" s="149"/>
      <c r="CM19" s="149">
        <v>11.57769427848925</v>
      </c>
      <c r="CN19" s="149">
        <v>97.133149583443938</v>
      </c>
      <c r="CO19" s="149">
        <v>4.3123878241659446</v>
      </c>
      <c r="CP19" s="149">
        <v>0</v>
      </c>
      <c r="CQ19" s="149">
        <v>6.812902069680244</v>
      </c>
      <c r="CR19" s="149">
        <v>6.812902069680244</v>
      </c>
      <c r="CS19" s="149">
        <v>4.6304334001015626</v>
      </c>
      <c r="CT19" s="149">
        <v>4.4501588669547392</v>
      </c>
      <c r="CU19" s="149">
        <v>4.9634575874991373</v>
      </c>
      <c r="CV19" s="149"/>
      <c r="CW19" s="149"/>
      <c r="CX19" s="149">
        <v>4.5829694059343167</v>
      </c>
      <c r="CY19" s="149">
        <v>2.3381362816174498</v>
      </c>
      <c r="CZ19" s="149"/>
      <c r="DA19" s="149">
        <v>5.8981511968881444</v>
      </c>
      <c r="DB19" s="149">
        <v>5.8981511968881444</v>
      </c>
      <c r="DC19" s="149"/>
      <c r="DD19" s="149">
        <v>2.7069660016773311</v>
      </c>
      <c r="DE19" s="149">
        <v>17.865894454364</v>
      </c>
      <c r="DF19" s="149">
        <v>17.865894454364</v>
      </c>
      <c r="DG19" s="149">
        <v>8.0414849985493078</v>
      </c>
      <c r="DH19" s="149">
        <v>10.805261033561999</v>
      </c>
      <c r="DI19" s="149">
        <v>15.19055645503202</v>
      </c>
      <c r="DJ19" s="149">
        <v>30.30877869095465</v>
      </c>
      <c r="DK19" s="149">
        <v>30.30877869095465</v>
      </c>
      <c r="DL19" s="149">
        <v>19.11694233572732</v>
      </c>
      <c r="DM19" s="149">
        <v>9.9429027567407857</v>
      </c>
      <c r="DN19" s="149">
        <v>9.9429027567407857</v>
      </c>
      <c r="DO19" s="149">
        <v>9.9429027567407857</v>
      </c>
      <c r="DP19" s="149">
        <v>116.28281277720841</v>
      </c>
      <c r="DQ19" s="149">
        <v>47.500945236565428</v>
      </c>
      <c r="DR19" s="149">
        <v>66.927589801666088</v>
      </c>
      <c r="DS19" s="149">
        <v>72.268852619957158</v>
      </c>
      <c r="DT19" s="150">
        <v>15.13470954596513</v>
      </c>
      <c r="DU19" s="150">
        <v>82.790203211779001</v>
      </c>
      <c r="DV19" s="150">
        <v>3.213501413673141</v>
      </c>
      <c r="DW19" s="150">
        <v>30.805006947051091</v>
      </c>
      <c r="DX19" s="150">
        <v>30.805006947051091</v>
      </c>
      <c r="DY19" s="150">
        <v>30.805006947051091</v>
      </c>
      <c r="DZ19" s="150">
        <v>40.510829967949988</v>
      </c>
      <c r="EA19" s="150">
        <v>23.862190004544271</v>
      </c>
      <c r="EB19" s="150">
        <v>7.6056420701780469</v>
      </c>
      <c r="EC19" s="150">
        <v>3.188222394805821</v>
      </c>
      <c r="ED19" s="150">
        <v>3.188222394805821</v>
      </c>
      <c r="EE19" s="150">
        <v>21.156445545818968</v>
      </c>
      <c r="EF19" s="150">
        <v>21.156445545818968</v>
      </c>
      <c r="EG19" s="150">
        <v>21.156445545818968</v>
      </c>
      <c r="EH19" s="150">
        <v>125.07743687751331</v>
      </c>
      <c r="EI19" s="150">
        <v>1.609477043559153</v>
      </c>
      <c r="EJ19" s="150">
        <v>3.0441777607965901</v>
      </c>
      <c r="EK19" s="150">
        <v>163.65412280194329</v>
      </c>
      <c r="EL19" s="150">
        <v>201.6669608594533</v>
      </c>
      <c r="EM19" s="150">
        <v>73.056431577845487</v>
      </c>
      <c r="EN19" s="150">
        <v>120.93230637270911</v>
      </c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</row>
    <row r="20" spans="3:276" s="151" customFormat="1">
      <c r="C20" s="147">
        <v>3.0055789278283771</v>
      </c>
      <c r="D20" s="147">
        <v>3.0055789278283771</v>
      </c>
      <c r="E20" s="148">
        <v>3.0818715061045641</v>
      </c>
      <c r="F20" s="147">
        <v>0.89074607913440629</v>
      </c>
      <c r="G20" s="147">
        <v>2.068766886550689</v>
      </c>
      <c r="H20" s="147">
        <v>1.992519490688625</v>
      </c>
      <c r="I20" s="148">
        <v>22.46697952938997</v>
      </c>
      <c r="J20" s="147">
        <v>14.886307355347761</v>
      </c>
      <c r="K20" s="147">
        <v>14.886307355347761</v>
      </c>
      <c r="L20" s="147">
        <v>15.460323608499801</v>
      </c>
      <c r="M20" s="147">
        <v>5.941328160089852</v>
      </c>
      <c r="N20" s="147">
        <v>1.1486334946685799</v>
      </c>
      <c r="O20" s="147">
        <v>3.382158708191692</v>
      </c>
      <c r="P20" s="147">
        <v>9.9784071143257034</v>
      </c>
      <c r="Q20" s="147">
        <v>9.4856934256705081</v>
      </c>
      <c r="R20" s="147">
        <v>0.73204248968779706</v>
      </c>
      <c r="S20" s="147">
        <v>9.1403771169310009</v>
      </c>
      <c r="T20" s="147">
        <v>4.5610360245454009</v>
      </c>
      <c r="U20" s="147">
        <v>3.7274162717611321</v>
      </c>
      <c r="V20" s="147"/>
      <c r="W20" s="147">
        <v>15.17600147203715</v>
      </c>
      <c r="X20" s="147">
        <v>11.731078547859861</v>
      </c>
      <c r="Y20" s="147">
        <v>5.6647463605122166</v>
      </c>
      <c r="Z20" s="147">
        <v>11.33841583856765</v>
      </c>
      <c r="AA20" s="147">
        <v>6.0421654059972756</v>
      </c>
      <c r="AB20" s="147">
        <v>11.466646776500699</v>
      </c>
      <c r="AC20" s="147">
        <v>13.1945653072734</v>
      </c>
      <c r="AD20" s="147">
        <v>36.133260075862118</v>
      </c>
      <c r="AE20" s="147">
        <v>24.749116712905451</v>
      </c>
      <c r="AF20" s="149">
        <v>2.9754291401607329</v>
      </c>
      <c r="AG20" s="149">
        <v>3.6942840317429608</v>
      </c>
      <c r="AH20" s="149"/>
      <c r="AI20" s="149">
        <v>2.6313098178799592</v>
      </c>
      <c r="AJ20" s="149">
        <v>11.63852653304941</v>
      </c>
      <c r="AK20" s="149">
        <v>5.7250232765563451</v>
      </c>
      <c r="AL20" s="149">
        <v>10.71427240754589</v>
      </c>
      <c r="AM20" s="149">
        <v>1.8231967306479959</v>
      </c>
      <c r="AN20" s="149">
        <v>6.7895244459565909</v>
      </c>
      <c r="AO20" s="149">
        <v>3.406187490899415</v>
      </c>
      <c r="AP20" s="149">
        <v>37.020316027088043</v>
      </c>
      <c r="AQ20" s="149">
        <v>49.300792526627752</v>
      </c>
      <c r="AR20" s="149"/>
      <c r="AS20" s="149">
        <v>265.83417717885919</v>
      </c>
      <c r="AT20" s="149">
        <v>13.60378220600809</v>
      </c>
      <c r="AU20" s="149"/>
      <c r="AV20" s="149">
        <v>23.862432399671331</v>
      </c>
      <c r="AW20" s="149">
        <v>6.791397983158812</v>
      </c>
      <c r="AX20" s="149">
        <v>8.4932645971625771</v>
      </c>
      <c r="AY20" s="149">
        <v>17.378542885057509</v>
      </c>
      <c r="AZ20" s="149">
        <v>17.378542885057509</v>
      </c>
      <c r="BA20" s="149">
        <v>14.137034390849671</v>
      </c>
      <c r="BB20" s="149">
        <v>8.0721917969855745</v>
      </c>
      <c r="BC20" s="149">
        <v>3.5486992663289549</v>
      </c>
      <c r="BD20" s="149">
        <v>17.753046442611421</v>
      </c>
      <c r="BE20" s="149"/>
      <c r="BF20" s="149">
        <v>207.8707338703604</v>
      </c>
      <c r="BG20" s="149">
        <v>97.112335472918062</v>
      </c>
      <c r="BH20" s="149">
        <v>97.112335472918062</v>
      </c>
      <c r="BI20" s="149"/>
      <c r="BJ20" s="149">
        <v>18.429359656221571</v>
      </c>
      <c r="BK20" s="149"/>
      <c r="BL20" s="149">
        <v>11.74408706264999</v>
      </c>
      <c r="BM20" s="149"/>
      <c r="BN20" s="149"/>
      <c r="BO20" s="149">
        <v>11.84922363746915</v>
      </c>
      <c r="BP20" s="149">
        <v>9.1420091121703901</v>
      </c>
      <c r="BQ20" s="149">
        <v>2.2149418161177459</v>
      </c>
      <c r="BR20" s="149">
        <v>9.4834837098561096</v>
      </c>
      <c r="BS20" s="149">
        <v>51.088739406171257</v>
      </c>
      <c r="BT20" s="149">
        <v>4.3573092275631042</v>
      </c>
      <c r="BU20" s="149">
        <v>9.0866402614661652</v>
      </c>
      <c r="BV20" s="149">
        <v>4.8442052634011334</v>
      </c>
      <c r="BW20" s="149"/>
      <c r="BX20" s="149"/>
      <c r="BY20" s="149">
        <v>16.373884580968198</v>
      </c>
      <c r="BZ20" s="149">
        <v>16.373884580968198</v>
      </c>
      <c r="CA20" s="149">
        <v>23.775350941830879</v>
      </c>
      <c r="CB20" s="149">
        <v>4.3686140984343957</v>
      </c>
      <c r="CC20" s="149">
        <v>18.538709330929489</v>
      </c>
      <c r="CD20" s="149">
        <v>7.3836588869640476</v>
      </c>
      <c r="CE20" s="149">
        <v>21.126816729355738</v>
      </c>
      <c r="CF20" s="149">
        <v>0.43159307792640189</v>
      </c>
      <c r="CG20" s="149">
        <v>32.669169309232139</v>
      </c>
      <c r="CH20" s="149">
        <v>4.3350400000000002</v>
      </c>
      <c r="CI20" s="149">
        <v>14.30159236079688</v>
      </c>
      <c r="CJ20" s="149">
        <v>16.48474135334094</v>
      </c>
      <c r="CK20" s="149">
        <v>15.49454594491008</v>
      </c>
      <c r="CL20" s="149">
        <v>45.155837893603618</v>
      </c>
      <c r="CM20" s="149">
        <v>7.6795618551664724</v>
      </c>
      <c r="CN20" s="149">
        <v>56.997941047571977</v>
      </c>
      <c r="CO20" s="149">
        <v>4.2637437816231456</v>
      </c>
      <c r="CP20" s="149">
        <v>0</v>
      </c>
      <c r="CQ20" s="149">
        <v>13.09587237773211</v>
      </c>
      <c r="CR20" s="149">
        <v>13.09587237773211</v>
      </c>
      <c r="CS20" s="149">
        <v>4.9214974475180187</v>
      </c>
      <c r="CT20" s="149">
        <v>5.022216853586059</v>
      </c>
      <c r="CU20" s="149">
        <v>2.6934884328909972</v>
      </c>
      <c r="CV20" s="149">
        <v>2.1428083174578578</v>
      </c>
      <c r="CW20" s="149"/>
      <c r="CX20" s="149">
        <v>6.8895634885717074</v>
      </c>
      <c r="CY20" s="149">
        <v>2.1883438620636619</v>
      </c>
      <c r="CZ20" s="149">
        <v>60.816196474752111</v>
      </c>
      <c r="DA20" s="149"/>
      <c r="DB20" s="149"/>
      <c r="DC20" s="149"/>
      <c r="DD20" s="149">
        <v>2.6312559804499549</v>
      </c>
      <c r="DE20" s="149">
        <v>5.5807572264000447</v>
      </c>
      <c r="DF20" s="149">
        <v>5.5807572264000447</v>
      </c>
      <c r="DG20" s="149">
        <v>15.253463275671191</v>
      </c>
      <c r="DH20" s="149">
        <v>4.6659594060381924</v>
      </c>
      <c r="DI20" s="149">
        <v>14.43705493153927</v>
      </c>
      <c r="DJ20" s="149">
        <v>46.444331307698583</v>
      </c>
      <c r="DK20" s="149">
        <v>46.444331307698583</v>
      </c>
      <c r="DL20" s="149">
        <v>18.88928332777644</v>
      </c>
      <c r="DM20" s="149">
        <v>10.21209472196723</v>
      </c>
      <c r="DN20" s="149">
        <v>10.21209472196723</v>
      </c>
      <c r="DO20" s="149">
        <v>10.21209472196723</v>
      </c>
      <c r="DP20" s="149">
        <v>233.94201182343161</v>
      </c>
      <c r="DQ20" s="149">
        <v>48.225663969708769</v>
      </c>
      <c r="DR20" s="149">
        <v>68.709939492309587</v>
      </c>
      <c r="DS20" s="149">
        <v>70.073802398830011</v>
      </c>
      <c r="DT20" s="150">
        <v>15.551387690262739</v>
      </c>
      <c r="DU20" s="150">
        <v>63.712621887869197</v>
      </c>
      <c r="DV20" s="150">
        <v>3.2414704918580322</v>
      </c>
      <c r="DW20" s="150">
        <v>16.24638048842381</v>
      </c>
      <c r="DX20" s="150">
        <v>16.24638048842381</v>
      </c>
      <c r="DY20" s="150">
        <v>16.24638048842381</v>
      </c>
      <c r="DZ20" s="150">
        <v>43.60443915026493</v>
      </c>
      <c r="EA20" s="150">
        <v>24.310545475244439</v>
      </c>
      <c r="EB20" s="150">
        <v>2.2495097102578478</v>
      </c>
      <c r="EC20" s="150">
        <v>3.493894831337407</v>
      </c>
      <c r="ED20" s="150">
        <v>3.493894831337407</v>
      </c>
      <c r="EE20" s="150">
        <v>21.586007185089429</v>
      </c>
      <c r="EF20" s="150">
        <v>21.586007185089429</v>
      </c>
      <c r="EG20" s="150">
        <v>21.586007185089429</v>
      </c>
      <c r="EH20" s="150">
        <v>54.060884144853418</v>
      </c>
      <c r="EI20" s="150">
        <v>1.7939047040148579</v>
      </c>
      <c r="EJ20" s="150">
        <v>3.7494245349712658</v>
      </c>
      <c r="EK20" s="150">
        <v>91.57442495487679</v>
      </c>
      <c r="EL20" s="150">
        <v>70.09525334702991</v>
      </c>
      <c r="EM20" s="150">
        <v>77.092442042177169</v>
      </c>
      <c r="EN20" s="150">
        <v>275.48161946214128</v>
      </c>
      <c r="EO20" s="150"/>
      <c r="EP20" s="150"/>
      <c r="EQ20" s="150"/>
      <c r="ER20" s="150"/>
      <c r="ES20" s="150"/>
      <c r="ET20" s="150"/>
      <c r="EU20" s="150"/>
      <c r="EV20" s="150"/>
      <c r="EW20" s="150"/>
      <c r="EX20" s="150"/>
      <c r="EY20" s="150"/>
      <c r="EZ20" s="150"/>
      <c r="FA20" s="150"/>
      <c r="FB20" s="150"/>
      <c r="FC20" s="150"/>
      <c r="FD20" s="150"/>
      <c r="FE20" s="150"/>
      <c r="FF20" s="150"/>
      <c r="FG20" s="150"/>
      <c r="FH20" s="150"/>
      <c r="FI20" s="150"/>
      <c r="FJ20" s="150"/>
      <c r="FK20" s="150"/>
      <c r="FL20" s="150"/>
      <c r="FM20" s="150"/>
      <c r="FN20" s="150"/>
      <c r="FO20" s="150"/>
      <c r="FP20" s="150"/>
      <c r="FQ20" s="150"/>
      <c r="FR20" s="150"/>
      <c r="FS20" s="150"/>
      <c r="FT20" s="150"/>
      <c r="FU20" s="150"/>
      <c r="FV20" s="150"/>
      <c r="FW20" s="150"/>
      <c r="FX20" s="150"/>
      <c r="FY20" s="150"/>
      <c r="FZ20" s="150"/>
      <c r="GA20" s="150"/>
      <c r="GB20" s="150"/>
      <c r="GC20" s="150"/>
      <c r="GD20" s="150"/>
      <c r="GE20" s="150"/>
      <c r="GF20" s="150"/>
      <c r="GG20" s="150"/>
      <c r="GH20" s="150"/>
      <c r="GI20" s="150"/>
      <c r="GJ20" s="150"/>
      <c r="GK20" s="150"/>
      <c r="GL20" s="150"/>
      <c r="GM20" s="150"/>
      <c r="GN20" s="150"/>
      <c r="GO20" s="150"/>
      <c r="GP20" s="150"/>
      <c r="GQ20" s="150"/>
      <c r="GR20" s="150"/>
      <c r="GS20" s="150"/>
      <c r="GT20" s="150"/>
      <c r="GU20" s="150"/>
      <c r="GV20" s="150"/>
      <c r="GW20" s="150"/>
      <c r="GX20" s="150"/>
      <c r="GY20" s="150"/>
      <c r="GZ20" s="150"/>
      <c r="HA20" s="150"/>
      <c r="HB20" s="150"/>
      <c r="HC20" s="150"/>
      <c r="HD20" s="150"/>
      <c r="HE20" s="150"/>
      <c r="HF20" s="150"/>
      <c r="HG20" s="150"/>
      <c r="HH20" s="150"/>
      <c r="HI20" s="150"/>
      <c r="HJ20" s="150"/>
      <c r="HK20" s="150"/>
      <c r="HL20" s="150"/>
      <c r="HM20" s="150"/>
      <c r="HN20" s="150"/>
      <c r="HO20" s="150"/>
      <c r="HP20" s="150"/>
      <c r="HQ20" s="150"/>
      <c r="HR20" s="150"/>
      <c r="HS20" s="150"/>
      <c r="HT20" s="150"/>
      <c r="HU20" s="150"/>
      <c r="HV20" s="150"/>
      <c r="HW20" s="150"/>
      <c r="HX20" s="150"/>
      <c r="HY20" s="150"/>
      <c r="HZ20" s="150"/>
      <c r="IA20" s="150"/>
      <c r="IB20" s="150"/>
      <c r="IC20" s="150"/>
      <c r="ID20" s="150"/>
      <c r="IE20" s="150"/>
      <c r="IF20" s="150"/>
    </row>
    <row r="21" spans="3:276" s="151" customFormat="1">
      <c r="C21" s="147">
        <v>3.932408290215363</v>
      </c>
      <c r="D21" s="147">
        <v>3.932408290215363</v>
      </c>
      <c r="E21" s="148">
        <v>2.8167593973200802</v>
      </c>
      <c r="F21" s="147">
        <v>0.94479400462784235</v>
      </c>
      <c r="G21" s="147">
        <v>1.655169392544328</v>
      </c>
      <c r="H21" s="147">
        <v>0.95322577099553574</v>
      </c>
      <c r="I21" s="148">
        <v>22.920622817163959</v>
      </c>
      <c r="J21" s="147">
        <v>19.46266244294339</v>
      </c>
      <c r="K21" s="147">
        <v>19.46266244294339</v>
      </c>
      <c r="L21" s="147">
        <v>34.772877140940949</v>
      </c>
      <c r="M21" s="147">
        <v>2.2572666041479779</v>
      </c>
      <c r="N21" s="147">
        <v>0.7595225414540836</v>
      </c>
      <c r="O21" s="147">
        <v>3.7204904548811739</v>
      </c>
      <c r="P21" s="147">
        <v>11.48247072648296</v>
      </c>
      <c r="Q21" s="147">
        <v>9.3740838545179894</v>
      </c>
      <c r="R21" s="147">
        <v>0.67543563874275636</v>
      </c>
      <c r="S21" s="147">
        <v>4.485493642157147</v>
      </c>
      <c r="T21" s="147">
        <v>4.5613379284729536</v>
      </c>
      <c r="U21" s="147">
        <v>3.7100633418119831</v>
      </c>
      <c r="V21" s="147"/>
      <c r="W21" s="147">
        <v>15.85757401435572</v>
      </c>
      <c r="X21" s="147">
        <v>18.03061485249216</v>
      </c>
      <c r="Y21" s="147">
        <v>7.9827209221109792</v>
      </c>
      <c r="Z21" s="147">
        <v>8.2763923170169686</v>
      </c>
      <c r="AA21" s="147">
        <v>5.4512763062975367</v>
      </c>
      <c r="AB21" s="147">
        <v>9.7323019849218539</v>
      </c>
      <c r="AC21" s="147">
        <v>12.325577641731821</v>
      </c>
      <c r="AD21" s="147">
        <v>37.939020199593351</v>
      </c>
      <c r="AE21" s="147">
        <v>10.030312152232851</v>
      </c>
      <c r="AF21" s="149">
        <v>2.4133156579464412</v>
      </c>
      <c r="AG21" s="149"/>
      <c r="AH21" s="149"/>
      <c r="AI21" s="149">
        <v>2.8748170313599521</v>
      </c>
      <c r="AJ21" s="149">
        <v>10.88807236165532</v>
      </c>
      <c r="AK21" s="149">
        <v>2.311842883913799</v>
      </c>
      <c r="AL21" s="149"/>
      <c r="AM21" s="149">
        <v>6.8435476190843918</v>
      </c>
      <c r="AN21" s="149">
        <v>11.417419498734469</v>
      </c>
      <c r="AO21" s="149">
        <v>2.850888925474699</v>
      </c>
      <c r="AP21" s="149">
        <v>34.482758620689658</v>
      </c>
      <c r="AQ21" s="149">
        <v>54.884199048946577</v>
      </c>
      <c r="AR21" s="149">
        <v>20.877944325481799</v>
      </c>
      <c r="AS21" s="149"/>
      <c r="AT21" s="149">
        <v>12.474264228383319</v>
      </c>
      <c r="AU21" s="149"/>
      <c r="AV21" s="149">
        <v>23.451001963884501</v>
      </c>
      <c r="AW21" s="149">
        <v>5.7049938913771703</v>
      </c>
      <c r="AX21" s="149">
        <v>9.6361360488235341</v>
      </c>
      <c r="AY21" s="149">
        <v>45.646360830812753</v>
      </c>
      <c r="AZ21" s="149">
        <v>45.646360830812753</v>
      </c>
      <c r="BA21" s="149">
        <v>14.73119405129521</v>
      </c>
      <c r="BB21" s="149">
        <v>11.987682712817451</v>
      </c>
      <c r="BC21" s="149">
        <v>3.380393780452104</v>
      </c>
      <c r="BD21" s="149">
        <v>16.608368835163599</v>
      </c>
      <c r="BE21" s="149">
        <v>36.209579622577657</v>
      </c>
      <c r="BF21" s="149">
        <v>92.943918628735361</v>
      </c>
      <c r="BG21" s="149">
        <v>43.860272680457669</v>
      </c>
      <c r="BH21" s="149">
        <v>43.860272680457669</v>
      </c>
      <c r="BI21" s="149">
        <v>27.86221776141992</v>
      </c>
      <c r="BJ21" s="149">
        <v>14.17969947415664</v>
      </c>
      <c r="BK21" s="149">
        <v>12.308465082166499</v>
      </c>
      <c r="BL21" s="149">
        <v>13.50474068461175</v>
      </c>
      <c r="BM21" s="149"/>
      <c r="BN21" s="149"/>
      <c r="BO21" s="149">
        <v>7.5620064549873147</v>
      </c>
      <c r="BP21" s="149">
        <v>9.5742992281024932</v>
      </c>
      <c r="BQ21" s="149">
        <v>1.40200848940583</v>
      </c>
      <c r="BR21" s="149">
        <v>9.4219988059665809</v>
      </c>
      <c r="BS21" s="149">
        <v>26.905443016474759</v>
      </c>
      <c r="BT21" s="149">
        <v>1.6365787677604759</v>
      </c>
      <c r="BU21" s="149">
        <v>9.8841536158439549</v>
      </c>
      <c r="BV21" s="149">
        <v>5.0169530765437944</v>
      </c>
      <c r="BW21" s="149">
        <v>15.335747440755441</v>
      </c>
      <c r="BX21" s="149">
        <v>15.335747440755441</v>
      </c>
      <c r="BY21" s="149">
        <v>12.40765054553745</v>
      </c>
      <c r="BZ21" s="149">
        <v>12.40765054553745</v>
      </c>
      <c r="CA21" s="149">
        <v>13.5875607991186</v>
      </c>
      <c r="CB21" s="149">
        <v>8.450925058951583</v>
      </c>
      <c r="CC21" s="149">
        <v>61.733971825382689</v>
      </c>
      <c r="CD21" s="149">
        <v>8.5375868949209011</v>
      </c>
      <c r="CE21" s="149">
        <v>8.5931011643897754</v>
      </c>
      <c r="CF21" s="149">
        <v>0.36046917797307693</v>
      </c>
      <c r="CG21" s="149">
        <v>12.5614220881678</v>
      </c>
      <c r="CH21" s="149">
        <v>4.3350400000000002</v>
      </c>
      <c r="CI21" s="149">
        <v>15.15077590591018</v>
      </c>
      <c r="CJ21" s="149">
        <v>32.943714364121782</v>
      </c>
      <c r="CK21" s="149">
        <v>32.659524047184313</v>
      </c>
      <c r="CL21" s="149">
        <v>15.699702764375729</v>
      </c>
      <c r="CM21" s="149">
        <v>11.136334759472589</v>
      </c>
      <c r="CN21" s="149">
        <v>60.455757802444531</v>
      </c>
      <c r="CO21" s="149">
        <v>4.7833513729337431</v>
      </c>
      <c r="CP21" s="149">
        <v>14.08303847334572</v>
      </c>
      <c r="CQ21" s="149">
        <v>6.1990786850628776</v>
      </c>
      <c r="CR21" s="149">
        <v>6.1990786850628776</v>
      </c>
      <c r="CS21" s="149">
        <v>6.3182185502733947</v>
      </c>
      <c r="CT21" s="149">
        <v>4.7230217294726176</v>
      </c>
      <c r="CU21" s="149">
        <v>5.5467006298054757</v>
      </c>
      <c r="CV21" s="149">
        <v>3.219795714833944</v>
      </c>
      <c r="CW21" s="149">
        <v>3.605959106718811</v>
      </c>
      <c r="CX21" s="149">
        <v>6.7696155123107937</v>
      </c>
      <c r="CY21" s="149">
        <v>2.2301566866365619</v>
      </c>
      <c r="CZ21" s="149">
        <v>28.831072961349658</v>
      </c>
      <c r="DA21" s="149"/>
      <c r="DB21" s="149"/>
      <c r="DC21" s="149">
        <v>11.39656040701024</v>
      </c>
      <c r="DD21" s="149">
        <v>2.6835291275352469</v>
      </c>
      <c r="DE21" s="149">
        <v>4.605201066666667</v>
      </c>
      <c r="DF21" s="149">
        <v>4.605201066666667</v>
      </c>
      <c r="DG21" s="149">
        <v>14.1705516970642</v>
      </c>
      <c r="DH21" s="149">
        <v>3.953027989693831</v>
      </c>
      <c r="DI21" s="149">
        <v>12.961987856127941</v>
      </c>
      <c r="DJ21" s="149">
        <v>57.361746284089818</v>
      </c>
      <c r="DK21" s="149">
        <v>57.361746284089818</v>
      </c>
      <c r="DL21" s="149">
        <v>14.39588269436822</v>
      </c>
      <c r="DM21" s="149">
        <v>15.93893831187191</v>
      </c>
      <c r="DN21" s="149">
        <v>15.93893831187191</v>
      </c>
      <c r="DO21" s="149">
        <v>15.93893831187191</v>
      </c>
      <c r="DP21" s="149">
        <v>128.62519855773519</v>
      </c>
      <c r="DQ21" s="149">
        <v>43.132001187346539</v>
      </c>
      <c r="DR21" s="149">
        <v>71.1968978699703</v>
      </c>
      <c r="DS21" s="149">
        <v>44.936944089911023</v>
      </c>
      <c r="DT21" s="150">
        <v>17.09770264212333</v>
      </c>
      <c r="DU21" s="150">
        <v>129.4381313664754</v>
      </c>
      <c r="DV21" s="150">
        <v>3.823128981231541</v>
      </c>
      <c r="DW21" s="150">
        <v>36.067478651277753</v>
      </c>
      <c r="DX21" s="150">
        <v>36.067478651277753</v>
      </c>
      <c r="DY21" s="150">
        <v>36.067478651277753</v>
      </c>
      <c r="DZ21" s="150">
        <v>39.778924614106451</v>
      </c>
      <c r="EA21" s="150"/>
      <c r="EB21" s="150">
        <v>2.8377356691013982</v>
      </c>
      <c r="EC21" s="150">
        <v>3.6946122473859511</v>
      </c>
      <c r="ED21" s="150">
        <v>3.6946122473859511</v>
      </c>
      <c r="EE21" s="150">
        <v>20.53970028223069</v>
      </c>
      <c r="EF21" s="150">
        <v>20.53970028223069</v>
      </c>
      <c r="EG21" s="150">
        <v>20.53970028223069</v>
      </c>
      <c r="EH21" s="150">
        <v>63.118323639359183</v>
      </c>
      <c r="EI21" s="150">
        <v>2.0553575688344599</v>
      </c>
      <c r="EJ21" s="150">
        <v>3.2472785927502081</v>
      </c>
      <c r="EK21" s="150">
        <v>314.95083896927167</v>
      </c>
      <c r="EL21" s="150">
        <v>203.56292850967901</v>
      </c>
      <c r="EM21" s="150">
        <v>67.444138591410322</v>
      </c>
      <c r="EN21" s="150"/>
      <c r="EO21" s="150"/>
      <c r="EP21" s="150"/>
      <c r="EQ21" s="150"/>
      <c r="ER21" s="150"/>
      <c r="ES21" s="150"/>
      <c r="ET21" s="150"/>
      <c r="EU21" s="150"/>
      <c r="EV21" s="150"/>
      <c r="EW21" s="150"/>
      <c r="EX21" s="150"/>
      <c r="EY21" s="150"/>
      <c r="EZ21" s="150"/>
      <c r="FA21" s="150"/>
      <c r="FB21" s="150"/>
      <c r="FC21" s="150"/>
      <c r="FD21" s="150"/>
      <c r="FE21" s="150"/>
      <c r="FF21" s="150"/>
      <c r="FG21" s="150"/>
      <c r="FH21" s="150"/>
      <c r="FI21" s="150"/>
      <c r="FJ21" s="150"/>
      <c r="FK21" s="150"/>
      <c r="FL21" s="150"/>
      <c r="FM21" s="150"/>
      <c r="FN21" s="150"/>
      <c r="FO21" s="150"/>
      <c r="FP21" s="150"/>
      <c r="FQ21" s="150"/>
      <c r="FR21" s="150"/>
      <c r="FS21" s="150"/>
      <c r="FT21" s="150"/>
      <c r="FU21" s="150"/>
      <c r="FV21" s="150"/>
      <c r="FW21" s="150"/>
      <c r="FX21" s="150"/>
      <c r="FY21" s="150"/>
      <c r="FZ21" s="150"/>
      <c r="GA21" s="150"/>
      <c r="GB21" s="150"/>
      <c r="GC21" s="150"/>
      <c r="GD21" s="150"/>
      <c r="GE21" s="150"/>
      <c r="GF21" s="150"/>
      <c r="GG21" s="150"/>
      <c r="GH21" s="150"/>
      <c r="GI21" s="150"/>
      <c r="GJ21" s="150"/>
      <c r="GK21" s="150"/>
      <c r="GL21" s="150"/>
      <c r="GM21" s="150"/>
      <c r="GN21" s="150"/>
      <c r="GO21" s="150"/>
      <c r="GP21" s="150"/>
      <c r="GQ21" s="150"/>
      <c r="GR21" s="150"/>
      <c r="GS21" s="150"/>
      <c r="GT21" s="150"/>
      <c r="GU21" s="150"/>
      <c r="GV21" s="150"/>
      <c r="GW21" s="150"/>
      <c r="GX21" s="150"/>
      <c r="GY21" s="150"/>
      <c r="GZ21" s="150"/>
      <c r="HA21" s="150"/>
      <c r="HB21" s="150"/>
      <c r="HC21" s="150"/>
      <c r="HD21" s="150"/>
      <c r="HE21" s="150"/>
      <c r="HF21" s="150"/>
      <c r="HG21" s="150"/>
      <c r="HH21" s="150"/>
      <c r="HI21" s="150"/>
      <c r="HJ21" s="150"/>
      <c r="HK21" s="150"/>
      <c r="HL21" s="150"/>
      <c r="HM21" s="150"/>
      <c r="HN21" s="150"/>
      <c r="HO21" s="150"/>
      <c r="HP21" s="150"/>
      <c r="HQ21" s="150"/>
      <c r="HR21" s="150"/>
      <c r="HS21" s="150"/>
      <c r="HT21" s="150"/>
      <c r="HU21" s="150"/>
      <c r="HV21" s="150"/>
      <c r="HW21" s="150"/>
      <c r="HX21" s="150"/>
      <c r="HY21" s="150"/>
      <c r="HZ21" s="150"/>
      <c r="IA21" s="150"/>
      <c r="IB21" s="150"/>
      <c r="IC21" s="150"/>
      <c r="ID21" s="150"/>
      <c r="IE21" s="150"/>
      <c r="IF21" s="150"/>
    </row>
    <row r="22" spans="3:276" s="151" customFormat="1">
      <c r="C22" s="147">
        <v>2.847308445557962</v>
      </c>
      <c r="D22" s="147">
        <v>2.847308445557962</v>
      </c>
      <c r="E22" s="148">
        <v>3.122904393521055</v>
      </c>
      <c r="F22" s="147">
        <v>2.0093548724847512</v>
      </c>
      <c r="G22" s="147">
        <v>1.5766522671744749</v>
      </c>
      <c r="H22" s="147">
        <v>1.0535460279005009</v>
      </c>
      <c r="I22" s="148">
        <v>22.869704334743179</v>
      </c>
      <c r="J22" s="147">
        <v>17.695147018271001</v>
      </c>
      <c r="K22" s="147">
        <v>17.695147018271001</v>
      </c>
      <c r="L22" s="147">
        <v>40.474010057989737</v>
      </c>
      <c r="M22" s="147">
        <v>3.4669862570556731</v>
      </c>
      <c r="N22" s="147">
        <v>0.78864737525835127</v>
      </c>
      <c r="O22" s="147">
        <v>3.7102053629608012</v>
      </c>
      <c r="P22" s="147">
        <v>10.928427742666701</v>
      </c>
      <c r="Q22" s="147">
        <v>9.5532486582481582</v>
      </c>
      <c r="R22" s="147">
        <v>0.64333013672838379</v>
      </c>
      <c r="S22" s="147">
        <v>8.5758865592492057</v>
      </c>
      <c r="T22" s="147">
        <v>4.7890440565530934</v>
      </c>
      <c r="U22" s="147">
        <v>2.778813889422886</v>
      </c>
      <c r="V22" s="147"/>
      <c r="W22" s="147">
        <v>17.467740859469011</v>
      </c>
      <c r="X22" s="147">
        <v>9.8184625533062917</v>
      </c>
      <c r="Y22" s="147">
        <v>21.42299126953494</v>
      </c>
      <c r="Z22" s="147">
        <v>9.6265712812929944</v>
      </c>
      <c r="AA22" s="147">
        <v>10.402178012600659</v>
      </c>
      <c r="AB22" s="147">
        <v>9.6986084760710458</v>
      </c>
      <c r="AC22" s="147"/>
      <c r="AD22" s="147">
        <v>37.939020199593358</v>
      </c>
      <c r="AE22" s="147">
        <v>12.137091152686949</v>
      </c>
      <c r="AF22" s="149">
        <v>2.3745528191306611</v>
      </c>
      <c r="AG22" s="149"/>
      <c r="AH22" s="149"/>
      <c r="AI22" s="149">
        <v>2.223638952640107</v>
      </c>
      <c r="AJ22" s="149">
        <v>16.63633507164819</v>
      </c>
      <c r="AK22" s="149">
        <v>3.1881818251880572</v>
      </c>
      <c r="AL22" s="149"/>
      <c r="AM22" s="149">
        <v>2.772372596564229</v>
      </c>
      <c r="AN22" s="149">
        <v>7.8046536350701361</v>
      </c>
      <c r="AO22" s="149">
        <v>4.6088459555231154</v>
      </c>
      <c r="AP22" s="149">
        <v>60.136674259681087</v>
      </c>
      <c r="AQ22" s="149">
        <v>36.998192184877347</v>
      </c>
      <c r="AR22" s="149">
        <v>35.569755058572952</v>
      </c>
      <c r="AS22" s="149"/>
      <c r="AT22" s="149">
        <v>13.308082133113849</v>
      </c>
      <c r="AU22" s="149"/>
      <c r="AV22" s="149">
        <v>50.478257465178267</v>
      </c>
      <c r="AW22" s="149"/>
      <c r="AX22" s="149">
        <v>10.90184460558209</v>
      </c>
      <c r="AY22" s="149">
        <v>22.0324852203373</v>
      </c>
      <c r="AZ22" s="149">
        <v>22.0324852203373</v>
      </c>
      <c r="BA22" s="149">
        <v>46.12024030272989</v>
      </c>
      <c r="BB22" s="149">
        <v>15.86285726602912</v>
      </c>
      <c r="BC22" s="149">
        <v>3.072752666769047</v>
      </c>
      <c r="BD22" s="149">
        <v>14.61708244432201</v>
      </c>
      <c r="BE22" s="149">
        <v>26.71317862321682</v>
      </c>
      <c r="BF22" s="149">
        <v>203.11208386811009</v>
      </c>
      <c r="BG22" s="149">
        <v>47.468086714839941</v>
      </c>
      <c r="BH22" s="149">
        <v>47.468086714839941</v>
      </c>
      <c r="BI22" s="149">
        <v>18.209213603751461</v>
      </c>
      <c r="BJ22" s="149">
        <v>14.17969947415664</v>
      </c>
      <c r="BK22" s="149">
        <v>15.129841725761681</v>
      </c>
      <c r="BL22" s="149">
        <v>12.86115034863694</v>
      </c>
      <c r="BM22" s="149"/>
      <c r="BN22" s="149">
        <v>12.55832771281276</v>
      </c>
      <c r="BO22" s="149">
        <v>12.65003022865942</v>
      </c>
      <c r="BP22" s="149">
        <v>11.923195717067181</v>
      </c>
      <c r="BQ22" s="149">
        <v>1.0092041424826981</v>
      </c>
      <c r="BR22" s="149">
        <v>7.1349784747833871</v>
      </c>
      <c r="BS22" s="149"/>
      <c r="BT22" s="149">
        <v>1.678714159083297</v>
      </c>
      <c r="BU22" s="149">
        <v>10.725553264474589</v>
      </c>
      <c r="BV22" s="149">
        <v>4.6939981003293498</v>
      </c>
      <c r="BW22" s="149">
        <v>14.90863089571085</v>
      </c>
      <c r="BX22" s="149">
        <v>14.90863089571085</v>
      </c>
      <c r="BY22" s="149">
        <v>32.454937974005148</v>
      </c>
      <c r="BZ22" s="149">
        <v>32.454937974005148</v>
      </c>
      <c r="CA22" s="149">
        <v>28.704312274648618</v>
      </c>
      <c r="CB22" s="149">
        <v>4.1607416268354891</v>
      </c>
      <c r="CC22" s="149">
        <v>21.812003795905621</v>
      </c>
      <c r="CD22" s="149">
        <v>3.8280506616082701</v>
      </c>
      <c r="CE22" s="149">
        <v>8.8187815414066613</v>
      </c>
      <c r="CF22" s="149">
        <v>0.49556925731128287</v>
      </c>
      <c r="CG22" s="149">
        <v>13.61403468612083</v>
      </c>
      <c r="CH22" s="149">
        <v>4.3350400000000002</v>
      </c>
      <c r="CI22" s="149">
        <v>14.092154283720211</v>
      </c>
      <c r="CJ22" s="149">
        <v>20.123861626639972</v>
      </c>
      <c r="CK22" s="149">
        <v>17.043690710447979</v>
      </c>
      <c r="CL22" s="149">
        <v>33.001109261194891</v>
      </c>
      <c r="CM22" s="149">
        <v>12.07046818762934</v>
      </c>
      <c r="CN22" s="149">
        <v>48.503847779344397</v>
      </c>
      <c r="CO22" s="149">
        <v>4.541746733562519</v>
      </c>
      <c r="CP22" s="149">
        <v>25.156829095480969</v>
      </c>
      <c r="CQ22" s="149">
        <v>6.5089731308939429</v>
      </c>
      <c r="CR22" s="149">
        <v>6.5089731308939429</v>
      </c>
      <c r="CS22" s="149">
        <v>6.0187471406734989</v>
      </c>
      <c r="CT22" s="149">
        <v>4.8215444940206957</v>
      </c>
      <c r="CU22" s="149">
        <v>2.5693178036526221</v>
      </c>
      <c r="CV22" s="149">
        <v>8.3996327238264197</v>
      </c>
      <c r="CW22" s="149">
        <v>3.912329097477349</v>
      </c>
      <c r="CX22" s="149">
        <v>7.919934913885128</v>
      </c>
      <c r="CY22" s="149">
        <v>2.230135973999666</v>
      </c>
      <c r="CZ22" s="149">
        <v>47.060731036826247</v>
      </c>
      <c r="DA22" s="149"/>
      <c r="DB22" s="149"/>
      <c r="DC22" s="149">
        <v>14.16617892290852</v>
      </c>
      <c r="DD22" s="149">
        <v>4.7393502676049453</v>
      </c>
      <c r="DE22" s="149">
        <v>6.9123777708876686</v>
      </c>
      <c r="DF22" s="149">
        <v>6.9123777708876686</v>
      </c>
      <c r="DG22" s="149">
        <v>11.04659329704706</v>
      </c>
      <c r="DH22" s="149">
        <v>3.1911318361603849</v>
      </c>
      <c r="DI22" s="149"/>
      <c r="DJ22" s="149">
        <v>58.71010199200493</v>
      </c>
      <c r="DK22" s="149">
        <v>58.71010199200493</v>
      </c>
      <c r="DL22" s="149">
        <v>15.442884540616371</v>
      </c>
      <c r="DM22" s="149">
        <v>15.505971857289699</v>
      </c>
      <c r="DN22" s="149">
        <v>15.505971857289699</v>
      </c>
      <c r="DO22" s="149">
        <v>15.505971857289699</v>
      </c>
      <c r="DP22" s="149"/>
      <c r="DQ22" s="149">
        <v>109.0401307050298</v>
      </c>
      <c r="DR22" s="149">
        <v>69.372207765706946</v>
      </c>
      <c r="DS22" s="149">
        <v>75.336209019231688</v>
      </c>
      <c r="DT22" s="150">
        <v>14.932255045664441</v>
      </c>
      <c r="DU22" s="150">
        <v>147.50390125852229</v>
      </c>
      <c r="DV22" s="150">
        <v>2.8598086081704439</v>
      </c>
      <c r="DW22" s="150">
        <v>17.241318715381649</v>
      </c>
      <c r="DX22" s="150">
        <v>17.241318715381649</v>
      </c>
      <c r="DY22" s="150">
        <v>17.241318715381649</v>
      </c>
      <c r="DZ22" s="150">
        <v>32.07279196376652</v>
      </c>
      <c r="EA22" s="150"/>
      <c r="EB22" s="150">
        <v>3.574781548180999</v>
      </c>
      <c r="EC22" s="150">
        <v>3.671754798157727</v>
      </c>
      <c r="ED22" s="150">
        <v>3.671754798157727</v>
      </c>
      <c r="EE22" s="150">
        <v>21.815912877952979</v>
      </c>
      <c r="EF22" s="150">
        <v>21.815912877952979</v>
      </c>
      <c r="EG22" s="150">
        <v>21.815912877952979</v>
      </c>
      <c r="EH22" s="150">
        <v>53.029763894939599</v>
      </c>
      <c r="EI22" s="150">
        <v>3.0344726427420299</v>
      </c>
      <c r="EJ22" s="150">
        <v>2.8414917302633169</v>
      </c>
      <c r="EK22" s="150"/>
      <c r="EL22" s="150">
        <v>200.175430779034</v>
      </c>
      <c r="EM22" s="150"/>
      <c r="EN22" s="150"/>
      <c r="EO22" s="150"/>
      <c r="EP22" s="150"/>
      <c r="EQ22" s="150"/>
      <c r="ER22" s="150"/>
      <c r="ES22" s="150"/>
      <c r="ET22" s="150"/>
      <c r="EU22" s="150"/>
      <c r="EV22" s="150"/>
      <c r="EW22" s="150"/>
      <c r="EX22" s="150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  <c r="FT22" s="150"/>
      <c r="FU22" s="150"/>
      <c r="FV22" s="150"/>
      <c r="FW22" s="150"/>
      <c r="FX22" s="150"/>
      <c r="FY22" s="150"/>
      <c r="FZ22" s="150"/>
      <c r="GA22" s="150"/>
      <c r="GB22" s="150"/>
      <c r="GC22" s="150"/>
      <c r="GD22" s="150"/>
      <c r="GE22" s="150"/>
      <c r="GF22" s="150"/>
      <c r="GG22" s="150"/>
      <c r="GH22" s="150"/>
      <c r="GI22" s="150"/>
      <c r="GJ22" s="150"/>
      <c r="GK22" s="150"/>
      <c r="GL22" s="150"/>
      <c r="GM22" s="150"/>
      <c r="GN22" s="150"/>
      <c r="GO22" s="150"/>
      <c r="GP22" s="150"/>
      <c r="GQ22" s="150"/>
      <c r="GR22" s="150"/>
      <c r="GS22" s="150"/>
      <c r="GT22" s="150"/>
      <c r="GU22" s="150"/>
      <c r="GV22" s="150"/>
      <c r="GW22" s="150"/>
      <c r="GX22" s="150"/>
      <c r="GY22" s="150"/>
      <c r="GZ22" s="150"/>
      <c r="HA22" s="150"/>
      <c r="HB22" s="150"/>
      <c r="HC22" s="150"/>
      <c r="HD22" s="150"/>
      <c r="HE22" s="150"/>
      <c r="HF22" s="150"/>
      <c r="HG22" s="150"/>
      <c r="HH22" s="150"/>
      <c r="HI22" s="150"/>
      <c r="HJ22" s="150"/>
      <c r="HK22" s="150"/>
      <c r="HL22" s="150"/>
      <c r="HM22" s="150"/>
      <c r="HN22" s="150"/>
      <c r="HO22" s="150"/>
      <c r="HP22" s="150"/>
      <c r="HQ22" s="150"/>
      <c r="HR22" s="150"/>
      <c r="HS22" s="150"/>
      <c r="HT22" s="150"/>
      <c r="HU22" s="150"/>
      <c r="HV22" s="150"/>
      <c r="HW22" s="150"/>
      <c r="HX22" s="150"/>
      <c r="HY22" s="150"/>
      <c r="HZ22" s="150"/>
      <c r="IA22" s="150"/>
      <c r="IB22" s="150"/>
      <c r="IC22" s="150"/>
      <c r="ID22" s="150"/>
      <c r="IE22" s="150"/>
      <c r="IF22" s="150"/>
    </row>
    <row r="23" spans="3:276" s="151" customFormat="1">
      <c r="C23" s="147">
        <v>2.7506949491931949</v>
      </c>
      <c r="D23" s="147">
        <v>2.7506949491931949</v>
      </c>
      <c r="E23" s="148">
        <v>2.344902141504233</v>
      </c>
      <c r="F23" s="147">
        <v>1.0109152511547159</v>
      </c>
      <c r="G23" s="147">
        <v>1.5289029061260591</v>
      </c>
      <c r="H23" s="147">
        <v>1.361418511621364</v>
      </c>
      <c r="I23" s="148">
        <v>45.580100521333421</v>
      </c>
      <c r="J23" s="147">
        <v>16.257448377660889</v>
      </c>
      <c r="K23" s="147">
        <v>16.257448377660889</v>
      </c>
      <c r="L23" s="147">
        <v>14.98511734375391</v>
      </c>
      <c r="M23" s="147">
        <v>2.8044504358002249</v>
      </c>
      <c r="N23" s="147">
        <v>0.95792439635539484</v>
      </c>
      <c r="O23" s="147">
        <v>3.5338618624074312</v>
      </c>
      <c r="P23" s="147">
        <v>8.8261596106125797</v>
      </c>
      <c r="Q23" s="147"/>
      <c r="R23" s="147">
        <v>1.3084923122321159</v>
      </c>
      <c r="S23" s="147">
        <v>4.7489556738855496</v>
      </c>
      <c r="T23" s="147">
        <v>5.1851521197289783</v>
      </c>
      <c r="U23" s="147">
        <v>6.9761356905339396</v>
      </c>
      <c r="V23" s="147"/>
      <c r="W23" s="147">
        <v>17.385486044966051</v>
      </c>
      <c r="X23" s="147">
        <v>9.616385297098855</v>
      </c>
      <c r="Y23" s="147">
        <v>7.2741078013165827</v>
      </c>
      <c r="Z23" s="147">
        <v>9.2556333525779859</v>
      </c>
      <c r="AA23" s="147">
        <v>5.3198023679308131</v>
      </c>
      <c r="AB23" s="147">
        <v>11.96484098041204</v>
      </c>
      <c r="AC23" s="147"/>
      <c r="AD23" s="147">
        <v>40.32242118798564</v>
      </c>
      <c r="AE23" s="147">
        <v>13.65555509803016</v>
      </c>
      <c r="AF23" s="149"/>
      <c r="AG23" s="149">
        <v>1.7528727043144281</v>
      </c>
      <c r="AH23" s="149"/>
      <c r="AI23" s="149"/>
      <c r="AJ23" s="149">
        <v>18.449371189378819</v>
      </c>
      <c r="AK23" s="149">
        <v>3.1487864687502132</v>
      </c>
      <c r="AL23" s="149"/>
      <c r="AM23" s="149">
        <v>2.502003977402401</v>
      </c>
      <c r="AN23" s="149">
        <v>7.3020708091447917</v>
      </c>
      <c r="AO23" s="149">
        <v>4.0868877589641386</v>
      </c>
      <c r="AP23" s="149">
        <v>36.244541484716159</v>
      </c>
      <c r="AQ23" s="149">
        <v>48.079760291898488</v>
      </c>
      <c r="AR23" s="149">
        <v>16.254036598492998</v>
      </c>
      <c r="AS23" s="149"/>
      <c r="AT23" s="149">
        <v>13.932078389242481</v>
      </c>
      <c r="AU23" s="149"/>
      <c r="AV23" s="149">
        <v>40.828120182093073</v>
      </c>
      <c r="AW23" s="149"/>
      <c r="AX23" s="149">
        <v>4.8178363993684803</v>
      </c>
      <c r="AY23" s="149">
        <v>18.20982304676377</v>
      </c>
      <c r="AZ23" s="149">
        <v>18.20982304676377</v>
      </c>
      <c r="BA23" s="149">
        <v>41.015181469907873</v>
      </c>
      <c r="BB23" s="149">
        <v>9.5405621530442328</v>
      </c>
      <c r="BC23" s="149">
        <v>8.8491666391644443</v>
      </c>
      <c r="BD23" s="149">
        <v>15.828268047460041</v>
      </c>
      <c r="BE23" s="149">
        <v>26.3393391323043</v>
      </c>
      <c r="BF23" s="149">
        <v>90.741311611714252</v>
      </c>
      <c r="BG23" s="149">
        <v>47.610787493177277</v>
      </c>
      <c r="BH23" s="149">
        <v>47.610787493177277</v>
      </c>
      <c r="BI23" s="149">
        <v>14.00993677513102</v>
      </c>
      <c r="BJ23" s="149">
        <v>19.34990709159727</v>
      </c>
      <c r="BK23" s="149">
        <v>13.33363763197586</v>
      </c>
      <c r="BL23" s="149">
        <v>13.877958792041779</v>
      </c>
      <c r="BM23" s="149"/>
      <c r="BN23" s="149">
        <v>12.137071837319979</v>
      </c>
      <c r="BO23" s="149">
        <v>4.829405670418967</v>
      </c>
      <c r="BP23" s="149">
        <v>7.703931426794675</v>
      </c>
      <c r="BQ23" s="149">
        <v>0.80765404844553923</v>
      </c>
      <c r="BR23" s="149">
        <v>9.0273645487245293</v>
      </c>
      <c r="BS23" s="149"/>
      <c r="BT23" s="149">
        <v>3.9923543621683222</v>
      </c>
      <c r="BU23" s="149">
        <v>9.8076318994395955</v>
      </c>
      <c r="BV23" s="149">
        <v>4.3487293284051356</v>
      </c>
      <c r="BW23" s="149">
        <v>8.0952307778298405</v>
      </c>
      <c r="BX23" s="149">
        <v>8.0952307778298405</v>
      </c>
      <c r="BY23" s="149">
        <v>20.15607887127743</v>
      </c>
      <c r="BZ23" s="149">
        <v>20.15607887127743</v>
      </c>
      <c r="CA23" s="149">
        <v>11.816810043368999</v>
      </c>
      <c r="CB23" s="149">
        <v>4.2891397614520521</v>
      </c>
      <c r="CC23" s="149">
        <v>23.792022096001752</v>
      </c>
      <c r="CD23" s="149"/>
      <c r="CE23" s="149">
        <v>9.5450857813491936</v>
      </c>
      <c r="CF23" s="149"/>
      <c r="CG23" s="149">
        <v>33.081117278967788</v>
      </c>
      <c r="CH23" s="149"/>
      <c r="CI23" s="149"/>
      <c r="CJ23" s="149">
        <v>39.673168044432792</v>
      </c>
      <c r="CK23" s="149">
        <v>17.044095923890499</v>
      </c>
      <c r="CL23" s="149">
        <v>18.742873707500131</v>
      </c>
      <c r="CM23" s="149">
        <v>8.8822706557391733</v>
      </c>
      <c r="CN23" s="149">
        <v>119.80926652258979</v>
      </c>
      <c r="CO23" s="149">
        <v>5.1802182475490932</v>
      </c>
      <c r="CP23" s="149">
        <v>24.221762913101522</v>
      </c>
      <c r="CQ23" s="149">
        <v>7.1594500444821234</v>
      </c>
      <c r="CR23" s="149">
        <v>7.1594500444821234</v>
      </c>
      <c r="CS23" s="149">
        <v>6.0192299882964537</v>
      </c>
      <c r="CT23" s="149">
        <v>4.3832774071680793</v>
      </c>
      <c r="CU23" s="149">
        <v>2.3110056986084762</v>
      </c>
      <c r="CV23" s="149">
        <v>4.6786303915821081</v>
      </c>
      <c r="CW23" s="149">
        <v>3.6661036619506802</v>
      </c>
      <c r="CX23" s="149">
        <v>4.0027726718912842</v>
      </c>
      <c r="CY23" s="149">
        <v>2.315149110599481</v>
      </c>
      <c r="CZ23" s="149">
        <v>30.22752336211374</v>
      </c>
      <c r="DA23" s="149"/>
      <c r="DB23" s="149"/>
      <c r="DC23" s="149">
        <v>4.3338621223876457</v>
      </c>
      <c r="DD23" s="149"/>
      <c r="DE23" s="149">
        <v>9.6242224994720225</v>
      </c>
      <c r="DF23" s="149">
        <v>9.6242224994720225</v>
      </c>
      <c r="DG23" s="149">
        <v>5.9541784713953607</v>
      </c>
      <c r="DH23" s="149">
        <v>4.6659947346750279</v>
      </c>
      <c r="DI23" s="149"/>
      <c r="DJ23" s="149">
        <v>22.78440172629433</v>
      </c>
      <c r="DK23" s="149">
        <v>22.78440172629433</v>
      </c>
      <c r="DL23" s="149">
        <v>13.756484284244371</v>
      </c>
      <c r="DM23" s="149">
        <v>14.49120541217623</v>
      </c>
      <c r="DN23" s="149">
        <v>14.49120541217623</v>
      </c>
      <c r="DO23" s="149">
        <v>14.49120541217623</v>
      </c>
      <c r="DP23" s="149"/>
      <c r="DQ23" s="149">
        <v>49.935211398869477</v>
      </c>
      <c r="DR23" s="149">
        <v>120.0436198300723</v>
      </c>
      <c r="DS23" s="149">
        <v>140.6664109517686</v>
      </c>
      <c r="DT23" s="150">
        <v>14.183738472489161</v>
      </c>
      <c r="DU23" s="150">
        <v>66.165024500388455</v>
      </c>
      <c r="DV23" s="150">
        <v>4.8479246578999406</v>
      </c>
      <c r="DW23" s="150">
        <v>17.223920619769888</v>
      </c>
      <c r="DX23" s="150">
        <v>17.223920619769888</v>
      </c>
      <c r="DY23" s="150">
        <v>17.223920619769888</v>
      </c>
      <c r="DZ23" s="150">
        <v>70.977885441477724</v>
      </c>
      <c r="EA23" s="150"/>
      <c r="EB23" s="150">
        <v>4.0960674149797924</v>
      </c>
      <c r="EC23" s="150">
        <v>3.671754798157727</v>
      </c>
      <c r="ED23" s="150">
        <v>3.671754798157727</v>
      </c>
      <c r="EE23" s="150">
        <v>24.209567500939091</v>
      </c>
      <c r="EF23" s="150">
        <v>24.209567500939091</v>
      </c>
      <c r="EG23" s="150">
        <v>24.209567500939091</v>
      </c>
      <c r="EH23" s="150">
        <v>98.496922604944558</v>
      </c>
      <c r="EI23" s="150">
        <v>2.987817097583521</v>
      </c>
      <c r="EJ23" s="150">
        <v>3.247188460682314</v>
      </c>
      <c r="EK23" s="150"/>
      <c r="EL23" s="150">
        <v>110.8771914630336</v>
      </c>
      <c r="EM23" s="150"/>
      <c r="EN23" s="150"/>
      <c r="EO23" s="150"/>
      <c r="EP23" s="150"/>
      <c r="EQ23" s="150"/>
      <c r="ER23" s="150"/>
      <c r="ES23" s="150"/>
      <c r="ET23" s="150"/>
      <c r="EU23" s="150"/>
      <c r="EV23" s="150"/>
      <c r="EW23" s="150"/>
      <c r="EX23" s="150"/>
      <c r="EY23" s="150"/>
      <c r="EZ23" s="150"/>
      <c r="FA23" s="150"/>
      <c r="FB23" s="150"/>
      <c r="FC23" s="150"/>
      <c r="FD23" s="150"/>
      <c r="FE23" s="150"/>
      <c r="FF23" s="150"/>
      <c r="FG23" s="150"/>
      <c r="FH23" s="150"/>
      <c r="FI23" s="150"/>
      <c r="FJ23" s="150"/>
      <c r="FK23" s="150"/>
      <c r="FL23" s="150"/>
      <c r="FM23" s="150"/>
      <c r="FN23" s="150"/>
      <c r="FO23" s="150"/>
      <c r="FP23" s="150"/>
      <c r="FQ23" s="150"/>
      <c r="FR23" s="150"/>
      <c r="FS23" s="150"/>
      <c r="FT23" s="150"/>
      <c r="FU23" s="150"/>
      <c r="FV23" s="150"/>
      <c r="FW23" s="150"/>
      <c r="FX23" s="150"/>
      <c r="FY23" s="150"/>
      <c r="FZ23" s="150"/>
      <c r="GA23" s="150"/>
      <c r="GB23" s="150"/>
      <c r="GC23" s="150"/>
      <c r="GD23" s="150"/>
      <c r="GE23" s="150"/>
      <c r="GF23" s="150"/>
      <c r="GG23" s="150"/>
      <c r="GH23" s="150"/>
      <c r="GI23" s="150"/>
      <c r="GJ23" s="150"/>
      <c r="GK23" s="150"/>
      <c r="GL23" s="150"/>
      <c r="GM23" s="150"/>
      <c r="GN23" s="150"/>
      <c r="GO23" s="150"/>
      <c r="GP23" s="150"/>
      <c r="GQ23" s="150"/>
      <c r="GR23" s="150"/>
      <c r="GS23" s="150"/>
      <c r="GT23" s="150"/>
      <c r="GU23" s="150"/>
      <c r="GV23" s="150"/>
      <c r="GW23" s="150"/>
      <c r="GX23" s="150"/>
      <c r="GY23" s="150"/>
      <c r="GZ23" s="150"/>
      <c r="HA23" s="150"/>
      <c r="HB23" s="150"/>
      <c r="HC23" s="150"/>
      <c r="HD23" s="150"/>
      <c r="HE23" s="150"/>
      <c r="HF23" s="150"/>
      <c r="HG23" s="150"/>
      <c r="HH23" s="150"/>
      <c r="HI23" s="150"/>
      <c r="HJ23" s="150"/>
      <c r="HK23" s="150"/>
      <c r="HL23" s="150"/>
      <c r="HM23" s="150"/>
      <c r="HN23" s="150"/>
      <c r="HO23" s="150"/>
      <c r="HP23" s="150"/>
      <c r="HQ23" s="150"/>
      <c r="HR23" s="150"/>
      <c r="HS23" s="150"/>
      <c r="HT23" s="150"/>
      <c r="HU23" s="150"/>
      <c r="HV23" s="150"/>
      <c r="HW23" s="150"/>
      <c r="HX23" s="150"/>
      <c r="HY23" s="150"/>
      <c r="HZ23" s="150"/>
      <c r="IA23" s="150"/>
      <c r="IB23" s="150"/>
      <c r="IC23" s="150"/>
      <c r="ID23" s="150"/>
      <c r="IE23" s="150"/>
      <c r="IF23" s="150"/>
    </row>
    <row r="24" spans="3:276" s="151" customFormat="1">
      <c r="C24" s="147">
        <v>8.9633098866248648</v>
      </c>
      <c r="D24" s="147">
        <v>8.9633098866248648</v>
      </c>
      <c r="E24" s="148">
        <v>2.2878671837587832</v>
      </c>
      <c r="F24" s="147">
        <v>1.099010072754069</v>
      </c>
      <c r="G24" s="147">
        <v>2.097793946409102</v>
      </c>
      <c r="H24" s="147">
        <v>1.449482962708917</v>
      </c>
      <c r="I24" s="148">
        <v>27.90754679444597</v>
      </c>
      <c r="J24" s="147">
        <v>19.1620093474044</v>
      </c>
      <c r="K24" s="147">
        <v>19.1620093474044</v>
      </c>
      <c r="L24" s="147"/>
      <c r="M24" s="147">
        <v>3.108061425352409</v>
      </c>
      <c r="N24" s="147">
        <v>0.78020841231276306</v>
      </c>
      <c r="O24" s="147">
        <v>7.3111523846800086</v>
      </c>
      <c r="P24" s="147">
        <v>9.8547806017854196</v>
      </c>
      <c r="Q24" s="147"/>
      <c r="R24" s="147">
        <v>1.225526940944617</v>
      </c>
      <c r="S24" s="147">
        <v>8.5079230451839205</v>
      </c>
      <c r="T24" s="147">
        <v>4.6555896251264652</v>
      </c>
      <c r="U24" s="147">
        <v>2.7823228789395902</v>
      </c>
      <c r="V24" s="147"/>
      <c r="W24" s="147">
        <v>15.91299491011149</v>
      </c>
      <c r="X24" s="147">
        <v>8.9273724145482216</v>
      </c>
      <c r="Y24" s="147">
        <v>20.05251621074931</v>
      </c>
      <c r="Z24" s="147">
        <v>8.4153088889409187</v>
      </c>
      <c r="AA24" s="147">
        <v>5.5039797695798747</v>
      </c>
      <c r="AB24" s="147">
        <v>11.964682696130581</v>
      </c>
      <c r="AC24" s="147"/>
      <c r="AD24" s="147">
        <v>40.845761950632621</v>
      </c>
      <c r="AE24" s="147">
        <v>12.264305902723461</v>
      </c>
      <c r="AF24" s="149"/>
      <c r="AG24" s="149">
        <v>5.0789094484390329</v>
      </c>
      <c r="AH24" s="149">
        <v>18.332819210830529</v>
      </c>
      <c r="AI24" s="149"/>
      <c r="AJ24" s="149">
        <v>6.9548412515876104</v>
      </c>
      <c r="AK24" s="149">
        <v>4.3459219910130882</v>
      </c>
      <c r="AL24" s="149"/>
      <c r="AM24" s="149">
        <v>2.164198614736526</v>
      </c>
      <c r="AN24" s="149">
        <v>6.0940703036601347</v>
      </c>
      <c r="AO24" s="149">
        <v>4.225671172723743</v>
      </c>
      <c r="AP24" s="149"/>
      <c r="AQ24" s="149">
        <v>47.925341931185812</v>
      </c>
      <c r="AR24" s="149">
        <v>38.756476683937827</v>
      </c>
      <c r="AS24" s="149"/>
      <c r="AT24" s="149">
        <v>12.309847791758679</v>
      </c>
      <c r="AU24" s="149"/>
      <c r="AV24" s="149">
        <v>21.30597146943246</v>
      </c>
      <c r="AW24" s="149"/>
      <c r="AX24" s="149">
        <v>3.273106441539233</v>
      </c>
      <c r="AY24" s="149">
        <v>24.96492629148867</v>
      </c>
      <c r="AZ24" s="149">
        <v>24.96492629148867</v>
      </c>
      <c r="BA24" s="149">
        <v>12.113699374459699</v>
      </c>
      <c r="BB24" s="149">
        <v>16.417520291602621</v>
      </c>
      <c r="BC24" s="149">
        <v>3.549169073241019</v>
      </c>
      <c r="BD24" s="149">
        <v>27.2911538570301</v>
      </c>
      <c r="BE24" s="149">
        <v>14.080700933912549</v>
      </c>
      <c r="BF24" s="149">
        <v>115.6502188969517</v>
      </c>
      <c r="BG24" s="149">
        <v>49.514245236450591</v>
      </c>
      <c r="BH24" s="149">
        <v>49.514245236450591</v>
      </c>
      <c r="BI24" s="149">
        <v>19.458547905359591</v>
      </c>
      <c r="BJ24" s="149">
        <v>18.4314834244285</v>
      </c>
      <c r="BK24" s="149">
        <v>10.227614644416651</v>
      </c>
      <c r="BL24" s="149">
        <v>26.59225878975122</v>
      </c>
      <c r="BM24" s="149"/>
      <c r="BN24" s="149">
        <v>13.13919543760867</v>
      </c>
      <c r="BO24" s="149">
        <v>5.0461182349833322</v>
      </c>
      <c r="BP24" s="149"/>
      <c r="BQ24" s="149">
        <v>1.7478088093193931</v>
      </c>
      <c r="BR24" s="149">
        <v>9.5981684578986126</v>
      </c>
      <c r="BS24" s="149"/>
      <c r="BT24" s="149">
        <v>1.587377388121568</v>
      </c>
      <c r="BU24" s="149">
        <v>10.92686814917904</v>
      </c>
      <c r="BV24" s="149">
        <v>4.7022262205311796</v>
      </c>
      <c r="BW24" s="149">
        <v>16.602273841332661</v>
      </c>
      <c r="BX24" s="149">
        <v>16.602273841332661</v>
      </c>
      <c r="BY24" s="149">
        <v>16.931732983391409</v>
      </c>
      <c r="BZ24" s="149">
        <v>16.931732983391409</v>
      </c>
      <c r="CA24" s="149">
        <v>27.338090843204139</v>
      </c>
      <c r="CB24" s="149">
        <v>3.2681522831871779</v>
      </c>
      <c r="CC24" s="149">
        <v>35.714064685369237</v>
      </c>
      <c r="CD24" s="149"/>
      <c r="CE24" s="149">
        <v>13.665553933087979</v>
      </c>
      <c r="CF24" s="149"/>
      <c r="CG24" s="149"/>
      <c r="CH24" s="149"/>
      <c r="CI24" s="149"/>
      <c r="CJ24" s="149">
        <v>16.738492663659791</v>
      </c>
      <c r="CK24" s="149">
        <v>17.042525830166628</v>
      </c>
      <c r="CL24" s="149">
        <v>18.74437095317052</v>
      </c>
      <c r="CM24" s="149">
        <v>14.77327591992691</v>
      </c>
      <c r="CN24" s="149"/>
      <c r="CO24" s="149">
        <v>5.1030244960086319</v>
      </c>
      <c r="CP24" s="149">
        <v>28.041020226906149</v>
      </c>
      <c r="CQ24" s="149">
        <v>12.47298850612942</v>
      </c>
      <c r="CR24" s="149">
        <v>12.47298850612942</v>
      </c>
      <c r="CS24" s="149">
        <v>4.0517486424600637</v>
      </c>
      <c r="CT24" s="149"/>
      <c r="CU24" s="149">
        <v>1.5774179526918379</v>
      </c>
      <c r="CV24" s="149">
        <v>3.182841631053726</v>
      </c>
      <c r="CW24" s="149">
        <v>4.3634912434489017</v>
      </c>
      <c r="CX24" s="149">
        <v>3.5411842608018418</v>
      </c>
      <c r="CY24" s="149">
        <v>2.0449344891545662</v>
      </c>
      <c r="CZ24" s="149">
        <v>23.825579377139839</v>
      </c>
      <c r="DA24" s="149"/>
      <c r="DB24" s="149"/>
      <c r="DC24" s="149">
        <v>13.50124252399146</v>
      </c>
      <c r="DD24" s="149"/>
      <c r="DE24" s="149">
        <v>6.850892931712858</v>
      </c>
      <c r="DF24" s="149">
        <v>6.850892931712858</v>
      </c>
      <c r="DG24" s="149">
        <v>5.1739030215105606</v>
      </c>
      <c r="DH24" s="149">
        <v>6.3276122001321911</v>
      </c>
      <c r="DI24" s="149"/>
      <c r="DJ24" s="149">
        <v>29.42803466842636</v>
      </c>
      <c r="DK24" s="149">
        <v>29.42803466842636</v>
      </c>
      <c r="DL24" s="149">
        <v>14.91017583659241</v>
      </c>
      <c r="DM24" s="149">
        <v>13.06538919971986</v>
      </c>
      <c r="DN24" s="149">
        <v>13.06538919971986</v>
      </c>
      <c r="DO24" s="149">
        <v>13.06538919971986</v>
      </c>
      <c r="DP24" s="149"/>
      <c r="DQ24" s="149">
        <v>49.88322925920523</v>
      </c>
      <c r="DR24" s="149">
        <v>66.743175394001497</v>
      </c>
      <c r="DS24" s="149">
        <v>155.13433764919631</v>
      </c>
      <c r="DT24" s="150">
        <v>18.467198804008792</v>
      </c>
      <c r="DU24" s="150">
        <v>93.682373430053019</v>
      </c>
      <c r="DV24" s="150">
        <v>3.8553872654628178</v>
      </c>
      <c r="DW24" s="150">
        <v>16.75564853623569</v>
      </c>
      <c r="DX24" s="150">
        <v>16.75564853623569</v>
      </c>
      <c r="DY24" s="150">
        <v>16.75564853623569</v>
      </c>
      <c r="DZ24" s="150">
        <v>35.957444292259389</v>
      </c>
      <c r="EA24" s="150"/>
      <c r="EB24" s="150">
        <v>2.142441185257475</v>
      </c>
      <c r="EC24" s="150">
        <v>3.783021868867452</v>
      </c>
      <c r="ED24" s="150">
        <v>3.783021868867452</v>
      </c>
      <c r="EE24" s="150">
        <v>20.777089394243031</v>
      </c>
      <c r="EF24" s="150">
        <v>20.777089394243031</v>
      </c>
      <c r="EG24" s="150">
        <v>20.777089394243031</v>
      </c>
      <c r="EH24" s="150">
        <v>122.7009243476908</v>
      </c>
      <c r="EI24" s="150"/>
      <c r="EJ24" s="150">
        <v>3.409036447855927</v>
      </c>
      <c r="EK24" s="150"/>
      <c r="EL24" s="150"/>
      <c r="EM24" s="150"/>
      <c r="EN24" s="150"/>
      <c r="EO24" s="150"/>
      <c r="EP24" s="150"/>
      <c r="EQ24" s="150"/>
      <c r="ER24" s="150"/>
      <c r="ES24" s="150"/>
      <c r="ET24" s="150"/>
      <c r="EU24" s="150"/>
      <c r="EV24" s="150"/>
      <c r="EW24" s="150"/>
      <c r="EX24" s="150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  <c r="FT24" s="150"/>
      <c r="FU24" s="150"/>
      <c r="FV24" s="150"/>
      <c r="FW24" s="150"/>
      <c r="FX24" s="150"/>
      <c r="FY24" s="150"/>
      <c r="FZ24" s="150"/>
      <c r="GA24" s="150"/>
      <c r="GB24" s="150"/>
      <c r="GC24" s="150"/>
      <c r="GD24" s="150"/>
      <c r="GE24" s="150"/>
      <c r="GF24" s="150"/>
      <c r="GG24" s="150"/>
      <c r="GH24" s="150"/>
      <c r="GI24" s="150"/>
      <c r="GJ24" s="150"/>
      <c r="GK24" s="150"/>
      <c r="GL24" s="150"/>
      <c r="GM24" s="150"/>
      <c r="GN24" s="150"/>
      <c r="GO24" s="150"/>
      <c r="GP24" s="150"/>
      <c r="GQ24" s="150"/>
      <c r="GR24" s="150"/>
      <c r="GS24" s="150"/>
      <c r="GT24" s="150"/>
      <c r="GU24" s="150"/>
      <c r="GV24" s="150"/>
      <c r="GW24" s="150"/>
      <c r="GX24" s="150"/>
      <c r="GY24" s="150"/>
      <c r="GZ24" s="150"/>
      <c r="HA24" s="150"/>
      <c r="HB24" s="150"/>
      <c r="HC24" s="150"/>
      <c r="HD24" s="150"/>
      <c r="HE24" s="150"/>
      <c r="HF24" s="150"/>
      <c r="HG24" s="150"/>
      <c r="HH24" s="150"/>
      <c r="HI24" s="150"/>
      <c r="HJ24" s="150"/>
      <c r="HK24" s="150"/>
      <c r="HL24" s="150"/>
      <c r="HM24" s="150"/>
      <c r="HN24" s="150"/>
      <c r="HO24" s="150"/>
      <c r="HP24" s="150"/>
      <c r="HQ24" s="150"/>
      <c r="HR24" s="150"/>
      <c r="HS24" s="150"/>
      <c r="HT24" s="150"/>
      <c r="HU24" s="150"/>
      <c r="HV24" s="150"/>
      <c r="HW24" s="150"/>
      <c r="HX24" s="150"/>
      <c r="HY24" s="150"/>
      <c r="HZ24" s="150"/>
      <c r="IA24" s="150"/>
      <c r="IB24" s="150"/>
      <c r="IC24" s="150"/>
      <c r="ID24" s="150"/>
      <c r="IE24" s="150"/>
      <c r="IF24" s="150"/>
    </row>
    <row r="25" spans="3:276" s="151" customFormat="1">
      <c r="C25" s="147">
        <v>6.6454423848300106</v>
      </c>
      <c r="D25" s="147">
        <v>6.6454423848300106</v>
      </c>
      <c r="E25" s="148">
        <v>5.0738257485702452</v>
      </c>
      <c r="F25" s="147">
        <v>0.70734625552649422</v>
      </c>
      <c r="G25" s="147">
        <v>1.6645958817634381</v>
      </c>
      <c r="H25" s="147"/>
      <c r="I25" s="148"/>
      <c r="J25" s="147">
        <v>15.663208247638771</v>
      </c>
      <c r="K25" s="147">
        <v>15.663208247638771</v>
      </c>
      <c r="L25" s="147"/>
      <c r="M25" s="147">
        <v>6.2919845682657201</v>
      </c>
      <c r="N25" s="147">
        <v>0.7886254854152901</v>
      </c>
      <c r="O25" s="147">
        <v>3.6392306850939411</v>
      </c>
      <c r="P25" s="147">
        <v>10.156968893086869</v>
      </c>
      <c r="Q25" s="147"/>
      <c r="R25" s="147">
        <v>0.60234112568576603</v>
      </c>
      <c r="S25" s="147">
        <v>4.5556524861441581</v>
      </c>
      <c r="T25" s="147">
        <v>6.1083324110408128</v>
      </c>
      <c r="U25" s="147">
        <v>2.2654665781127159</v>
      </c>
      <c r="V25" s="147"/>
      <c r="W25" s="147">
        <v>15.21390061191094</v>
      </c>
      <c r="X25" s="147">
        <v>10.102858249018141</v>
      </c>
      <c r="Y25" s="147">
        <v>15.291033401539741</v>
      </c>
      <c r="Z25" s="147">
        <v>8.3248159111936086</v>
      </c>
      <c r="AA25" s="147">
        <v>5.9937475875032389</v>
      </c>
      <c r="AB25" s="147">
        <v>14.95297265074753</v>
      </c>
      <c r="AC25" s="147"/>
      <c r="AD25" s="147">
        <v>68.409760267730348</v>
      </c>
      <c r="AE25" s="147">
        <v>12.53087789275267</v>
      </c>
      <c r="AF25" s="149"/>
      <c r="AG25" s="149">
        <v>1.2265777449034441</v>
      </c>
      <c r="AH25" s="149">
        <v>18.50132786724966</v>
      </c>
      <c r="AI25" s="149"/>
      <c r="AJ25" s="149">
        <v>8.2322300483408295</v>
      </c>
      <c r="AK25" s="149">
        <v>3.197893425598362</v>
      </c>
      <c r="AL25" s="149"/>
      <c r="AM25" s="149">
        <v>1.9475612318665629</v>
      </c>
      <c r="AN25" s="149">
        <v>6.9803950885163193</v>
      </c>
      <c r="AO25" s="149">
        <v>4.7823872872806286</v>
      </c>
      <c r="AP25" s="149"/>
      <c r="AQ25" s="149">
        <v>40.572230205945793</v>
      </c>
      <c r="AR25" s="149">
        <v>49.050632911392412</v>
      </c>
      <c r="AS25" s="149"/>
      <c r="AT25" s="149">
        <v>15.042860253936251</v>
      </c>
      <c r="AU25" s="149"/>
      <c r="AV25" s="149">
        <v>21.306478018523979</v>
      </c>
      <c r="AW25" s="149"/>
      <c r="AX25" s="149">
        <v>3.3522316578100479</v>
      </c>
      <c r="AY25" s="149">
        <v>25.512765281703501</v>
      </c>
      <c r="AZ25" s="149">
        <v>25.512765281703501</v>
      </c>
      <c r="BA25" s="149">
        <v>16.887066713652182</v>
      </c>
      <c r="BB25" s="149">
        <v>5.92645584376847</v>
      </c>
      <c r="BC25" s="149">
        <v>8.951028858371247</v>
      </c>
      <c r="BD25" s="149"/>
      <c r="BE25" s="149">
        <v>11.112659653394539</v>
      </c>
      <c r="BF25" s="149">
        <v>193.44824964500549</v>
      </c>
      <c r="BG25" s="149">
        <v>47.094027115966043</v>
      </c>
      <c r="BH25" s="149">
        <v>47.094027115966043</v>
      </c>
      <c r="BI25" s="149">
        <v>14.01031730772883</v>
      </c>
      <c r="BJ25" s="149">
        <v>18.429359656221571</v>
      </c>
      <c r="BK25" s="149">
        <v>8.9663591626053663</v>
      </c>
      <c r="BL25" s="149">
        <v>13.98116992539779</v>
      </c>
      <c r="BM25" s="149"/>
      <c r="BN25" s="149">
        <v>6.3669833333107748</v>
      </c>
      <c r="BO25" s="149">
        <v>8.3109512773305383</v>
      </c>
      <c r="BP25" s="149"/>
      <c r="BQ25" s="149">
        <v>0.78656184718725963</v>
      </c>
      <c r="BR25" s="149">
        <v>10.066344277606239</v>
      </c>
      <c r="BS25" s="149"/>
      <c r="BT25" s="149">
        <v>3.1743122696230399</v>
      </c>
      <c r="BU25" s="149">
        <v>7.3519634505758749</v>
      </c>
      <c r="BV25" s="149">
        <v>4.7465572040120589</v>
      </c>
      <c r="BW25" s="149">
        <v>8.2516517527338902</v>
      </c>
      <c r="BX25" s="149">
        <v>8.2516517527338902</v>
      </c>
      <c r="BY25" s="149">
        <v>20.314696616436649</v>
      </c>
      <c r="BZ25" s="149">
        <v>20.314696616436649</v>
      </c>
      <c r="CA25" s="149">
        <v>16.981057502195171</v>
      </c>
      <c r="CB25" s="149">
        <v>5.7546673503727694</v>
      </c>
      <c r="CC25" s="149">
        <v>27.823099833838501</v>
      </c>
      <c r="CD25" s="149"/>
      <c r="CE25" s="149">
        <v>13.64618364463241</v>
      </c>
      <c r="CF25" s="149"/>
      <c r="CG25" s="149"/>
      <c r="CH25" s="149"/>
      <c r="CI25" s="149"/>
      <c r="CJ25" s="149">
        <v>20.273634214443199</v>
      </c>
      <c r="CK25" s="149"/>
      <c r="CL25" s="149">
        <v>37.710471931419058</v>
      </c>
      <c r="CM25" s="149">
        <v>21.274435781141062</v>
      </c>
      <c r="CN25" s="149"/>
      <c r="CO25" s="149">
        <v>4.7986300693144877</v>
      </c>
      <c r="CP25" s="149">
        <v>26.562745251839651</v>
      </c>
      <c r="CQ25" s="149">
        <v>14.40738786487748</v>
      </c>
      <c r="CR25" s="149">
        <v>14.40738786487748</v>
      </c>
      <c r="CS25" s="149">
        <v>7.9427684763239643</v>
      </c>
      <c r="CT25" s="149"/>
      <c r="CU25" s="149">
        <v>4.8958517177856749</v>
      </c>
      <c r="CV25" s="149">
        <v>2.0910200740085378</v>
      </c>
      <c r="CW25" s="149">
        <v>3.7633567465069189</v>
      </c>
      <c r="CX25" s="149">
        <v>4.2647436608247151</v>
      </c>
      <c r="CY25" s="149">
        <v>2.4529000847588001</v>
      </c>
      <c r="CZ25" s="149">
        <v>23.784850034359071</v>
      </c>
      <c r="DA25" s="149"/>
      <c r="DB25" s="149"/>
      <c r="DC25" s="149">
        <v>6.3747846273869211</v>
      </c>
      <c r="DD25" s="149"/>
      <c r="DE25" s="149">
        <v>14.540833647105851</v>
      </c>
      <c r="DF25" s="149">
        <v>14.540833647105851</v>
      </c>
      <c r="DG25" s="149">
        <v>5.7163947993594686</v>
      </c>
      <c r="DH25" s="149"/>
      <c r="DI25" s="149"/>
      <c r="DJ25" s="149">
        <v>59.687128857115127</v>
      </c>
      <c r="DK25" s="149">
        <v>59.687128857115127</v>
      </c>
      <c r="DL25" s="149">
        <v>15.91928593872216</v>
      </c>
      <c r="DM25" s="149">
        <v>18.454375807792559</v>
      </c>
      <c r="DN25" s="149">
        <v>18.454375807792559</v>
      </c>
      <c r="DO25" s="149">
        <v>18.454375807792559</v>
      </c>
      <c r="DP25" s="149"/>
      <c r="DQ25" s="149">
        <v>101.4825034881045</v>
      </c>
      <c r="DR25" s="149">
        <v>145.75323152615189</v>
      </c>
      <c r="DS25" s="149">
        <v>72.067928090871092</v>
      </c>
      <c r="DT25" s="150">
        <v>14.95001695821208</v>
      </c>
      <c r="DU25" s="150"/>
      <c r="DV25" s="150">
        <v>3.9950502546169528</v>
      </c>
      <c r="DW25" s="150">
        <v>23.08735009942199</v>
      </c>
      <c r="DX25" s="150">
        <v>23.08735009942199</v>
      </c>
      <c r="DY25" s="150">
        <v>23.08735009942199</v>
      </c>
      <c r="DZ25" s="150">
        <v>37.874633376096568</v>
      </c>
      <c r="EA25" s="150"/>
      <c r="EB25" s="150">
        <v>2.24945622947613</v>
      </c>
      <c r="EC25" s="150">
        <v>3.7066528933418121</v>
      </c>
      <c r="ED25" s="150">
        <v>3.7066528933418121</v>
      </c>
      <c r="EE25" s="150">
        <v>21.26860641964473</v>
      </c>
      <c r="EF25" s="150">
        <v>21.26860641964473</v>
      </c>
      <c r="EG25" s="150">
        <v>21.26860641964473</v>
      </c>
      <c r="EH25" s="150">
        <v>49.048755100227581</v>
      </c>
      <c r="EI25" s="150"/>
      <c r="EJ25" s="150">
        <v>2.7061637739150819</v>
      </c>
      <c r="EK25" s="150"/>
      <c r="EL25" s="150"/>
      <c r="EM25" s="150"/>
      <c r="EN25" s="150"/>
      <c r="EO25" s="150"/>
      <c r="EP25" s="150"/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  <c r="FT25" s="150"/>
      <c r="FU25" s="150"/>
      <c r="FV25" s="150"/>
      <c r="FW25" s="150"/>
      <c r="FX25" s="150"/>
      <c r="FY25" s="150"/>
      <c r="FZ25" s="150"/>
      <c r="GA25" s="150"/>
      <c r="GB25" s="150"/>
      <c r="GC25" s="150"/>
      <c r="GD25" s="150"/>
      <c r="GE25" s="150"/>
      <c r="GF25" s="150"/>
      <c r="GG25" s="150"/>
      <c r="GH25" s="150"/>
      <c r="GI25" s="150"/>
      <c r="GJ25" s="150"/>
      <c r="GK25" s="150"/>
      <c r="GL25" s="150"/>
      <c r="GM25" s="150"/>
      <c r="GN25" s="150"/>
      <c r="GO25" s="150"/>
      <c r="GP25" s="150"/>
      <c r="GQ25" s="150"/>
      <c r="GR25" s="150"/>
      <c r="GS25" s="150"/>
      <c r="GT25" s="150"/>
      <c r="GU25" s="150"/>
      <c r="GV25" s="150"/>
      <c r="GW25" s="150"/>
      <c r="GX25" s="150"/>
      <c r="GY25" s="150"/>
      <c r="GZ25" s="150"/>
      <c r="HA25" s="150"/>
      <c r="HB25" s="150"/>
      <c r="HC25" s="150"/>
      <c r="HD25" s="150"/>
      <c r="HE25" s="150"/>
      <c r="HF25" s="150"/>
      <c r="HG25" s="150"/>
      <c r="HH25" s="150"/>
      <c r="HI25" s="150"/>
      <c r="HJ25" s="150"/>
      <c r="HK25" s="150"/>
      <c r="HL25" s="150"/>
      <c r="HM25" s="150"/>
      <c r="HN25" s="150"/>
      <c r="HO25" s="150"/>
      <c r="HP25" s="150"/>
      <c r="HQ25" s="150"/>
      <c r="HR25" s="150"/>
      <c r="HS25" s="150"/>
      <c r="HT25" s="150"/>
      <c r="HU25" s="150"/>
      <c r="HV25" s="150"/>
      <c r="HW25" s="150"/>
      <c r="HX25" s="150"/>
      <c r="HY25" s="150"/>
      <c r="HZ25" s="150"/>
      <c r="IA25" s="150"/>
      <c r="IB25" s="150"/>
      <c r="IC25" s="150"/>
      <c r="ID25" s="150"/>
      <c r="IE25" s="150"/>
      <c r="IF25" s="150"/>
    </row>
    <row r="26" spans="3:276" s="151" customFormat="1">
      <c r="C26" s="147">
        <v>3.427094413848506</v>
      </c>
      <c r="D26" s="147">
        <v>3.427094413848506</v>
      </c>
      <c r="E26" s="148">
        <v>2.3722314393289481</v>
      </c>
      <c r="F26" s="147"/>
      <c r="G26" s="147">
        <v>1.7132943755900409</v>
      </c>
      <c r="H26" s="147"/>
      <c r="I26" s="148"/>
      <c r="J26" s="147">
        <v>17.479785494827709</v>
      </c>
      <c r="K26" s="147">
        <v>17.479785494827709</v>
      </c>
      <c r="L26" s="147"/>
      <c r="M26" s="147">
        <v>3.685254547817554</v>
      </c>
      <c r="N26" s="147">
        <v>0.65724264736193061</v>
      </c>
      <c r="O26" s="147">
        <v>3.7107461152125838</v>
      </c>
      <c r="P26" s="147">
        <v>12.316457772585339</v>
      </c>
      <c r="Q26" s="147"/>
      <c r="R26" s="147">
        <v>1.606860531885943</v>
      </c>
      <c r="S26" s="147">
        <v>4.0825995885602886</v>
      </c>
      <c r="T26" s="147">
        <v>6.108684591300884</v>
      </c>
      <c r="U26" s="147">
        <v>2.244837354176366</v>
      </c>
      <c r="V26" s="147"/>
      <c r="W26" s="147">
        <v>13.82561000005772</v>
      </c>
      <c r="X26" s="147"/>
      <c r="Y26" s="147">
        <v>8.7719373693343741</v>
      </c>
      <c r="Z26" s="147">
        <v>16.93109851545022</v>
      </c>
      <c r="AA26" s="147">
        <v>5.9723566498972591</v>
      </c>
      <c r="AB26" s="147">
        <v>24.040440085179078</v>
      </c>
      <c r="AC26" s="147"/>
      <c r="AD26" s="147">
        <v>40.846066327001068</v>
      </c>
      <c r="AE26" s="147">
        <v>9.7961126535467304</v>
      </c>
      <c r="AF26" s="149"/>
      <c r="AG26" s="149">
        <v>2.007349354298869</v>
      </c>
      <c r="AH26" s="149">
        <v>12.851799347618829</v>
      </c>
      <c r="AI26" s="149"/>
      <c r="AJ26" s="149">
        <v>15.38854350791032</v>
      </c>
      <c r="AK26" s="149">
        <v>2.0983781737161582</v>
      </c>
      <c r="AL26" s="149"/>
      <c r="AM26" s="149">
        <v>2.1820216017549741</v>
      </c>
      <c r="AN26" s="149">
        <v>7.334622788710762</v>
      </c>
      <c r="AO26" s="149">
        <v>3.625339370411897</v>
      </c>
      <c r="AP26" s="149"/>
      <c r="AQ26" s="149">
        <v>36.959468094073138</v>
      </c>
      <c r="AR26" s="149">
        <v>77.584442169907888</v>
      </c>
      <c r="AS26" s="149"/>
      <c r="AT26" s="149">
        <v>13.903859238611069</v>
      </c>
      <c r="AU26" s="149"/>
      <c r="AV26" s="149">
        <v>23.973702890683569</v>
      </c>
      <c r="AW26" s="149"/>
      <c r="AX26" s="149">
        <v>3.3037344318940121</v>
      </c>
      <c r="AY26" s="149">
        <v>26.793207716364691</v>
      </c>
      <c r="AZ26" s="149">
        <v>26.793207716364691</v>
      </c>
      <c r="BA26" s="149">
        <v>12.378795854873569</v>
      </c>
      <c r="BB26" s="149">
        <v>15.23163716234505</v>
      </c>
      <c r="BC26" s="149">
        <v>2.0518568986621339</v>
      </c>
      <c r="BD26" s="149"/>
      <c r="BE26" s="149">
        <v>13.8912560782203</v>
      </c>
      <c r="BF26" s="149">
        <v>96.147527953218059</v>
      </c>
      <c r="BG26" s="149">
        <v>53.606429679267173</v>
      </c>
      <c r="BH26" s="149">
        <v>53.606429679267173</v>
      </c>
      <c r="BI26" s="149">
        <v>14.46447802901158</v>
      </c>
      <c r="BJ26" s="149">
        <v>19.352136942132219</v>
      </c>
      <c r="BK26" s="149">
        <v>9.9370783247702867</v>
      </c>
      <c r="BL26" s="149">
        <v>18.347376233313629</v>
      </c>
      <c r="BM26" s="149"/>
      <c r="BN26" s="149">
        <v>9.2361767980823775</v>
      </c>
      <c r="BO26" s="149">
        <v>9.3792624694897704</v>
      </c>
      <c r="BP26" s="149"/>
      <c r="BQ26" s="149">
        <v>1.0216682992147841</v>
      </c>
      <c r="BR26" s="149">
        <v>17.891683611239149</v>
      </c>
      <c r="BS26" s="149"/>
      <c r="BT26" s="149">
        <v>2.1056955078274671</v>
      </c>
      <c r="BU26" s="149">
        <v>9.79705508569511</v>
      </c>
      <c r="BV26" s="149">
        <v>4.5819896884367957</v>
      </c>
      <c r="BW26" s="149">
        <v>8.4104856144421962</v>
      </c>
      <c r="BX26" s="149">
        <v>8.4104856144421962</v>
      </c>
      <c r="BY26" s="149">
        <v>16.128705357594669</v>
      </c>
      <c r="BZ26" s="149">
        <v>16.128705357594669</v>
      </c>
      <c r="CA26" s="149">
        <v>14.266260139733919</v>
      </c>
      <c r="CB26" s="149">
        <v>10.52152108850095</v>
      </c>
      <c r="CC26" s="149">
        <v>23.267968869862742</v>
      </c>
      <c r="CD26" s="149"/>
      <c r="CE26" s="149">
        <v>10.28055768789047</v>
      </c>
      <c r="CF26" s="149"/>
      <c r="CG26" s="149"/>
      <c r="CH26" s="149"/>
      <c r="CI26" s="149"/>
      <c r="CJ26" s="149">
        <v>5.7813388800000007</v>
      </c>
      <c r="CK26" s="149"/>
      <c r="CL26" s="149">
        <v>18.744500849074171</v>
      </c>
      <c r="CM26" s="149">
        <v>11.790990573998499</v>
      </c>
      <c r="CN26" s="149"/>
      <c r="CO26" s="149">
        <v>5.496195666577397</v>
      </c>
      <c r="CP26" s="149">
        <v>32.381509821253367</v>
      </c>
      <c r="CQ26" s="149">
        <v>7.0251282350471431</v>
      </c>
      <c r="CR26" s="149">
        <v>7.0251282350471431</v>
      </c>
      <c r="CS26" s="149"/>
      <c r="CT26" s="149"/>
      <c r="CU26" s="149">
        <v>1.68214188379938</v>
      </c>
      <c r="CV26" s="149">
        <v>4.0317428284161849</v>
      </c>
      <c r="CW26" s="149">
        <v>4.3435783096413196</v>
      </c>
      <c r="CX26" s="149">
        <v>6.8580355577170238</v>
      </c>
      <c r="CY26" s="149">
        <v>2.540039265389066</v>
      </c>
      <c r="CZ26" s="149">
        <v>19.282798652553069</v>
      </c>
      <c r="DA26" s="149"/>
      <c r="DB26" s="149"/>
      <c r="DC26" s="149">
        <v>6.3745996278591726</v>
      </c>
      <c r="DD26" s="149"/>
      <c r="DE26" s="149">
        <v>7.5715274689101859</v>
      </c>
      <c r="DF26" s="149">
        <v>7.5715274689101859</v>
      </c>
      <c r="DG26" s="149">
        <v>5.2177123482668586</v>
      </c>
      <c r="DH26" s="149"/>
      <c r="DI26" s="149"/>
      <c r="DJ26" s="149">
        <v>34.117224835053527</v>
      </c>
      <c r="DK26" s="149">
        <v>34.117224835053527</v>
      </c>
      <c r="DL26" s="149">
        <v>13.780348736293361</v>
      </c>
      <c r="DM26" s="149">
        <v>13.03162479423229</v>
      </c>
      <c r="DN26" s="149">
        <v>13.03162479423229</v>
      </c>
      <c r="DO26" s="149">
        <v>13.03162479423229</v>
      </c>
      <c r="DP26" s="149"/>
      <c r="DQ26" s="149">
        <v>105.0225269162908</v>
      </c>
      <c r="DR26" s="149">
        <v>58.202963127921123</v>
      </c>
      <c r="DS26" s="149">
        <v>120.0747427259446</v>
      </c>
      <c r="DT26" s="150">
        <v>15.05731791860447</v>
      </c>
      <c r="DU26" s="150"/>
      <c r="DV26" s="150">
        <v>3.663687615709815</v>
      </c>
      <c r="DW26" s="150">
        <v>37.698792695481153</v>
      </c>
      <c r="DX26" s="150">
        <v>37.698792695481153</v>
      </c>
      <c r="DY26" s="150">
        <v>37.698792695481153</v>
      </c>
      <c r="DZ26" s="150">
        <v>37.558199056926469</v>
      </c>
      <c r="EA26" s="150"/>
      <c r="EB26" s="150">
        <v>2.1833769444815521</v>
      </c>
      <c r="EC26" s="150">
        <v>3.8547313294727918</v>
      </c>
      <c r="ED26" s="150">
        <v>3.8547313294727918</v>
      </c>
      <c r="EE26" s="150">
        <v>17.989088678929971</v>
      </c>
      <c r="EF26" s="150">
        <v>17.989088678929971</v>
      </c>
      <c r="EG26" s="150">
        <v>17.989088678929971</v>
      </c>
      <c r="EH26" s="150">
        <v>47.813952431971309</v>
      </c>
      <c r="EI26" s="150"/>
      <c r="EJ26" s="150">
        <v>2.7061637739150819</v>
      </c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</row>
    <row r="27" spans="3:276" s="151" customFormat="1">
      <c r="C27" s="147">
        <v>7.396563676083324</v>
      </c>
      <c r="D27" s="147">
        <v>7.396563676083324</v>
      </c>
      <c r="E27" s="148">
        <v>4.8575806528635299</v>
      </c>
      <c r="F27" s="147"/>
      <c r="G27" s="147">
        <v>1.718479112083902</v>
      </c>
      <c r="H27" s="147"/>
      <c r="I27" s="148"/>
      <c r="J27" s="147"/>
      <c r="K27" s="147"/>
      <c r="L27" s="147"/>
      <c r="M27" s="147">
        <v>2.3630565622720501</v>
      </c>
      <c r="N27" s="147">
        <v>0.77172636787067672</v>
      </c>
      <c r="O27" s="147">
        <v>3.8284457371443881</v>
      </c>
      <c r="P27" s="147">
        <v>12.57295166915984</v>
      </c>
      <c r="Q27" s="147"/>
      <c r="R27" s="147">
        <v>0.82955245171711423</v>
      </c>
      <c r="S27" s="149">
        <v>4.6809669584340989</v>
      </c>
      <c r="T27" s="147">
        <v>3.6840871401368669</v>
      </c>
      <c r="U27" s="147">
        <v>4.5600054235547498</v>
      </c>
      <c r="V27" s="147"/>
      <c r="W27" s="147">
        <v>16.952755006564729</v>
      </c>
      <c r="X27" s="147"/>
      <c r="Y27" s="147"/>
      <c r="Z27" s="147">
        <v>8.414800335735471</v>
      </c>
      <c r="AA27" s="147">
        <v>4.8892601183160593</v>
      </c>
      <c r="AB27" s="147">
        <v>13.16008606828902</v>
      </c>
      <c r="AC27" s="149"/>
      <c r="AD27" s="149">
        <v>51.047263453957363</v>
      </c>
      <c r="AE27" s="147">
        <v>12.09997284884229</v>
      </c>
      <c r="AF27" s="149"/>
      <c r="AG27" s="149">
        <v>1.404144994193145</v>
      </c>
      <c r="AH27" s="149">
        <v>32.425759186037183</v>
      </c>
      <c r="AI27" s="149"/>
      <c r="AJ27" s="149"/>
      <c r="AK27" s="149"/>
      <c r="AL27" s="149"/>
      <c r="AM27" s="149"/>
      <c r="AN27" s="149">
        <v>15.42428103238999</v>
      </c>
      <c r="AO27" s="149">
        <v>3.234059412788401</v>
      </c>
      <c r="AP27" s="149"/>
      <c r="AQ27" s="149">
        <v>38.896132667824233</v>
      </c>
      <c r="AR27" s="149">
        <v>28.83369330453564</v>
      </c>
      <c r="AS27" s="149"/>
      <c r="AT27" s="149">
        <v>16.548215394787121</v>
      </c>
      <c r="AU27" s="149"/>
      <c r="AV27" s="149">
        <v>20.850075974019749</v>
      </c>
      <c r="AW27" s="149"/>
      <c r="AX27" s="149">
        <v>3.9636347174139059</v>
      </c>
      <c r="AY27" s="149">
        <v>27.42420642725547</v>
      </c>
      <c r="AZ27" s="149">
        <v>27.42420642725547</v>
      </c>
      <c r="BA27" s="149"/>
      <c r="BB27" s="149">
        <v>5.6465326257697761</v>
      </c>
      <c r="BC27" s="149">
        <v>6.4389734527284643</v>
      </c>
      <c r="BD27" s="149"/>
      <c r="BE27" s="149">
        <v>10.350406628335049</v>
      </c>
      <c r="BF27" s="149"/>
      <c r="BG27" s="149">
        <v>101.6843317841071</v>
      </c>
      <c r="BH27" s="149">
        <v>101.6843317841071</v>
      </c>
      <c r="BI27" s="149">
        <v>29.901786690658199</v>
      </c>
      <c r="BJ27" s="149">
        <v>19.35259703884271</v>
      </c>
      <c r="BK27" s="149">
        <v>12.510012453394239</v>
      </c>
      <c r="BL27" s="149">
        <v>36.567171901140377</v>
      </c>
      <c r="BM27" s="149"/>
      <c r="BN27" s="149">
        <v>4.6472635485637559</v>
      </c>
      <c r="BO27" s="149">
        <v>13.097564140232279</v>
      </c>
      <c r="BP27" s="149"/>
      <c r="BQ27" s="149">
        <v>0.83514646417615801</v>
      </c>
      <c r="BR27" s="149">
        <v>22.362543138012072</v>
      </c>
      <c r="BS27" s="149"/>
      <c r="BT27" s="149">
        <v>3.775590462765944</v>
      </c>
      <c r="BU27" s="149">
        <v>7.0357785184190709</v>
      </c>
      <c r="BV27" s="149">
        <v>4.8790423486051324</v>
      </c>
      <c r="BW27" s="149">
        <v>9.0777993832898716</v>
      </c>
      <c r="BX27" s="149">
        <v>9.0777993832898716</v>
      </c>
      <c r="BY27" s="149">
        <v>18.607240445706161</v>
      </c>
      <c r="BZ27" s="149">
        <v>18.607240445706161</v>
      </c>
      <c r="CA27" s="149">
        <v>27.338090843204139</v>
      </c>
      <c r="CB27" s="149">
        <v>3.197749545615328</v>
      </c>
      <c r="CC27" s="149">
        <v>25.361486179489411</v>
      </c>
      <c r="CD27" s="149"/>
      <c r="CE27" s="149"/>
      <c r="CF27" s="149"/>
      <c r="CG27" s="149"/>
      <c r="CH27" s="149"/>
      <c r="CI27" s="149"/>
      <c r="CJ27" s="149">
        <v>5.7166224000000012</v>
      </c>
      <c r="CK27" s="149"/>
      <c r="CL27" s="149">
        <v>15.621281162455629</v>
      </c>
      <c r="CM27" s="149">
        <v>11.788656298424071</v>
      </c>
      <c r="CN27" s="149"/>
      <c r="CO27" s="149">
        <v>5.2259752663969996</v>
      </c>
      <c r="CP27" s="149">
        <v>27.37647045462143</v>
      </c>
      <c r="CQ27" s="149">
        <v>7.7591138494717136</v>
      </c>
      <c r="CR27" s="149">
        <v>7.7591138494717136</v>
      </c>
      <c r="CS27" s="149"/>
      <c r="CT27" s="149"/>
      <c r="CU27" s="149">
        <v>2.2066548369745629</v>
      </c>
      <c r="CV27" s="149">
        <v>10.07960972523423</v>
      </c>
      <c r="CW27" s="149">
        <v>4.6560889696048866</v>
      </c>
      <c r="CX27" s="149">
        <v>6.2521559564569262</v>
      </c>
      <c r="CY27" s="149"/>
      <c r="CZ27" s="149"/>
      <c r="DA27" s="149"/>
      <c r="DB27" s="149"/>
      <c r="DC27" s="149">
        <v>3.957168317722656</v>
      </c>
      <c r="DD27" s="149"/>
      <c r="DE27" s="149">
        <v>15.822168584663141</v>
      </c>
      <c r="DF27" s="149">
        <v>15.822168584663141</v>
      </c>
      <c r="DG27" s="149">
        <v>5.8524113529589918</v>
      </c>
      <c r="DH27" s="149"/>
      <c r="DI27" s="149"/>
      <c r="DJ27" s="149">
        <v>15.454523000341331</v>
      </c>
      <c r="DK27" s="149">
        <v>15.454523000341331</v>
      </c>
      <c r="DL27" s="149">
        <v>17.238060355568859</v>
      </c>
      <c r="DM27" s="149">
        <v>18.71773193930888</v>
      </c>
      <c r="DN27" s="149">
        <v>18.71773193930888</v>
      </c>
      <c r="DO27" s="149">
        <v>18.71773193930888</v>
      </c>
      <c r="DP27" s="149"/>
      <c r="DQ27" s="149"/>
      <c r="DR27" s="149">
        <v>62.743269543579153</v>
      </c>
      <c r="DS27" s="149">
        <v>97.269952247444223</v>
      </c>
      <c r="DT27" s="150">
        <v>15.58284410220897</v>
      </c>
      <c r="DU27" s="150"/>
      <c r="DV27" s="150">
        <v>4.7779374467242652</v>
      </c>
      <c r="DW27" s="150">
        <v>37.767029724712671</v>
      </c>
      <c r="DX27" s="150">
        <v>37.767029724712671</v>
      </c>
      <c r="DY27" s="150">
        <v>37.767029724712671</v>
      </c>
      <c r="DZ27" s="150">
        <v>37.122110837693498</v>
      </c>
      <c r="EA27" s="150"/>
      <c r="EB27" s="150">
        <v>4.6809464694551464</v>
      </c>
      <c r="EC27" s="150">
        <v>4.5890410451985737</v>
      </c>
      <c r="ED27" s="150">
        <v>4.5890410451985737</v>
      </c>
      <c r="EE27" s="150">
        <v>43.429943417022741</v>
      </c>
      <c r="EF27" s="150">
        <v>43.429943417022741</v>
      </c>
      <c r="EG27" s="150">
        <v>43.429943417022741</v>
      </c>
      <c r="EH27" s="150"/>
      <c r="EI27" s="150"/>
      <c r="EJ27" s="150">
        <v>3.247126047561276</v>
      </c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  <c r="EW27" s="150"/>
      <c r="EX27" s="150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  <c r="FT27" s="150"/>
      <c r="FU27" s="150"/>
      <c r="FV27" s="150"/>
      <c r="FW27" s="150"/>
      <c r="FX27" s="150"/>
      <c r="FY27" s="150"/>
      <c r="FZ27" s="150"/>
      <c r="GA27" s="150"/>
      <c r="GB27" s="150"/>
      <c r="GC27" s="150"/>
      <c r="GD27" s="150"/>
      <c r="GE27" s="150"/>
      <c r="GF27" s="150"/>
      <c r="GG27" s="150"/>
      <c r="GH27" s="150"/>
      <c r="GI27" s="150"/>
      <c r="GJ27" s="150"/>
      <c r="GK27" s="150"/>
      <c r="GL27" s="150"/>
      <c r="GM27" s="150"/>
      <c r="GN27" s="150"/>
      <c r="GO27" s="150"/>
      <c r="GP27" s="150"/>
      <c r="GQ27" s="150"/>
      <c r="GR27" s="150"/>
      <c r="GS27" s="150"/>
      <c r="GT27" s="150"/>
      <c r="GU27" s="150"/>
      <c r="GV27" s="150"/>
      <c r="GW27" s="150"/>
      <c r="GX27" s="150"/>
      <c r="GY27" s="150"/>
      <c r="GZ27" s="150"/>
      <c r="HA27" s="150"/>
      <c r="HB27" s="150"/>
      <c r="HC27" s="150"/>
      <c r="HD27" s="150"/>
      <c r="HE27" s="150"/>
      <c r="HF27" s="150"/>
      <c r="HG27" s="150"/>
      <c r="HH27" s="150"/>
      <c r="HI27" s="150"/>
      <c r="HJ27" s="150"/>
      <c r="HK27" s="150"/>
      <c r="HL27" s="150"/>
      <c r="HM27" s="150"/>
      <c r="HN27" s="150"/>
      <c r="HO27" s="150"/>
      <c r="HP27" s="150"/>
      <c r="HQ27" s="150"/>
      <c r="HR27" s="150"/>
      <c r="HS27" s="150"/>
      <c r="HT27" s="150"/>
      <c r="HU27" s="150"/>
      <c r="HV27" s="150"/>
      <c r="HW27" s="150"/>
      <c r="HX27" s="150"/>
      <c r="HY27" s="150"/>
      <c r="HZ27" s="150"/>
      <c r="IA27" s="150"/>
      <c r="IB27" s="150"/>
      <c r="IC27" s="150"/>
      <c r="ID27" s="150"/>
      <c r="IE27" s="150"/>
      <c r="IF27" s="150"/>
    </row>
    <row r="28" spans="3:276" s="151" customFormat="1">
      <c r="C28" s="147">
        <v>7.9625178736986877</v>
      </c>
      <c r="D28" s="147">
        <v>7.9625178736986877</v>
      </c>
      <c r="E28" s="148">
        <v>2.7738330499557371</v>
      </c>
      <c r="F28" s="147"/>
      <c r="G28" s="147"/>
      <c r="H28" s="147"/>
      <c r="I28" s="148"/>
      <c r="J28" s="147"/>
      <c r="K28" s="147"/>
      <c r="L28" s="147"/>
      <c r="M28" s="147">
        <v>3.4799124828180381</v>
      </c>
      <c r="N28" s="147">
        <v>0.74632902459238315</v>
      </c>
      <c r="O28" s="147">
        <v>3.7990138099690962</v>
      </c>
      <c r="P28" s="147">
        <v>11.69734365806552</v>
      </c>
      <c r="Q28" s="147"/>
      <c r="R28" s="147">
        <v>0.65660727694788168</v>
      </c>
      <c r="S28" s="149">
        <v>3.494927939875931</v>
      </c>
      <c r="T28" s="149"/>
      <c r="U28" s="147">
        <v>3.086247805349029</v>
      </c>
      <c r="V28" s="147"/>
      <c r="W28" s="147">
        <v>15.92170152389853</v>
      </c>
      <c r="X28" s="147"/>
      <c r="Y28" s="147"/>
      <c r="Z28" s="149">
        <v>10.016054860025591</v>
      </c>
      <c r="AA28" s="147">
        <v>11.830473019175439</v>
      </c>
      <c r="AB28" s="147">
        <v>24.04007024324217</v>
      </c>
      <c r="AC28" s="149"/>
      <c r="AD28" s="149">
        <v>40.843406959953541</v>
      </c>
      <c r="AE28" s="147">
        <v>9.9498825604858734</v>
      </c>
      <c r="AF28" s="149"/>
      <c r="AG28" s="149">
        <v>1.713417333026156</v>
      </c>
      <c r="AH28" s="149">
        <v>15.512740964948369</v>
      </c>
      <c r="AI28" s="149"/>
      <c r="AJ28" s="149"/>
      <c r="AK28" s="149"/>
      <c r="AL28" s="149"/>
      <c r="AM28" s="149"/>
      <c r="AN28" s="149">
        <v>5.7381591936188361</v>
      </c>
      <c r="AO28" s="149">
        <v>3.3863951049836039</v>
      </c>
      <c r="AP28" s="149"/>
      <c r="AQ28" s="149">
        <v>81.345035990379358</v>
      </c>
      <c r="AR28" s="149">
        <v>75.546305931321541</v>
      </c>
      <c r="AS28" s="149"/>
      <c r="AT28" s="149">
        <v>17.51995370882198</v>
      </c>
      <c r="AU28" s="149"/>
      <c r="AV28" s="149">
        <v>23.975264253978299</v>
      </c>
      <c r="AW28" s="149"/>
      <c r="AX28" s="149"/>
      <c r="AY28" s="149">
        <v>19.55453474125488</v>
      </c>
      <c r="AZ28" s="149">
        <v>19.55453474125488</v>
      </c>
      <c r="BA28" s="149"/>
      <c r="BB28" s="149">
        <v>21.049761515215049</v>
      </c>
      <c r="BC28" s="149">
        <v>2.1719855648575832</v>
      </c>
      <c r="BD28" s="149"/>
      <c r="BE28" s="149"/>
      <c r="BF28" s="149"/>
      <c r="BG28" s="149">
        <v>47.45887779575542</v>
      </c>
      <c r="BH28" s="149">
        <v>47.45887779575542</v>
      </c>
      <c r="BI28" s="149">
        <v>15.14597744301814</v>
      </c>
      <c r="BJ28" s="149">
        <v>18.429359656221571</v>
      </c>
      <c r="BK28" s="149">
        <v>9.8072885202367157</v>
      </c>
      <c r="BL28" s="149">
        <v>15.26448630724842</v>
      </c>
      <c r="BM28" s="149"/>
      <c r="BN28" s="149">
        <v>9.3497847317477927</v>
      </c>
      <c r="BO28" s="149">
        <v>4.4862236267834934</v>
      </c>
      <c r="BP28" s="149"/>
      <c r="BQ28" s="149">
        <v>0.74406921408852067</v>
      </c>
      <c r="BR28" s="149">
        <v>10.9170697093575</v>
      </c>
      <c r="BS28" s="149"/>
      <c r="BT28" s="149">
        <v>2.1658977933690182</v>
      </c>
      <c r="BU28" s="149">
        <v>9.2845532598149507</v>
      </c>
      <c r="BV28" s="149">
        <v>4.3853456879057546</v>
      </c>
      <c r="BW28" s="149">
        <v>26.125101063439939</v>
      </c>
      <c r="BX28" s="149">
        <v>26.125101063439939</v>
      </c>
      <c r="BY28" s="149">
        <v>16.126227132611611</v>
      </c>
      <c r="BZ28" s="149">
        <v>16.126227132611611</v>
      </c>
      <c r="CA28" s="149">
        <v>13.5875607991186</v>
      </c>
      <c r="CB28" s="149">
        <v>8.3826617272209045</v>
      </c>
      <c r="CC28" s="149">
        <v>50.891603520151612</v>
      </c>
      <c r="CD28" s="149"/>
      <c r="CE28" s="149"/>
      <c r="CF28" s="149"/>
      <c r="CG28" s="149"/>
      <c r="CH28" s="149"/>
      <c r="CI28" s="149"/>
      <c r="CJ28" s="149"/>
      <c r="CK28" s="149"/>
      <c r="CL28" s="149">
        <v>18.744023854663119</v>
      </c>
      <c r="CM28" s="149">
        <v>11.22885274690146</v>
      </c>
      <c r="CN28" s="149"/>
      <c r="CO28" s="149">
        <v>5.3158857686453711</v>
      </c>
      <c r="CP28" s="149">
        <v>27.792401880589821</v>
      </c>
      <c r="CQ28" s="149">
        <v>6.1993500407049433</v>
      </c>
      <c r="CR28" s="149">
        <v>6.1993500407049433</v>
      </c>
      <c r="CS28" s="149"/>
      <c r="CT28" s="149"/>
      <c r="CU28" s="149">
        <v>1.932957003094546</v>
      </c>
      <c r="CV28" s="149">
        <v>4.3874204081958137</v>
      </c>
      <c r="CW28" s="149">
        <v>3.686732194754748</v>
      </c>
      <c r="CX28" s="149">
        <v>2.7405968521195851</v>
      </c>
      <c r="CY28" s="149"/>
      <c r="CZ28" s="149"/>
      <c r="DA28" s="149"/>
      <c r="DB28" s="149"/>
      <c r="DC28" s="149">
        <v>6.8780526793635453</v>
      </c>
      <c r="DD28" s="149"/>
      <c r="DE28" s="149">
        <v>7.2616311863749123</v>
      </c>
      <c r="DF28" s="149">
        <v>7.2616311863749123</v>
      </c>
      <c r="DG28" s="149">
        <v>5.4444445234622538</v>
      </c>
      <c r="DH28" s="149"/>
      <c r="DI28" s="149"/>
      <c r="DJ28" s="149">
        <v>17.468035493640361</v>
      </c>
      <c r="DK28" s="149">
        <v>17.468035493640361</v>
      </c>
      <c r="DL28" s="149">
        <v>16.161103274013001</v>
      </c>
      <c r="DM28" s="149">
        <v>16.256171714834331</v>
      </c>
      <c r="DN28" s="149">
        <v>16.256171714834331</v>
      </c>
      <c r="DO28" s="149">
        <v>16.256171714834331</v>
      </c>
      <c r="DP28" s="149"/>
      <c r="DQ28" s="149"/>
      <c r="DR28" s="149">
        <v>65.451417283032967</v>
      </c>
      <c r="DS28" s="149">
        <v>162.8876715369681</v>
      </c>
      <c r="DT28" s="150">
        <v>15.820834915226341</v>
      </c>
      <c r="DU28" s="150"/>
      <c r="DV28" s="150">
        <v>3.1005039252527271</v>
      </c>
      <c r="DW28" s="150"/>
      <c r="DX28" s="150"/>
      <c r="DY28" s="150"/>
      <c r="DZ28" s="150">
        <v>38.042647788386567</v>
      </c>
      <c r="EA28" s="150"/>
      <c r="EB28" s="150">
        <v>9.8175570735996605</v>
      </c>
      <c r="EC28" s="150">
        <v>4.1962169108399481</v>
      </c>
      <c r="ED28" s="150">
        <v>4.1962169108399481</v>
      </c>
      <c r="EE28" s="150">
        <v>21.583109885585781</v>
      </c>
      <c r="EF28" s="150">
        <v>21.583109885585781</v>
      </c>
      <c r="EG28" s="150">
        <v>21.583109885585781</v>
      </c>
      <c r="EH28" s="150"/>
      <c r="EI28" s="150"/>
      <c r="EJ28" s="150">
        <v>4.2855452856526606</v>
      </c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  <c r="EU28" s="150"/>
      <c r="EV28" s="150"/>
      <c r="EW28" s="150"/>
      <c r="EX28" s="150"/>
      <c r="EY28" s="150"/>
      <c r="EZ28" s="150"/>
      <c r="FA28" s="150"/>
      <c r="FB28" s="150"/>
      <c r="FC28" s="150"/>
      <c r="FD28" s="150"/>
      <c r="FE28" s="150"/>
      <c r="FF28" s="150"/>
      <c r="FG28" s="150"/>
      <c r="FH28" s="150"/>
      <c r="FI28" s="150"/>
      <c r="FJ28" s="150"/>
      <c r="FK28" s="150"/>
      <c r="FL28" s="150"/>
      <c r="FM28" s="150"/>
      <c r="FN28" s="150"/>
      <c r="FO28" s="150"/>
      <c r="FP28" s="150"/>
      <c r="FQ28" s="150"/>
      <c r="FR28" s="150"/>
      <c r="FS28" s="150"/>
      <c r="FT28" s="150"/>
      <c r="FU28" s="150"/>
      <c r="FV28" s="150"/>
      <c r="FW28" s="150"/>
      <c r="FX28" s="150"/>
      <c r="FY28" s="150"/>
      <c r="FZ28" s="150"/>
      <c r="GA28" s="150"/>
      <c r="GB28" s="150"/>
      <c r="GC28" s="150"/>
      <c r="GD28" s="150"/>
      <c r="GE28" s="150"/>
      <c r="GF28" s="150"/>
      <c r="GG28" s="150"/>
      <c r="GH28" s="150"/>
      <c r="GI28" s="150"/>
      <c r="GJ28" s="150"/>
      <c r="GK28" s="150"/>
      <c r="GL28" s="150"/>
      <c r="GM28" s="150"/>
      <c r="GN28" s="150"/>
      <c r="GO28" s="150"/>
      <c r="GP28" s="150"/>
      <c r="GQ28" s="150"/>
      <c r="GR28" s="150"/>
      <c r="GS28" s="150"/>
      <c r="GT28" s="150"/>
      <c r="GU28" s="150"/>
      <c r="GV28" s="150"/>
      <c r="GW28" s="150"/>
      <c r="GX28" s="150"/>
      <c r="GY28" s="150"/>
      <c r="GZ28" s="150"/>
      <c r="HA28" s="150"/>
      <c r="HB28" s="150"/>
      <c r="HC28" s="150"/>
      <c r="HD28" s="150"/>
      <c r="HE28" s="150"/>
      <c r="HF28" s="150"/>
      <c r="HG28" s="150"/>
      <c r="HH28" s="150"/>
      <c r="HI28" s="150"/>
      <c r="HJ28" s="150"/>
      <c r="HK28" s="150"/>
      <c r="HL28" s="150"/>
      <c r="HM28" s="150"/>
      <c r="HN28" s="150"/>
      <c r="HO28" s="150"/>
      <c r="HP28" s="150"/>
      <c r="HQ28" s="150"/>
      <c r="HR28" s="150"/>
      <c r="HS28" s="150"/>
      <c r="HT28" s="150"/>
      <c r="HU28" s="150"/>
      <c r="HV28" s="150"/>
      <c r="HW28" s="150"/>
      <c r="HX28" s="150"/>
      <c r="HY28" s="150"/>
      <c r="HZ28" s="150"/>
      <c r="IA28" s="150"/>
      <c r="IB28" s="150"/>
      <c r="IC28" s="150"/>
      <c r="ID28" s="150"/>
      <c r="IE28" s="150"/>
      <c r="IF28" s="150"/>
    </row>
    <row r="29" spans="3:276" s="151" customFormat="1">
      <c r="C29" s="147"/>
      <c r="D29" s="147"/>
      <c r="E29" s="148">
        <v>2.4105070625821892</v>
      </c>
      <c r="F29" s="147"/>
      <c r="G29" s="147"/>
      <c r="H29" s="147"/>
      <c r="I29" s="148"/>
      <c r="J29" s="147"/>
      <c r="K29" s="147"/>
      <c r="L29" s="147"/>
      <c r="M29" s="147">
        <v>4.2399725100449679</v>
      </c>
      <c r="N29" s="147">
        <v>0.78011100398324895</v>
      </c>
      <c r="O29" s="147">
        <v>7.8604897173357804</v>
      </c>
      <c r="P29" s="147">
        <v>10.50291958367305</v>
      </c>
      <c r="Q29" s="147"/>
      <c r="R29" s="147">
        <v>0.82842645436936535</v>
      </c>
      <c r="S29" s="149">
        <v>4.3338036816989236</v>
      </c>
      <c r="T29" s="149"/>
      <c r="U29" s="149">
        <v>2.02459239195464</v>
      </c>
      <c r="V29" s="147"/>
      <c r="W29" s="147">
        <v>14.34089475655929</v>
      </c>
      <c r="X29" s="149"/>
      <c r="Y29" s="147"/>
      <c r="Z29" s="149">
        <v>8.4150839864420988</v>
      </c>
      <c r="AA29" s="147">
        <v>11.77924211788023</v>
      </c>
      <c r="AB29" s="147">
        <v>17.942428035885179</v>
      </c>
      <c r="AC29" s="149"/>
      <c r="AD29" s="149">
        <v>32.418043155110439</v>
      </c>
      <c r="AE29" s="147">
        <v>9.671171446941166</v>
      </c>
      <c r="AF29" s="149"/>
      <c r="AG29" s="149"/>
      <c r="AH29" s="149">
        <v>18.64145327978472</v>
      </c>
      <c r="AI29" s="149"/>
      <c r="AJ29" s="149"/>
      <c r="AK29" s="149"/>
      <c r="AL29" s="149"/>
      <c r="AM29" s="149"/>
      <c r="AN29" s="149">
        <v>5.2764728270855938</v>
      </c>
      <c r="AO29" s="149">
        <v>3.6882331578742229</v>
      </c>
      <c r="AP29" s="149"/>
      <c r="AQ29" s="149">
        <v>36.220001813466588</v>
      </c>
      <c r="AR29" s="149">
        <v>54.946236559139777</v>
      </c>
      <c r="AS29" s="149"/>
      <c r="AT29" s="149">
        <v>18.784032155007321</v>
      </c>
      <c r="AU29" s="149"/>
      <c r="AV29" s="149">
        <v>23.450258467394828</v>
      </c>
      <c r="AW29" s="149"/>
      <c r="AX29" s="149"/>
      <c r="AY29" s="149"/>
      <c r="AZ29" s="149"/>
      <c r="BA29" s="149"/>
      <c r="BB29" s="149">
        <v>7.3509634900033847</v>
      </c>
      <c r="BC29" s="149"/>
      <c r="BD29" s="149"/>
      <c r="BE29" s="149"/>
      <c r="BF29" s="149"/>
      <c r="BG29" s="149">
        <v>40.77633598987196</v>
      </c>
      <c r="BH29" s="149">
        <v>40.77633598987196</v>
      </c>
      <c r="BI29" s="149">
        <v>15.14506069981327</v>
      </c>
      <c r="BJ29" s="149">
        <v>19.34990709159727</v>
      </c>
      <c r="BK29" s="149">
        <v>11.65357969085872</v>
      </c>
      <c r="BL29" s="149">
        <v>15.26406262333067</v>
      </c>
      <c r="BM29" s="149"/>
      <c r="BN29" s="149">
        <v>13.664022684666559</v>
      </c>
      <c r="BO29" s="149">
        <v>5.9682407410619946</v>
      </c>
      <c r="BP29" s="149"/>
      <c r="BQ29" s="149"/>
      <c r="BR29" s="149">
        <v>17.751779470689069</v>
      </c>
      <c r="BS29" s="149"/>
      <c r="BT29" s="149">
        <v>1.4428679969781759</v>
      </c>
      <c r="BU29" s="149">
        <v>7.9335513824583659</v>
      </c>
      <c r="BV29" s="149">
        <v>4.5866948265378547</v>
      </c>
      <c r="BW29" s="149">
        <v>12.3405265038995</v>
      </c>
      <c r="BX29" s="149">
        <v>12.3405265038995</v>
      </c>
      <c r="BY29" s="149">
        <v>16.28318138153843</v>
      </c>
      <c r="BZ29" s="149">
        <v>16.28318138153843</v>
      </c>
      <c r="CA29" s="149">
        <v>13.58874090625339</v>
      </c>
      <c r="CB29" s="149">
        <v>7.8371959956579724</v>
      </c>
      <c r="CC29" s="149">
        <v>26.009825675669759</v>
      </c>
      <c r="CD29" s="149"/>
      <c r="CE29" s="149"/>
      <c r="CF29" s="149"/>
      <c r="CG29" s="149"/>
      <c r="CH29" s="149"/>
      <c r="CI29" s="149"/>
      <c r="CJ29" s="149"/>
      <c r="CK29" s="149"/>
      <c r="CL29" s="149">
        <v>18.743864517381478</v>
      </c>
      <c r="CM29" s="149">
        <v>11.012660902127729</v>
      </c>
      <c r="CN29" s="149"/>
      <c r="CO29" s="149">
        <v>4.8709822171450936</v>
      </c>
      <c r="CP29" s="149">
        <v>30.32483694543237</v>
      </c>
      <c r="CQ29" s="149">
        <v>7.1583263746141936</v>
      </c>
      <c r="CR29" s="149">
        <v>7.1583263746141936</v>
      </c>
      <c r="CS29" s="149"/>
      <c r="CT29" s="149"/>
      <c r="CU29" s="149">
        <v>4.5417516591725171</v>
      </c>
      <c r="CV29" s="149"/>
      <c r="CW29" s="149">
        <v>3.992819726376184</v>
      </c>
      <c r="CX29" s="149">
        <v>9.8512091785561413</v>
      </c>
      <c r="CY29" s="149"/>
      <c r="CZ29" s="149"/>
      <c r="DA29" s="149"/>
      <c r="DB29" s="149"/>
      <c r="DC29" s="149">
        <v>5.7753913692415839</v>
      </c>
      <c r="DD29" s="149"/>
      <c r="DE29" s="149">
        <v>7.2654504997647322</v>
      </c>
      <c r="DF29" s="149">
        <v>7.2654504997647322</v>
      </c>
      <c r="DG29" s="149">
        <v>5.4463359313188207</v>
      </c>
      <c r="DH29" s="149"/>
      <c r="DI29" s="149"/>
      <c r="DJ29" s="149">
        <v>26.757598718172911</v>
      </c>
      <c r="DK29" s="149">
        <v>26.757598718172911</v>
      </c>
      <c r="DL29" s="149">
        <v>16.69990300576325</v>
      </c>
      <c r="DM29" s="149">
        <v>34.242990268710578</v>
      </c>
      <c r="DN29" s="149">
        <v>34.242990268710578</v>
      </c>
      <c r="DO29" s="149">
        <v>34.242990268710578</v>
      </c>
      <c r="DP29" s="149"/>
      <c r="DQ29" s="149"/>
      <c r="DR29" s="149">
        <v>61.676825744219073</v>
      </c>
      <c r="DS29" s="149">
        <v>95.120706330450119</v>
      </c>
      <c r="DT29" s="150">
        <v>16.855704211294249</v>
      </c>
      <c r="DU29" s="150"/>
      <c r="DV29" s="150">
        <v>4.4053356646005222</v>
      </c>
      <c r="DW29" s="150"/>
      <c r="DX29" s="150"/>
      <c r="DY29" s="150"/>
      <c r="DZ29" s="150">
        <v>78.248764001907205</v>
      </c>
      <c r="EA29" s="150"/>
      <c r="EB29" s="150"/>
      <c r="EC29" s="150"/>
      <c r="ED29" s="150"/>
      <c r="EE29" s="150"/>
      <c r="EF29" s="150"/>
      <c r="EG29" s="150"/>
      <c r="EH29" s="150"/>
      <c r="EI29" s="150"/>
      <c r="EJ29" s="150"/>
      <c r="EK29" s="150"/>
      <c r="EL29" s="150"/>
      <c r="EM29" s="150"/>
      <c r="EN29" s="150"/>
      <c r="EO29" s="150"/>
      <c r="EP29" s="150"/>
      <c r="EQ29" s="150"/>
      <c r="ER29" s="150"/>
      <c r="ES29" s="150"/>
      <c r="ET29" s="150"/>
      <c r="EU29" s="150"/>
      <c r="EV29" s="150"/>
      <c r="EW29" s="150"/>
      <c r="EX29" s="150"/>
      <c r="EY29" s="15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  <c r="FT29" s="150"/>
      <c r="FU29" s="150"/>
      <c r="FV29" s="150"/>
      <c r="FW29" s="150"/>
      <c r="FX29" s="150"/>
      <c r="FY29" s="150"/>
      <c r="FZ29" s="150"/>
      <c r="GA29" s="150"/>
      <c r="GB29" s="150"/>
      <c r="GC29" s="150"/>
      <c r="GD29" s="150"/>
      <c r="GE29" s="150"/>
      <c r="GF29" s="150"/>
      <c r="GG29" s="150"/>
      <c r="GH29" s="150"/>
      <c r="GI29" s="150"/>
      <c r="GJ29" s="150"/>
      <c r="GK29" s="150"/>
      <c r="GL29" s="150"/>
      <c r="GM29" s="150"/>
      <c r="GN29" s="150"/>
      <c r="GO29" s="150"/>
      <c r="GP29" s="150"/>
      <c r="GQ29" s="150"/>
      <c r="GR29" s="150"/>
      <c r="GS29" s="150"/>
      <c r="GT29" s="150"/>
      <c r="GU29" s="150"/>
      <c r="GV29" s="150"/>
      <c r="GW29" s="150"/>
      <c r="GX29" s="150"/>
      <c r="GY29" s="150"/>
      <c r="GZ29" s="150"/>
      <c r="HA29" s="150"/>
      <c r="HB29" s="150"/>
      <c r="HC29" s="150"/>
      <c r="HD29" s="150"/>
      <c r="HE29" s="150"/>
      <c r="HF29" s="150"/>
      <c r="HG29" s="150"/>
      <c r="HH29" s="150"/>
      <c r="HI29" s="150"/>
      <c r="HJ29" s="150"/>
      <c r="HK29" s="150"/>
      <c r="HL29" s="150"/>
      <c r="HM29" s="150"/>
      <c r="HN29" s="150"/>
      <c r="HO29" s="150"/>
      <c r="HP29" s="150"/>
      <c r="HQ29" s="150"/>
      <c r="HR29" s="150"/>
      <c r="HS29" s="150"/>
      <c r="HT29" s="150"/>
      <c r="HU29" s="150"/>
      <c r="HV29" s="150"/>
      <c r="HW29" s="150"/>
      <c r="HX29" s="150"/>
      <c r="HY29" s="150"/>
      <c r="HZ29" s="150"/>
      <c r="IA29" s="150"/>
      <c r="IB29" s="150"/>
      <c r="IC29" s="150"/>
      <c r="ID29" s="150"/>
      <c r="IE29" s="150"/>
      <c r="IF29" s="150"/>
    </row>
    <row r="30" spans="3:276" s="151" customFormat="1">
      <c r="C30" s="147"/>
      <c r="D30" s="147"/>
      <c r="E30" s="148">
        <v>2.521772183911708</v>
      </c>
      <c r="F30" s="147"/>
      <c r="G30" s="147"/>
      <c r="H30" s="147"/>
      <c r="I30" s="148"/>
      <c r="J30" s="147"/>
      <c r="K30" s="147"/>
      <c r="L30" s="147"/>
      <c r="M30" s="147">
        <v>4.8313482485732733</v>
      </c>
      <c r="N30" s="147">
        <v>0.92662617122957003</v>
      </c>
      <c r="O30" s="147"/>
      <c r="P30" s="147">
        <v>8.1188289113249663</v>
      </c>
      <c r="Q30" s="147"/>
      <c r="R30" s="147">
        <v>0.61256666522641656</v>
      </c>
      <c r="S30" s="149">
        <v>4.5423588908876988</v>
      </c>
      <c r="T30" s="149"/>
      <c r="U30" s="149">
        <v>2.257706756140744</v>
      </c>
      <c r="V30" s="147"/>
      <c r="W30" s="147">
        <v>18.020326422849621</v>
      </c>
      <c r="X30" s="149"/>
      <c r="Y30" s="147"/>
      <c r="Z30" s="149">
        <v>7.9761881679471767</v>
      </c>
      <c r="AA30" s="149">
        <v>11.156154090708521</v>
      </c>
      <c r="AB30" s="147">
        <v>15.789254849285911</v>
      </c>
      <c r="AC30" s="149"/>
      <c r="AD30" s="149">
        <v>38.895174654633017</v>
      </c>
      <c r="AE30" s="147">
        <v>27.092713526029609</v>
      </c>
      <c r="AF30" s="149"/>
      <c r="AG30" s="149"/>
      <c r="AH30" s="149">
        <v>16.027205942690941</v>
      </c>
      <c r="AI30" s="149"/>
      <c r="AJ30" s="149"/>
      <c r="AK30" s="149"/>
      <c r="AL30" s="149"/>
      <c r="AM30" s="149"/>
      <c r="AN30" s="149">
        <v>7.0936927644257226</v>
      </c>
      <c r="AO30" s="149">
        <v>2.5351437285557541</v>
      </c>
      <c r="AP30" s="149"/>
      <c r="AQ30" s="149">
        <v>41.562215352781713</v>
      </c>
      <c r="AR30" s="149">
        <v>44.105691056910572</v>
      </c>
      <c r="AS30" s="149"/>
      <c r="AT30" s="149">
        <v>23.908086143338629</v>
      </c>
      <c r="AU30" s="149"/>
      <c r="AV30" s="149">
        <v>22.83318419940462</v>
      </c>
      <c r="AW30" s="149"/>
      <c r="AX30" s="149"/>
      <c r="AY30" s="149"/>
      <c r="AZ30" s="149"/>
      <c r="BA30" s="149"/>
      <c r="BB30" s="149">
        <v>6.2221870900252414</v>
      </c>
      <c r="BC30" s="149"/>
      <c r="BD30" s="149"/>
      <c r="BE30" s="149"/>
      <c r="BF30" s="149"/>
      <c r="BG30" s="149">
        <v>48.486985942616258</v>
      </c>
      <c r="BH30" s="149">
        <v>48.486985942616258</v>
      </c>
      <c r="BI30" s="149">
        <v>14.578264769700141</v>
      </c>
      <c r="BJ30" s="149">
        <v>46.715880670133579</v>
      </c>
      <c r="BK30" s="149">
        <v>14.512985051953089</v>
      </c>
      <c r="BL30" s="149">
        <v>12.302455720112309</v>
      </c>
      <c r="BM30" s="149"/>
      <c r="BN30" s="149">
        <v>7.5991460583922272</v>
      </c>
      <c r="BO30" s="149">
        <v>13.82370997386554</v>
      </c>
      <c r="BP30" s="149"/>
      <c r="BQ30" s="149"/>
      <c r="BR30" s="149">
        <v>7.2952224056150454</v>
      </c>
      <c r="BS30" s="149"/>
      <c r="BT30" s="149">
        <v>2.3165450499085032</v>
      </c>
      <c r="BU30" s="149">
        <v>7.6378771484349528</v>
      </c>
      <c r="BV30" s="149">
        <v>4.7588529948218339</v>
      </c>
      <c r="BW30" s="149">
        <v>10.573263699450679</v>
      </c>
      <c r="BX30" s="149">
        <v>10.573263699450679</v>
      </c>
      <c r="BY30" s="149">
        <v>13.027413310049811</v>
      </c>
      <c r="BZ30" s="149">
        <v>13.027413310049811</v>
      </c>
      <c r="CA30" s="149">
        <v>14.267189275088461</v>
      </c>
      <c r="CB30" s="149">
        <v>4.3776510580324501</v>
      </c>
      <c r="CC30" s="149">
        <v>23.702828126359229</v>
      </c>
      <c r="CD30" s="149"/>
      <c r="CE30" s="149"/>
      <c r="CF30" s="149"/>
      <c r="CG30" s="149"/>
      <c r="CH30" s="149"/>
      <c r="CI30" s="149"/>
      <c r="CJ30" s="149"/>
      <c r="CK30" s="149"/>
      <c r="CL30" s="149">
        <v>18.744402059446202</v>
      </c>
      <c r="CM30" s="149">
        <v>8.6378564340493149</v>
      </c>
      <c r="CN30" s="149"/>
      <c r="CO30" s="149">
        <v>4.8844187784037683</v>
      </c>
      <c r="CP30" s="149">
        <v>30.334838169304511</v>
      </c>
      <c r="CQ30" s="149">
        <v>12.24125162199517</v>
      </c>
      <c r="CR30" s="149">
        <v>12.24125162199517</v>
      </c>
      <c r="CS30" s="149"/>
      <c r="CT30" s="149"/>
      <c r="CU30" s="149">
        <v>3.9050790050264501</v>
      </c>
      <c r="CV30" s="149"/>
      <c r="CW30" s="149">
        <v>3.6017905670459238</v>
      </c>
      <c r="CX30" s="149">
        <v>7.8489922906171996</v>
      </c>
      <c r="CY30" s="149"/>
      <c r="CZ30" s="149"/>
      <c r="DA30" s="149"/>
      <c r="DB30" s="149"/>
      <c r="DC30" s="149">
        <v>7.2180956844066353</v>
      </c>
      <c r="DD30" s="149"/>
      <c r="DE30" s="149">
        <v>8.3311180749113856</v>
      </c>
      <c r="DF30" s="149">
        <v>8.3311180749113856</v>
      </c>
      <c r="DG30" s="149">
        <v>4.2678242602883936</v>
      </c>
      <c r="DH30" s="149"/>
      <c r="DI30" s="149"/>
      <c r="DJ30" s="149"/>
      <c r="DK30" s="149"/>
      <c r="DL30" s="149">
        <v>15.79699367420911</v>
      </c>
      <c r="DM30" s="149">
        <v>18.211891241577181</v>
      </c>
      <c r="DN30" s="149">
        <v>18.211891241577181</v>
      </c>
      <c r="DO30" s="149">
        <v>18.211891241577181</v>
      </c>
      <c r="DP30" s="149"/>
      <c r="DQ30" s="149"/>
      <c r="DR30" s="149">
        <v>65.630974504249764</v>
      </c>
      <c r="DS30" s="149">
        <v>84.404055373183994</v>
      </c>
      <c r="DT30" s="150">
        <v>15.087490799595351</v>
      </c>
      <c r="DU30" s="150"/>
      <c r="DV30" s="150">
        <v>3.175490513159545</v>
      </c>
      <c r="DW30" s="150"/>
      <c r="DX30" s="150"/>
      <c r="DY30" s="150"/>
      <c r="DZ30" s="150">
        <v>88.731500229529843</v>
      </c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 s="150"/>
      <c r="FH30" s="150"/>
      <c r="FI30" s="15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150"/>
      <c r="GK30" s="150"/>
      <c r="GL30" s="150"/>
      <c r="GM30" s="150"/>
      <c r="GN30" s="150"/>
      <c r="GO30" s="150"/>
      <c r="GP30" s="150"/>
      <c r="GQ30" s="150"/>
      <c r="GR30" s="150"/>
      <c r="GS30" s="150"/>
      <c r="GT30" s="150"/>
      <c r="GU30" s="150"/>
      <c r="GV30" s="150"/>
      <c r="GW30" s="150"/>
      <c r="GX30" s="150"/>
      <c r="GY30" s="150"/>
      <c r="GZ30" s="150"/>
      <c r="HA30" s="150"/>
      <c r="HB30" s="150"/>
      <c r="HC30" s="150"/>
      <c r="HD30" s="150"/>
      <c r="HE30" s="150"/>
      <c r="HF30" s="150"/>
      <c r="HG30" s="150"/>
      <c r="HH30" s="150"/>
      <c r="HI30" s="150"/>
      <c r="HJ30" s="150"/>
      <c r="HK30" s="150"/>
      <c r="HL30" s="150"/>
      <c r="HM30" s="150"/>
      <c r="HN30" s="150"/>
      <c r="HO30" s="150"/>
      <c r="HP30" s="150"/>
      <c r="HQ30" s="150"/>
      <c r="HR30" s="150"/>
      <c r="HS30" s="150"/>
      <c r="HT30" s="150"/>
      <c r="HU30" s="150"/>
      <c r="HV30" s="150"/>
      <c r="HW30" s="150"/>
      <c r="HX30" s="150"/>
      <c r="HY30" s="150"/>
      <c r="HZ30" s="150"/>
      <c r="IA30" s="150"/>
      <c r="IB30" s="150"/>
      <c r="IC30" s="150"/>
      <c r="ID30" s="150"/>
      <c r="IE30" s="150"/>
      <c r="IF30" s="150"/>
    </row>
    <row r="31" spans="3:276" s="151" customFormat="1">
      <c r="C31" s="147"/>
      <c r="D31" s="147"/>
      <c r="E31" s="148">
        <v>2.4271903330510889</v>
      </c>
      <c r="F31" s="147"/>
      <c r="G31" s="147"/>
      <c r="H31" s="147"/>
      <c r="I31" s="148"/>
      <c r="J31" s="147"/>
      <c r="K31" s="147"/>
      <c r="L31" s="147"/>
      <c r="M31" s="147">
        <v>4.8838501793569851</v>
      </c>
      <c r="N31" s="147">
        <v>0.80462520288859307</v>
      </c>
      <c r="O31" s="147"/>
      <c r="P31" s="147">
        <v>9.1308213894181858</v>
      </c>
      <c r="Q31" s="147"/>
      <c r="R31" s="147">
        <v>1.1377584478932949</v>
      </c>
      <c r="S31" s="149">
        <v>5.9016450664809019</v>
      </c>
      <c r="T31" s="149"/>
      <c r="U31" s="149">
        <v>5.2718484348951806</v>
      </c>
      <c r="V31" s="147"/>
      <c r="W31" s="149">
        <v>17.766068391624909</v>
      </c>
      <c r="X31" s="149"/>
      <c r="Y31" s="147"/>
      <c r="Z31" s="149">
        <v>10.186673740409651</v>
      </c>
      <c r="AA31" s="149">
        <v>7.1550224466510262</v>
      </c>
      <c r="AB31" s="147">
        <v>11.96454036450306</v>
      </c>
      <c r="AC31" s="149"/>
      <c r="AD31" s="149">
        <v>46.235837385901753</v>
      </c>
      <c r="AE31" s="147">
        <v>9.1630728614231156</v>
      </c>
      <c r="AF31" s="149"/>
      <c r="AG31" s="149"/>
      <c r="AH31" s="149">
        <v>33.635094036077263</v>
      </c>
      <c r="AI31" s="149"/>
      <c r="AJ31" s="149"/>
      <c r="AK31" s="149"/>
      <c r="AL31" s="149"/>
      <c r="AM31" s="149"/>
      <c r="AN31" s="149">
        <v>6.8873096077791383</v>
      </c>
      <c r="AO31" s="149">
        <v>3.9228803146884532</v>
      </c>
      <c r="AP31" s="149"/>
      <c r="AQ31" s="149">
        <v>40.53987771822986</v>
      </c>
      <c r="AR31" s="149">
        <v>57.483731019522779</v>
      </c>
      <c r="AS31" s="149"/>
      <c r="AT31" s="149">
        <v>17.147268031118902</v>
      </c>
      <c r="AU31" s="149"/>
      <c r="AV31" s="149">
        <v>24.237767147270031</v>
      </c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>
        <v>90.955729194940588</v>
      </c>
      <c r="BH31" s="149">
        <v>90.955729194940588</v>
      </c>
      <c r="BI31" s="149">
        <v>14.972829471673901</v>
      </c>
      <c r="BJ31" s="149"/>
      <c r="BK31" s="149">
        <v>27.856684601811729</v>
      </c>
      <c r="BL31" s="149">
        <v>16.71828626992524</v>
      </c>
      <c r="BM31" s="149"/>
      <c r="BN31" s="149">
        <v>6.2331490462870933</v>
      </c>
      <c r="BO31" s="149">
        <v>12.554566511810069</v>
      </c>
      <c r="BP31" s="149"/>
      <c r="BQ31" s="149"/>
      <c r="BR31" s="149">
        <v>8.9645950151931491</v>
      </c>
      <c r="BS31" s="149"/>
      <c r="BT31" s="149">
        <v>4.065147864486355</v>
      </c>
      <c r="BU31" s="149">
        <v>9.9056034355301428</v>
      </c>
      <c r="BV31" s="149">
        <v>4.4774972140212128</v>
      </c>
      <c r="BW31" s="149">
        <v>22.912003239799891</v>
      </c>
      <c r="BX31" s="149">
        <v>22.912003239799891</v>
      </c>
      <c r="BY31" s="149">
        <v>12.40765054553745</v>
      </c>
      <c r="BZ31" s="149">
        <v>12.40765054553745</v>
      </c>
      <c r="CA31" s="149">
        <v>11.816810043368999</v>
      </c>
      <c r="CB31" s="149">
        <v>3.967241664816052</v>
      </c>
      <c r="CC31" s="149">
        <v>74.889240001006115</v>
      </c>
      <c r="CD31" s="149"/>
      <c r="CE31" s="149"/>
      <c r="CF31" s="149"/>
      <c r="CG31" s="149"/>
      <c r="CH31" s="149"/>
      <c r="CI31" s="149"/>
      <c r="CJ31" s="149"/>
      <c r="CK31" s="149"/>
      <c r="CL31" s="149">
        <v>18.742446303858991</v>
      </c>
      <c r="CM31" s="149">
        <v>9.3576448436651276</v>
      </c>
      <c r="CN31" s="149"/>
      <c r="CO31" s="149">
        <v>4.9755141285398334</v>
      </c>
      <c r="CP31" s="149">
        <v>28.728407479192231</v>
      </c>
      <c r="CQ31" s="149">
        <v>12.4723360029625</v>
      </c>
      <c r="CR31" s="149">
        <v>12.4723360029625</v>
      </c>
      <c r="CS31" s="149"/>
      <c r="CT31" s="149"/>
      <c r="CU31" s="149">
        <v>4.0887932350362828</v>
      </c>
      <c r="CV31" s="149"/>
      <c r="CW31" s="149">
        <v>4.064591688708564</v>
      </c>
      <c r="CX31" s="149">
        <v>5.4146148790352351</v>
      </c>
      <c r="CY31" s="149"/>
      <c r="CZ31" s="149"/>
      <c r="DA31" s="149"/>
      <c r="DB31" s="149"/>
      <c r="DC31" s="149">
        <v>5.7755196499752017</v>
      </c>
      <c r="DD31" s="149"/>
      <c r="DE31" s="149">
        <v>13.8583533423628</v>
      </c>
      <c r="DF31" s="149">
        <v>13.8583533423628</v>
      </c>
      <c r="DG31" s="149">
        <v>4.7123100996249816</v>
      </c>
      <c r="DH31" s="149"/>
      <c r="DI31" s="149"/>
      <c r="DJ31" s="149"/>
      <c r="DK31" s="149"/>
      <c r="DL31" s="149">
        <v>14.597118430147271</v>
      </c>
      <c r="DM31" s="149">
        <v>12.495732756823021</v>
      </c>
      <c r="DN31" s="149">
        <v>12.495732756823021</v>
      </c>
      <c r="DO31" s="149">
        <v>12.495732756823021</v>
      </c>
      <c r="DP31" s="149"/>
      <c r="DQ31" s="149"/>
      <c r="DR31" s="149">
        <v>67.590837310279781</v>
      </c>
      <c r="DS31" s="149">
        <v>110.3817642584338</v>
      </c>
      <c r="DT31" s="150">
        <v>17.770113242598079</v>
      </c>
      <c r="DU31" s="150"/>
      <c r="DV31" s="150">
        <v>3.0736651943625009</v>
      </c>
      <c r="DW31" s="150"/>
      <c r="DX31" s="150"/>
      <c r="DY31" s="150"/>
      <c r="DZ31" s="150">
        <v>33.601547979949167</v>
      </c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  <c r="GG31" s="150"/>
      <c r="GH31" s="150"/>
      <c r="GI31" s="150"/>
      <c r="GJ31" s="150"/>
      <c r="GK31" s="150"/>
      <c r="GL31" s="150"/>
      <c r="GM31" s="150"/>
      <c r="GN31" s="150"/>
      <c r="GO31" s="150"/>
      <c r="GP31" s="150"/>
      <c r="GQ31" s="150"/>
      <c r="GR31" s="150"/>
      <c r="GS31" s="150"/>
      <c r="GT31" s="150"/>
      <c r="GU31" s="150"/>
      <c r="GV31" s="150"/>
      <c r="GW31" s="150"/>
      <c r="GX31" s="150"/>
      <c r="GY31" s="150"/>
      <c r="GZ31" s="150"/>
      <c r="HA31" s="150"/>
      <c r="HB31" s="150"/>
      <c r="HC31" s="150"/>
      <c r="HD31" s="150"/>
      <c r="HE31" s="150"/>
      <c r="HF31" s="150"/>
      <c r="HG31" s="150"/>
      <c r="HH31" s="150"/>
      <c r="HI31" s="150"/>
      <c r="HJ31" s="150"/>
      <c r="HK31" s="150"/>
      <c r="HL31" s="150"/>
      <c r="HM31" s="150"/>
      <c r="HN31" s="150"/>
      <c r="HO31" s="150"/>
      <c r="HP31" s="150"/>
      <c r="HQ31" s="150"/>
      <c r="HR31" s="150"/>
      <c r="HS31" s="150"/>
      <c r="HT31" s="150"/>
      <c r="HU31" s="150"/>
      <c r="HV31" s="150"/>
      <c r="HW31" s="150"/>
      <c r="HX31" s="150"/>
      <c r="HY31" s="150"/>
      <c r="HZ31" s="150"/>
      <c r="IA31" s="150"/>
      <c r="IB31" s="150"/>
      <c r="IC31" s="150"/>
      <c r="ID31" s="150"/>
      <c r="IE31" s="150"/>
      <c r="IF31" s="150"/>
    </row>
    <row r="32" spans="3:276" s="151" customFormat="1">
      <c r="C32" s="147"/>
      <c r="D32" s="147"/>
      <c r="E32" s="148"/>
      <c r="F32" s="147"/>
      <c r="G32" s="147"/>
      <c r="H32" s="147"/>
      <c r="I32" s="148"/>
      <c r="J32" s="147"/>
      <c r="K32" s="147"/>
      <c r="L32" s="147"/>
      <c r="M32" s="147">
        <v>6.9482505082207648</v>
      </c>
      <c r="N32" s="147">
        <v>1.111655127887774</v>
      </c>
      <c r="O32" s="147"/>
      <c r="P32" s="147">
        <v>8.6305302265382604</v>
      </c>
      <c r="Q32" s="147"/>
      <c r="R32" s="147"/>
      <c r="S32" s="149">
        <v>4.4572559805782568</v>
      </c>
      <c r="T32" s="149"/>
      <c r="U32" s="149"/>
      <c r="V32" s="147"/>
      <c r="W32" s="149">
        <v>21.800714256625479</v>
      </c>
      <c r="X32" s="149"/>
      <c r="Y32" s="147"/>
      <c r="Z32" s="149">
        <v>9.0472634424149163</v>
      </c>
      <c r="AA32" s="149">
        <v>5.4519775466245024</v>
      </c>
      <c r="AB32" s="147">
        <v>14.355057919848321</v>
      </c>
      <c r="AC32" s="149"/>
      <c r="AD32" s="149">
        <v>38.89967828810412</v>
      </c>
      <c r="AE32" s="147">
        <v>9.5119538023466017</v>
      </c>
      <c r="AF32" s="149"/>
      <c r="AG32" s="149"/>
      <c r="AH32" s="149">
        <v>17.24598206490516</v>
      </c>
      <c r="AI32" s="149"/>
      <c r="AJ32" s="149"/>
      <c r="AK32" s="149"/>
      <c r="AL32" s="149"/>
      <c r="AM32" s="149"/>
      <c r="AN32" s="149">
        <v>7.329699871648649</v>
      </c>
      <c r="AO32" s="149">
        <v>7.2939867950007322</v>
      </c>
      <c r="AP32" s="149"/>
      <c r="AQ32" s="149">
        <v>39.675604126491372</v>
      </c>
      <c r="AR32" s="149">
        <v>29.09663865546219</v>
      </c>
      <c r="AS32" s="149"/>
      <c r="AT32" s="149">
        <v>22.385802360746581</v>
      </c>
      <c r="AU32" s="149"/>
      <c r="AV32" s="149">
        <v>24.564275123963341</v>
      </c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>
        <v>44.389782708256753</v>
      </c>
      <c r="BH32" s="149">
        <v>44.389782708256753</v>
      </c>
      <c r="BI32" s="149">
        <v>14.42519292518122</v>
      </c>
      <c r="BJ32" s="149"/>
      <c r="BK32" s="149">
        <v>11.11807019052786</v>
      </c>
      <c r="BL32" s="149"/>
      <c r="BM32" s="149"/>
      <c r="BN32" s="149">
        <v>12.765735936350991</v>
      </c>
      <c r="BO32" s="149">
        <v>12.084841128063889</v>
      </c>
      <c r="BP32" s="149"/>
      <c r="BQ32" s="149"/>
      <c r="BR32" s="149">
        <v>8.8095642163288534</v>
      </c>
      <c r="BS32" s="149"/>
      <c r="BT32" s="149">
        <v>1.6847307889628951</v>
      </c>
      <c r="BU32" s="149">
        <v>10.8687749052512</v>
      </c>
      <c r="BV32" s="149">
        <v>4.7481454191769146</v>
      </c>
      <c r="BW32" s="149">
        <v>26.585116991948091</v>
      </c>
      <c r="BX32" s="149">
        <v>26.585116991948091</v>
      </c>
      <c r="BY32" s="149">
        <v>14.26693883907453</v>
      </c>
      <c r="BZ32" s="149">
        <v>14.26693883907453</v>
      </c>
      <c r="CA32" s="149">
        <v>11.816810043368999</v>
      </c>
      <c r="CB32" s="149">
        <v>3.462350802307109</v>
      </c>
      <c r="CC32" s="149">
        <v>69.161747915518689</v>
      </c>
      <c r="CD32" s="149"/>
      <c r="CE32" s="149"/>
      <c r="CF32" s="149"/>
      <c r="CG32" s="149"/>
      <c r="CH32" s="149"/>
      <c r="CI32" s="149"/>
      <c r="CJ32" s="149"/>
      <c r="CK32" s="149"/>
      <c r="CL32" s="149">
        <v>17.241218905351278</v>
      </c>
      <c r="CM32" s="149">
        <v>8.6389349974352019</v>
      </c>
      <c r="CN32" s="149"/>
      <c r="CO32" s="149">
        <v>4.9186011182734291</v>
      </c>
      <c r="CP32" s="149">
        <v>28.065048322847829</v>
      </c>
      <c r="CQ32" s="149">
        <v>5.5131853085360163</v>
      </c>
      <c r="CR32" s="149">
        <v>5.5131853085360163</v>
      </c>
      <c r="CS32" s="149"/>
      <c r="CT32" s="149"/>
      <c r="CU32" s="149">
        <v>2.3939537768594028</v>
      </c>
      <c r="CV32" s="149"/>
      <c r="CW32" s="149">
        <v>4.4266891640304893</v>
      </c>
      <c r="CX32" s="149">
        <v>2.5631609002522642</v>
      </c>
      <c r="CY32" s="149"/>
      <c r="CZ32" s="149"/>
      <c r="DA32" s="149"/>
      <c r="DB32" s="149"/>
      <c r="DC32" s="149">
        <v>6.3006169884134193</v>
      </c>
      <c r="DD32" s="149"/>
      <c r="DE32" s="149">
        <v>14.541091888278681</v>
      </c>
      <c r="DF32" s="149">
        <v>14.541091888278681</v>
      </c>
      <c r="DG32" s="149">
        <v>5.4183078032695926</v>
      </c>
      <c r="DH32" s="149"/>
      <c r="DI32" s="149"/>
      <c r="DJ32" s="149"/>
      <c r="DK32" s="149"/>
      <c r="DL32" s="149">
        <v>17.012720666772228</v>
      </c>
      <c r="DM32" s="149"/>
      <c r="DN32" s="149"/>
      <c r="DO32" s="149"/>
      <c r="DP32" s="149"/>
      <c r="DQ32" s="149"/>
      <c r="DR32" s="149">
        <v>146.55536400439621</v>
      </c>
      <c r="DS32" s="149">
        <v>110.1274533181322</v>
      </c>
      <c r="DT32" s="150">
        <v>18.908482639220459</v>
      </c>
      <c r="DU32" s="150"/>
      <c r="DV32" s="150">
        <v>3.6765730809641108</v>
      </c>
      <c r="DW32" s="150"/>
      <c r="DX32" s="150"/>
      <c r="DY32" s="150"/>
      <c r="DZ32" s="150">
        <v>36.266085455322198</v>
      </c>
      <c r="EA32" s="150"/>
      <c r="EB32" s="150"/>
      <c r="EC32" s="150"/>
      <c r="ED32" s="150"/>
      <c r="EE32" s="150"/>
      <c r="EF32" s="150"/>
      <c r="EG32" s="150"/>
      <c r="EH32" s="150"/>
      <c r="EI32" s="150"/>
      <c r="EJ32" s="150"/>
      <c r="EK32" s="150"/>
      <c r="EL32" s="150"/>
      <c r="EM32" s="150"/>
      <c r="EN32" s="150"/>
      <c r="EO32" s="150"/>
      <c r="EP32" s="150"/>
      <c r="EQ32" s="150"/>
      <c r="ER32" s="150"/>
      <c r="ES32" s="150"/>
      <c r="ET32" s="150"/>
      <c r="EU32" s="150"/>
      <c r="EV32" s="150"/>
      <c r="EW32" s="150"/>
      <c r="EX32" s="150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50"/>
      <c r="FK32" s="150"/>
      <c r="FL32" s="150"/>
      <c r="FM32" s="150"/>
      <c r="FN32" s="150"/>
      <c r="FO32" s="150"/>
      <c r="FP32" s="150"/>
      <c r="FQ32" s="150"/>
      <c r="FR32" s="150"/>
      <c r="FS32" s="150"/>
      <c r="FT32" s="150"/>
      <c r="FU32" s="150"/>
      <c r="FV32" s="150"/>
      <c r="FW32" s="150"/>
      <c r="FX32" s="150"/>
      <c r="FY32" s="150"/>
      <c r="FZ32" s="150"/>
      <c r="GA32" s="150"/>
      <c r="GB32" s="150"/>
      <c r="GC32" s="150"/>
      <c r="GD32" s="150"/>
      <c r="GE32" s="150"/>
      <c r="GF32" s="150"/>
      <c r="GG32" s="150"/>
      <c r="GH32" s="150"/>
      <c r="GI32" s="150"/>
      <c r="GJ32" s="150"/>
      <c r="GK32" s="150"/>
      <c r="GL32" s="150"/>
      <c r="GM32" s="150"/>
      <c r="GN32" s="150"/>
      <c r="GO32" s="150"/>
      <c r="GP32" s="150"/>
      <c r="GQ32" s="150"/>
      <c r="GR32" s="150"/>
      <c r="GS32" s="150"/>
      <c r="GT32" s="150"/>
      <c r="GU32" s="150"/>
      <c r="GV32" s="150"/>
      <c r="GW32" s="150"/>
      <c r="GX32" s="150"/>
      <c r="GY32" s="150"/>
      <c r="GZ32" s="150"/>
      <c r="HA32" s="150"/>
      <c r="HB32" s="150"/>
      <c r="HC32" s="150"/>
      <c r="HD32" s="150"/>
      <c r="HE32" s="150"/>
      <c r="HF32" s="150"/>
      <c r="HG32" s="150"/>
      <c r="HH32" s="150"/>
      <c r="HI32" s="150"/>
      <c r="HJ32" s="150"/>
      <c r="HK32" s="150"/>
      <c r="HL32" s="150"/>
      <c r="HM32" s="150"/>
      <c r="HN32" s="150"/>
      <c r="HO32" s="150"/>
      <c r="HP32" s="150"/>
      <c r="HQ32" s="150"/>
      <c r="HR32" s="150"/>
      <c r="HS32" s="150"/>
      <c r="HT32" s="150"/>
      <c r="HU32" s="150"/>
      <c r="HV32" s="150"/>
      <c r="HW32" s="150"/>
      <c r="HX32" s="150"/>
      <c r="HY32" s="150"/>
      <c r="HZ32" s="150"/>
      <c r="IA32" s="150"/>
      <c r="IB32" s="150"/>
      <c r="IC32" s="150"/>
      <c r="ID32" s="150"/>
      <c r="IE32" s="150"/>
      <c r="IF32" s="150"/>
    </row>
    <row r="33" spans="3:240" s="151" customFormat="1">
      <c r="C33" s="147"/>
      <c r="D33" s="147"/>
      <c r="E33" s="148"/>
      <c r="F33" s="147"/>
      <c r="G33" s="147"/>
      <c r="H33" s="147"/>
      <c r="I33" s="148"/>
      <c r="J33" s="147"/>
      <c r="K33" s="147"/>
      <c r="L33" s="147"/>
      <c r="M33" s="147">
        <v>4.4396768195403018</v>
      </c>
      <c r="N33" s="147"/>
      <c r="O33" s="147"/>
      <c r="P33" s="147">
        <v>10.789071924625571</v>
      </c>
      <c r="Q33" s="147"/>
      <c r="R33" s="147"/>
      <c r="S33" s="149">
        <v>3.0262344887456218</v>
      </c>
      <c r="T33" s="149"/>
      <c r="U33" s="149"/>
      <c r="V33" s="147"/>
      <c r="W33" s="149">
        <v>16.73465310155887</v>
      </c>
      <c r="X33" s="149"/>
      <c r="Y33" s="147"/>
      <c r="Z33" s="149">
        <v>9.5548869241675938</v>
      </c>
      <c r="AA33" s="149">
        <v>6.8137134885741046</v>
      </c>
      <c r="AB33" s="147">
        <v>12.5335005528624</v>
      </c>
      <c r="AC33" s="149"/>
      <c r="AD33" s="149">
        <v>32.418043155110453</v>
      </c>
      <c r="AE33" s="147">
        <v>9.8030241747062004</v>
      </c>
      <c r="AF33" s="149"/>
      <c r="AG33" s="149"/>
      <c r="AH33" s="149">
        <v>15.19635052484062</v>
      </c>
      <c r="AI33" s="149"/>
      <c r="AJ33" s="149"/>
      <c r="AK33" s="149"/>
      <c r="AL33" s="149"/>
      <c r="AM33" s="149"/>
      <c r="AN33" s="149">
        <v>7.2530417882408997</v>
      </c>
      <c r="AO33" s="149">
        <v>4.3150552506213566</v>
      </c>
      <c r="AP33" s="149"/>
      <c r="AQ33" s="149">
        <v>32.081874839649963</v>
      </c>
      <c r="AR33" s="149">
        <v>67.875647668393782</v>
      </c>
      <c r="AS33" s="149"/>
      <c r="AT33" s="149">
        <v>16.59926775134922</v>
      </c>
      <c r="AU33" s="149"/>
      <c r="AV33" s="149">
        <v>23.450258467394828</v>
      </c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>
        <v>41.98669165595318</v>
      </c>
      <c r="BH33" s="149">
        <v>41.98669165595318</v>
      </c>
      <c r="BI33" s="149"/>
      <c r="BJ33" s="149"/>
      <c r="BK33" s="149">
        <v>15.58249810213036</v>
      </c>
      <c r="BL33" s="149"/>
      <c r="BM33" s="149"/>
      <c r="BN33" s="149">
        <v>13.17908908228134</v>
      </c>
      <c r="BO33" s="149">
        <v>11.026832057574</v>
      </c>
      <c r="BP33" s="149"/>
      <c r="BQ33" s="149"/>
      <c r="BR33" s="149">
        <v>21.904417112312409</v>
      </c>
      <c r="BS33" s="149"/>
      <c r="BT33" s="149">
        <v>1.2697979478523029</v>
      </c>
      <c r="BU33" s="149">
        <v>9.9122749796699807</v>
      </c>
      <c r="BV33" s="149">
        <v>4.9444036706789367</v>
      </c>
      <c r="BW33" s="149">
        <v>13.686272207825921</v>
      </c>
      <c r="BX33" s="149">
        <v>13.686272207825921</v>
      </c>
      <c r="BY33" s="149">
        <v>16.128085491725589</v>
      </c>
      <c r="BZ33" s="149">
        <v>16.128085491725589</v>
      </c>
      <c r="CA33" s="149">
        <v>11.816810043368999</v>
      </c>
      <c r="CB33" s="149">
        <v>9.5768441459181037</v>
      </c>
      <c r="CC33" s="149">
        <v>24.320538868000622</v>
      </c>
      <c r="CD33" s="149"/>
      <c r="CE33" s="149"/>
      <c r="CF33" s="149"/>
      <c r="CG33" s="149"/>
      <c r="CH33" s="149"/>
      <c r="CI33" s="149"/>
      <c r="CJ33" s="149"/>
      <c r="CK33" s="149"/>
      <c r="CL33" s="149">
        <v>18.617896010007222</v>
      </c>
      <c r="CM33" s="149">
        <v>13.630380407773171</v>
      </c>
      <c r="CN33" s="149"/>
      <c r="CO33" s="149">
        <v>4.7719944354255857</v>
      </c>
      <c r="CP33" s="149">
        <v>31.162506953894209</v>
      </c>
      <c r="CQ33" s="149">
        <v>6.5089731308939429</v>
      </c>
      <c r="CR33" s="149">
        <v>6.5089731308939429</v>
      </c>
      <c r="CS33" s="149"/>
      <c r="CT33" s="149"/>
      <c r="CU33" s="149">
        <v>4.0188735085735043</v>
      </c>
      <c r="CV33" s="149"/>
      <c r="CW33" s="149">
        <v>5.0589028881290687</v>
      </c>
      <c r="CX33" s="149">
        <v>3.318621181626471</v>
      </c>
      <c r="CY33" s="149"/>
      <c r="CZ33" s="149"/>
      <c r="DA33" s="149"/>
      <c r="DB33" s="149"/>
      <c r="DC33" s="149">
        <v>8.6701867415246756</v>
      </c>
      <c r="DD33" s="149"/>
      <c r="DE33" s="149">
        <v>17.12714829344074</v>
      </c>
      <c r="DF33" s="149">
        <v>17.12714829344074</v>
      </c>
      <c r="DG33" s="149">
        <v>4.3014515105482296</v>
      </c>
      <c r="DH33" s="149"/>
      <c r="DI33" s="149"/>
      <c r="DJ33" s="149"/>
      <c r="DK33" s="149"/>
      <c r="DL33" s="149">
        <v>17.029300009821078</v>
      </c>
      <c r="DM33" s="149"/>
      <c r="DN33" s="149"/>
      <c r="DO33" s="149"/>
      <c r="DP33" s="149"/>
      <c r="DQ33" s="149"/>
      <c r="DR33" s="149">
        <v>64.437604695078065</v>
      </c>
      <c r="DS33" s="149">
        <v>172.71695081404621</v>
      </c>
      <c r="DT33" s="150">
        <v>14.36262829466231</v>
      </c>
      <c r="DU33" s="150"/>
      <c r="DV33" s="150">
        <v>3.641104113056735</v>
      </c>
      <c r="DW33" s="150"/>
      <c r="DX33" s="150"/>
      <c r="DY33" s="150"/>
      <c r="DZ33" s="150">
        <v>36.675894465417983</v>
      </c>
      <c r="EA33" s="150"/>
      <c r="EB33" s="150"/>
      <c r="EC33" s="150"/>
      <c r="ED33" s="150"/>
      <c r="EE33" s="150"/>
      <c r="EF33" s="150"/>
      <c r="EG33" s="150"/>
      <c r="EH33" s="150"/>
      <c r="EI33" s="150"/>
      <c r="EJ33" s="150"/>
      <c r="EK33" s="150"/>
      <c r="EL33" s="150"/>
      <c r="EM33" s="150"/>
      <c r="EN33" s="150"/>
      <c r="EO33" s="150"/>
      <c r="EP33" s="150"/>
      <c r="EQ33" s="150"/>
      <c r="ER33" s="150"/>
      <c r="ES33" s="150"/>
      <c r="ET33" s="150"/>
      <c r="EU33" s="150"/>
      <c r="EV33" s="150"/>
      <c r="EW33" s="150"/>
      <c r="EX33" s="150"/>
      <c r="EY33" s="150"/>
      <c r="EZ33" s="150"/>
      <c r="FA33" s="150"/>
      <c r="FB33" s="150"/>
      <c r="FC33" s="150"/>
      <c r="FD33" s="150"/>
      <c r="FE33" s="150"/>
      <c r="FF33" s="150"/>
      <c r="FG33" s="150"/>
      <c r="FH33" s="150"/>
      <c r="FI33" s="150"/>
      <c r="FJ33" s="150"/>
      <c r="FK33" s="150"/>
      <c r="FL33" s="150"/>
      <c r="FM33" s="150"/>
      <c r="FN33" s="150"/>
      <c r="FO33" s="150"/>
      <c r="FP33" s="150"/>
      <c r="FQ33" s="150"/>
      <c r="FR33" s="150"/>
      <c r="FS33" s="150"/>
      <c r="FT33" s="150"/>
      <c r="FU33" s="150"/>
      <c r="FV33" s="150"/>
      <c r="FW33" s="150"/>
      <c r="FX33" s="150"/>
      <c r="FY33" s="150"/>
      <c r="FZ33" s="150"/>
      <c r="GA33" s="150"/>
      <c r="GB33" s="150"/>
      <c r="GC33" s="150"/>
      <c r="GD33" s="150"/>
      <c r="GE33" s="150"/>
      <c r="GF33" s="150"/>
      <c r="GG33" s="150"/>
      <c r="GH33" s="150"/>
      <c r="GI33" s="150"/>
      <c r="GJ33" s="150"/>
      <c r="GK33" s="150"/>
      <c r="GL33" s="150"/>
      <c r="GM33" s="150"/>
      <c r="GN33" s="150"/>
      <c r="GO33" s="150"/>
      <c r="GP33" s="150"/>
      <c r="GQ33" s="150"/>
      <c r="GR33" s="150"/>
      <c r="GS33" s="150"/>
      <c r="GT33" s="150"/>
      <c r="GU33" s="150"/>
      <c r="GV33" s="150"/>
      <c r="GW33" s="150"/>
      <c r="GX33" s="150"/>
      <c r="GY33" s="150"/>
      <c r="GZ33" s="150"/>
      <c r="HA33" s="150"/>
      <c r="HB33" s="150"/>
      <c r="HC33" s="150"/>
      <c r="HD33" s="150"/>
      <c r="HE33" s="150"/>
      <c r="HF33" s="150"/>
      <c r="HG33" s="150"/>
      <c r="HH33" s="150"/>
      <c r="HI33" s="150"/>
      <c r="HJ33" s="150"/>
      <c r="HK33" s="150"/>
      <c r="HL33" s="150"/>
      <c r="HM33" s="150"/>
      <c r="HN33" s="150"/>
      <c r="HO33" s="150"/>
      <c r="HP33" s="150"/>
      <c r="HQ33" s="150"/>
      <c r="HR33" s="150"/>
      <c r="HS33" s="150"/>
      <c r="HT33" s="150"/>
      <c r="HU33" s="150"/>
      <c r="HV33" s="150"/>
      <c r="HW33" s="150"/>
      <c r="HX33" s="150"/>
      <c r="HY33" s="150"/>
      <c r="HZ33" s="150"/>
      <c r="IA33" s="150"/>
      <c r="IB33" s="150"/>
      <c r="IC33" s="150"/>
      <c r="ID33" s="150"/>
      <c r="IE33" s="150"/>
      <c r="IF33" s="150"/>
    </row>
    <row r="34" spans="3:240" s="151" customFormat="1">
      <c r="C34" s="147"/>
      <c r="D34" s="147"/>
      <c r="E34" s="148"/>
      <c r="F34" s="147"/>
      <c r="G34" s="147"/>
      <c r="H34" s="147"/>
      <c r="I34" s="148"/>
      <c r="J34" s="147"/>
      <c r="K34" s="147"/>
      <c r="L34" s="147"/>
      <c r="M34" s="147">
        <v>8.3172102978035181</v>
      </c>
      <c r="N34" s="149"/>
      <c r="O34" s="147"/>
      <c r="P34" s="147">
        <v>8.2206394770706286</v>
      </c>
      <c r="Q34" s="147"/>
      <c r="R34" s="147"/>
      <c r="S34" s="149">
        <v>3.0262344887456218</v>
      </c>
      <c r="T34" s="149"/>
      <c r="U34" s="149"/>
      <c r="V34" s="147"/>
      <c r="W34" s="149">
        <v>32.052803214484157</v>
      </c>
      <c r="X34" s="149"/>
      <c r="Y34" s="147"/>
      <c r="Z34" s="149">
        <v>19.138137724566359</v>
      </c>
      <c r="AA34" s="149">
        <v>5.6057510730972826</v>
      </c>
      <c r="AB34" s="149">
        <v>14.69680949717084</v>
      </c>
      <c r="AC34" s="149"/>
      <c r="AD34" s="149">
        <v>32.41819898433782</v>
      </c>
      <c r="AE34" s="147">
        <v>24.11020750903587</v>
      </c>
      <c r="AF34" s="149"/>
      <c r="AG34" s="149"/>
      <c r="AH34" s="149">
        <v>18.389058498783751</v>
      </c>
      <c r="AI34" s="149"/>
      <c r="AJ34" s="149"/>
      <c r="AK34" s="149"/>
      <c r="AL34" s="149"/>
      <c r="AM34" s="149"/>
      <c r="AN34" s="149">
        <v>11.62533150045069</v>
      </c>
      <c r="AO34" s="149">
        <v>7.2937624827183303</v>
      </c>
      <c r="AP34" s="149"/>
      <c r="AQ34" s="149">
        <v>38.043239967790157</v>
      </c>
      <c r="AR34" s="149">
        <v>25.359911406423031</v>
      </c>
      <c r="AS34" s="149"/>
      <c r="AT34" s="149">
        <v>16.884982326056509</v>
      </c>
      <c r="AU34" s="149"/>
      <c r="AV34" s="149">
        <v>23.713325131164801</v>
      </c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>
        <v>94.571957771897928</v>
      </c>
      <c r="BH34" s="149">
        <v>94.571957771897928</v>
      </c>
      <c r="BI34" s="149"/>
      <c r="BJ34" s="149"/>
      <c r="BK34" s="149">
        <v>12.38895442368818</v>
      </c>
      <c r="BL34" s="149"/>
      <c r="BM34" s="149">
        <v>37.033093839055688</v>
      </c>
      <c r="BN34" s="149">
        <v>13.511777634175219</v>
      </c>
      <c r="BO34" s="149">
        <v>6.6799552260228952</v>
      </c>
      <c r="BP34" s="149"/>
      <c r="BQ34" s="149"/>
      <c r="BR34" s="149">
        <v>8.6413885207631775</v>
      </c>
      <c r="BS34" s="149"/>
      <c r="BT34" s="149"/>
      <c r="BU34" s="149">
        <v>9.2500266087271861</v>
      </c>
      <c r="BV34" s="149">
        <v>4.692209926740043</v>
      </c>
      <c r="BW34" s="149">
        <v>26.592033839824332</v>
      </c>
      <c r="BX34" s="149">
        <v>26.592033839824332</v>
      </c>
      <c r="BY34" s="149">
        <v>16.128085491725589</v>
      </c>
      <c r="BZ34" s="149">
        <v>16.128085491725589</v>
      </c>
      <c r="CA34" s="149">
        <v>16.981057502195171</v>
      </c>
      <c r="CB34" s="149">
        <v>3.3211293746996859</v>
      </c>
      <c r="CC34" s="149">
        <v>28.866590252897609</v>
      </c>
      <c r="CD34" s="149"/>
      <c r="CE34" s="149"/>
      <c r="CF34" s="149"/>
      <c r="CG34" s="149"/>
      <c r="CH34" s="149"/>
      <c r="CI34" s="149"/>
      <c r="CJ34" s="149"/>
      <c r="CK34" s="149"/>
      <c r="CL34" s="149">
        <v>41.493953867337872</v>
      </c>
      <c r="CM34" s="149"/>
      <c r="CN34" s="149"/>
      <c r="CO34" s="149">
        <v>5.0590982440405474</v>
      </c>
      <c r="CP34" s="149">
        <v>31.433798589790701</v>
      </c>
      <c r="CQ34" s="149">
        <v>11.99321467066685</v>
      </c>
      <c r="CR34" s="149">
        <v>11.99321467066685</v>
      </c>
      <c r="CS34" s="149"/>
      <c r="CT34" s="149"/>
      <c r="CU34" s="149">
        <v>3.4620987053441361</v>
      </c>
      <c r="CV34" s="149"/>
      <c r="CW34" s="149">
        <v>4.2906927563212722</v>
      </c>
      <c r="CX34" s="149"/>
      <c r="CY34" s="149"/>
      <c r="CZ34" s="149"/>
      <c r="DA34" s="149"/>
      <c r="DB34" s="149"/>
      <c r="DC34" s="149"/>
      <c r="DD34" s="149"/>
      <c r="DE34" s="149">
        <v>6.2532793485703984</v>
      </c>
      <c r="DF34" s="149">
        <v>6.2532793485703984</v>
      </c>
      <c r="DG34" s="149">
        <v>5.2182420783805519</v>
      </c>
      <c r="DH34" s="149"/>
      <c r="DI34" s="149"/>
      <c r="DJ34" s="149"/>
      <c r="DK34" s="149"/>
      <c r="DL34" s="149">
        <v>15.92005972344327</v>
      </c>
      <c r="DM34" s="149"/>
      <c r="DN34" s="149"/>
      <c r="DO34" s="149"/>
      <c r="DP34" s="149"/>
      <c r="DQ34" s="149"/>
      <c r="DR34" s="149"/>
      <c r="DS34" s="149">
        <v>110.3713311443644</v>
      </c>
      <c r="DT34" s="150">
        <v>12.10397920683922</v>
      </c>
      <c r="DU34" s="150"/>
      <c r="DV34" s="150">
        <v>2.9335519940163941</v>
      </c>
      <c r="DW34" s="150"/>
      <c r="DX34" s="150"/>
      <c r="DY34" s="150"/>
      <c r="DZ34" s="150">
        <v>27.692292841610719</v>
      </c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  <c r="EK34" s="150"/>
      <c r="EL34" s="150"/>
      <c r="EM34" s="150"/>
      <c r="EN34" s="150"/>
      <c r="EO34" s="150"/>
      <c r="EP34" s="150"/>
      <c r="EQ34" s="150"/>
      <c r="ER34" s="150"/>
      <c r="ES34" s="150"/>
      <c r="ET34" s="150"/>
      <c r="EU34" s="150"/>
      <c r="EV34" s="150"/>
      <c r="EW34" s="150"/>
      <c r="EX34" s="150"/>
      <c r="EY34" s="150"/>
      <c r="EZ34" s="150"/>
      <c r="FA34" s="150"/>
      <c r="FB34" s="150"/>
      <c r="FC34" s="150"/>
      <c r="FD34" s="150"/>
      <c r="FE34" s="150"/>
      <c r="FF34" s="150"/>
      <c r="FG34" s="150"/>
      <c r="FH34" s="150"/>
      <c r="FI34" s="150"/>
      <c r="FJ34" s="150"/>
      <c r="FK34" s="150"/>
      <c r="FL34" s="150"/>
      <c r="FM34" s="150"/>
      <c r="FN34" s="150"/>
      <c r="FO34" s="150"/>
      <c r="FP34" s="150"/>
      <c r="FQ34" s="150"/>
      <c r="FR34" s="150"/>
      <c r="FS34" s="150"/>
      <c r="FT34" s="150"/>
      <c r="FU34" s="150"/>
      <c r="FV34" s="150"/>
      <c r="FW34" s="150"/>
      <c r="FX34" s="150"/>
      <c r="FY34" s="150"/>
      <c r="FZ34" s="150"/>
      <c r="GA34" s="150"/>
      <c r="GB34" s="150"/>
      <c r="GC34" s="150"/>
      <c r="GD34" s="150"/>
      <c r="GE34" s="150"/>
      <c r="GF34" s="150"/>
      <c r="GG34" s="150"/>
      <c r="GH34" s="150"/>
      <c r="GI34" s="150"/>
      <c r="GJ34" s="150"/>
      <c r="GK34" s="150"/>
      <c r="GL34" s="150"/>
      <c r="GM34" s="150"/>
      <c r="GN34" s="150"/>
      <c r="GO34" s="150"/>
      <c r="GP34" s="150"/>
      <c r="GQ34" s="150"/>
      <c r="GR34" s="150"/>
      <c r="GS34" s="150"/>
      <c r="GT34" s="150"/>
      <c r="GU34" s="150"/>
      <c r="GV34" s="150"/>
      <c r="GW34" s="150"/>
      <c r="GX34" s="150"/>
      <c r="GY34" s="150"/>
      <c r="GZ34" s="150"/>
      <c r="HA34" s="150"/>
      <c r="HB34" s="150"/>
      <c r="HC34" s="150"/>
      <c r="HD34" s="150"/>
      <c r="HE34" s="150"/>
      <c r="HF34" s="150"/>
      <c r="HG34" s="150"/>
      <c r="HH34" s="150"/>
      <c r="HI34" s="150"/>
      <c r="HJ34" s="150"/>
      <c r="HK34" s="150"/>
      <c r="HL34" s="150"/>
      <c r="HM34" s="150"/>
      <c r="HN34" s="150"/>
      <c r="HO34" s="150"/>
      <c r="HP34" s="150"/>
      <c r="HQ34" s="150"/>
      <c r="HR34" s="150"/>
      <c r="HS34" s="150"/>
      <c r="HT34" s="150"/>
      <c r="HU34" s="150"/>
      <c r="HV34" s="150"/>
      <c r="HW34" s="150"/>
      <c r="HX34" s="150"/>
      <c r="HY34" s="150"/>
      <c r="HZ34" s="150"/>
      <c r="IA34" s="150"/>
      <c r="IB34" s="150"/>
      <c r="IC34" s="150"/>
      <c r="ID34" s="150"/>
      <c r="IE34" s="150"/>
      <c r="IF34" s="150"/>
    </row>
    <row r="35" spans="3:240" s="151" customFormat="1">
      <c r="C35" s="147"/>
      <c r="D35" s="147"/>
      <c r="E35" s="148"/>
      <c r="F35" s="147"/>
      <c r="G35" s="147"/>
      <c r="H35" s="147"/>
      <c r="I35" s="148"/>
      <c r="J35" s="147"/>
      <c r="K35" s="147"/>
      <c r="L35" s="147"/>
      <c r="M35" s="147">
        <v>7.768373568474046</v>
      </c>
      <c r="N35" s="149"/>
      <c r="O35" s="147"/>
      <c r="P35" s="147">
        <v>8.2261139669143013</v>
      </c>
      <c r="Q35" s="147"/>
      <c r="R35" s="147"/>
      <c r="S35" s="149"/>
      <c r="T35" s="149"/>
      <c r="U35" s="149"/>
      <c r="V35" s="147"/>
      <c r="W35" s="149">
        <v>15.53990844961692</v>
      </c>
      <c r="X35" s="149"/>
      <c r="Y35" s="147"/>
      <c r="Z35" s="149">
        <v>19.493371331560059</v>
      </c>
      <c r="AA35" s="149">
        <v>6.244602014571937</v>
      </c>
      <c r="AB35" s="149">
        <v>30.769213298744091</v>
      </c>
      <c r="AC35" s="149"/>
      <c r="AD35" s="149">
        <v>32.418043155110453</v>
      </c>
      <c r="AE35" s="147">
        <v>12.187255132358089</v>
      </c>
      <c r="AF35" s="149"/>
      <c r="AG35" s="149"/>
      <c r="AH35" s="149">
        <v>16.850216547346431</v>
      </c>
      <c r="AI35" s="149"/>
      <c r="AJ35" s="149"/>
      <c r="AK35" s="149"/>
      <c r="AL35" s="149"/>
      <c r="AM35" s="149"/>
      <c r="AN35" s="149">
        <v>12.91420415419854</v>
      </c>
      <c r="AO35" s="149">
        <v>3.6905073326630751</v>
      </c>
      <c r="AP35" s="149"/>
      <c r="AQ35" s="149">
        <v>79.992831086367801</v>
      </c>
      <c r="AR35" s="149">
        <v>27.338129496402878</v>
      </c>
      <c r="AS35" s="149"/>
      <c r="AT35" s="149">
        <v>9.6443877932420108</v>
      </c>
      <c r="AU35" s="149"/>
      <c r="AV35" s="149">
        <v>45.442946547240183</v>
      </c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>
        <v>58.91737328796777</v>
      </c>
      <c r="BH35" s="149">
        <v>58.91737328796777</v>
      </c>
      <c r="BI35" s="149">
        <v>15.144700634825909</v>
      </c>
      <c r="BJ35" s="149"/>
      <c r="BK35" s="149">
        <v>12.229105946594469</v>
      </c>
      <c r="BL35" s="149"/>
      <c r="BM35" s="149">
        <v>76.458600318946154</v>
      </c>
      <c r="BN35" s="149">
        <v>5.4657186986395319</v>
      </c>
      <c r="BO35" s="149">
        <v>4.9887785538367879</v>
      </c>
      <c r="BP35" s="149"/>
      <c r="BQ35" s="149"/>
      <c r="BR35" s="149">
        <v>20.310375278916229</v>
      </c>
      <c r="BS35" s="149"/>
      <c r="BT35" s="149"/>
      <c r="BU35" s="149">
        <v>8.7987643098675861</v>
      </c>
      <c r="BV35" s="149">
        <v>4.7149083532652556</v>
      </c>
      <c r="BW35" s="149">
        <v>20.45457237163216</v>
      </c>
      <c r="BX35" s="149">
        <v>20.45457237163216</v>
      </c>
      <c r="BY35" s="149">
        <v>12.40765054553745</v>
      </c>
      <c r="BZ35" s="149">
        <v>12.40765054553745</v>
      </c>
      <c r="CA35" s="149">
        <v>11.816810043368999</v>
      </c>
      <c r="CB35" s="149">
        <v>6.6992078759020153</v>
      </c>
      <c r="CC35" s="149">
        <v>33.226164946390199</v>
      </c>
      <c r="CD35" s="149"/>
      <c r="CE35" s="149"/>
      <c r="CF35" s="149"/>
      <c r="CG35" s="149"/>
      <c r="CH35" s="149"/>
      <c r="CI35" s="149"/>
      <c r="CJ35" s="149"/>
      <c r="CK35" s="149"/>
      <c r="CL35" s="149">
        <v>13.73134593217155</v>
      </c>
      <c r="CM35" s="149"/>
      <c r="CN35" s="149"/>
      <c r="CO35" s="149">
        <v>4.9744921957129957</v>
      </c>
      <c r="CP35" s="149">
        <v>11.448322207757791</v>
      </c>
      <c r="CQ35" s="149">
        <v>6.1993169400807204</v>
      </c>
      <c r="CR35" s="149">
        <v>6.1993169400807204</v>
      </c>
      <c r="CS35" s="149"/>
      <c r="CT35" s="149"/>
      <c r="CU35" s="149">
        <v>1.1870475783013701</v>
      </c>
      <c r="CV35" s="149"/>
      <c r="CW35" s="149">
        <v>4.7541009960825438</v>
      </c>
      <c r="CX35" s="149"/>
      <c r="CY35" s="149"/>
      <c r="CZ35" s="149"/>
      <c r="DA35" s="149"/>
      <c r="DB35" s="149"/>
      <c r="DC35" s="149"/>
      <c r="DD35" s="149"/>
      <c r="DE35" s="149">
        <v>6.7974981720137073</v>
      </c>
      <c r="DF35" s="149">
        <v>6.7974981720137073</v>
      </c>
      <c r="DG35" s="149">
        <v>12.42883151984954</v>
      </c>
      <c r="DH35" s="149"/>
      <c r="DI35" s="149"/>
      <c r="DJ35" s="149"/>
      <c r="DK35" s="149"/>
      <c r="DL35" s="149">
        <v>15.836751430874919</v>
      </c>
      <c r="DM35" s="149"/>
      <c r="DN35" s="149"/>
      <c r="DO35" s="149"/>
      <c r="DP35" s="149"/>
      <c r="DQ35" s="149"/>
      <c r="DR35" s="149"/>
      <c r="DS35" s="149">
        <v>177.705830907061</v>
      </c>
      <c r="DT35" s="150">
        <v>16.603116913656262</v>
      </c>
      <c r="DU35" s="150"/>
      <c r="DV35" s="150">
        <v>2.8979381105832318</v>
      </c>
      <c r="DW35" s="150"/>
      <c r="DX35" s="150"/>
      <c r="DY35" s="150"/>
      <c r="DZ35" s="150">
        <v>35.811666308070947</v>
      </c>
      <c r="EA35" s="150"/>
      <c r="EB35" s="150"/>
      <c r="EC35" s="150"/>
      <c r="ED35" s="150"/>
      <c r="EE35" s="150"/>
      <c r="EF35" s="150"/>
      <c r="EG35" s="150"/>
      <c r="EH35" s="150"/>
      <c r="EI35" s="150"/>
      <c r="EJ35" s="150"/>
      <c r="EK35" s="150"/>
      <c r="EL35" s="150"/>
      <c r="EM35" s="150"/>
      <c r="EN35" s="150"/>
      <c r="EO35" s="150"/>
      <c r="EP35" s="150"/>
      <c r="EQ35" s="150"/>
      <c r="ER35" s="150"/>
      <c r="ES35" s="150"/>
      <c r="ET35" s="150"/>
      <c r="EU35" s="150"/>
      <c r="EV35" s="150"/>
      <c r="EW35" s="150"/>
      <c r="EX35" s="150"/>
      <c r="EY35" s="150"/>
      <c r="EZ35" s="150"/>
      <c r="FA35" s="150"/>
      <c r="FB35" s="150"/>
      <c r="FC35" s="150"/>
      <c r="FD35" s="150"/>
      <c r="FE35" s="150"/>
      <c r="FF35" s="150"/>
      <c r="FG35" s="150"/>
      <c r="FH35" s="150"/>
      <c r="FI35" s="150"/>
      <c r="FJ35" s="150"/>
      <c r="FK35" s="150"/>
      <c r="FL35" s="150"/>
      <c r="FM35" s="150"/>
      <c r="FN35" s="150"/>
      <c r="FO35" s="150"/>
      <c r="FP35" s="150"/>
      <c r="FQ35" s="150"/>
      <c r="FR35" s="150"/>
      <c r="FS35" s="150"/>
      <c r="FT35" s="150"/>
      <c r="FU35" s="150"/>
      <c r="FV35" s="150"/>
      <c r="FW35" s="150"/>
      <c r="FX35" s="150"/>
      <c r="FY35" s="150"/>
      <c r="FZ35" s="150"/>
      <c r="GA35" s="150"/>
      <c r="GB35" s="150"/>
      <c r="GC35" s="150"/>
      <c r="GD35" s="150"/>
      <c r="GE35" s="150"/>
      <c r="GF35" s="150"/>
      <c r="GG35" s="150"/>
      <c r="GH35" s="150"/>
      <c r="GI35" s="150"/>
      <c r="GJ35" s="150"/>
      <c r="GK35" s="150"/>
      <c r="GL35" s="150"/>
      <c r="GM35" s="150"/>
      <c r="GN35" s="150"/>
      <c r="GO35" s="150"/>
      <c r="GP35" s="150"/>
      <c r="GQ35" s="150"/>
      <c r="GR35" s="150"/>
      <c r="GS35" s="150"/>
      <c r="GT35" s="150"/>
      <c r="GU35" s="150"/>
      <c r="GV35" s="150"/>
      <c r="GW35" s="150"/>
      <c r="GX35" s="150"/>
      <c r="GY35" s="150"/>
      <c r="GZ35" s="150"/>
      <c r="HA35" s="150"/>
      <c r="HB35" s="150"/>
      <c r="HC35" s="150"/>
      <c r="HD35" s="150"/>
      <c r="HE35" s="150"/>
      <c r="HF35" s="150"/>
      <c r="HG35" s="150"/>
      <c r="HH35" s="150"/>
      <c r="HI35" s="150"/>
      <c r="HJ35" s="150"/>
      <c r="HK35" s="150"/>
      <c r="HL35" s="150"/>
      <c r="HM35" s="150"/>
      <c r="HN35" s="150"/>
      <c r="HO35" s="150"/>
      <c r="HP35" s="150"/>
      <c r="HQ35" s="150"/>
      <c r="HR35" s="150"/>
      <c r="HS35" s="150"/>
      <c r="HT35" s="150"/>
      <c r="HU35" s="150"/>
      <c r="HV35" s="150"/>
      <c r="HW35" s="150"/>
      <c r="HX35" s="150"/>
      <c r="HY35" s="150"/>
      <c r="HZ35" s="150"/>
      <c r="IA35" s="150"/>
      <c r="IB35" s="150"/>
      <c r="IC35" s="150"/>
      <c r="ID35" s="150"/>
      <c r="IE35" s="150"/>
      <c r="IF35" s="150"/>
    </row>
    <row r="36" spans="3:240" s="151" customFormat="1">
      <c r="C36" s="147"/>
      <c r="D36" s="147"/>
      <c r="E36" s="148"/>
      <c r="F36" s="147"/>
      <c r="G36" s="147"/>
      <c r="H36" s="147"/>
      <c r="I36" s="148"/>
      <c r="J36" s="147"/>
      <c r="K36" s="147"/>
      <c r="L36" s="147"/>
      <c r="M36" s="147">
        <v>6.1138224649022908</v>
      </c>
      <c r="N36" s="149"/>
      <c r="O36" s="147"/>
      <c r="P36" s="147">
        <v>9.7261686116632777</v>
      </c>
      <c r="Q36" s="149"/>
      <c r="R36" s="147"/>
      <c r="S36" s="149"/>
      <c r="T36" s="149"/>
      <c r="U36" s="149"/>
      <c r="V36" s="149"/>
      <c r="W36" s="149">
        <v>13.970966897789941</v>
      </c>
      <c r="X36" s="149"/>
      <c r="Y36" s="147"/>
      <c r="Z36" s="149">
        <v>11.82042507085198</v>
      </c>
      <c r="AA36" s="149"/>
      <c r="AB36" s="149">
        <v>14.07214572723484</v>
      </c>
      <c r="AC36" s="149"/>
      <c r="AD36" s="149">
        <v>32.418043155110453</v>
      </c>
      <c r="AE36" s="147">
        <v>24.865159694900029</v>
      </c>
      <c r="AF36" s="149"/>
      <c r="AG36" s="149"/>
      <c r="AH36" s="149">
        <v>16.850216547346431</v>
      </c>
      <c r="AI36" s="149"/>
      <c r="AJ36" s="149"/>
      <c r="AK36" s="149"/>
      <c r="AL36" s="149"/>
      <c r="AM36" s="149"/>
      <c r="AN36" s="149">
        <v>5.2888321353017194</v>
      </c>
      <c r="AO36" s="149"/>
      <c r="AP36" s="149"/>
      <c r="AQ36" s="149">
        <v>95.049632817339031</v>
      </c>
      <c r="AR36" s="149">
        <v>56.742179072276159</v>
      </c>
      <c r="AS36" s="149"/>
      <c r="AT36" s="149">
        <v>12.85427730637595</v>
      </c>
      <c r="AU36" s="149"/>
      <c r="AV36" s="149">
        <v>23.450815996871459</v>
      </c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>
        <v>13.769487520901979</v>
      </c>
      <c r="BJ36" s="149"/>
      <c r="BK36" s="149">
        <v>12.7593972827757</v>
      </c>
      <c r="BL36" s="149"/>
      <c r="BM36" s="149">
        <v>116.1380733907824</v>
      </c>
      <c r="BN36" s="149">
        <v>11.21583639146349</v>
      </c>
      <c r="BO36" s="149">
        <v>12.880162433716061</v>
      </c>
      <c r="BP36" s="149"/>
      <c r="BQ36" s="149"/>
      <c r="BR36" s="149">
        <v>8.9813754038536207</v>
      </c>
      <c r="BS36" s="149"/>
      <c r="BT36" s="149"/>
      <c r="BU36" s="149">
        <v>9.0804875802725959</v>
      </c>
      <c r="BV36" s="149">
        <v>4.4943662918283156</v>
      </c>
      <c r="BW36" s="149">
        <v>11.437038468780081</v>
      </c>
      <c r="BX36" s="149">
        <v>11.437038468780081</v>
      </c>
      <c r="BY36" s="149">
        <v>16.28318138153843</v>
      </c>
      <c r="BZ36" s="149">
        <v>16.28318138153843</v>
      </c>
      <c r="CA36" s="149">
        <v>14.15701125248818</v>
      </c>
      <c r="CB36" s="149"/>
      <c r="CC36" s="149">
        <v>29.47230457837944</v>
      </c>
      <c r="CD36" s="149"/>
      <c r="CE36" s="149"/>
      <c r="CF36" s="149"/>
      <c r="CG36" s="149"/>
      <c r="CH36" s="149"/>
      <c r="CI36" s="149"/>
      <c r="CJ36" s="149"/>
      <c r="CK36" s="149"/>
      <c r="CL36" s="149">
        <v>15.71413307150141</v>
      </c>
      <c r="CM36" s="149"/>
      <c r="CN36" s="149"/>
      <c r="CO36" s="149">
        <v>5.6372422154346564</v>
      </c>
      <c r="CP36" s="149">
        <v>12.295141646219459</v>
      </c>
      <c r="CQ36" s="149">
        <v>6.3731528234945856</v>
      </c>
      <c r="CR36" s="149">
        <v>6.3731528234945856</v>
      </c>
      <c r="CS36" s="149"/>
      <c r="CT36" s="149"/>
      <c r="CU36" s="149">
        <v>4.1810644577851361</v>
      </c>
      <c r="CV36" s="149"/>
      <c r="CW36" s="149">
        <v>3.5587311055230511</v>
      </c>
      <c r="CX36" s="149"/>
      <c r="CY36" s="149"/>
      <c r="CZ36" s="149"/>
      <c r="DA36" s="149"/>
      <c r="DB36" s="149"/>
      <c r="DC36" s="149"/>
      <c r="DD36" s="149"/>
      <c r="DE36" s="149">
        <v>8.2308977662424461</v>
      </c>
      <c r="DF36" s="149">
        <v>8.2308977662424461</v>
      </c>
      <c r="DG36" s="149">
        <v>5.2896883946918507</v>
      </c>
      <c r="DH36" s="149"/>
      <c r="DI36" s="149"/>
      <c r="DJ36" s="149"/>
      <c r="DK36" s="149"/>
      <c r="DL36" s="149">
        <v>15.75585431144377</v>
      </c>
      <c r="DM36" s="149"/>
      <c r="DN36" s="149"/>
      <c r="DO36" s="149"/>
      <c r="DP36" s="149"/>
      <c r="DQ36" s="149"/>
      <c r="DR36" s="149"/>
      <c r="DS36" s="149">
        <v>169.19882170983951</v>
      </c>
      <c r="DT36" s="150">
        <v>17.460564641659051</v>
      </c>
      <c r="DU36" s="150"/>
      <c r="DV36" s="150">
        <v>3.2648876757955039</v>
      </c>
      <c r="DW36" s="150"/>
      <c r="DX36" s="150"/>
      <c r="DY36" s="150"/>
      <c r="DZ36" s="150">
        <v>53.825470586353717</v>
      </c>
      <c r="EA36" s="150"/>
      <c r="EB36" s="150"/>
      <c r="EC36" s="150"/>
      <c r="ED36" s="150"/>
      <c r="EE36" s="150"/>
      <c r="EF36" s="150"/>
      <c r="EG36" s="150"/>
      <c r="EH36" s="150"/>
      <c r="EI36" s="150"/>
      <c r="EJ36" s="150"/>
      <c r="EK36" s="150"/>
      <c r="EL36" s="150"/>
      <c r="EM36" s="150"/>
      <c r="EN36" s="150"/>
      <c r="EO36" s="150"/>
      <c r="EP36" s="150"/>
      <c r="EQ36" s="150"/>
      <c r="ER36" s="150"/>
      <c r="ES36" s="150"/>
      <c r="ET36" s="150"/>
      <c r="EU36" s="150"/>
      <c r="EV36" s="150"/>
      <c r="EW36" s="150"/>
      <c r="EX36" s="150"/>
      <c r="EY36" s="150"/>
      <c r="EZ36" s="150"/>
      <c r="FA36" s="150"/>
      <c r="FB36" s="150"/>
      <c r="FC36" s="150"/>
      <c r="FD36" s="150"/>
      <c r="FE36" s="150"/>
      <c r="FF36" s="150"/>
      <c r="FG36" s="150"/>
      <c r="FH36" s="150"/>
      <c r="FI36" s="150"/>
      <c r="FJ36" s="150"/>
      <c r="FK36" s="150"/>
      <c r="FL36" s="150"/>
      <c r="FM36" s="150"/>
      <c r="FN36" s="150"/>
      <c r="FO36" s="150"/>
      <c r="FP36" s="150"/>
      <c r="FQ36" s="150"/>
      <c r="FR36" s="150"/>
      <c r="FS36" s="150"/>
      <c r="FT36" s="150"/>
      <c r="FU36" s="150"/>
      <c r="FV36" s="150"/>
      <c r="FW36" s="150"/>
      <c r="FX36" s="150"/>
      <c r="FY36" s="150"/>
      <c r="FZ36" s="150"/>
      <c r="GA36" s="150"/>
      <c r="GB36" s="150"/>
      <c r="GC36" s="150"/>
      <c r="GD36" s="150"/>
      <c r="GE36" s="150"/>
      <c r="GF36" s="150"/>
      <c r="GG36" s="150"/>
      <c r="GH36" s="150"/>
      <c r="GI36" s="150"/>
      <c r="GJ36" s="150"/>
      <c r="GK36" s="150"/>
      <c r="GL36" s="150"/>
      <c r="GM36" s="150"/>
      <c r="GN36" s="150"/>
      <c r="GO36" s="150"/>
      <c r="GP36" s="150"/>
      <c r="GQ36" s="150"/>
      <c r="GR36" s="150"/>
      <c r="GS36" s="150"/>
      <c r="GT36" s="150"/>
      <c r="GU36" s="150"/>
      <c r="GV36" s="150"/>
      <c r="GW36" s="150"/>
      <c r="GX36" s="150"/>
      <c r="GY36" s="150"/>
      <c r="GZ36" s="150"/>
      <c r="HA36" s="150"/>
      <c r="HB36" s="150"/>
      <c r="HC36" s="150"/>
      <c r="HD36" s="150"/>
      <c r="HE36" s="150"/>
      <c r="HF36" s="150"/>
      <c r="HG36" s="150"/>
      <c r="HH36" s="150"/>
      <c r="HI36" s="150"/>
      <c r="HJ36" s="150"/>
      <c r="HK36" s="150"/>
      <c r="HL36" s="150"/>
      <c r="HM36" s="150"/>
      <c r="HN36" s="150"/>
      <c r="HO36" s="150"/>
      <c r="HP36" s="150"/>
      <c r="HQ36" s="150"/>
      <c r="HR36" s="150"/>
      <c r="HS36" s="150"/>
      <c r="HT36" s="150"/>
      <c r="HU36" s="150"/>
      <c r="HV36" s="150"/>
      <c r="HW36" s="150"/>
      <c r="HX36" s="150"/>
      <c r="HY36" s="150"/>
      <c r="HZ36" s="150"/>
      <c r="IA36" s="150"/>
      <c r="IB36" s="150"/>
      <c r="IC36" s="150"/>
      <c r="ID36" s="150"/>
      <c r="IE36" s="150"/>
      <c r="IF36" s="150"/>
    </row>
    <row r="37" spans="3:240" s="151" customFormat="1">
      <c r="C37" s="147"/>
      <c r="D37" s="147"/>
      <c r="E37" s="148"/>
      <c r="F37" s="147"/>
      <c r="G37" s="147"/>
      <c r="H37" s="147"/>
      <c r="I37" s="148"/>
      <c r="J37" s="147"/>
      <c r="K37" s="147"/>
      <c r="L37" s="147"/>
      <c r="M37" s="147">
        <v>4.6853569572503222</v>
      </c>
      <c r="N37" s="149"/>
      <c r="O37" s="147"/>
      <c r="P37" s="147">
        <v>11.19064452967752</v>
      </c>
      <c r="Q37" s="149"/>
      <c r="R37" s="147"/>
      <c r="S37" s="149"/>
      <c r="T37" s="149"/>
      <c r="U37" s="149"/>
      <c r="V37" s="149"/>
      <c r="W37" s="149">
        <v>21.540270927155579</v>
      </c>
      <c r="X37" s="149"/>
      <c r="Y37" s="147"/>
      <c r="Z37" s="149">
        <v>10.41019664216129</v>
      </c>
      <c r="AA37" s="149"/>
      <c r="AB37" s="149">
        <v>20.049484221557439</v>
      </c>
      <c r="AC37" s="149"/>
      <c r="AD37" s="149">
        <v>40.089825749377802</v>
      </c>
      <c r="AE37" s="147">
        <v>20.781363348944769</v>
      </c>
      <c r="AF37" s="149"/>
      <c r="AG37" s="149"/>
      <c r="AH37" s="149">
        <v>16.80372823683005</v>
      </c>
      <c r="AI37" s="149"/>
      <c r="AJ37" s="149"/>
      <c r="AK37" s="149"/>
      <c r="AL37" s="149"/>
      <c r="AM37" s="149"/>
      <c r="AN37" s="149">
        <v>8.0875713151906758</v>
      </c>
      <c r="AO37" s="149"/>
      <c r="AP37" s="149"/>
      <c r="AQ37" s="149">
        <v>45.348947766896828</v>
      </c>
      <c r="AR37" s="149">
        <v>55.381400208986413</v>
      </c>
      <c r="AS37" s="149"/>
      <c r="AT37" s="149">
        <v>13.257332264440141</v>
      </c>
      <c r="AU37" s="149"/>
      <c r="AV37" s="149">
        <v>25.115857225147568</v>
      </c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>
        <v>15.14524609995617</v>
      </c>
      <c r="BJ37" s="149"/>
      <c r="BK37" s="149">
        <v>14.56529011493706</v>
      </c>
      <c r="BL37" s="149"/>
      <c r="BM37" s="149">
        <v>78.50264908655744</v>
      </c>
      <c r="BN37" s="149">
        <v>5.8337587143936567</v>
      </c>
      <c r="BO37" s="149">
        <v>7.333159264119006</v>
      </c>
      <c r="BP37" s="149"/>
      <c r="BQ37" s="149"/>
      <c r="BR37" s="149"/>
      <c r="BS37" s="149"/>
      <c r="BT37" s="149"/>
      <c r="BU37" s="149">
        <v>9.5326902351169416</v>
      </c>
      <c r="BV37" s="149">
        <v>4.8579614114862659</v>
      </c>
      <c r="BW37" s="149">
        <v>14.23056280423739</v>
      </c>
      <c r="BX37" s="149">
        <v>14.23056280423739</v>
      </c>
      <c r="BY37" s="149">
        <v>24.18048093925999</v>
      </c>
      <c r="BZ37" s="149">
        <v>24.18048093925999</v>
      </c>
      <c r="CA37" s="149">
        <v>14.267654191104411</v>
      </c>
      <c r="CB37" s="149"/>
      <c r="CC37" s="149">
        <v>24.825444175331899</v>
      </c>
      <c r="CD37" s="149"/>
      <c r="CE37" s="149"/>
      <c r="CF37" s="149"/>
      <c r="CG37" s="149"/>
      <c r="CH37" s="149"/>
      <c r="CI37" s="149"/>
      <c r="CJ37" s="149"/>
      <c r="CK37" s="149"/>
      <c r="CL37" s="149">
        <v>21.624017978001788</v>
      </c>
      <c r="CM37" s="149"/>
      <c r="CN37" s="149"/>
      <c r="CO37" s="149">
        <v>4.834343600809941</v>
      </c>
      <c r="CP37" s="149">
        <v>9.4769182195076631</v>
      </c>
      <c r="CQ37" s="149">
        <v>10.26069479052736</v>
      </c>
      <c r="CR37" s="149">
        <v>10.26069479052736</v>
      </c>
      <c r="CS37" s="149"/>
      <c r="CT37" s="149"/>
      <c r="CU37" s="149">
        <v>2.0783552016267288</v>
      </c>
      <c r="CV37" s="149"/>
      <c r="CW37" s="149">
        <v>4.5902110191581489</v>
      </c>
      <c r="CX37" s="149"/>
      <c r="CY37" s="149"/>
      <c r="CZ37" s="149"/>
      <c r="DA37" s="149"/>
      <c r="DB37" s="149"/>
      <c r="DC37" s="149"/>
      <c r="DD37" s="149"/>
      <c r="DE37" s="149">
        <v>7.5844349289054964</v>
      </c>
      <c r="DF37" s="149">
        <v>7.5844349289054964</v>
      </c>
      <c r="DG37" s="149">
        <v>5.0816262360277884</v>
      </c>
      <c r="DH37" s="149"/>
      <c r="DI37" s="149"/>
      <c r="DJ37" s="149"/>
      <c r="DK37" s="149"/>
      <c r="DL37" s="149">
        <v>17.531287845830139</v>
      </c>
      <c r="DM37" s="149"/>
      <c r="DN37" s="149"/>
      <c r="DO37" s="149"/>
      <c r="DP37" s="149"/>
      <c r="DQ37" s="149"/>
      <c r="DR37" s="149"/>
      <c r="DS37" s="149">
        <v>85.763631020052102</v>
      </c>
      <c r="DT37" s="150">
        <v>14.846424197705931</v>
      </c>
      <c r="DU37" s="150"/>
      <c r="DV37" s="150">
        <v>3.0001978426870322</v>
      </c>
      <c r="DW37" s="150"/>
      <c r="DX37" s="150"/>
      <c r="DY37" s="150"/>
      <c r="DZ37" s="150">
        <v>29.971951418458659</v>
      </c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50"/>
      <c r="EO37" s="150"/>
      <c r="EP37" s="150"/>
      <c r="EQ37" s="150"/>
      <c r="ER37" s="150"/>
      <c r="ES37" s="150"/>
      <c r="ET37" s="150"/>
      <c r="EU37" s="150"/>
      <c r="EV37" s="150"/>
      <c r="EW37" s="150"/>
      <c r="EX37" s="150"/>
      <c r="EY37" s="150"/>
      <c r="EZ37" s="150"/>
      <c r="FA37" s="150"/>
      <c r="FB37" s="150"/>
      <c r="FC37" s="150"/>
      <c r="FD37" s="150"/>
      <c r="FE37" s="150"/>
      <c r="FF37" s="150"/>
      <c r="FG37" s="150"/>
      <c r="FH37" s="150"/>
      <c r="FI37" s="150"/>
      <c r="FJ37" s="150"/>
      <c r="FK37" s="150"/>
      <c r="FL37" s="150"/>
      <c r="FM37" s="150"/>
      <c r="FN37" s="150"/>
      <c r="FO37" s="150"/>
      <c r="FP37" s="150"/>
      <c r="FQ37" s="150"/>
      <c r="FR37" s="150"/>
      <c r="FS37" s="150"/>
      <c r="FT37" s="150"/>
      <c r="FU37" s="150"/>
      <c r="FV37" s="150"/>
      <c r="FW37" s="150"/>
      <c r="FX37" s="150"/>
      <c r="FY37" s="150"/>
      <c r="FZ37" s="150"/>
      <c r="GA37" s="150"/>
      <c r="GB37" s="150"/>
      <c r="GC37" s="150"/>
      <c r="GD37" s="150"/>
      <c r="GE37" s="150"/>
      <c r="GF37" s="150"/>
      <c r="GG37" s="150"/>
      <c r="GH37" s="150"/>
      <c r="GI37" s="150"/>
      <c r="GJ37" s="150"/>
      <c r="GK37" s="150"/>
      <c r="GL37" s="150"/>
      <c r="GM37" s="150"/>
      <c r="GN37" s="150"/>
      <c r="GO37" s="150"/>
      <c r="GP37" s="150"/>
      <c r="GQ37" s="150"/>
      <c r="GR37" s="150"/>
      <c r="GS37" s="150"/>
      <c r="GT37" s="150"/>
      <c r="GU37" s="150"/>
      <c r="GV37" s="150"/>
      <c r="GW37" s="150"/>
      <c r="GX37" s="150"/>
      <c r="GY37" s="150"/>
      <c r="GZ37" s="150"/>
      <c r="HA37" s="150"/>
      <c r="HB37" s="150"/>
      <c r="HC37" s="150"/>
      <c r="HD37" s="150"/>
      <c r="HE37" s="150"/>
      <c r="HF37" s="150"/>
      <c r="HG37" s="150"/>
      <c r="HH37" s="150"/>
      <c r="HI37" s="150"/>
      <c r="HJ37" s="150"/>
      <c r="HK37" s="150"/>
      <c r="HL37" s="150"/>
      <c r="HM37" s="150"/>
      <c r="HN37" s="150"/>
      <c r="HO37" s="150"/>
      <c r="HP37" s="150"/>
      <c r="HQ37" s="150"/>
      <c r="HR37" s="150"/>
      <c r="HS37" s="150"/>
      <c r="HT37" s="150"/>
      <c r="HU37" s="150"/>
      <c r="HV37" s="150"/>
      <c r="HW37" s="150"/>
      <c r="HX37" s="150"/>
      <c r="HY37" s="150"/>
      <c r="HZ37" s="150"/>
      <c r="IA37" s="150"/>
      <c r="IB37" s="150"/>
      <c r="IC37" s="150"/>
      <c r="ID37" s="150"/>
      <c r="IE37" s="150"/>
      <c r="IF37" s="150"/>
    </row>
    <row r="38" spans="3:240" s="151" customFormat="1">
      <c r="C38" s="147"/>
      <c r="D38" s="147"/>
      <c r="E38" s="148"/>
      <c r="F38" s="147"/>
      <c r="G38" s="147"/>
      <c r="H38" s="147"/>
      <c r="I38" s="148"/>
      <c r="J38" s="147"/>
      <c r="K38" s="147"/>
      <c r="L38" s="147"/>
      <c r="M38" s="147">
        <v>3.3168970968660272</v>
      </c>
      <c r="N38" s="149"/>
      <c r="O38" s="147"/>
      <c r="P38" s="147">
        <v>10.6726415348593</v>
      </c>
      <c r="Q38" s="149"/>
      <c r="R38" s="147"/>
      <c r="S38" s="149"/>
      <c r="T38" s="149"/>
      <c r="U38" s="149"/>
      <c r="V38" s="149"/>
      <c r="W38" s="149">
        <v>17.965589201147651</v>
      </c>
      <c r="X38" s="149"/>
      <c r="Y38" s="147"/>
      <c r="Z38" s="149">
        <v>10.617086587426551</v>
      </c>
      <c r="AA38" s="149"/>
      <c r="AB38" s="149">
        <v>21.815681991510239</v>
      </c>
      <c r="AC38" s="149"/>
      <c r="AD38" s="149">
        <v>42.53937253085909</v>
      </c>
      <c r="AE38" s="147">
        <v>25.075293641083451</v>
      </c>
      <c r="AF38" s="149"/>
      <c r="AG38" s="149"/>
      <c r="AH38" s="149">
        <v>12.8611436733558</v>
      </c>
      <c r="AI38" s="149"/>
      <c r="AJ38" s="149"/>
      <c r="AK38" s="149"/>
      <c r="AL38" s="149"/>
      <c r="AM38" s="149"/>
      <c r="AN38" s="149">
        <v>5.6345216548099053</v>
      </c>
      <c r="AO38" s="149"/>
      <c r="AP38" s="149"/>
      <c r="AQ38" s="149">
        <v>43.139408753696941</v>
      </c>
      <c r="AR38" s="149">
        <v>55.821545157780193</v>
      </c>
      <c r="AS38" s="149"/>
      <c r="AT38" s="149"/>
      <c r="AU38" s="149"/>
      <c r="AV38" s="149">
        <v>26.685285339835708</v>
      </c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>
        <v>16.08525765165238</v>
      </c>
      <c r="BJ38" s="149"/>
      <c r="BK38" s="149">
        <v>17.451984815181831</v>
      </c>
      <c r="BL38" s="149"/>
      <c r="BM38" s="149">
        <v>79.149184552335598</v>
      </c>
      <c r="BN38" s="149">
        <v>5.7224665348913746</v>
      </c>
      <c r="BO38" s="149"/>
      <c r="BP38" s="149"/>
      <c r="BQ38" s="149"/>
      <c r="BR38" s="149"/>
      <c r="BS38" s="149"/>
      <c r="BT38" s="149"/>
      <c r="BU38" s="149">
        <v>7.2540645399018793</v>
      </c>
      <c r="BV38" s="149">
        <v>5.118053925483018</v>
      </c>
      <c r="BW38" s="149"/>
      <c r="BX38" s="149"/>
      <c r="BY38" s="149">
        <v>22.925520500505751</v>
      </c>
      <c r="BZ38" s="149">
        <v>22.925520500505751</v>
      </c>
      <c r="CA38" s="149"/>
      <c r="CB38" s="149"/>
      <c r="CC38" s="149">
        <v>26.321532077927451</v>
      </c>
      <c r="CD38" s="149"/>
      <c r="CE38" s="149"/>
      <c r="CF38" s="149"/>
      <c r="CG38" s="149"/>
      <c r="CH38" s="149"/>
      <c r="CI38" s="149"/>
      <c r="CJ38" s="149"/>
      <c r="CK38" s="149"/>
      <c r="CL38" s="149">
        <v>22.074856810507971</v>
      </c>
      <c r="CM38" s="149"/>
      <c r="CN38" s="149"/>
      <c r="CO38" s="149">
        <v>4.7280415024427684</v>
      </c>
      <c r="CP38" s="149">
        <v>11.35896686595513</v>
      </c>
      <c r="CQ38" s="149">
        <v>6.8297178330722774</v>
      </c>
      <c r="CR38" s="149">
        <v>6.8297178330722774</v>
      </c>
      <c r="CS38" s="149"/>
      <c r="CT38" s="149"/>
      <c r="CU38" s="149">
        <v>4.2674595763315724</v>
      </c>
      <c r="CV38" s="149"/>
      <c r="CW38" s="149">
        <v>4.7730717976798118</v>
      </c>
      <c r="CX38" s="149"/>
      <c r="CY38" s="149"/>
      <c r="CZ38" s="149"/>
      <c r="DA38" s="149"/>
      <c r="DB38" s="149"/>
      <c r="DC38" s="149"/>
      <c r="DD38" s="149"/>
      <c r="DE38" s="149">
        <v>7.596818991790447</v>
      </c>
      <c r="DF38" s="149">
        <v>7.596818991790447</v>
      </c>
      <c r="DG38" s="149">
        <v>5.7163947993594686</v>
      </c>
      <c r="DH38" s="149"/>
      <c r="DI38" s="149"/>
      <c r="DJ38" s="149"/>
      <c r="DK38" s="149"/>
      <c r="DL38" s="149">
        <v>16.463884804711341</v>
      </c>
      <c r="DM38" s="149"/>
      <c r="DN38" s="149"/>
      <c r="DO38" s="149"/>
      <c r="DP38" s="149"/>
      <c r="DQ38" s="149"/>
      <c r="DR38" s="149"/>
      <c r="DS38" s="149">
        <v>165.32761551993639</v>
      </c>
      <c r="DT38" s="150">
        <v>13.52038139767234</v>
      </c>
      <c r="DU38" s="150"/>
      <c r="DV38" s="150">
        <v>2.6962423682574621</v>
      </c>
      <c r="DW38" s="150"/>
      <c r="DX38" s="150"/>
      <c r="DY38" s="150"/>
      <c r="DZ38" s="150">
        <v>37.577273333504337</v>
      </c>
      <c r="EA38" s="150"/>
      <c r="EB38" s="150"/>
      <c r="EC38" s="150"/>
      <c r="ED38" s="150"/>
      <c r="EE38" s="150"/>
      <c r="EF38" s="150"/>
      <c r="EG38" s="150"/>
      <c r="EH38" s="150"/>
      <c r="EI38" s="150"/>
      <c r="EJ38" s="150"/>
      <c r="EK38" s="150"/>
      <c r="EL38" s="150"/>
      <c r="EM38" s="150"/>
      <c r="EN38" s="150"/>
      <c r="EO38" s="150"/>
      <c r="EP38" s="150"/>
      <c r="EQ38" s="150"/>
      <c r="ER38" s="150"/>
      <c r="ES38" s="150"/>
      <c r="ET38" s="150"/>
      <c r="EU38" s="150"/>
      <c r="EV38" s="150"/>
      <c r="EW38" s="150"/>
      <c r="EX38" s="150"/>
      <c r="EY38" s="150"/>
      <c r="EZ38" s="150"/>
      <c r="FA38" s="150"/>
      <c r="FB38" s="150"/>
      <c r="FC38" s="150"/>
      <c r="FD38" s="150"/>
      <c r="FE38" s="150"/>
      <c r="FF38" s="150"/>
      <c r="FG38" s="150"/>
      <c r="FH38" s="150"/>
      <c r="FI38" s="150"/>
      <c r="FJ38" s="150"/>
      <c r="FK38" s="150"/>
      <c r="FL38" s="150"/>
      <c r="FM38" s="150"/>
      <c r="FN38" s="150"/>
      <c r="FO38" s="150"/>
      <c r="FP38" s="150"/>
      <c r="FQ38" s="150"/>
      <c r="FR38" s="150"/>
      <c r="FS38" s="150"/>
      <c r="FT38" s="150"/>
      <c r="FU38" s="150"/>
      <c r="FV38" s="150"/>
      <c r="FW38" s="150"/>
      <c r="FX38" s="150"/>
      <c r="FY38" s="150"/>
      <c r="FZ38" s="150"/>
      <c r="GA38" s="150"/>
      <c r="GB38" s="150"/>
      <c r="GC38" s="150"/>
      <c r="GD38" s="150"/>
      <c r="GE38" s="150"/>
      <c r="GF38" s="150"/>
      <c r="GG38" s="150"/>
      <c r="GH38" s="150"/>
      <c r="GI38" s="150"/>
      <c r="GJ38" s="150"/>
      <c r="GK38" s="150"/>
      <c r="GL38" s="150"/>
      <c r="GM38" s="150"/>
      <c r="GN38" s="150"/>
      <c r="GO38" s="150"/>
      <c r="GP38" s="150"/>
      <c r="GQ38" s="150"/>
      <c r="GR38" s="150"/>
      <c r="GS38" s="150"/>
      <c r="GT38" s="150"/>
      <c r="GU38" s="150"/>
      <c r="GV38" s="150"/>
      <c r="GW38" s="150"/>
      <c r="GX38" s="150"/>
      <c r="GY38" s="150"/>
      <c r="GZ38" s="150"/>
      <c r="HA38" s="150"/>
      <c r="HB38" s="150"/>
      <c r="HC38" s="150"/>
      <c r="HD38" s="150"/>
      <c r="HE38" s="150"/>
      <c r="HF38" s="150"/>
      <c r="HG38" s="150"/>
      <c r="HH38" s="150"/>
      <c r="HI38" s="150"/>
      <c r="HJ38" s="150"/>
      <c r="HK38" s="150"/>
      <c r="HL38" s="150"/>
      <c r="HM38" s="150"/>
      <c r="HN38" s="150"/>
      <c r="HO38" s="150"/>
      <c r="HP38" s="150"/>
      <c r="HQ38" s="150"/>
      <c r="HR38" s="150"/>
      <c r="HS38" s="150"/>
      <c r="HT38" s="150"/>
      <c r="HU38" s="150"/>
      <c r="HV38" s="150"/>
      <c r="HW38" s="150"/>
      <c r="HX38" s="150"/>
      <c r="HY38" s="150"/>
      <c r="HZ38" s="150"/>
      <c r="IA38" s="150"/>
      <c r="IB38" s="150"/>
      <c r="IC38" s="150"/>
      <c r="ID38" s="150"/>
      <c r="IE38" s="150"/>
      <c r="IF38" s="150"/>
    </row>
    <row r="39" spans="3:240" s="151" customFormat="1">
      <c r="C39" s="147"/>
      <c r="D39" s="147"/>
      <c r="E39" s="148"/>
      <c r="F39" s="147"/>
      <c r="G39" s="147"/>
      <c r="H39" s="147"/>
      <c r="I39" s="148"/>
      <c r="J39" s="147"/>
      <c r="K39" s="147"/>
      <c r="L39" s="147"/>
      <c r="M39" s="147"/>
      <c r="N39" s="149"/>
      <c r="O39" s="147"/>
      <c r="P39" s="147">
        <v>9.6327255322825565</v>
      </c>
      <c r="Q39" s="149"/>
      <c r="R39" s="149"/>
      <c r="S39" s="149"/>
      <c r="T39" s="149"/>
      <c r="U39" s="149"/>
      <c r="V39" s="149"/>
      <c r="W39" s="149">
        <v>16.170994134395389</v>
      </c>
      <c r="X39" s="149"/>
      <c r="Y39" s="147"/>
      <c r="Z39" s="149">
        <v>9.9795621207235214</v>
      </c>
      <c r="AA39" s="149"/>
      <c r="AB39" s="149">
        <v>21.760395729510439</v>
      </c>
      <c r="AC39" s="149"/>
      <c r="AD39" s="149">
        <v>34.037924908437489</v>
      </c>
      <c r="AE39" s="147">
        <v>22.47339370755882</v>
      </c>
      <c r="AF39" s="149"/>
      <c r="AG39" s="149"/>
      <c r="AH39" s="149">
        <v>22.09799481216049</v>
      </c>
      <c r="AI39" s="149"/>
      <c r="AJ39" s="149"/>
      <c r="AK39" s="149"/>
      <c r="AL39" s="149"/>
      <c r="AM39" s="149"/>
      <c r="AN39" s="149">
        <v>6.892197507424461</v>
      </c>
      <c r="AO39" s="149"/>
      <c r="AP39" s="149"/>
      <c r="AQ39" s="149">
        <v>85.652513844355653</v>
      </c>
      <c r="AR39" s="149">
        <v>60.706860706860709</v>
      </c>
      <c r="AS39" s="149"/>
      <c r="AT39" s="149"/>
      <c r="AU39" s="149"/>
      <c r="AV39" s="149">
        <v>21.669677499307362</v>
      </c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>
        <v>15.145928318343501</v>
      </c>
      <c r="BJ39" s="149"/>
      <c r="BK39" s="149">
        <v>34.233986957780537</v>
      </c>
      <c r="BL39" s="149"/>
      <c r="BM39" s="149">
        <v>104.30600076760631</v>
      </c>
      <c r="BN39" s="149">
        <v>6.9678791177687422</v>
      </c>
      <c r="BO39" s="149"/>
      <c r="BP39" s="149"/>
      <c r="BQ39" s="149"/>
      <c r="BR39" s="149"/>
      <c r="BS39" s="149"/>
      <c r="BT39" s="149"/>
      <c r="BU39" s="149">
        <v>8.8471615941053017</v>
      </c>
      <c r="BV39" s="149">
        <v>4.9516604903712587</v>
      </c>
      <c r="BW39" s="149"/>
      <c r="BX39" s="149"/>
      <c r="BY39" s="149"/>
      <c r="BZ39" s="149"/>
      <c r="CA39" s="149"/>
      <c r="CB39" s="149"/>
      <c r="CC39" s="149">
        <v>15.27989418564272</v>
      </c>
      <c r="CD39" s="149"/>
      <c r="CE39" s="149"/>
      <c r="CF39" s="149"/>
      <c r="CG39" s="149"/>
      <c r="CH39" s="149"/>
      <c r="CI39" s="149"/>
      <c r="CJ39" s="149"/>
      <c r="CK39" s="149"/>
      <c r="CL39" s="149">
        <v>17.857737726297081</v>
      </c>
      <c r="CM39" s="149"/>
      <c r="CN39" s="149"/>
      <c r="CO39" s="149">
        <v>4.5852148680617706</v>
      </c>
      <c r="CP39" s="149">
        <v>32.676483736442677</v>
      </c>
      <c r="CQ39" s="149">
        <v>7.4647739499035461</v>
      </c>
      <c r="CR39" s="149">
        <v>7.4647739499035461</v>
      </c>
      <c r="CS39" s="149"/>
      <c r="CT39" s="149"/>
      <c r="CU39" s="149">
        <v>2.2357228978794761</v>
      </c>
      <c r="CV39" s="149"/>
      <c r="CW39" s="149">
        <v>4.9280919865977211</v>
      </c>
      <c r="CX39" s="149"/>
      <c r="CY39" s="149"/>
      <c r="CZ39" s="149"/>
      <c r="DA39" s="149"/>
      <c r="DB39" s="149"/>
      <c r="DC39" s="149"/>
      <c r="DD39" s="149"/>
      <c r="DE39" s="149"/>
      <c r="DF39" s="149"/>
      <c r="DG39" s="149">
        <v>4.8635976627369777</v>
      </c>
      <c r="DH39" s="149"/>
      <c r="DI39" s="149"/>
      <c r="DJ39" s="149"/>
      <c r="DK39" s="149"/>
      <c r="DL39" s="149">
        <v>16.75604021686425</v>
      </c>
      <c r="DM39" s="149"/>
      <c r="DN39" s="149"/>
      <c r="DO39" s="149"/>
      <c r="DP39" s="149"/>
      <c r="DQ39" s="149"/>
      <c r="DR39" s="149"/>
      <c r="DS39" s="149">
        <v>84.086519761864295</v>
      </c>
      <c r="DT39" s="150">
        <v>20.515435487820859</v>
      </c>
      <c r="DU39" s="150"/>
      <c r="DV39" s="150">
        <v>2.9193481710084601</v>
      </c>
      <c r="DW39" s="150"/>
      <c r="DX39" s="150"/>
      <c r="DY39" s="150"/>
      <c r="DZ39" s="150">
        <v>33.762643215462532</v>
      </c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</row>
    <row r="40" spans="3:240" s="151" customFormat="1">
      <c r="C40" s="147"/>
      <c r="D40" s="147"/>
      <c r="E40" s="148"/>
      <c r="F40" s="147"/>
      <c r="G40" s="147"/>
      <c r="H40" s="147"/>
      <c r="I40" s="148"/>
      <c r="J40" s="147"/>
      <c r="K40" s="147"/>
      <c r="L40" s="147"/>
      <c r="M40" s="147"/>
      <c r="N40" s="149"/>
      <c r="O40" s="147"/>
      <c r="P40" s="147">
        <v>9.0848658018497215</v>
      </c>
      <c r="Q40" s="149"/>
      <c r="R40" s="149"/>
      <c r="S40" s="149"/>
      <c r="T40" s="149"/>
      <c r="U40" s="149"/>
      <c r="V40" s="149"/>
      <c r="W40" s="149">
        <v>13.898130013059131</v>
      </c>
      <c r="X40" s="149"/>
      <c r="Y40" s="147"/>
      <c r="Z40" s="149"/>
      <c r="AA40" s="149"/>
      <c r="AB40" s="149">
        <v>16.678646092986259</v>
      </c>
      <c r="AC40" s="149"/>
      <c r="AD40" s="149">
        <v>34.038244340789127</v>
      </c>
      <c r="AE40" s="147">
        <v>10.594967569559399</v>
      </c>
      <c r="AF40" s="149"/>
      <c r="AG40" s="149"/>
      <c r="AH40" s="149">
        <v>16.715681711087431</v>
      </c>
      <c r="AI40" s="149"/>
      <c r="AJ40" s="149"/>
      <c r="AK40" s="149"/>
      <c r="AL40" s="149"/>
      <c r="AM40" s="149"/>
      <c r="AN40" s="149">
        <v>5.4737405186721526</v>
      </c>
      <c r="AO40" s="149"/>
      <c r="AP40" s="149"/>
      <c r="AQ40" s="149">
        <v>83.971195160960505</v>
      </c>
      <c r="AR40" s="149">
        <v>56.36172450052576</v>
      </c>
      <c r="AS40" s="149"/>
      <c r="AT40" s="149"/>
      <c r="AU40" s="149"/>
      <c r="AV40" s="149">
        <v>24.517059292852139</v>
      </c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>
        <v>15.146097551938229</v>
      </c>
      <c r="BJ40" s="149"/>
      <c r="BK40" s="149">
        <v>9.1345412940535287</v>
      </c>
      <c r="BL40" s="149"/>
      <c r="BM40" s="149">
        <v>54.17645038145195</v>
      </c>
      <c r="BN40" s="149">
        <v>5.9747399576505131</v>
      </c>
      <c r="BO40" s="149"/>
      <c r="BP40" s="149"/>
      <c r="BQ40" s="149"/>
      <c r="BR40" s="149"/>
      <c r="BS40" s="149"/>
      <c r="BT40" s="149"/>
      <c r="BU40" s="149">
        <v>7.9814280669476503</v>
      </c>
      <c r="BV40" s="149">
        <v>4.3730972377789108</v>
      </c>
      <c r="BW40" s="149"/>
      <c r="BX40" s="149"/>
      <c r="BY40" s="149"/>
      <c r="BZ40" s="149"/>
      <c r="CA40" s="149"/>
      <c r="CB40" s="149"/>
      <c r="CC40" s="149">
        <v>33.476765438281717</v>
      </c>
      <c r="CD40" s="149"/>
      <c r="CE40" s="149"/>
      <c r="CF40" s="149"/>
      <c r="CG40" s="149"/>
      <c r="CH40" s="149"/>
      <c r="CI40" s="149"/>
      <c r="CJ40" s="149"/>
      <c r="CK40" s="149"/>
      <c r="CL40" s="149">
        <v>12.01658477216094</v>
      </c>
      <c r="CM40" s="149"/>
      <c r="CN40" s="149"/>
      <c r="CO40" s="149">
        <v>4.9722181823633154</v>
      </c>
      <c r="CP40" s="149">
        <v>24.34987734052314</v>
      </c>
      <c r="CQ40" s="149">
        <v>5.1664119611651032</v>
      </c>
      <c r="CR40" s="149">
        <v>5.1664119611651032</v>
      </c>
      <c r="CS40" s="149"/>
      <c r="CT40" s="149"/>
      <c r="CU40" s="149">
        <v>4.0984134517533644</v>
      </c>
      <c r="CV40" s="149"/>
      <c r="CW40" s="149">
        <v>4.9804621714764838</v>
      </c>
      <c r="CX40" s="149"/>
      <c r="CY40" s="149"/>
      <c r="CZ40" s="149"/>
      <c r="DA40" s="149"/>
      <c r="DB40" s="149"/>
      <c r="DC40" s="149"/>
      <c r="DD40" s="149"/>
      <c r="DE40" s="149"/>
      <c r="DF40" s="149"/>
      <c r="DG40" s="149">
        <v>5.0347642988346886</v>
      </c>
      <c r="DH40" s="149"/>
      <c r="DI40" s="149"/>
      <c r="DJ40" s="149"/>
      <c r="DK40" s="149"/>
      <c r="DL40" s="149">
        <v>19.088069700397039</v>
      </c>
      <c r="DM40" s="149"/>
      <c r="DN40" s="149"/>
      <c r="DO40" s="149"/>
      <c r="DP40" s="149"/>
      <c r="DQ40" s="149"/>
      <c r="DR40" s="149"/>
      <c r="DS40" s="149"/>
      <c r="DT40" s="150">
        <v>19.942692622640319</v>
      </c>
      <c r="DU40" s="150"/>
      <c r="DV40" s="150">
        <v>3.449695922534775</v>
      </c>
      <c r="DW40" s="150"/>
      <c r="DX40" s="150"/>
      <c r="DY40" s="150"/>
      <c r="DZ40" s="150">
        <v>36.724609225890703</v>
      </c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50"/>
      <c r="EO40" s="150"/>
      <c r="EP40" s="150"/>
      <c r="EQ40" s="150"/>
      <c r="ER40" s="150"/>
      <c r="ES40" s="150"/>
      <c r="ET40" s="150"/>
      <c r="EU40" s="150"/>
      <c r="EV40" s="150"/>
      <c r="EW40" s="150"/>
      <c r="EX40" s="150"/>
      <c r="EY40" s="150"/>
      <c r="EZ40" s="150"/>
      <c r="FA40" s="150"/>
      <c r="FB40" s="150"/>
      <c r="FC40" s="150"/>
      <c r="FD40" s="150"/>
      <c r="FE40" s="150"/>
      <c r="FF40" s="150"/>
      <c r="FG40" s="150"/>
      <c r="FH40" s="150"/>
      <c r="FI40" s="150"/>
      <c r="FJ40" s="150"/>
      <c r="FK40" s="150"/>
      <c r="FL40" s="150"/>
      <c r="FM40" s="150"/>
      <c r="FN40" s="150"/>
      <c r="FO40" s="150"/>
      <c r="FP40" s="150"/>
      <c r="FQ40" s="150"/>
      <c r="FR40" s="150"/>
      <c r="FS40" s="150"/>
      <c r="FT40" s="150"/>
      <c r="FU40" s="150"/>
      <c r="FV40" s="150"/>
      <c r="FW40" s="150"/>
      <c r="FX40" s="150"/>
      <c r="FY40" s="150"/>
      <c r="FZ40" s="150"/>
      <c r="GA40" s="150"/>
      <c r="GB40" s="150"/>
      <c r="GC40" s="150"/>
      <c r="GD40" s="150"/>
      <c r="GE40" s="150"/>
      <c r="GF40" s="150"/>
      <c r="GG40" s="150"/>
      <c r="GH40" s="150"/>
      <c r="GI40" s="150"/>
      <c r="GJ40" s="150"/>
      <c r="GK40" s="150"/>
      <c r="GL40" s="150"/>
      <c r="GM40" s="150"/>
      <c r="GN40" s="150"/>
      <c r="GO40" s="150"/>
      <c r="GP40" s="150"/>
      <c r="GQ40" s="150"/>
      <c r="GR40" s="150"/>
      <c r="GS40" s="150"/>
      <c r="GT40" s="150"/>
      <c r="GU40" s="150"/>
      <c r="GV40" s="150"/>
      <c r="GW40" s="150"/>
      <c r="GX40" s="150"/>
      <c r="GY40" s="150"/>
      <c r="GZ40" s="150"/>
      <c r="HA40" s="150"/>
      <c r="HB40" s="150"/>
      <c r="HC40" s="150"/>
      <c r="HD40" s="150"/>
      <c r="HE40" s="150"/>
      <c r="HF40" s="150"/>
      <c r="HG40" s="150"/>
      <c r="HH40" s="150"/>
      <c r="HI40" s="150"/>
      <c r="HJ40" s="150"/>
      <c r="HK40" s="150"/>
      <c r="HL40" s="150"/>
      <c r="HM40" s="150"/>
      <c r="HN40" s="150"/>
      <c r="HO40" s="150"/>
      <c r="HP40" s="150"/>
      <c r="HQ40" s="150"/>
      <c r="HR40" s="150"/>
      <c r="HS40" s="150"/>
      <c r="HT40" s="150"/>
      <c r="HU40" s="150"/>
      <c r="HV40" s="150"/>
      <c r="HW40" s="150"/>
      <c r="HX40" s="150"/>
      <c r="HY40" s="150"/>
      <c r="HZ40" s="150"/>
      <c r="IA40" s="150"/>
      <c r="IB40" s="150"/>
      <c r="IC40" s="150"/>
      <c r="ID40" s="150"/>
      <c r="IE40" s="150"/>
      <c r="IF40" s="150"/>
    </row>
    <row r="41" spans="3:240" s="151" customFormat="1">
      <c r="C41" s="147"/>
      <c r="D41" s="147"/>
      <c r="E41" s="148"/>
      <c r="F41" s="147"/>
      <c r="G41" s="147"/>
      <c r="H41" s="147"/>
      <c r="I41" s="148"/>
      <c r="J41" s="147"/>
      <c r="K41" s="147"/>
      <c r="L41" s="147"/>
      <c r="M41" s="147"/>
      <c r="N41" s="149"/>
      <c r="O41" s="147"/>
      <c r="P41" s="147">
        <v>10.73667263406994</v>
      </c>
      <c r="Q41" s="149"/>
      <c r="R41" s="149"/>
      <c r="S41" s="149"/>
      <c r="T41" s="149"/>
      <c r="U41" s="149"/>
      <c r="V41" s="149"/>
      <c r="W41" s="149">
        <v>12.412242401587379</v>
      </c>
      <c r="X41" s="149"/>
      <c r="Y41" s="147"/>
      <c r="Z41" s="149"/>
      <c r="AA41" s="149"/>
      <c r="AB41" s="149">
        <v>14.173059322060981</v>
      </c>
      <c r="AC41" s="149"/>
      <c r="AD41" s="149">
        <v>36.585553476577992</v>
      </c>
      <c r="AE41" s="147">
        <v>12.467581385262649</v>
      </c>
      <c r="AF41" s="149"/>
      <c r="AG41" s="149"/>
      <c r="AH41" s="149">
        <v>18.155713427073021</v>
      </c>
      <c r="AI41" s="149"/>
      <c r="AJ41" s="149"/>
      <c r="AK41" s="149"/>
      <c r="AL41" s="149"/>
      <c r="AM41" s="149"/>
      <c r="AN41" s="149">
        <v>7.3346862988630672</v>
      </c>
      <c r="AO41" s="149"/>
      <c r="AP41" s="149"/>
      <c r="AQ41" s="149">
        <v>37.106789883164232</v>
      </c>
      <c r="AR41" s="149">
        <v>43.573667711598738</v>
      </c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>
        <v>39.61611142543142</v>
      </c>
      <c r="BJ41" s="149"/>
      <c r="BK41" s="149">
        <v>10.73405316490078</v>
      </c>
      <c r="BL41" s="149"/>
      <c r="BM41" s="149">
        <v>61.252272169116353</v>
      </c>
      <c r="BN41" s="149">
        <v>7.7001296853715031</v>
      </c>
      <c r="BO41" s="149"/>
      <c r="BP41" s="149"/>
      <c r="BQ41" s="149"/>
      <c r="BR41" s="149"/>
      <c r="BS41" s="149"/>
      <c r="BT41" s="149"/>
      <c r="BU41" s="149">
        <v>9.581641032453529</v>
      </c>
      <c r="BV41" s="149">
        <v>4.1718631388365832</v>
      </c>
      <c r="BW41" s="149"/>
      <c r="BX41" s="149"/>
      <c r="BY41" s="149"/>
      <c r="BZ41" s="149"/>
      <c r="CA41" s="149"/>
      <c r="CB41" s="149"/>
      <c r="CC41" s="149">
        <v>25.47431251787134</v>
      </c>
      <c r="CD41" s="149"/>
      <c r="CE41" s="149"/>
      <c r="CF41" s="149"/>
      <c r="CG41" s="149"/>
      <c r="CH41" s="149"/>
      <c r="CI41" s="149"/>
      <c r="CJ41" s="149"/>
      <c r="CK41" s="149"/>
      <c r="CL41" s="149">
        <v>11.909482751644999</v>
      </c>
      <c r="CM41" s="149"/>
      <c r="CN41" s="149"/>
      <c r="CO41" s="149">
        <v>5.0143090464117606</v>
      </c>
      <c r="CP41" s="149">
        <v>31.414343042391749</v>
      </c>
      <c r="CQ41" s="149">
        <v>6.198542960849359</v>
      </c>
      <c r="CR41" s="149">
        <v>6.198542960849359</v>
      </c>
      <c r="CS41" s="149"/>
      <c r="CT41" s="149"/>
      <c r="CU41" s="149">
        <v>1.7585436546414079</v>
      </c>
      <c r="CV41" s="149"/>
      <c r="CW41" s="149">
        <v>5.3982141620498387</v>
      </c>
      <c r="CX41" s="149"/>
      <c r="CY41" s="149"/>
      <c r="CZ41" s="149"/>
      <c r="DA41" s="149"/>
      <c r="DB41" s="149"/>
      <c r="DC41" s="149"/>
      <c r="DD41" s="149"/>
      <c r="DE41" s="149"/>
      <c r="DF41" s="149"/>
      <c r="DG41" s="149">
        <v>13.42062772241789</v>
      </c>
      <c r="DH41" s="149"/>
      <c r="DI41" s="149"/>
      <c r="DJ41" s="149"/>
      <c r="DK41" s="149"/>
      <c r="DL41" s="149">
        <v>17.685734092467211</v>
      </c>
      <c r="DM41" s="149"/>
      <c r="DN41" s="149"/>
      <c r="DO41" s="149"/>
      <c r="DP41" s="149"/>
      <c r="DQ41" s="149"/>
      <c r="DR41" s="149"/>
      <c r="DS41" s="149"/>
      <c r="DT41" s="150">
        <v>18.23568060938614</v>
      </c>
      <c r="DU41" s="150"/>
      <c r="DV41" s="150">
        <v>2.9180540148369838</v>
      </c>
      <c r="DW41" s="150"/>
      <c r="DX41" s="150"/>
      <c r="DY41" s="150"/>
      <c r="DZ41" s="150">
        <v>74.784981744171844</v>
      </c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</row>
    <row r="42" spans="3:240" s="151" customFormat="1">
      <c r="C42" s="147"/>
      <c r="D42" s="147"/>
      <c r="E42" s="148"/>
      <c r="F42" s="147"/>
      <c r="G42" s="147"/>
      <c r="H42" s="147"/>
      <c r="I42" s="148"/>
      <c r="J42" s="147"/>
      <c r="K42" s="147"/>
      <c r="L42" s="147"/>
      <c r="M42" s="147"/>
      <c r="N42" s="149"/>
      <c r="O42" s="147"/>
      <c r="P42" s="147">
        <v>20.50088996783073</v>
      </c>
      <c r="Q42" s="149"/>
      <c r="R42" s="149"/>
      <c r="S42" s="149"/>
      <c r="T42" s="149"/>
      <c r="U42" s="149"/>
      <c r="V42" s="149"/>
      <c r="W42" s="149">
        <v>15.486317122412499</v>
      </c>
      <c r="X42" s="149"/>
      <c r="Y42" s="147"/>
      <c r="Z42" s="149"/>
      <c r="AA42" s="149"/>
      <c r="AB42" s="149">
        <v>16.473745110950709</v>
      </c>
      <c r="AC42" s="149"/>
      <c r="AD42" s="149">
        <v>40.374425074042414</v>
      </c>
      <c r="AE42" s="147">
        <v>9.8922292486773813</v>
      </c>
      <c r="AF42" s="149"/>
      <c r="AG42" s="149"/>
      <c r="AH42" s="149">
        <v>18.38881382923487</v>
      </c>
      <c r="AI42" s="149"/>
      <c r="AJ42" s="149"/>
      <c r="AK42" s="149"/>
      <c r="AL42" s="149"/>
      <c r="AM42" s="149"/>
      <c r="AN42" s="149">
        <v>10.26223800344558</v>
      </c>
      <c r="AO42" s="149"/>
      <c r="AP42" s="149"/>
      <c r="AQ42" s="149"/>
      <c r="AR42" s="149">
        <v>54.908306364617047</v>
      </c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>
        <v>18.749311223329041</v>
      </c>
      <c r="BJ42" s="149"/>
      <c r="BK42" s="149">
        <v>11.281595244064601</v>
      </c>
      <c r="BL42" s="149"/>
      <c r="BM42" s="149">
        <v>53.439904932328467</v>
      </c>
      <c r="BN42" s="149"/>
      <c r="BO42" s="149"/>
      <c r="BP42" s="149"/>
      <c r="BQ42" s="149"/>
      <c r="BR42" s="149"/>
      <c r="BS42" s="149"/>
      <c r="BT42" s="149"/>
      <c r="BU42" s="149"/>
      <c r="BV42" s="149">
        <v>4.5544971212348697</v>
      </c>
      <c r="BW42" s="149"/>
      <c r="BX42" s="149"/>
      <c r="BY42" s="149"/>
      <c r="BZ42" s="149"/>
      <c r="CA42" s="149"/>
      <c r="CB42" s="149"/>
      <c r="CC42" s="149">
        <v>16.98837544964038</v>
      </c>
      <c r="CD42" s="149"/>
      <c r="CE42" s="149"/>
      <c r="CF42" s="149"/>
      <c r="CG42" s="149"/>
      <c r="CH42" s="149"/>
      <c r="CI42" s="149"/>
      <c r="CJ42" s="149"/>
      <c r="CK42" s="149"/>
      <c r="CL42" s="149">
        <v>23.245953663188828</v>
      </c>
      <c r="CM42" s="149"/>
      <c r="CN42" s="149"/>
      <c r="CO42" s="149">
        <v>4.9678042766433403</v>
      </c>
      <c r="CP42" s="149">
        <v>16.107644169322199</v>
      </c>
      <c r="CQ42" s="149">
        <v>6.1990588180715278</v>
      </c>
      <c r="CR42" s="149">
        <v>6.1990588180715278</v>
      </c>
      <c r="CS42" s="149"/>
      <c r="CT42" s="149"/>
      <c r="CU42" s="149">
        <v>4.2385887215316904</v>
      </c>
      <c r="CV42" s="149"/>
      <c r="CW42" s="149">
        <v>3.3968253357950182</v>
      </c>
      <c r="CX42" s="149"/>
      <c r="CY42" s="149"/>
      <c r="CZ42" s="149"/>
      <c r="DA42" s="149"/>
      <c r="DB42" s="149"/>
      <c r="DC42" s="149"/>
      <c r="DD42" s="149"/>
      <c r="DE42" s="149"/>
      <c r="DF42" s="149"/>
      <c r="DG42" s="149">
        <v>11.94602008574434</v>
      </c>
      <c r="DH42" s="149"/>
      <c r="DI42" s="149"/>
      <c r="DJ42" s="149"/>
      <c r="DK42" s="149"/>
      <c r="DL42" s="149">
        <v>18.521717344826168</v>
      </c>
      <c r="DM42" s="149"/>
      <c r="DN42" s="149"/>
      <c r="DO42" s="149"/>
      <c r="DP42" s="149"/>
      <c r="DQ42" s="149"/>
      <c r="DR42" s="149"/>
      <c r="DS42" s="149"/>
      <c r="DT42" s="150">
        <v>12.67955418214013</v>
      </c>
      <c r="DU42" s="150"/>
      <c r="DV42" s="150">
        <v>2.4513714926829571</v>
      </c>
      <c r="DW42" s="150"/>
      <c r="DX42" s="150"/>
      <c r="DY42" s="150"/>
      <c r="DZ42" s="150">
        <v>37.707245157061386</v>
      </c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</row>
    <row r="43" spans="3:240" s="151" customFormat="1">
      <c r="C43" s="147"/>
      <c r="D43" s="147"/>
      <c r="E43" s="148"/>
      <c r="F43" s="147"/>
      <c r="G43" s="147"/>
      <c r="H43" s="147"/>
      <c r="I43" s="148"/>
      <c r="J43" s="147"/>
      <c r="K43" s="147"/>
      <c r="L43" s="147"/>
      <c r="M43" s="147"/>
      <c r="N43" s="149"/>
      <c r="O43" s="147"/>
      <c r="P43" s="147"/>
      <c r="Q43" s="149"/>
      <c r="R43" s="149"/>
      <c r="S43" s="149"/>
      <c r="T43" s="149"/>
      <c r="U43" s="149"/>
      <c r="V43" s="149"/>
      <c r="W43" s="149">
        <v>17.130278091665438</v>
      </c>
      <c r="X43" s="149"/>
      <c r="Y43" s="147"/>
      <c r="Z43" s="149">
        <v>10.461774649017141</v>
      </c>
      <c r="AA43" s="149"/>
      <c r="AB43" s="149">
        <v>13.3449240991986</v>
      </c>
      <c r="AC43" s="149"/>
      <c r="AD43" s="149">
        <v>39.54401299334706</v>
      </c>
      <c r="AE43" s="147">
        <v>9.7775753719966225</v>
      </c>
      <c r="AF43" s="149"/>
      <c r="AG43" s="149"/>
      <c r="AH43" s="149">
        <v>16.718734210789052</v>
      </c>
      <c r="AI43" s="149"/>
      <c r="AJ43" s="149"/>
      <c r="AK43" s="149"/>
      <c r="AL43" s="149"/>
      <c r="AM43" s="149"/>
      <c r="AN43" s="149">
        <v>6.8967021586655042</v>
      </c>
      <c r="AO43" s="149"/>
      <c r="AP43" s="149"/>
      <c r="AQ43" s="149"/>
      <c r="AR43" s="149">
        <v>38.583509513742072</v>
      </c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>
        <v>15.1451808014635</v>
      </c>
      <c r="BJ43" s="149"/>
      <c r="BK43" s="149">
        <v>9.233732612156361</v>
      </c>
      <c r="BL43" s="149"/>
      <c r="BM43" s="149">
        <v>55.023516268290301</v>
      </c>
      <c r="BN43" s="149"/>
      <c r="BO43" s="149"/>
      <c r="BP43" s="149"/>
      <c r="BQ43" s="149"/>
      <c r="BR43" s="149"/>
      <c r="BS43" s="149"/>
      <c r="BT43" s="149"/>
      <c r="BU43" s="149"/>
      <c r="BV43" s="149">
        <v>4.5276324449298668</v>
      </c>
      <c r="BW43" s="149"/>
      <c r="BX43" s="149"/>
      <c r="BY43" s="149"/>
      <c r="BZ43" s="149"/>
      <c r="CA43" s="149"/>
      <c r="CB43" s="149"/>
      <c r="CC43" s="149">
        <v>28.986628757890561</v>
      </c>
      <c r="CD43" s="149"/>
      <c r="CE43" s="149"/>
      <c r="CF43" s="149"/>
      <c r="CG43" s="149"/>
      <c r="CH43" s="149"/>
      <c r="CI43" s="149"/>
      <c r="CJ43" s="149"/>
      <c r="CK43" s="149"/>
      <c r="CL43" s="149">
        <v>19.522588636237909</v>
      </c>
      <c r="CM43" s="149"/>
      <c r="CN43" s="149"/>
      <c r="CO43" s="149">
        <v>4.9999408546190853</v>
      </c>
      <c r="CP43" s="149">
        <v>8.419896601297026</v>
      </c>
      <c r="CQ43" s="149">
        <v>5.7337914999245383</v>
      </c>
      <c r="CR43" s="149">
        <v>5.7337914999245383</v>
      </c>
      <c r="CS43" s="149"/>
      <c r="CT43" s="149"/>
      <c r="CU43" s="149">
        <v>4.0351367064500749</v>
      </c>
      <c r="CV43" s="149"/>
      <c r="CW43" s="149">
        <v>3.940600276812571</v>
      </c>
      <c r="CX43" s="149"/>
      <c r="CY43" s="149"/>
      <c r="CZ43" s="149"/>
      <c r="DA43" s="149"/>
      <c r="DB43" s="149"/>
      <c r="DC43" s="149"/>
      <c r="DD43" s="149"/>
      <c r="DE43" s="149"/>
      <c r="DF43" s="149"/>
      <c r="DG43" s="149">
        <v>4.9880502411724947</v>
      </c>
      <c r="DH43" s="149"/>
      <c r="DI43" s="149"/>
      <c r="DJ43" s="149"/>
      <c r="DK43" s="149"/>
      <c r="DL43" s="149">
        <v>18.757836733411441</v>
      </c>
      <c r="DM43" s="149"/>
      <c r="DN43" s="149"/>
      <c r="DO43" s="149"/>
      <c r="DP43" s="149"/>
      <c r="DQ43" s="149"/>
      <c r="DR43" s="149"/>
      <c r="DS43" s="149"/>
      <c r="DT43" s="150">
        <v>17.51087748326</v>
      </c>
      <c r="DU43" s="150"/>
      <c r="DV43" s="150">
        <v>2.6404618903264758</v>
      </c>
      <c r="DW43" s="150"/>
      <c r="DX43" s="150"/>
      <c r="DY43" s="150"/>
      <c r="DZ43" s="150">
        <v>48.074037895420709</v>
      </c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50"/>
      <c r="EO43" s="150"/>
      <c r="EP43" s="150"/>
      <c r="EQ43" s="150"/>
      <c r="ER43" s="150"/>
      <c r="ES43" s="150"/>
      <c r="ET43" s="150"/>
      <c r="EU43" s="150"/>
      <c r="EV43" s="150"/>
      <c r="EW43" s="150"/>
      <c r="EX43" s="150"/>
      <c r="EY43" s="150"/>
      <c r="EZ43" s="150"/>
      <c r="FA43" s="150"/>
      <c r="FB43" s="150"/>
      <c r="FC43" s="150"/>
      <c r="FD43" s="150"/>
      <c r="FE43" s="150"/>
      <c r="FF43" s="150"/>
      <c r="FG43" s="150"/>
      <c r="FH43" s="150"/>
      <c r="FI43" s="150"/>
      <c r="FJ43" s="150"/>
      <c r="FK43" s="150"/>
      <c r="FL43" s="150"/>
      <c r="FM43" s="150"/>
      <c r="FN43" s="150"/>
      <c r="FO43" s="150"/>
      <c r="FP43" s="150"/>
      <c r="FQ43" s="150"/>
      <c r="FR43" s="150"/>
      <c r="FS43" s="150"/>
      <c r="FT43" s="150"/>
      <c r="FU43" s="150"/>
      <c r="FV43" s="150"/>
      <c r="FW43" s="150"/>
      <c r="FX43" s="150"/>
      <c r="FY43" s="150"/>
      <c r="FZ43" s="150"/>
      <c r="GA43" s="150"/>
      <c r="GB43" s="150"/>
      <c r="GC43" s="150"/>
      <c r="GD43" s="150"/>
      <c r="GE43" s="150"/>
      <c r="GF43" s="150"/>
      <c r="GG43" s="150"/>
      <c r="GH43" s="150"/>
      <c r="GI43" s="150"/>
      <c r="GJ43" s="150"/>
      <c r="GK43" s="150"/>
      <c r="GL43" s="150"/>
      <c r="GM43" s="150"/>
      <c r="GN43" s="150"/>
      <c r="GO43" s="150"/>
      <c r="GP43" s="150"/>
      <c r="GQ43" s="150"/>
      <c r="GR43" s="150"/>
      <c r="GS43" s="150"/>
      <c r="GT43" s="150"/>
      <c r="GU43" s="150"/>
      <c r="GV43" s="150"/>
      <c r="GW43" s="150"/>
      <c r="GX43" s="150"/>
      <c r="GY43" s="150"/>
      <c r="GZ43" s="150"/>
      <c r="HA43" s="150"/>
      <c r="HB43" s="150"/>
      <c r="HC43" s="150"/>
      <c r="HD43" s="150"/>
      <c r="HE43" s="150"/>
      <c r="HF43" s="150"/>
      <c r="HG43" s="150"/>
      <c r="HH43" s="150"/>
      <c r="HI43" s="150"/>
      <c r="HJ43" s="150"/>
      <c r="HK43" s="150"/>
      <c r="HL43" s="150"/>
      <c r="HM43" s="150"/>
      <c r="HN43" s="150"/>
      <c r="HO43" s="150"/>
      <c r="HP43" s="150"/>
      <c r="HQ43" s="150"/>
      <c r="HR43" s="150"/>
      <c r="HS43" s="150"/>
      <c r="HT43" s="150"/>
      <c r="HU43" s="150"/>
      <c r="HV43" s="150"/>
      <c r="HW43" s="150"/>
      <c r="HX43" s="150"/>
      <c r="HY43" s="150"/>
      <c r="HZ43" s="150"/>
      <c r="IA43" s="150"/>
      <c r="IB43" s="150"/>
      <c r="IC43" s="150"/>
      <c r="ID43" s="150"/>
      <c r="IE43" s="150"/>
      <c r="IF43" s="150"/>
    </row>
    <row r="44" spans="3:240" s="151" customFormat="1">
      <c r="C44" s="147"/>
      <c r="D44" s="147"/>
      <c r="E44" s="148"/>
      <c r="F44" s="147"/>
      <c r="G44" s="147"/>
      <c r="H44" s="147"/>
      <c r="I44" s="148"/>
      <c r="J44" s="147"/>
      <c r="K44" s="147"/>
      <c r="L44" s="147"/>
      <c r="M44" s="147"/>
      <c r="N44" s="149"/>
      <c r="O44" s="147"/>
      <c r="P44" s="147"/>
      <c r="Q44" s="149"/>
      <c r="R44" s="149"/>
      <c r="S44" s="149"/>
      <c r="T44" s="149"/>
      <c r="U44" s="149"/>
      <c r="V44" s="149"/>
      <c r="W44" s="149">
        <v>12.617181945226241</v>
      </c>
      <c r="X44" s="149"/>
      <c r="Y44" s="147"/>
      <c r="Z44" s="149">
        <v>13.385219034499411</v>
      </c>
      <c r="AA44" s="149"/>
      <c r="AB44" s="149">
        <v>17.608922085247411</v>
      </c>
      <c r="AC44" s="149"/>
      <c r="AD44" s="149">
        <v>44.665857201009423</v>
      </c>
      <c r="AE44" s="147">
        <v>9.9498825604858734</v>
      </c>
      <c r="AF44" s="149"/>
      <c r="AG44" s="149"/>
      <c r="AH44" s="149">
        <v>16.718562147160519</v>
      </c>
      <c r="AI44" s="149"/>
      <c r="AJ44" s="149"/>
      <c r="AK44" s="149"/>
      <c r="AL44" s="149"/>
      <c r="AM44" s="149"/>
      <c r="AN44" s="149">
        <v>7.2439041795310413</v>
      </c>
      <c r="AO44" s="149"/>
      <c r="AP44" s="149"/>
      <c r="AQ44" s="149"/>
      <c r="AR44" s="149">
        <v>42.083333333333343</v>
      </c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>
        <v>16.335872158556072</v>
      </c>
      <c r="BJ44" s="149"/>
      <c r="BK44" s="149">
        <v>10.53455961103365</v>
      </c>
      <c r="BL44" s="149"/>
      <c r="BM44" s="149">
        <v>55.02351626829028</v>
      </c>
      <c r="BN44" s="149"/>
      <c r="BO44" s="149"/>
      <c r="BP44" s="149"/>
      <c r="BQ44" s="149"/>
      <c r="BR44" s="149"/>
      <c r="BS44" s="149"/>
      <c r="BT44" s="149"/>
      <c r="BU44" s="149"/>
      <c r="BV44" s="149">
        <v>4.5791525167863414</v>
      </c>
      <c r="BW44" s="149"/>
      <c r="BX44" s="149"/>
      <c r="BY44" s="149"/>
      <c r="BZ44" s="149"/>
      <c r="CA44" s="149"/>
      <c r="CB44" s="149"/>
      <c r="CC44" s="149">
        <v>18.388952873315791</v>
      </c>
      <c r="CD44" s="149"/>
      <c r="CE44" s="149"/>
      <c r="CF44" s="149"/>
      <c r="CG44" s="149"/>
      <c r="CH44" s="149"/>
      <c r="CI44" s="149"/>
      <c r="CJ44" s="149"/>
      <c r="CK44" s="149"/>
      <c r="CL44" s="149">
        <v>18.308261355895549</v>
      </c>
      <c r="CM44" s="149"/>
      <c r="CN44" s="149"/>
      <c r="CO44" s="149">
        <v>5.2996554546210914</v>
      </c>
      <c r="CP44" s="149">
        <v>28.18940679593911</v>
      </c>
      <c r="CQ44" s="149">
        <v>4.3711886512109031</v>
      </c>
      <c r="CR44" s="149">
        <v>4.3711886512109031</v>
      </c>
      <c r="CS44" s="149"/>
      <c r="CT44" s="149"/>
      <c r="CU44" s="149">
        <v>3.147672210349989</v>
      </c>
      <c r="CV44" s="149"/>
      <c r="CW44" s="149">
        <v>4.3890540421040987</v>
      </c>
      <c r="CX44" s="149"/>
      <c r="CY44" s="149"/>
      <c r="CZ44" s="149"/>
      <c r="DA44" s="149"/>
      <c r="DB44" s="149"/>
      <c r="DC44" s="149"/>
      <c r="DD44" s="149"/>
      <c r="DE44" s="149"/>
      <c r="DF44" s="149"/>
      <c r="DG44" s="149">
        <v>10.07035745922308</v>
      </c>
      <c r="DH44" s="149"/>
      <c r="DI44" s="149"/>
      <c r="DJ44" s="149"/>
      <c r="DK44" s="149"/>
      <c r="DL44" s="149">
        <v>18.517603913272669</v>
      </c>
      <c r="DM44" s="149"/>
      <c r="DN44" s="149"/>
      <c r="DO44" s="149"/>
      <c r="DP44" s="149"/>
      <c r="DQ44" s="149"/>
      <c r="DR44" s="149"/>
      <c r="DS44" s="149"/>
      <c r="DT44" s="150">
        <v>15.991270971025999</v>
      </c>
      <c r="DU44" s="150"/>
      <c r="DV44" s="150">
        <v>3.000126514732675</v>
      </c>
      <c r="DW44" s="150"/>
      <c r="DX44" s="150"/>
      <c r="DY44" s="150"/>
      <c r="DZ44" s="150">
        <v>33.239019751458088</v>
      </c>
      <c r="EA44" s="150"/>
      <c r="EB44" s="150"/>
      <c r="EC44" s="150"/>
      <c r="ED44" s="150"/>
      <c r="EE44" s="150"/>
      <c r="EF44" s="150"/>
      <c r="EG44" s="150"/>
      <c r="EH44" s="150"/>
      <c r="EI44" s="150"/>
      <c r="EJ44" s="150"/>
      <c r="EK44" s="150"/>
      <c r="EL44" s="150"/>
      <c r="EM44" s="150"/>
      <c r="EN44" s="150"/>
      <c r="EO44" s="150"/>
      <c r="EP44" s="150"/>
      <c r="EQ44" s="150"/>
      <c r="ER44" s="150"/>
      <c r="ES44" s="150"/>
      <c r="ET44" s="150"/>
      <c r="EU44" s="150"/>
      <c r="EV44" s="150"/>
      <c r="EW44" s="150"/>
      <c r="EX44" s="150"/>
      <c r="EY44" s="150"/>
      <c r="EZ44" s="150"/>
      <c r="FA44" s="150"/>
      <c r="FB44" s="150"/>
      <c r="FC44" s="150"/>
      <c r="FD44" s="150"/>
      <c r="FE44" s="150"/>
      <c r="FF44" s="150"/>
      <c r="FG44" s="150"/>
      <c r="FH44" s="150"/>
      <c r="FI44" s="150"/>
      <c r="FJ44" s="150"/>
      <c r="FK44" s="150"/>
      <c r="FL44" s="150"/>
      <c r="FM44" s="150"/>
      <c r="FN44" s="150"/>
      <c r="FO44" s="150"/>
      <c r="FP44" s="150"/>
      <c r="FQ44" s="150"/>
      <c r="FR44" s="150"/>
      <c r="FS44" s="150"/>
      <c r="FT44" s="150"/>
      <c r="FU44" s="150"/>
      <c r="FV44" s="150"/>
      <c r="FW44" s="150"/>
      <c r="FX44" s="150"/>
      <c r="FY44" s="150"/>
      <c r="FZ44" s="150"/>
      <c r="GA44" s="150"/>
      <c r="GB44" s="150"/>
      <c r="GC44" s="150"/>
      <c r="GD44" s="150"/>
      <c r="GE44" s="150"/>
      <c r="GF44" s="150"/>
      <c r="GG44" s="150"/>
      <c r="GH44" s="150"/>
      <c r="GI44" s="150"/>
      <c r="GJ44" s="150"/>
      <c r="GK44" s="150"/>
      <c r="GL44" s="150"/>
      <c r="GM44" s="150"/>
      <c r="GN44" s="150"/>
      <c r="GO44" s="150"/>
      <c r="GP44" s="150"/>
      <c r="GQ44" s="150"/>
      <c r="GR44" s="150"/>
      <c r="GS44" s="150"/>
      <c r="GT44" s="150"/>
      <c r="GU44" s="150"/>
      <c r="GV44" s="150"/>
      <c r="GW44" s="150"/>
      <c r="GX44" s="150"/>
      <c r="GY44" s="150"/>
      <c r="GZ44" s="150"/>
      <c r="HA44" s="150"/>
      <c r="HB44" s="150"/>
      <c r="HC44" s="150"/>
      <c r="HD44" s="150"/>
      <c r="HE44" s="150"/>
      <c r="HF44" s="150"/>
      <c r="HG44" s="150"/>
      <c r="HH44" s="150"/>
      <c r="HI44" s="150"/>
      <c r="HJ44" s="150"/>
      <c r="HK44" s="150"/>
      <c r="HL44" s="150"/>
      <c r="HM44" s="150"/>
      <c r="HN44" s="150"/>
      <c r="HO44" s="150"/>
      <c r="HP44" s="150"/>
      <c r="HQ44" s="150"/>
      <c r="HR44" s="150"/>
      <c r="HS44" s="150"/>
      <c r="HT44" s="150"/>
      <c r="HU44" s="150"/>
      <c r="HV44" s="150"/>
      <c r="HW44" s="150"/>
      <c r="HX44" s="150"/>
      <c r="HY44" s="150"/>
      <c r="HZ44" s="150"/>
      <c r="IA44" s="150"/>
      <c r="IB44" s="150"/>
      <c r="IC44" s="150"/>
      <c r="ID44" s="150"/>
      <c r="IE44" s="150"/>
      <c r="IF44" s="150"/>
    </row>
    <row r="45" spans="3:240" s="151" customFormat="1">
      <c r="C45" s="147"/>
      <c r="D45" s="147"/>
      <c r="E45" s="148"/>
      <c r="F45" s="147"/>
      <c r="G45" s="147"/>
      <c r="H45" s="147"/>
      <c r="I45" s="148"/>
      <c r="J45" s="147"/>
      <c r="K45" s="147"/>
      <c r="L45" s="147"/>
      <c r="M45" s="147"/>
      <c r="N45" s="149"/>
      <c r="O45" s="147"/>
      <c r="P45" s="147"/>
      <c r="Q45" s="149"/>
      <c r="R45" s="149"/>
      <c r="S45" s="149"/>
      <c r="T45" s="149"/>
      <c r="U45" s="149"/>
      <c r="V45" s="149"/>
      <c r="W45" s="149">
        <v>16.67602678327237</v>
      </c>
      <c r="X45" s="149"/>
      <c r="Y45" s="149"/>
      <c r="Z45" s="149">
        <v>8.9380036892265426</v>
      </c>
      <c r="AA45" s="149"/>
      <c r="AB45" s="149">
        <v>11.347062814586391</v>
      </c>
      <c r="AC45" s="149"/>
      <c r="AD45" s="149">
        <v>40.059048278777738</v>
      </c>
      <c r="AE45" s="147">
        <v>9.8219696528213696</v>
      </c>
      <c r="AF45" s="149"/>
      <c r="AG45" s="149"/>
      <c r="AH45" s="149">
        <v>16.718309038904781</v>
      </c>
      <c r="AI45" s="149"/>
      <c r="AJ45" s="149"/>
      <c r="AK45" s="149"/>
      <c r="AL45" s="149"/>
      <c r="AM45" s="149"/>
      <c r="AN45" s="149">
        <v>7.3273219177861879</v>
      </c>
      <c r="AO45" s="149"/>
      <c r="AP45" s="149"/>
      <c r="AQ45" s="149">
        <v>111.8175721853049</v>
      </c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>
        <v>16.471360329275051</v>
      </c>
      <c r="BJ45" s="149"/>
      <c r="BK45" s="149"/>
      <c r="BL45" s="149"/>
      <c r="BM45" s="149">
        <v>63.558799599781572</v>
      </c>
      <c r="BN45" s="149"/>
      <c r="BO45" s="149"/>
      <c r="BP45" s="149"/>
      <c r="BQ45" s="149"/>
      <c r="BR45" s="149"/>
      <c r="BS45" s="149"/>
      <c r="BT45" s="149"/>
      <c r="BU45" s="149">
        <v>9.8517536499089484</v>
      </c>
      <c r="BV45" s="149">
        <v>4.4461918271354648</v>
      </c>
      <c r="BW45" s="149"/>
      <c r="BX45" s="149"/>
      <c r="BY45" s="149"/>
      <c r="BZ45" s="149"/>
      <c r="CA45" s="149"/>
      <c r="CB45" s="149"/>
      <c r="CC45" s="149">
        <v>18.243891368046551</v>
      </c>
      <c r="CD45" s="149"/>
      <c r="CE45" s="149"/>
      <c r="CF45" s="149"/>
      <c r="CG45" s="149"/>
      <c r="CH45" s="149"/>
      <c r="CI45" s="149"/>
      <c r="CJ45" s="149"/>
      <c r="CK45" s="149"/>
      <c r="CL45" s="149">
        <v>23.74444878114366</v>
      </c>
      <c r="CM45" s="149"/>
      <c r="CN45" s="149"/>
      <c r="CO45" s="149">
        <v>4.9468189214732199</v>
      </c>
      <c r="CP45" s="149">
        <v>10.764003772624131</v>
      </c>
      <c r="CQ45" s="149"/>
      <c r="CR45" s="149"/>
      <c r="CS45" s="149"/>
      <c r="CT45" s="149"/>
      <c r="CU45" s="149"/>
      <c r="CV45" s="149"/>
      <c r="CW45" s="149">
        <v>3.7626954700513902</v>
      </c>
      <c r="CX45" s="149"/>
      <c r="CY45" s="149"/>
      <c r="CZ45" s="149"/>
      <c r="DA45" s="149"/>
      <c r="DB45" s="149"/>
      <c r="DC45" s="149"/>
      <c r="DD45" s="149"/>
      <c r="DE45" s="149"/>
      <c r="DF45" s="149"/>
      <c r="DG45" s="149">
        <v>5.3019805927278796</v>
      </c>
      <c r="DH45" s="149"/>
      <c r="DI45" s="149"/>
      <c r="DJ45" s="149"/>
      <c r="DK45" s="149"/>
      <c r="DL45" s="149">
        <v>18.31800478148709</v>
      </c>
      <c r="DM45" s="149"/>
      <c r="DN45" s="149"/>
      <c r="DO45" s="149"/>
      <c r="DP45" s="149"/>
      <c r="DQ45" s="149"/>
      <c r="DR45" s="149"/>
      <c r="DS45" s="149"/>
      <c r="DT45" s="150">
        <v>12.90498302304108</v>
      </c>
      <c r="DU45" s="150"/>
      <c r="DV45" s="150">
        <v>2.6825037088071029</v>
      </c>
      <c r="DW45" s="150"/>
      <c r="DX45" s="150"/>
      <c r="DY45" s="150"/>
      <c r="DZ45" s="150">
        <v>39.282908362539828</v>
      </c>
      <c r="EA45" s="150"/>
      <c r="EB45" s="150"/>
      <c r="EC45" s="150"/>
      <c r="ED45" s="150"/>
      <c r="EE45" s="150"/>
      <c r="EF45" s="150"/>
      <c r="EG45" s="150"/>
      <c r="EH45" s="150"/>
      <c r="EI45" s="150"/>
      <c r="EJ45" s="150"/>
      <c r="EK45" s="150"/>
      <c r="EL45" s="150"/>
      <c r="EM45" s="150"/>
      <c r="EN45" s="150"/>
      <c r="EO45" s="150"/>
      <c r="EP45" s="150"/>
      <c r="EQ45" s="150"/>
      <c r="ER45" s="150"/>
      <c r="ES45" s="150"/>
      <c r="ET45" s="150"/>
      <c r="EU45" s="150"/>
      <c r="EV45" s="150"/>
      <c r="EW45" s="150"/>
      <c r="EX45" s="150"/>
      <c r="EY45" s="150"/>
      <c r="EZ45" s="150"/>
      <c r="FA45" s="150"/>
      <c r="FB45" s="150"/>
      <c r="FC45" s="150"/>
      <c r="FD45" s="150"/>
      <c r="FE45" s="150"/>
      <c r="FF45" s="150"/>
      <c r="FG45" s="150"/>
      <c r="FH45" s="150"/>
      <c r="FI45" s="150"/>
      <c r="FJ45" s="150"/>
      <c r="FK45" s="150"/>
      <c r="FL45" s="150"/>
      <c r="FM45" s="150"/>
      <c r="FN45" s="150"/>
      <c r="FO45" s="150"/>
      <c r="FP45" s="150"/>
      <c r="FQ45" s="150"/>
      <c r="FR45" s="150"/>
      <c r="FS45" s="150"/>
      <c r="FT45" s="150"/>
      <c r="FU45" s="150"/>
      <c r="FV45" s="150"/>
      <c r="FW45" s="150"/>
      <c r="FX45" s="150"/>
      <c r="FY45" s="150"/>
      <c r="FZ45" s="150"/>
      <c r="GA45" s="150"/>
      <c r="GB45" s="150"/>
      <c r="GC45" s="150"/>
      <c r="GD45" s="150"/>
      <c r="GE45" s="150"/>
      <c r="GF45" s="150"/>
      <c r="GG45" s="150"/>
      <c r="GH45" s="150"/>
      <c r="GI45" s="150"/>
      <c r="GJ45" s="150"/>
      <c r="GK45" s="150"/>
      <c r="GL45" s="150"/>
      <c r="GM45" s="150"/>
      <c r="GN45" s="150"/>
      <c r="GO45" s="150"/>
      <c r="GP45" s="150"/>
      <c r="GQ45" s="150"/>
      <c r="GR45" s="150"/>
      <c r="GS45" s="150"/>
      <c r="GT45" s="150"/>
      <c r="GU45" s="150"/>
      <c r="GV45" s="150"/>
      <c r="GW45" s="150"/>
      <c r="GX45" s="150"/>
      <c r="GY45" s="150"/>
      <c r="GZ45" s="150"/>
      <c r="HA45" s="150"/>
      <c r="HB45" s="150"/>
      <c r="HC45" s="150"/>
      <c r="HD45" s="150"/>
      <c r="HE45" s="150"/>
      <c r="HF45" s="150"/>
      <c r="HG45" s="150"/>
      <c r="HH45" s="150"/>
      <c r="HI45" s="150"/>
      <c r="HJ45" s="150"/>
      <c r="HK45" s="150"/>
      <c r="HL45" s="150"/>
      <c r="HM45" s="150"/>
      <c r="HN45" s="150"/>
      <c r="HO45" s="150"/>
      <c r="HP45" s="150"/>
      <c r="HQ45" s="150"/>
      <c r="HR45" s="150"/>
      <c r="HS45" s="150"/>
      <c r="HT45" s="150"/>
      <c r="HU45" s="150"/>
      <c r="HV45" s="150"/>
      <c r="HW45" s="150"/>
      <c r="HX45" s="150"/>
      <c r="HY45" s="150"/>
      <c r="HZ45" s="150"/>
      <c r="IA45" s="150"/>
      <c r="IB45" s="150"/>
      <c r="IC45" s="150"/>
      <c r="ID45" s="150"/>
      <c r="IE45" s="150"/>
      <c r="IF45" s="150"/>
    </row>
    <row r="46" spans="3:240" s="151" customFormat="1">
      <c r="C46" s="147"/>
      <c r="D46" s="147"/>
      <c r="E46" s="148"/>
      <c r="F46" s="147"/>
      <c r="G46" s="147"/>
      <c r="H46" s="147"/>
      <c r="I46" s="148"/>
      <c r="J46" s="147"/>
      <c r="K46" s="147"/>
      <c r="L46" s="147"/>
      <c r="M46" s="147"/>
      <c r="N46" s="149"/>
      <c r="O46" s="147"/>
      <c r="P46" s="147"/>
      <c r="Q46" s="149"/>
      <c r="R46" s="149"/>
      <c r="S46" s="149"/>
      <c r="T46" s="149"/>
      <c r="U46" s="149"/>
      <c r="V46" s="149"/>
      <c r="W46" s="149">
        <v>17.712572523365129</v>
      </c>
      <c r="X46" s="149"/>
      <c r="Y46" s="149"/>
      <c r="Z46" s="149">
        <v>12.40604840838383</v>
      </c>
      <c r="AA46" s="149"/>
      <c r="AB46" s="149">
        <v>11.944949966794541</v>
      </c>
      <c r="AC46" s="149"/>
      <c r="AD46" s="149">
        <v>33.551945506585142</v>
      </c>
      <c r="AE46" s="147">
        <v>10.06935101996177</v>
      </c>
      <c r="AF46" s="149"/>
      <c r="AG46" s="149"/>
      <c r="AH46" s="149">
        <v>18.388974948236658</v>
      </c>
      <c r="AI46" s="149"/>
      <c r="AJ46" s="149"/>
      <c r="AK46" s="149"/>
      <c r="AL46" s="149"/>
      <c r="AM46" s="149"/>
      <c r="AN46" s="149">
        <v>5.718251241877093</v>
      </c>
      <c r="AO46" s="149"/>
      <c r="AP46" s="149"/>
      <c r="AQ46" s="149">
        <v>81.723619109274964</v>
      </c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>
        <v>32.890471017560557</v>
      </c>
      <c r="BJ46" s="149"/>
      <c r="BK46" s="149"/>
      <c r="BL46" s="149"/>
      <c r="BM46" s="149">
        <v>163.09945020125539</v>
      </c>
      <c r="BN46" s="149"/>
      <c r="BO46" s="149"/>
      <c r="BP46" s="149"/>
      <c r="BQ46" s="149"/>
      <c r="BR46" s="149"/>
      <c r="BS46" s="149"/>
      <c r="BT46" s="149"/>
      <c r="BU46" s="149">
        <v>9.1054834524107413</v>
      </c>
      <c r="BV46" s="149">
        <v>4.5207901510501749</v>
      </c>
      <c r="BW46" s="149"/>
      <c r="BX46" s="149"/>
      <c r="BY46" s="149"/>
      <c r="BZ46" s="149"/>
      <c r="CA46" s="149"/>
      <c r="CB46" s="149"/>
      <c r="CC46" s="149">
        <v>23.056704794634019</v>
      </c>
      <c r="CD46" s="149"/>
      <c r="CE46" s="149"/>
      <c r="CF46" s="149"/>
      <c r="CG46" s="149"/>
      <c r="CH46" s="149"/>
      <c r="CI46" s="149"/>
      <c r="CJ46" s="149"/>
      <c r="CK46" s="149"/>
      <c r="CL46" s="149">
        <v>15.989714865810811</v>
      </c>
      <c r="CM46" s="149"/>
      <c r="CN46" s="149"/>
      <c r="CO46" s="149">
        <v>5.0423262522231953</v>
      </c>
      <c r="CP46" s="149">
        <v>14.97114076958451</v>
      </c>
      <c r="CQ46" s="149"/>
      <c r="CR46" s="149"/>
      <c r="CS46" s="149"/>
      <c r="CT46" s="149"/>
      <c r="CU46" s="149"/>
      <c r="CV46" s="149">
        <v>2.471413407654282</v>
      </c>
      <c r="CW46" s="149">
        <v>4.3289051982951268</v>
      </c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>
        <v>14.700500727413701</v>
      </c>
      <c r="DM46" s="149"/>
      <c r="DN46" s="149"/>
      <c r="DO46" s="149"/>
      <c r="DP46" s="149"/>
      <c r="DQ46" s="149"/>
      <c r="DR46" s="149"/>
      <c r="DS46" s="149"/>
      <c r="DT46" s="150">
        <v>18.031677272274329</v>
      </c>
      <c r="DU46" s="150"/>
      <c r="DV46" s="150">
        <v>3.0716506610752412</v>
      </c>
      <c r="DW46" s="150"/>
      <c r="DX46" s="150"/>
      <c r="DY46" s="150"/>
      <c r="DZ46" s="150">
        <v>39.083260333761281</v>
      </c>
      <c r="EA46" s="150"/>
      <c r="EB46" s="150"/>
      <c r="EC46" s="150"/>
      <c r="ED46" s="150"/>
      <c r="EE46" s="150"/>
      <c r="EF46" s="150"/>
      <c r="EG46" s="150"/>
      <c r="EH46" s="150"/>
      <c r="EI46" s="150"/>
      <c r="EJ46" s="150"/>
      <c r="EK46" s="150"/>
      <c r="EL46" s="150"/>
      <c r="EM46" s="150"/>
      <c r="EN46" s="150"/>
      <c r="EO46" s="150"/>
      <c r="EP46" s="150"/>
      <c r="EQ46" s="150"/>
      <c r="ER46" s="150"/>
      <c r="ES46" s="150"/>
      <c r="ET46" s="150"/>
      <c r="EU46" s="150"/>
      <c r="EV46" s="150"/>
      <c r="EW46" s="150"/>
      <c r="EX46" s="150"/>
      <c r="EY46" s="150"/>
      <c r="EZ46" s="150"/>
      <c r="FA46" s="150"/>
      <c r="FB46" s="150"/>
      <c r="FC46" s="150"/>
      <c r="FD46" s="150"/>
      <c r="FE46" s="150"/>
      <c r="FF46" s="150"/>
      <c r="FG46" s="150"/>
      <c r="FH46" s="150"/>
      <c r="FI46" s="150"/>
      <c r="FJ46" s="150"/>
      <c r="FK46" s="150"/>
      <c r="FL46" s="150"/>
      <c r="FM46" s="150"/>
      <c r="FN46" s="150"/>
      <c r="FO46" s="150"/>
      <c r="FP46" s="150"/>
      <c r="FQ46" s="150"/>
      <c r="FR46" s="150"/>
      <c r="FS46" s="150"/>
      <c r="FT46" s="150"/>
      <c r="FU46" s="150"/>
      <c r="FV46" s="150"/>
      <c r="FW46" s="150"/>
      <c r="FX46" s="150"/>
      <c r="FY46" s="150"/>
      <c r="FZ46" s="150"/>
      <c r="GA46" s="150"/>
      <c r="GB46" s="150"/>
      <c r="GC46" s="150"/>
      <c r="GD46" s="150"/>
      <c r="GE46" s="150"/>
      <c r="GF46" s="150"/>
      <c r="GG46" s="150"/>
      <c r="GH46" s="150"/>
      <c r="GI46" s="150"/>
      <c r="GJ46" s="150"/>
      <c r="GK46" s="150"/>
      <c r="GL46" s="150"/>
      <c r="GM46" s="150"/>
      <c r="GN46" s="150"/>
      <c r="GO46" s="150"/>
      <c r="GP46" s="150"/>
      <c r="GQ46" s="150"/>
      <c r="GR46" s="150"/>
      <c r="GS46" s="150"/>
      <c r="GT46" s="150"/>
      <c r="GU46" s="150"/>
      <c r="GV46" s="150"/>
      <c r="GW46" s="150"/>
      <c r="GX46" s="150"/>
      <c r="GY46" s="150"/>
      <c r="GZ46" s="150"/>
      <c r="HA46" s="150"/>
      <c r="HB46" s="150"/>
      <c r="HC46" s="150"/>
      <c r="HD46" s="150"/>
      <c r="HE46" s="150"/>
      <c r="HF46" s="150"/>
      <c r="HG46" s="150"/>
      <c r="HH46" s="150"/>
      <c r="HI46" s="150"/>
      <c r="HJ46" s="150"/>
      <c r="HK46" s="150"/>
      <c r="HL46" s="150"/>
      <c r="HM46" s="150"/>
      <c r="HN46" s="150"/>
      <c r="HO46" s="150"/>
      <c r="HP46" s="150"/>
      <c r="HQ46" s="150"/>
      <c r="HR46" s="150"/>
      <c r="HS46" s="150"/>
      <c r="HT46" s="150"/>
      <c r="HU46" s="150"/>
      <c r="HV46" s="150"/>
      <c r="HW46" s="150"/>
      <c r="HX46" s="150"/>
      <c r="HY46" s="150"/>
      <c r="HZ46" s="150"/>
      <c r="IA46" s="150"/>
      <c r="IB46" s="150"/>
      <c r="IC46" s="150"/>
      <c r="ID46" s="150"/>
      <c r="IE46" s="150"/>
      <c r="IF46" s="150"/>
    </row>
    <row r="47" spans="3:240" s="151" customFormat="1">
      <c r="C47" s="147"/>
      <c r="D47" s="147"/>
      <c r="E47" s="148"/>
      <c r="F47" s="147"/>
      <c r="G47" s="147"/>
      <c r="H47" s="147"/>
      <c r="I47" s="148"/>
      <c r="J47" s="147"/>
      <c r="K47" s="147"/>
      <c r="L47" s="147"/>
      <c r="M47" s="147"/>
      <c r="N47" s="149"/>
      <c r="O47" s="147"/>
      <c r="P47" s="147"/>
      <c r="Q47" s="149"/>
      <c r="R47" s="149"/>
      <c r="S47" s="149"/>
      <c r="T47" s="149"/>
      <c r="U47" s="149"/>
      <c r="V47" s="149"/>
      <c r="W47" s="149">
        <v>22.638884415072059</v>
      </c>
      <c r="X47" s="149"/>
      <c r="Y47" s="149"/>
      <c r="Z47" s="149">
        <v>14.865875148950369</v>
      </c>
      <c r="AA47" s="149"/>
      <c r="AB47" s="149">
        <v>12.234678844298999</v>
      </c>
      <c r="AC47" s="149"/>
      <c r="AD47" s="149">
        <v>71.240240032308904</v>
      </c>
      <c r="AE47" s="147">
        <v>9.7769360892968713</v>
      </c>
      <c r="AF47" s="149"/>
      <c r="AG47" s="149"/>
      <c r="AH47" s="149">
        <v>16.804109870822661</v>
      </c>
      <c r="AI47" s="149"/>
      <c r="AJ47" s="149"/>
      <c r="AK47" s="149"/>
      <c r="AL47" s="149"/>
      <c r="AM47" s="149"/>
      <c r="AN47" s="149">
        <v>5.870592406495498</v>
      </c>
      <c r="AO47" s="149"/>
      <c r="AP47" s="149"/>
      <c r="AQ47" s="149">
        <v>76.856298658464141</v>
      </c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>
        <v>44.599994603626527</v>
      </c>
      <c r="BJ47" s="149"/>
      <c r="BK47" s="149"/>
      <c r="BL47" s="149"/>
      <c r="BM47" s="149">
        <v>110.7111660490703</v>
      </c>
      <c r="BN47" s="149"/>
      <c r="BO47" s="149"/>
      <c r="BP47" s="149"/>
      <c r="BQ47" s="149"/>
      <c r="BR47" s="149"/>
      <c r="BS47" s="149"/>
      <c r="BT47" s="149"/>
      <c r="BU47" s="149">
        <v>9.4421120758310124</v>
      </c>
      <c r="BV47" s="149">
        <v>4.8346088206235622</v>
      </c>
      <c r="BW47" s="149"/>
      <c r="BX47" s="149"/>
      <c r="BY47" s="149"/>
      <c r="BZ47" s="149"/>
      <c r="CA47" s="149"/>
      <c r="CB47" s="149"/>
      <c r="CC47" s="149">
        <v>18.67806298556312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>
        <v>4.3803911820727004</v>
      </c>
      <c r="CP47" s="149">
        <v>16.06133813926354</v>
      </c>
      <c r="CQ47" s="149"/>
      <c r="CR47" s="149"/>
      <c r="CS47" s="149"/>
      <c r="CT47" s="149"/>
      <c r="CU47" s="149"/>
      <c r="CV47" s="149">
        <v>3.4340593154051309</v>
      </c>
      <c r="CW47" s="149">
        <v>4.393796071311507</v>
      </c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>
        <v>16.494052773994071</v>
      </c>
      <c r="DM47" s="149"/>
      <c r="DN47" s="149"/>
      <c r="DO47" s="149"/>
      <c r="DP47" s="149"/>
      <c r="DQ47" s="149"/>
      <c r="DR47" s="149"/>
      <c r="DS47" s="149"/>
      <c r="DT47" s="150">
        <v>13.924228941612039</v>
      </c>
      <c r="DU47" s="150"/>
      <c r="DV47" s="150">
        <v>2.299513610223932</v>
      </c>
      <c r="DW47" s="150"/>
      <c r="DX47" s="150"/>
      <c r="DY47" s="150"/>
      <c r="DZ47" s="150">
        <v>40.969817308853102</v>
      </c>
      <c r="EA47" s="150"/>
      <c r="EB47" s="150"/>
      <c r="EC47" s="150"/>
      <c r="ED47" s="150"/>
      <c r="EE47" s="150"/>
      <c r="EF47" s="150"/>
      <c r="EG47" s="150"/>
      <c r="EH47" s="150"/>
      <c r="EI47" s="150"/>
      <c r="EJ47" s="150"/>
      <c r="EK47" s="150"/>
      <c r="EL47" s="150"/>
      <c r="EM47" s="150"/>
      <c r="EN47" s="150"/>
      <c r="EO47" s="150"/>
      <c r="EP47" s="150"/>
      <c r="EQ47" s="150"/>
      <c r="ER47" s="150"/>
      <c r="ES47" s="150"/>
      <c r="ET47" s="150"/>
      <c r="EU47" s="150"/>
      <c r="EV47" s="150"/>
      <c r="EW47" s="150"/>
      <c r="EX47" s="150"/>
      <c r="EY47" s="150"/>
      <c r="EZ47" s="150"/>
      <c r="FA47" s="150"/>
      <c r="FB47" s="150"/>
      <c r="FC47" s="150"/>
      <c r="FD47" s="150"/>
      <c r="FE47" s="150"/>
      <c r="FF47" s="150"/>
      <c r="FG47" s="150"/>
      <c r="FH47" s="150"/>
      <c r="FI47" s="150"/>
      <c r="FJ47" s="150"/>
      <c r="FK47" s="150"/>
      <c r="FL47" s="150"/>
      <c r="FM47" s="150"/>
      <c r="FN47" s="150"/>
      <c r="FO47" s="150"/>
      <c r="FP47" s="150"/>
      <c r="FQ47" s="150"/>
      <c r="FR47" s="150"/>
      <c r="FS47" s="150"/>
      <c r="FT47" s="150"/>
      <c r="FU47" s="150"/>
      <c r="FV47" s="150"/>
      <c r="FW47" s="150"/>
      <c r="FX47" s="150"/>
      <c r="FY47" s="150"/>
      <c r="FZ47" s="150"/>
      <c r="GA47" s="150"/>
      <c r="GB47" s="150"/>
      <c r="GC47" s="150"/>
      <c r="GD47" s="150"/>
      <c r="GE47" s="150"/>
      <c r="GF47" s="150"/>
      <c r="GG47" s="150"/>
      <c r="GH47" s="150"/>
      <c r="GI47" s="150"/>
      <c r="GJ47" s="150"/>
      <c r="GK47" s="150"/>
      <c r="GL47" s="150"/>
      <c r="GM47" s="150"/>
      <c r="GN47" s="150"/>
      <c r="GO47" s="150"/>
      <c r="GP47" s="150"/>
      <c r="GQ47" s="150"/>
      <c r="GR47" s="150"/>
      <c r="GS47" s="150"/>
      <c r="GT47" s="150"/>
      <c r="GU47" s="150"/>
      <c r="GV47" s="150"/>
      <c r="GW47" s="150"/>
      <c r="GX47" s="150"/>
      <c r="GY47" s="150"/>
      <c r="GZ47" s="150"/>
      <c r="HA47" s="150"/>
      <c r="HB47" s="150"/>
      <c r="HC47" s="150"/>
      <c r="HD47" s="150"/>
      <c r="HE47" s="150"/>
      <c r="HF47" s="150"/>
      <c r="HG47" s="150"/>
      <c r="HH47" s="150"/>
      <c r="HI47" s="150"/>
      <c r="HJ47" s="150"/>
      <c r="HK47" s="150"/>
      <c r="HL47" s="150"/>
      <c r="HM47" s="150"/>
      <c r="HN47" s="150"/>
      <c r="HO47" s="150"/>
      <c r="HP47" s="150"/>
      <c r="HQ47" s="150"/>
      <c r="HR47" s="150"/>
      <c r="HS47" s="150"/>
      <c r="HT47" s="150"/>
      <c r="HU47" s="150"/>
      <c r="HV47" s="150"/>
      <c r="HW47" s="150"/>
      <c r="HX47" s="150"/>
      <c r="HY47" s="150"/>
      <c r="HZ47" s="150"/>
      <c r="IA47" s="150"/>
      <c r="IB47" s="150"/>
      <c r="IC47" s="150"/>
      <c r="ID47" s="150"/>
      <c r="IE47" s="150"/>
      <c r="IF47" s="150"/>
    </row>
    <row r="48" spans="3:240" s="151" customFormat="1">
      <c r="C48" s="147"/>
      <c r="D48" s="147"/>
      <c r="E48" s="148"/>
      <c r="F48" s="147"/>
      <c r="G48" s="147"/>
      <c r="H48" s="147"/>
      <c r="I48" s="148"/>
      <c r="J48" s="147"/>
      <c r="K48" s="147"/>
      <c r="L48" s="147"/>
      <c r="M48" s="147"/>
      <c r="N48" s="149"/>
      <c r="O48" s="147"/>
      <c r="P48" s="147"/>
      <c r="Q48" s="149"/>
      <c r="R48" s="149"/>
      <c r="S48" s="149"/>
      <c r="T48" s="149"/>
      <c r="U48" s="149"/>
      <c r="V48" s="149"/>
      <c r="W48" s="149"/>
      <c r="X48" s="149"/>
      <c r="Y48" s="149"/>
      <c r="Z48" s="149">
        <v>11.372351723948711</v>
      </c>
      <c r="AA48" s="149"/>
      <c r="AB48" s="149">
        <v>18.390676812982871</v>
      </c>
      <c r="AC48" s="149"/>
      <c r="AD48" s="149">
        <v>34.038319413641503</v>
      </c>
      <c r="AE48" s="147">
        <v>20.317109100450921</v>
      </c>
      <c r="AF48" s="149"/>
      <c r="AG48" s="149"/>
      <c r="AH48" s="149">
        <v>37.733030166136778</v>
      </c>
      <c r="AI48" s="149"/>
      <c r="AJ48" s="149"/>
      <c r="AK48" s="149"/>
      <c r="AL48" s="149"/>
      <c r="AM48" s="149"/>
      <c r="AN48" s="149">
        <v>7.0183918734684596</v>
      </c>
      <c r="AO48" s="149"/>
      <c r="AP48" s="149"/>
      <c r="AQ48" s="149">
        <v>49.730536505600242</v>
      </c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>
        <v>16.22517380418066</v>
      </c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>
        <v>7.8486706146928293</v>
      </c>
      <c r="BV48" s="149">
        <v>5.2482363177845066</v>
      </c>
      <c r="BW48" s="149"/>
      <c r="BX48" s="149"/>
      <c r="BY48" s="149"/>
      <c r="BZ48" s="149"/>
      <c r="CA48" s="149"/>
      <c r="CB48" s="149"/>
      <c r="CC48" s="149">
        <v>21.169266312268139</v>
      </c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>
        <v>4.4918893865310121</v>
      </c>
      <c r="CP48" s="149">
        <v>16.992863518029989</v>
      </c>
      <c r="CQ48" s="149"/>
      <c r="CR48" s="149"/>
      <c r="CS48" s="149"/>
      <c r="CT48" s="149"/>
      <c r="CU48" s="149"/>
      <c r="CV48" s="149">
        <v>2.352184428010399</v>
      </c>
      <c r="CW48" s="149">
        <v>4.2802743827997016</v>
      </c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>
        <v>13.66590551432828</v>
      </c>
      <c r="DM48" s="149"/>
      <c r="DN48" s="149"/>
      <c r="DO48" s="149"/>
      <c r="DP48" s="149"/>
      <c r="DQ48" s="149"/>
      <c r="DR48" s="149"/>
      <c r="DS48" s="149"/>
      <c r="DT48" s="150">
        <v>12.370905594129599</v>
      </c>
      <c r="DU48" s="150"/>
      <c r="DV48" s="150">
        <v>3.063602135211168</v>
      </c>
      <c r="DW48" s="150"/>
      <c r="DX48" s="150"/>
      <c r="DY48" s="150"/>
      <c r="DZ48" s="150">
        <v>40.530910837708582</v>
      </c>
      <c r="EA48" s="150"/>
      <c r="EB48" s="150"/>
      <c r="EC48" s="150"/>
      <c r="ED48" s="150"/>
      <c r="EE48" s="150"/>
      <c r="EF48" s="150"/>
      <c r="EG48" s="150"/>
      <c r="EH48" s="150"/>
      <c r="EI48" s="150"/>
      <c r="EJ48" s="150"/>
      <c r="EK48" s="150"/>
      <c r="EL48" s="150"/>
      <c r="EM48" s="150"/>
      <c r="EN48" s="150"/>
      <c r="EO48" s="150"/>
      <c r="EP48" s="150"/>
      <c r="EQ48" s="150"/>
      <c r="ER48" s="150"/>
      <c r="ES48" s="150"/>
      <c r="ET48" s="150"/>
      <c r="EU48" s="150"/>
      <c r="EV48" s="150"/>
      <c r="EW48" s="150"/>
      <c r="EX48" s="150"/>
      <c r="EY48" s="150"/>
      <c r="EZ48" s="150"/>
      <c r="FA48" s="150"/>
      <c r="FB48" s="150"/>
      <c r="FC48" s="150"/>
      <c r="FD48" s="150"/>
      <c r="FE48" s="150"/>
      <c r="FF48" s="150"/>
      <c r="FG48" s="150"/>
      <c r="FH48" s="150"/>
      <c r="FI48" s="150"/>
      <c r="FJ48" s="150"/>
      <c r="FK48" s="150"/>
      <c r="FL48" s="150"/>
      <c r="FM48" s="150"/>
      <c r="FN48" s="150"/>
      <c r="FO48" s="150"/>
      <c r="FP48" s="150"/>
      <c r="FQ48" s="150"/>
      <c r="FR48" s="150"/>
      <c r="FS48" s="150"/>
      <c r="FT48" s="150"/>
      <c r="FU48" s="150"/>
      <c r="FV48" s="150"/>
      <c r="FW48" s="150"/>
      <c r="FX48" s="150"/>
      <c r="FY48" s="150"/>
      <c r="FZ48" s="150"/>
      <c r="GA48" s="150"/>
      <c r="GB48" s="150"/>
      <c r="GC48" s="150"/>
      <c r="GD48" s="150"/>
      <c r="GE48" s="150"/>
      <c r="GF48" s="150"/>
      <c r="GG48" s="150"/>
      <c r="GH48" s="150"/>
      <c r="GI48" s="150"/>
      <c r="GJ48" s="150"/>
      <c r="GK48" s="150"/>
      <c r="GL48" s="150"/>
      <c r="GM48" s="150"/>
      <c r="GN48" s="150"/>
      <c r="GO48" s="150"/>
      <c r="GP48" s="150"/>
      <c r="GQ48" s="150"/>
      <c r="GR48" s="150"/>
      <c r="GS48" s="150"/>
      <c r="GT48" s="150"/>
      <c r="GU48" s="150"/>
      <c r="GV48" s="150"/>
      <c r="GW48" s="150"/>
      <c r="GX48" s="150"/>
      <c r="GY48" s="150"/>
      <c r="GZ48" s="150"/>
      <c r="HA48" s="150"/>
      <c r="HB48" s="150"/>
      <c r="HC48" s="150"/>
      <c r="HD48" s="150"/>
      <c r="HE48" s="150"/>
      <c r="HF48" s="150"/>
      <c r="HG48" s="150"/>
      <c r="HH48" s="150"/>
      <c r="HI48" s="150"/>
      <c r="HJ48" s="150"/>
      <c r="HK48" s="150"/>
      <c r="HL48" s="150"/>
      <c r="HM48" s="150"/>
      <c r="HN48" s="150"/>
      <c r="HO48" s="150"/>
      <c r="HP48" s="150"/>
      <c r="HQ48" s="150"/>
      <c r="HR48" s="150"/>
      <c r="HS48" s="150"/>
      <c r="HT48" s="150"/>
      <c r="HU48" s="150"/>
      <c r="HV48" s="150"/>
      <c r="HW48" s="150"/>
      <c r="HX48" s="150"/>
      <c r="HY48" s="150"/>
      <c r="HZ48" s="150"/>
      <c r="IA48" s="150"/>
      <c r="IB48" s="150"/>
      <c r="IC48" s="150"/>
      <c r="ID48" s="150"/>
      <c r="IE48" s="150"/>
      <c r="IF48" s="150"/>
    </row>
    <row r="49" spans="3:240" s="151" customFormat="1">
      <c r="C49" s="147"/>
      <c r="D49" s="147"/>
      <c r="E49" s="148"/>
      <c r="F49" s="147"/>
      <c r="G49" s="147"/>
      <c r="H49" s="147"/>
      <c r="I49" s="148"/>
      <c r="J49" s="147"/>
      <c r="K49" s="147"/>
      <c r="L49" s="147"/>
      <c r="M49" s="147"/>
      <c r="N49" s="149"/>
      <c r="O49" s="147"/>
      <c r="P49" s="147"/>
      <c r="Q49" s="149"/>
      <c r="R49" s="149"/>
      <c r="S49" s="149"/>
      <c r="T49" s="149"/>
      <c r="U49" s="149"/>
      <c r="V49" s="149"/>
      <c r="W49" s="149"/>
      <c r="X49" s="149"/>
      <c r="Y49" s="149"/>
      <c r="Z49" s="149">
        <v>10.01107648310383</v>
      </c>
      <c r="AA49" s="149"/>
      <c r="AB49" s="149">
        <v>17.288766417586281</v>
      </c>
      <c r="AC49" s="149"/>
      <c r="AD49" s="149">
        <v>76.948618967430605</v>
      </c>
      <c r="AE49" s="147">
        <v>9.822082938793125</v>
      </c>
      <c r="AF49" s="149"/>
      <c r="AG49" s="149"/>
      <c r="AH49" s="149">
        <v>15.9197761232791</v>
      </c>
      <c r="AI49" s="149"/>
      <c r="AJ49" s="149"/>
      <c r="AK49" s="149"/>
      <c r="AL49" s="149"/>
      <c r="AM49" s="149"/>
      <c r="AN49" s="149">
        <v>6.3111295800349119</v>
      </c>
      <c r="AO49" s="149"/>
      <c r="AP49" s="149"/>
      <c r="AQ49" s="149">
        <v>38.281706701960807</v>
      </c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>
        <v>15.386552000501529</v>
      </c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>
        <v>11.042027694564331</v>
      </c>
      <c r="BV49" s="149"/>
      <c r="BW49" s="149"/>
      <c r="BX49" s="149"/>
      <c r="BY49" s="149"/>
      <c r="BZ49" s="149"/>
      <c r="CA49" s="149"/>
      <c r="CB49" s="149"/>
      <c r="CC49" s="149">
        <v>25.479143042253501</v>
      </c>
      <c r="CD49" s="149"/>
      <c r="CE49" s="149"/>
      <c r="CF49" s="149"/>
      <c r="CG49" s="149"/>
      <c r="CH49" s="149"/>
      <c r="CI49" s="149"/>
      <c r="CJ49" s="149"/>
      <c r="CK49" s="149"/>
      <c r="CL49" s="149">
        <v>11.37297445204462</v>
      </c>
      <c r="CM49" s="149"/>
      <c r="CN49" s="149"/>
      <c r="CO49" s="149">
        <v>4.6554851382458136</v>
      </c>
      <c r="CP49" s="149">
        <v>12.81163444863747</v>
      </c>
      <c r="CQ49" s="149"/>
      <c r="CR49" s="149"/>
      <c r="CS49" s="149"/>
      <c r="CT49" s="149"/>
      <c r="CU49" s="149"/>
      <c r="CV49" s="149">
        <v>4.3620381785678228</v>
      </c>
      <c r="CW49" s="149">
        <v>2.917313289920076</v>
      </c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50">
        <v>15.916909738886901</v>
      </c>
      <c r="DU49" s="150"/>
      <c r="DV49" s="150">
        <v>3.4131839375128008</v>
      </c>
      <c r="DW49" s="150"/>
      <c r="DX49" s="150"/>
      <c r="DY49" s="150"/>
      <c r="DZ49" s="150">
        <v>42.925754517368787</v>
      </c>
      <c r="EA49" s="150"/>
      <c r="EB49" s="150"/>
      <c r="EC49" s="150"/>
      <c r="ED49" s="150"/>
      <c r="EE49" s="150"/>
      <c r="EF49" s="150"/>
      <c r="EG49" s="150"/>
      <c r="EH49" s="150"/>
      <c r="EI49" s="150"/>
      <c r="EJ49" s="150"/>
      <c r="EK49" s="150"/>
      <c r="EL49" s="150"/>
      <c r="EM49" s="150"/>
      <c r="EN49" s="150"/>
      <c r="EO49" s="150"/>
      <c r="EP49" s="150"/>
      <c r="EQ49" s="150"/>
      <c r="ER49" s="150"/>
      <c r="ES49" s="150"/>
      <c r="ET49" s="150"/>
      <c r="EU49" s="150"/>
      <c r="EV49" s="150"/>
      <c r="EW49" s="150"/>
      <c r="EX49" s="150"/>
      <c r="EY49" s="150"/>
      <c r="EZ49" s="150"/>
      <c r="FA49" s="150"/>
      <c r="FB49" s="150"/>
      <c r="FC49" s="150"/>
      <c r="FD49" s="150"/>
      <c r="FE49" s="150"/>
      <c r="FF49" s="150"/>
      <c r="FG49" s="150"/>
      <c r="FH49" s="150"/>
      <c r="FI49" s="150"/>
      <c r="FJ49" s="150"/>
      <c r="FK49" s="150"/>
      <c r="FL49" s="150"/>
      <c r="FM49" s="150"/>
      <c r="FN49" s="150"/>
      <c r="FO49" s="150"/>
      <c r="FP49" s="150"/>
      <c r="FQ49" s="150"/>
      <c r="FR49" s="150"/>
      <c r="FS49" s="150"/>
      <c r="FT49" s="150"/>
      <c r="FU49" s="150"/>
      <c r="FV49" s="150"/>
      <c r="FW49" s="150"/>
      <c r="FX49" s="150"/>
      <c r="FY49" s="150"/>
      <c r="FZ49" s="150"/>
      <c r="GA49" s="150"/>
      <c r="GB49" s="150"/>
      <c r="GC49" s="150"/>
      <c r="GD49" s="150"/>
      <c r="GE49" s="150"/>
      <c r="GF49" s="150"/>
      <c r="GG49" s="150"/>
      <c r="GH49" s="150"/>
      <c r="GI49" s="150"/>
      <c r="GJ49" s="150"/>
      <c r="GK49" s="150"/>
      <c r="GL49" s="150"/>
      <c r="GM49" s="150"/>
      <c r="GN49" s="150"/>
      <c r="GO49" s="150"/>
      <c r="GP49" s="150"/>
      <c r="GQ49" s="150"/>
      <c r="GR49" s="150"/>
      <c r="GS49" s="150"/>
      <c r="GT49" s="150"/>
      <c r="GU49" s="150"/>
      <c r="GV49" s="150"/>
      <c r="GW49" s="150"/>
      <c r="GX49" s="150"/>
      <c r="GY49" s="150"/>
      <c r="GZ49" s="150"/>
      <c r="HA49" s="150"/>
      <c r="HB49" s="150"/>
      <c r="HC49" s="150"/>
      <c r="HD49" s="150"/>
      <c r="HE49" s="150"/>
      <c r="HF49" s="150"/>
      <c r="HG49" s="150"/>
      <c r="HH49" s="150"/>
      <c r="HI49" s="150"/>
      <c r="HJ49" s="150"/>
      <c r="HK49" s="150"/>
      <c r="HL49" s="150"/>
      <c r="HM49" s="150"/>
      <c r="HN49" s="150"/>
      <c r="HO49" s="150"/>
      <c r="HP49" s="150"/>
      <c r="HQ49" s="150"/>
      <c r="HR49" s="150"/>
      <c r="HS49" s="150"/>
      <c r="HT49" s="150"/>
      <c r="HU49" s="150"/>
      <c r="HV49" s="150"/>
      <c r="HW49" s="150"/>
      <c r="HX49" s="150"/>
      <c r="HY49" s="150"/>
      <c r="HZ49" s="150"/>
      <c r="IA49" s="150"/>
      <c r="IB49" s="150"/>
      <c r="IC49" s="150"/>
      <c r="ID49" s="150"/>
      <c r="IE49" s="150"/>
      <c r="IF49" s="150"/>
    </row>
    <row r="50" spans="3:240" s="151" customFormat="1">
      <c r="C50" s="147"/>
      <c r="D50" s="147"/>
      <c r="E50" s="148"/>
      <c r="F50" s="147"/>
      <c r="G50" s="147"/>
      <c r="H50" s="147"/>
      <c r="I50" s="148"/>
      <c r="J50" s="147"/>
      <c r="K50" s="147"/>
      <c r="L50" s="147"/>
      <c r="M50" s="147"/>
      <c r="N50" s="149"/>
      <c r="O50" s="147"/>
      <c r="P50" s="147"/>
      <c r="Q50" s="149"/>
      <c r="R50" s="149"/>
      <c r="S50" s="149"/>
      <c r="T50" s="149"/>
      <c r="U50" s="149"/>
      <c r="V50" s="149"/>
      <c r="W50" s="149"/>
      <c r="X50" s="149"/>
      <c r="Y50" s="149"/>
      <c r="Z50" s="149">
        <v>13.87168442441982</v>
      </c>
      <c r="AA50" s="149"/>
      <c r="AB50" s="149">
        <v>20.925719054491829</v>
      </c>
      <c r="AC50" s="149"/>
      <c r="AD50" s="149">
        <v>37.566972994041251</v>
      </c>
      <c r="AE50" s="147">
        <v>9.5873605816415637</v>
      </c>
      <c r="AF50" s="149"/>
      <c r="AG50" s="149"/>
      <c r="AH50" s="149">
        <v>15.919414573172009</v>
      </c>
      <c r="AI50" s="149"/>
      <c r="AJ50" s="149"/>
      <c r="AK50" s="149"/>
      <c r="AL50" s="149"/>
      <c r="AM50" s="149"/>
      <c r="AN50" s="149">
        <v>8.5378564314139478</v>
      </c>
      <c r="AO50" s="149"/>
      <c r="AP50" s="149"/>
      <c r="AQ50" s="149">
        <v>35.906948468832013</v>
      </c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>
        <v>15.14597744301814</v>
      </c>
      <c r="BJ50" s="149"/>
      <c r="BK50" s="149"/>
      <c r="BL50" s="149"/>
      <c r="BM50" s="149">
        <v>70.844888552216858</v>
      </c>
      <c r="BN50" s="149"/>
      <c r="BO50" s="149"/>
      <c r="BP50" s="149"/>
      <c r="BQ50" s="149"/>
      <c r="BR50" s="149"/>
      <c r="BS50" s="149"/>
      <c r="BT50" s="149"/>
      <c r="BU50" s="149">
        <v>10.62621571098933</v>
      </c>
      <c r="BV50" s="149"/>
      <c r="BW50" s="149"/>
      <c r="BX50" s="149"/>
      <c r="BY50" s="149"/>
      <c r="BZ50" s="149"/>
      <c r="CA50" s="149"/>
      <c r="CB50" s="149"/>
      <c r="CC50" s="149">
        <v>27.1250181485612</v>
      </c>
      <c r="CD50" s="149"/>
      <c r="CE50" s="149"/>
      <c r="CF50" s="149"/>
      <c r="CG50" s="149"/>
      <c r="CH50" s="149"/>
      <c r="CI50" s="149"/>
      <c r="CJ50" s="149"/>
      <c r="CK50" s="149"/>
      <c r="CL50" s="149">
        <v>16.39267084122638</v>
      </c>
      <c r="CM50" s="149"/>
      <c r="CN50" s="149"/>
      <c r="CO50" s="149">
        <v>4.6554851382458127</v>
      </c>
      <c r="CP50" s="149">
        <v>14.024844296406259</v>
      </c>
      <c r="CQ50" s="149"/>
      <c r="CR50" s="149"/>
      <c r="CS50" s="149"/>
      <c r="CT50" s="149"/>
      <c r="CU50" s="149"/>
      <c r="CV50" s="149">
        <v>3.3975126961647488</v>
      </c>
      <c r="CW50" s="149">
        <v>3.1023322170620902</v>
      </c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50">
        <v>13.82472045063018</v>
      </c>
      <c r="DU50" s="150"/>
      <c r="DV50" s="150">
        <v>2.7810112258151438</v>
      </c>
      <c r="DW50" s="150"/>
      <c r="DX50" s="150"/>
      <c r="DY50" s="150"/>
      <c r="DZ50" s="150">
        <v>33.332458771070982</v>
      </c>
      <c r="EA50" s="150"/>
      <c r="EB50" s="150"/>
      <c r="EC50" s="150"/>
      <c r="ED50" s="150"/>
      <c r="EE50" s="150"/>
      <c r="EF50" s="150"/>
      <c r="EG50" s="150"/>
      <c r="EH50" s="150"/>
      <c r="EI50" s="150"/>
      <c r="EJ50" s="150"/>
      <c r="EK50" s="150"/>
      <c r="EL50" s="150"/>
      <c r="EM50" s="150"/>
      <c r="EN50" s="150"/>
      <c r="EO50" s="150"/>
      <c r="EP50" s="150"/>
      <c r="EQ50" s="150"/>
      <c r="ER50" s="150"/>
      <c r="ES50" s="150"/>
      <c r="ET50" s="150"/>
      <c r="EU50" s="150"/>
      <c r="EV50" s="150"/>
      <c r="EW50" s="150"/>
      <c r="EX50" s="150"/>
      <c r="EY50" s="150"/>
      <c r="EZ50" s="150"/>
      <c r="FA50" s="150"/>
      <c r="FB50" s="150"/>
      <c r="FC50" s="150"/>
      <c r="FD50" s="150"/>
      <c r="FE50" s="150"/>
      <c r="FF50" s="150"/>
      <c r="FG50" s="150"/>
      <c r="FH50" s="150"/>
      <c r="FI50" s="150"/>
      <c r="FJ50" s="150"/>
      <c r="FK50" s="150"/>
      <c r="FL50" s="150"/>
      <c r="FM50" s="150"/>
      <c r="FN50" s="150"/>
      <c r="FO50" s="150"/>
      <c r="FP50" s="150"/>
      <c r="FQ50" s="150"/>
      <c r="FR50" s="150"/>
      <c r="FS50" s="150"/>
      <c r="FT50" s="150"/>
      <c r="FU50" s="150"/>
      <c r="FV50" s="150"/>
      <c r="FW50" s="150"/>
      <c r="FX50" s="150"/>
      <c r="FY50" s="150"/>
      <c r="FZ50" s="150"/>
      <c r="GA50" s="150"/>
      <c r="GB50" s="150"/>
      <c r="GC50" s="150"/>
      <c r="GD50" s="150"/>
      <c r="GE50" s="150"/>
      <c r="GF50" s="150"/>
      <c r="GG50" s="150"/>
      <c r="GH50" s="150"/>
      <c r="GI50" s="150"/>
      <c r="GJ50" s="150"/>
      <c r="GK50" s="150"/>
      <c r="GL50" s="150"/>
      <c r="GM50" s="150"/>
      <c r="GN50" s="150"/>
      <c r="GO50" s="150"/>
      <c r="GP50" s="150"/>
      <c r="GQ50" s="150"/>
      <c r="GR50" s="150"/>
      <c r="GS50" s="150"/>
      <c r="GT50" s="150"/>
      <c r="GU50" s="150"/>
      <c r="GV50" s="150"/>
      <c r="GW50" s="150"/>
      <c r="GX50" s="150"/>
      <c r="GY50" s="150"/>
      <c r="GZ50" s="150"/>
      <c r="HA50" s="150"/>
      <c r="HB50" s="150"/>
      <c r="HC50" s="150"/>
      <c r="HD50" s="150"/>
      <c r="HE50" s="150"/>
      <c r="HF50" s="150"/>
      <c r="HG50" s="150"/>
      <c r="HH50" s="150"/>
      <c r="HI50" s="150"/>
      <c r="HJ50" s="150"/>
      <c r="HK50" s="150"/>
      <c r="HL50" s="150"/>
      <c r="HM50" s="150"/>
      <c r="HN50" s="150"/>
      <c r="HO50" s="150"/>
      <c r="HP50" s="150"/>
      <c r="HQ50" s="150"/>
      <c r="HR50" s="150"/>
      <c r="HS50" s="150"/>
      <c r="HT50" s="150"/>
      <c r="HU50" s="150"/>
      <c r="HV50" s="150"/>
      <c r="HW50" s="150"/>
      <c r="HX50" s="150"/>
      <c r="HY50" s="150"/>
      <c r="HZ50" s="150"/>
      <c r="IA50" s="150"/>
      <c r="IB50" s="150"/>
      <c r="IC50" s="150"/>
      <c r="ID50" s="150"/>
      <c r="IE50" s="150"/>
      <c r="IF50" s="150"/>
    </row>
    <row r="51" spans="3:240" s="151" customFormat="1">
      <c r="C51" s="147"/>
      <c r="D51" s="147"/>
      <c r="E51" s="148"/>
      <c r="F51" s="147"/>
      <c r="G51" s="147"/>
      <c r="H51" s="147"/>
      <c r="I51" s="148"/>
      <c r="J51" s="147"/>
      <c r="K51" s="147"/>
      <c r="L51" s="147"/>
      <c r="M51" s="147"/>
      <c r="N51" s="149"/>
      <c r="O51" s="147"/>
      <c r="P51" s="147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>
        <v>15.808601460839411</v>
      </c>
      <c r="AC51" s="149"/>
      <c r="AD51" s="149">
        <v>93.632788293704735</v>
      </c>
      <c r="AE51" s="147">
        <v>10.50405949190765</v>
      </c>
      <c r="AF51" s="149"/>
      <c r="AG51" s="149"/>
      <c r="AH51" s="149">
        <v>12.24880545688116</v>
      </c>
      <c r="AI51" s="149"/>
      <c r="AJ51" s="149"/>
      <c r="AK51" s="149"/>
      <c r="AL51" s="149"/>
      <c r="AM51" s="149"/>
      <c r="AN51" s="149">
        <v>6.2982461818270901</v>
      </c>
      <c r="AO51" s="149"/>
      <c r="AP51" s="149"/>
      <c r="AQ51" s="149">
        <v>46.594577849947193</v>
      </c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>
        <v>15.40216694437669</v>
      </c>
      <c r="BJ51" s="149"/>
      <c r="BK51" s="149"/>
      <c r="BL51" s="149"/>
      <c r="BM51" s="149">
        <v>86.901987282716433</v>
      </c>
      <c r="BN51" s="149"/>
      <c r="BO51" s="149"/>
      <c r="BP51" s="149"/>
      <c r="BQ51" s="149"/>
      <c r="BR51" s="149"/>
      <c r="BS51" s="149"/>
      <c r="BT51" s="149"/>
      <c r="BU51" s="149">
        <v>6.6853464005676404</v>
      </c>
      <c r="BV51" s="149"/>
      <c r="BW51" s="149"/>
      <c r="BX51" s="149"/>
      <c r="BY51" s="149"/>
      <c r="BZ51" s="149"/>
      <c r="CA51" s="149"/>
      <c r="CB51" s="149"/>
      <c r="CC51" s="149">
        <v>21.742197710096718</v>
      </c>
      <c r="CD51" s="149"/>
      <c r="CE51" s="149"/>
      <c r="CF51" s="149"/>
      <c r="CG51" s="149"/>
      <c r="CH51" s="149"/>
      <c r="CI51" s="149"/>
      <c r="CJ51" s="149"/>
      <c r="CK51" s="149"/>
      <c r="CL51" s="149">
        <v>15.486910984547769</v>
      </c>
      <c r="CM51" s="149"/>
      <c r="CN51" s="149"/>
      <c r="CO51" s="149">
        <v>4.7405988294515602</v>
      </c>
      <c r="CP51" s="149">
        <v>26.214296745228111</v>
      </c>
      <c r="CQ51" s="149"/>
      <c r="CR51" s="149"/>
      <c r="CS51" s="149"/>
      <c r="CT51" s="149"/>
      <c r="CU51" s="149"/>
      <c r="CV51" s="149">
        <v>3.2783829635468011</v>
      </c>
      <c r="CW51" s="149">
        <v>3.6124575225361508</v>
      </c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50">
        <v>15.62837407503563</v>
      </c>
      <c r="DU51" s="150"/>
      <c r="DV51" s="150">
        <v>3.3964222966766049</v>
      </c>
      <c r="DW51" s="150"/>
      <c r="DX51" s="150"/>
      <c r="DY51" s="150"/>
      <c r="DZ51" s="150">
        <v>33.86222313250844</v>
      </c>
      <c r="EA51" s="150"/>
      <c r="EB51" s="150"/>
      <c r="EC51" s="150"/>
      <c r="ED51" s="150"/>
      <c r="EE51" s="150"/>
      <c r="EF51" s="150"/>
      <c r="EG51" s="150"/>
      <c r="EH51" s="150"/>
      <c r="EI51" s="150"/>
      <c r="EJ51" s="150"/>
      <c r="EK51" s="150"/>
      <c r="EL51" s="150"/>
      <c r="EM51" s="150"/>
      <c r="EN51" s="150"/>
      <c r="EO51" s="150"/>
      <c r="EP51" s="150"/>
      <c r="EQ51" s="150"/>
      <c r="ER51" s="150"/>
      <c r="ES51" s="150"/>
      <c r="ET51" s="150"/>
      <c r="EU51" s="150"/>
      <c r="EV51" s="150"/>
      <c r="EW51" s="150"/>
      <c r="EX51" s="150"/>
      <c r="EY51" s="150"/>
      <c r="EZ51" s="150"/>
      <c r="FA51" s="150"/>
      <c r="FB51" s="150"/>
      <c r="FC51" s="150"/>
      <c r="FD51" s="150"/>
      <c r="FE51" s="150"/>
      <c r="FF51" s="150"/>
      <c r="FG51" s="150"/>
      <c r="FH51" s="150"/>
      <c r="FI51" s="150"/>
      <c r="FJ51" s="150"/>
      <c r="FK51" s="150"/>
      <c r="FL51" s="150"/>
      <c r="FM51" s="150"/>
      <c r="FN51" s="150"/>
      <c r="FO51" s="150"/>
      <c r="FP51" s="150"/>
      <c r="FQ51" s="150"/>
      <c r="FR51" s="150"/>
      <c r="FS51" s="150"/>
      <c r="FT51" s="150"/>
      <c r="FU51" s="150"/>
      <c r="FV51" s="150"/>
      <c r="FW51" s="150"/>
      <c r="FX51" s="150"/>
      <c r="FY51" s="150"/>
      <c r="FZ51" s="150"/>
      <c r="GA51" s="150"/>
      <c r="GB51" s="150"/>
      <c r="GC51" s="150"/>
      <c r="GD51" s="150"/>
      <c r="GE51" s="150"/>
      <c r="GF51" s="150"/>
      <c r="GG51" s="150"/>
      <c r="GH51" s="150"/>
      <c r="GI51" s="150"/>
      <c r="GJ51" s="150"/>
      <c r="GK51" s="150"/>
      <c r="GL51" s="150"/>
      <c r="GM51" s="150"/>
      <c r="GN51" s="150"/>
      <c r="GO51" s="150"/>
      <c r="GP51" s="150"/>
      <c r="GQ51" s="150"/>
      <c r="GR51" s="150"/>
      <c r="GS51" s="150"/>
      <c r="GT51" s="150"/>
      <c r="GU51" s="150"/>
      <c r="GV51" s="150"/>
      <c r="GW51" s="150"/>
      <c r="GX51" s="150"/>
      <c r="GY51" s="150"/>
      <c r="GZ51" s="150"/>
      <c r="HA51" s="150"/>
      <c r="HB51" s="150"/>
      <c r="HC51" s="150"/>
      <c r="HD51" s="150"/>
      <c r="HE51" s="150"/>
      <c r="HF51" s="150"/>
      <c r="HG51" s="150"/>
      <c r="HH51" s="150"/>
      <c r="HI51" s="150"/>
      <c r="HJ51" s="150"/>
      <c r="HK51" s="150"/>
      <c r="HL51" s="150"/>
      <c r="HM51" s="150"/>
      <c r="HN51" s="150"/>
      <c r="HO51" s="150"/>
      <c r="HP51" s="150"/>
      <c r="HQ51" s="150"/>
      <c r="HR51" s="150"/>
      <c r="HS51" s="150"/>
      <c r="HT51" s="150"/>
      <c r="HU51" s="150"/>
      <c r="HV51" s="150"/>
      <c r="HW51" s="150"/>
      <c r="HX51" s="150"/>
      <c r="HY51" s="150"/>
      <c r="HZ51" s="150"/>
      <c r="IA51" s="150"/>
      <c r="IB51" s="150"/>
      <c r="IC51" s="150"/>
      <c r="ID51" s="150"/>
      <c r="IE51" s="150"/>
      <c r="IF51" s="150"/>
    </row>
    <row r="52" spans="3:240" s="151" customFormat="1">
      <c r="C52" s="147"/>
      <c r="D52" s="147"/>
      <c r="E52" s="148"/>
      <c r="F52" s="147"/>
      <c r="G52" s="147"/>
      <c r="H52" s="147"/>
      <c r="I52" s="148"/>
      <c r="J52" s="147"/>
      <c r="K52" s="147"/>
      <c r="L52" s="147"/>
      <c r="M52" s="147"/>
      <c r="N52" s="149"/>
      <c r="O52" s="147"/>
      <c r="P52" s="147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>
        <v>11.427135360860991</v>
      </c>
      <c r="AC52" s="149"/>
      <c r="AD52" s="149">
        <v>50.144932238584524</v>
      </c>
      <c r="AE52" s="147"/>
      <c r="AF52" s="149"/>
      <c r="AG52" s="149"/>
      <c r="AH52" s="149">
        <v>12.24871271489917</v>
      </c>
      <c r="AI52" s="149"/>
      <c r="AJ52" s="149"/>
      <c r="AK52" s="149"/>
      <c r="AL52" s="149"/>
      <c r="AM52" s="149"/>
      <c r="AN52" s="149">
        <v>6.8583624251917721</v>
      </c>
      <c r="AO52" s="149"/>
      <c r="AP52" s="149"/>
      <c r="AQ52" s="149">
        <v>48.699313114425863</v>
      </c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>
        <v>14.862075031666251</v>
      </c>
      <c r="BJ52" s="149"/>
      <c r="BK52" s="149"/>
      <c r="BL52" s="149"/>
      <c r="BM52" s="149">
        <v>178.30492257669829</v>
      </c>
      <c r="BN52" s="149"/>
      <c r="BO52" s="149"/>
      <c r="BP52" s="149"/>
      <c r="BQ52" s="149"/>
      <c r="BR52" s="149"/>
      <c r="BS52" s="149"/>
      <c r="BT52" s="149"/>
      <c r="BU52" s="149">
        <v>7.5537418331772246</v>
      </c>
      <c r="BV52" s="149"/>
      <c r="BW52" s="149"/>
      <c r="BX52" s="149"/>
      <c r="BY52" s="149"/>
      <c r="BZ52" s="149"/>
      <c r="CA52" s="149"/>
      <c r="CB52" s="149"/>
      <c r="CC52" s="149">
        <v>18.49722907390591</v>
      </c>
      <c r="CD52" s="149"/>
      <c r="CE52" s="149"/>
      <c r="CF52" s="149"/>
      <c r="CG52" s="149"/>
      <c r="CH52" s="149"/>
      <c r="CI52" s="149"/>
      <c r="CJ52" s="149"/>
      <c r="CK52" s="149"/>
      <c r="CL52" s="149">
        <v>18.05305435984118</v>
      </c>
      <c r="CM52" s="149"/>
      <c r="CN52" s="149"/>
      <c r="CO52" s="149">
        <v>4.3537059483416964</v>
      </c>
      <c r="CP52" s="149">
        <v>16.540237247473438</v>
      </c>
      <c r="CQ52" s="149"/>
      <c r="CR52" s="149"/>
      <c r="CS52" s="149"/>
      <c r="CT52" s="149"/>
      <c r="CU52" s="149"/>
      <c r="CV52" s="149">
        <v>3.2431994969126259</v>
      </c>
      <c r="CW52" s="149">
        <v>3.9061409192415351</v>
      </c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50">
        <v>23.777409540670359</v>
      </c>
      <c r="DU52" s="150"/>
      <c r="DV52" s="150">
        <v>3.288312807065779</v>
      </c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50"/>
      <c r="EO52" s="150"/>
      <c r="EP52" s="150"/>
      <c r="EQ52" s="150"/>
      <c r="ER52" s="150"/>
      <c r="ES52" s="150"/>
      <c r="ET52" s="150"/>
      <c r="EU52" s="150"/>
      <c r="EV52" s="150"/>
      <c r="EW52" s="150"/>
      <c r="EX52" s="150"/>
      <c r="EY52" s="150"/>
      <c r="EZ52" s="150"/>
      <c r="FA52" s="150"/>
      <c r="FB52" s="150"/>
      <c r="FC52" s="150"/>
      <c r="FD52" s="150"/>
      <c r="FE52" s="150"/>
      <c r="FF52" s="150"/>
      <c r="FG52" s="150"/>
      <c r="FH52" s="150"/>
      <c r="FI52" s="150"/>
      <c r="FJ52" s="150"/>
      <c r="FK52" s="150"/>
      <c r="FL52" s="150"/>
      <c r="FM52" s="150"/>
      <c r="FN52" s="150"/>
      <c r="FO52" s="150"/>
      <c r="FP52" s="150"/>
      <c r="FQ52" s="150"/>
      <c r="FR52" s="150"/>
      <c r="FS52" s="150"/>
      <c r="FT52" s="150"/>
      <c r="FU52" s="150"/>
      <c r="FV52" s="150"/>
      <c r="FW52" s="150"/>
      <c r="FX52" s="150"/>
      <c r="FY52" s="150"/>
      <c r="FZ52" s="150"/>
      <c r="GA52" s="150"/>
      <c r="GB52" s="150"/>
      <c r="GC52" s="150"/>
      <c r="GD52" s="150"/>
      <c r="GE52" s="150"/>
      <c r="GF52" s="150"/>
      <c r="GG52" s="150"/>
      <c r="GH52" s="150"/>
      <c r="GI52" s="150"/>
      <c r="GJ52" s="150"/>
      <c r="GK52" s="150"/>
      <c r="GL52" s="150"/>
      <c r="GM52" s="150"/>
      <c r="GN52" s="150"/>
      <c r="GO52" s="150"/>
      <c r="GP52" s="150"/>
      <c r="GQ52" s="150"/>
      <c r="GR52" s="150"/>
      <c r="GS52" s="150"/>
      <c r="GT52" s="150"/>
      <c r="GU52" s="150"/>
      <c r="GV52" s="150"/>
      <c r="GW52" s="150"/>
      <c r="GX52" s="150"/>
      <c r="GY52" s="150"/>
      <c r="GZ52" s="150"/>
      <c r="HA52" s="150"/>
      <c r="HB52" s="150"/>
      <c r="HC52" s="150"/>
      <c r="HD52" s="150"/>
      <c r="HE52" s="150"/>
      <c r="HF52" s="150"/>
      <c r="HG52" s="150"/>
      <c r="HH52" s="150"/>
      <c r="HI52" s="150"/>
      <c r="HJ52" s="150"/>
      <c r="HK52" s="150"/>
      <c r="HL52" s="150"/>
      <c r="HM52" s="150"/>
      <c r="HN52" s="150"/>
      <c r="HO52" s="150"/>
      <c r="HP52" s="150"/>
      <c r="HQ52" s="150"/>
      <c r="HR52" s="150"/>
      <c r="HS52" s="150"/>
      <c r="HT52" s="150"/>
      <c r="HU52" s="150"/>
      <c r="HV52" s="150"/>
      <c r="HW52" s="150"/>
      <c r="HX52" s="150"/>
      <c r="HY52" s="150"/>
      <c r="HZ52" s="150"/>
      <c r="IA52" s="150"/>
      <c r="IB52" s="150"/>
      <c r="IC52" s="150"/>
      <c r="ID52" s="150"/>
      <c r="IE52" s="150"/>
      <c r="IF52" s="150"/>
    </row>
    <row r="53" spans="3:240" s="151" customFormat="1">
      <c r="C53" s="147"/>
      <c r="D53" s="147"/>
      <c r="E53" s="148"/>
      <c r="F53" s="147"/>
      <c r="G53" s="147"/>
      <c r="H53" s="147"/>
      <c r="I53" s="148"/>
      <c r="J53" s="147"/>
      <c r="K53" s="147"/>
      <c r="L53" s="147"/>
      <c r="M53" s="147"/>
      <c r="N53" s="149"/>
      <c r="O53" s="147"/>
      <c r="P53" s="14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>
        <v>11.146001366064819</v>
      </c>
      <c r="AC53" s="149"/>
      <c r="AD53" s="149">
        <v>34.037924908437468</v>
      </c>
      <c r="AE53" s="147"/>
      <c r="AF53" s="149"/>
      <c r="AG53" s="149"/>
      <c r="AH53" s="149">
        <v>12.24871271489917</v>
      </c>
      <c r="AI53" s="149"/>
      <c r="AJ53" s="149"/>
      <c r="AK53" s="149"/>
      <c r="AL53" s="149"/>
      <c r="AM53" s="149"/>
      <c r="AN53" s="149">
        <v>5.8226303757247058</v>
      </c>
      <c r="AO53" s="149"/>
      <c r="AP53" s="149"/>
      <c r="AQ53" s="149">
        <v>49.21378338198798</v>
      </c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>
        <v>55.030312370879869</v>
      </c>
      <c r="BN53" s="149"/>
      <c r="BO53" s="149"/>
      <c r="BP53" s="149"/>
      <c r="BQ53" s="149"/>
      <c r="BR53" s="149"/>
      <c r="BS53" s="149"/>
      <c r="BT53" s="149"/>
      <c r="BU53" s="149">
        <v>10.225793240187951</v>
      </c>
      <c r="BV53" s="149"/>
      <c r="BW53" s="149"/>
      <c r="BX53" s="149"/>
      <c r="BY53" s="149"/>
      <c r="BZ53" s="149"/>
      <c r="CA53" s="149"/>
      <c r="CB53" s="149"/>
      <c r="CC53" s="149">
        <v>28.559845838538781</v>
      </c>
      <c r="CD53" s="149"/>
      <c r="CE53" s="149"/>
      <c r="CF53" s="149"/>
      <c r="CG53" s="149"/>
      <c r="CH53" s="149"/>
      <c r="CI53" s="149"/>
      <c r="CJ53" s="149"/>
      <c r="CK53" s="149"/>
      <c r="CL53" s="149">
        <v>16.199071796081981</v>
      </c>
      <c r="CM53" s="149"/>
      <c r="CN53" s="149"/>
      <c r="CO53" s="149">
        <v>5.0004979557856943</v>
      </c>
      <c r="CP53" s="149">
        <v>27.730428383308951</v>
      </c>
      <c r="CQ53" s="149"/>
      <c r="CR53" s="149"/>
      <c r="CS53" s="149"/>
      <c r="CT53" s="149"/>
      <c r="CU53" s="149"/>
      <c r="CV53" s="149">
        <v>3.178190882843515</v>
      </c>
      <c r="CW53" s="149">
        <v>3.7897312852057961</v>
      </c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</row>
    <row r="54" spans="3:240" s="151" customFormat="1">
      <c r="C54" s="147"/>
      <c r="D54" s="147"/>
      <c r="E54" s="148"/>
      <c r="F54" s="147"/>
      <c r="G54" s="147"/>
      <c r="H54" s="147"/>
      <c r="I54" s="148"/>
      <c r="J54" s="147"/>
      <c r="K54" s="147"/>
      <c r="L54" s="147"/>
      <c r="M54" s="147"/>
      <c r="N54" s="149"/>
      <c r="O54" s="147"/>
      <c r="P54" s="147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>
        <v>18.50807433278726</v>
      </c>
      <c r="AC54" s="149"/>
      <c r="AD54" s="149">
        <v>41.325450327065987</v>
      </c>
      <c r="AE54" s="147"/>
      <c r="AF54" s="149"/>
      <c r="AG54" s="149"/>
      <c r="AH54" s="149">
        <v>12.24871271489917</v>
      </c>
      <c r="AI54" s="149"/>
      <c r="AJ54" s="149"/>
      <c r="AK54" s="149"/>
      <c r="AL54" s="149"/>
      <c r="AM54" s="149"/>
      <c r="AN54" s="149">
        <v>4.7186636116053267</v>
      </c>
      <c r="AO54" s="149"/>
      <c r="AP54" s="149"/>
      <c r="AQ54" s="149">
        <v>39.003356218235822</v>
      </c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>
        <v>160.99717434989751</v>
      </c>
      <c r="BN54" s="149"/>
      <c r="BO54" s="149"/>
      <c r="BP54" s="149"/>
      <c r="BQ54" s="149"/>
      <c r="BR54" s="149"/>
      <c r="BS54" s="149"/>
      <c r="BT54" s="149"/>
      <c r="BU54" s="149">
        <v>7.9336366601758224</v>
      </c>
      <c r="BV54" s="149"/>
      <c r="BW54" s="149"/>
      <c r="BX54" s="149"/>
      <c r="BY54" s="149"/>
      <c r="BZ54" s="149"/>
      <c r="CA54" s="149"/>
      <c r="CB54" s="149"/>
      <c r="CC54" s="149">
        <v>18.59956867908739</v>
      </c>
      <c r="CD54" s="149"/>
      <c r="CE54" s="149"/>
      <c r="CF54" s="149"/>
      <c r="CG54" s="149"/>
      <c r="CH54" s="149"/>
      <c r="CI54" s="149"/>
      <c r="CJ54" s="149"/>
      <c r="CK54" s="149"/>
      <c r="CL54" s="149">
        <v>15.381027930170051</v>
      </c>
      <c r="CM54" s="149"/>
      <c r="CN54" s="149"/>
      <c r="CO54" s="149">
        <v>4.6844416340964896</v>
      </c>
      <c r="CP54" s="149">
        <v>15.3621544707164</v>
      </c>
      <c r="CQ54" s="149"/>
      <c r="CR54" s="149"/>
      <c r="CS54" s="149"/>
      <c r="CT54" s="149"/>
      <c r="CU54" s="149"/>
      <c r="CV54" s="149">
        <v>8.177810149320953</v>
      </c>
      <c r="CW54" s="149">
        <v>4.4425423001911497</v>
      </c>
      <c r="CX54" s="149"/>
      <c r="CY54" s="149"/>
      <c r="CZ54" s="149"/>
      <c r="DA54" s="149"/>
      <c r="DB54" s="149"/>
      <c r="DC54" s="149"/>
      <c r="DD54" s="149"/>
      <c r="DE54" s="149"/>
      <c r="DF54" s="149"/>
      <c r="DG54" s="149"/>
      <c r="DH54" s="149"/>
      <c r="DI54" s="149"/>
      <c r="DJ54" s="149"/>
      <c r="DK54" s="149"/>
      <c r="DL54" s="149"/>
      <c r="DM54" s="149"/>
      <c r="DN54" s="149"/>
      <c r="DO54" s="149"/>
      <c r="DP54" s="149"/>
      <c r="DQ54" s="149"/>
      <c r="DR54" s="149"/>
      <c r="DS54" s="149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150"/>
      <c r="FP54" s="150"/>
      <c r="FQ54" s="150"/>
      <c r="FR54" s="150"/>
      <c r="FS54" s="150"/>
      <c r="FT54" s="150"/>
      <c r="FU54" s="150"/>
      <c r="FV54" s="150"/>
      <c r="FW54" s="150"/>
      <c r="FX54" s="150"/>
      <c r="FY54" s="150"/>
      <c r="FZ54" s="150"/>
      <c r="GA54" s="150"/>
      <c r="GB54" s="150"/>
      <c r="GC54" s="150"/>
      <c r="GD54" s="150"/>
      <c r="GE54" s="150"/>
      <c r="GF54" s="150"/>
      <c r="GG54" s="150"/>
      <c r="GH54" s="150"/>
      <c r="GI54" s="150"/>
      <c r="GJ54" s="150"/>
      <c r="GK54" s="150"/>
      <c r="GL54" s="150"/>
      <c r="GM54" s="150"/>
      <c r="GN54" s="150"/>
      <c r="GO54" s="150"/>
      <c r="GP54" s="150"/>
      <c r="GQ54" s="150"/>
      <c r="GR54" s="150"/>
      <c r="GS54" s="150"/>
      <c r="GT54" s="150"/>
      <c r="GU54" s="150"/>
      <c r="GV54" s="150"/>
      <c r="GW54" s="150"/>
      <c r="GX54" s="150"/>
      <c r="GY54" s="150"/>
      <c r="GZ54" s="150"/>
      <c r="HA54" s="150"/>
      <c r="HB54" s="150"/>
      <c r="HC54" s="150"/>
      <c r="HD54" s="150"/>
      <c r="HE54" s="150"/>
      <c r="HF54" s="150"/>
      <c r="HG54" s="150"/>
      <c r="HH54" s="150"/>
      <c r="HI54" s="150"/>
      <c r="HJ54" s="150"/>
      <c r="HK54" s="150"/>
      <c r="HL54" s="150"/>
      <c r="HM54" s="150"/>
      <c r="HN54" s="150"/>
      <c r="HO54" s="150"/>
      <c r="HP54" s="150"/>
      <c r="HQ54" s="150"/>
      <c r="HR54" s="150"/>
      <c r="HS54" s="150"/>
      <c r="HT54" s="150"/>
      <c r="HU54" s="150"/>
      <c r="HV54" s="150"/>
      <c r="HW54" s="150"/>
      <c r="HX54" s="150"/>
      <c r="HY54" s="150"/>
      <c r="HZ54" s="150"/>
      <c r="IA54" s="150"/>
      <c r="IB54" s="150"/>
      <c r="IC54" s="150"/>
      <c r="ID54" s="150"/>
      <c r="IE54" s="150"/>
      <c r="IF54" s="150"/>
    </row>
    <row r="55" spans="3:240" s="151" customFormat="1">
      <c r="C55" s="147"/>
      <c r="D55" s="147"/>
      <c r="E55" s="148"/>
      <c r="F55" s="147"/>
      <c r="G55" s="147"/>
      <c r="H55" s="147"/>
      <c r="I55" s="148"/>
      <c r="J55" s="147"/>
      <c r="K55" s="147"/>
      <c r="L55" s="147"/>
      <c r="M55" s="147"/>
      <c r="N55" s="149"/>
      <c r="O55" s="147"/>
      <c r="P55" s="147"/>
      <c r="Q55" s="149"/>
      <c r="R55" s="149"/>
      <c r="S55" s="149"/>
      <c r="T55" s="149"/>
      <c r="U55" s="149"/>
      <c r="V55" s="149"/>
      <c r="W55" s="149"/>
      <c r="X55" s="149"/>
      <c r="Y55" s="149"/>
      <c r="Z55" s="149">
        <v>16.322035790359308</v>
      </c>
      <c r="AA55" s="149"/>
      <c r="AB55" s="149">
        <v>15.433404932678551</v>
      </c>
      <c r="AC55" s="149"/>
      <c r="AD55" s="149">
        <v>54.854420099469628</v>
      </c>
      <c r="AE55" s="147"/>
      <c r="AF55" s="149"/>
      <c r="AG55" s="149"/>
      <c r="AH55" s="149">
        <v>12.24880545688116</v>
      </c>
      <c r="AI55" s="149"/>
      <c r="AJ55" s="149"/>
      <c r="AK55" s="149"/>
      <c r="AL55" s="149"/>
      <c r="AM55" s="149"/>
      <c r="AN55" s="149"/>
      <c r="AO55" s="149"/>
      <c r="AP55" s="149"/>
      <c r="AQ55" s="149">
        <v>38.524438097043941</v>
      </c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>
        <v>15.14506069981327</v>
      </c>
      <c r="BJ55" s="149"/>
      <c r="BK55" s="149"/>
      <c r="BL55" s="149"/>
      <c r="BM55" s="149">
        <v>136.59583538572491</v>
      </c>
      <c r="BN55" s="149"/>
      <c r="BO55" s="149"/>
      <c r="BP55" s="149"/>
      <c r="BQ55" s="149"/>
      <c r="BR55" s="149"/>
      <c r="BS55" s="149"/>
      <c r="BT55" s="149"/>
      <c r="BU55" s="149">
        <v>10.03792069902557</v>
      </c>
      <c r="BV55" s="149"/>
      <c r="BW55" s="149"/>
      <c r="BX55" s="149"/>
      <c r="BY55" s="149"/>
      <c r="BZ55" s="149"/>
      <c r="CA55" s="149"/>
      <c r="CB55" s="149"/>
      <c r="CC55" s="149">
        <v>27.448456822665239</v>
      </c>
      <c r="CD55" s="149"/>
      <c r="CE55" s="149"/>
      <c r="CF55" s="149"/>
      <c r="CG55" s="149"/>
      <c r="CH55" s="149"/>
      <c r="CI55" s="149"/>
      <c r="CJ55" s="149"/>
      <c r="CK55" s="149"/>
      <c r="CL55" s="149">
        <v>17.742745115470441</v>
      </c>
      <c r="CM55" s="149"/>
      <c r="CN55" s="149"/>
      <c r="CO55" s="149">
        <v>4.4554712883219736</v>
      </c>
      <c r="CP55" s="149">
        <v>13.78326426873168</v>
      </c>
      <c r="CQ55" s="149"/>
      <c r="CR55" s="149"/>
      <c r="CS55" s="149"/>
      <c r="CT55" s="149"/>
      <c r="CU55" s="149"/>
      <c r="CV55" s="149">
        <v>2.585457711428452</v>
      </c>
      <c r="CW55" s="149">
        <v>3.3355080835558808</v>
      </c>
      <c r="CX55" s="149"/>
      <c r="CY55" s="149"/>
      <c r="CZ55" s="149"/>
      <c r="DA55" s="149"/>
      <c r="DB55" s="149"/>
      <c r="DC55" s="149"/>
      <c r="DD55" s="149"/>
      <c r="DE55" s="149"/>
      <c r="DF55" s="149"/>
      <c r="DG55" s="149"/>
      <c r="DH55" s="149"/>
      <c r="DI55" s="149"/>
      <c r="DJ55" s="149"/>
      <c r="DK55" s="149"/>
      <c r="DL55" s="149"/>
      <c r="DM55" s="149"/>
      <c r="DN55" s="149"/>
      <c r="DO55" s="149"/>
      <c r="DP55" s="149"/>
      <c r="DQ55" s="149"/>
      <c r="DR55" s="149"/>
      <c r="DS55" s="149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50"/>
      <c r="EO55" s="150"/>
      <c r="EP55" s="150"/>
      <c r="EQ55" s="150"/>
      <c r="ER55" s="150"/>
      <c r="ES55" s="150"/>
      <c r="ET55" s="150"/>
      <c r="EU55" s="150"/>
      <c r="EV55" s="150"/>
      <c r="EW55" s="150"/>
      <c r="EX55" s="150"/>
      <c r="EY55" s="150"/>
      <c r="EZ55" s="150"/>
      <c r="FA55" s="150"/>
      <c r="FB55" s="150"/>
      <c r="FC55" s="150"/>
      <c r="FD55" s="150"/>
      <c r="FE55" s="150"/>
      <c r="FF55" s="150"/>
      <c r="FG55" s="150"/>
      <c r="FH55" s="150"/>
      <c r="FI55" s="150"/>
      <c r="FJ55" s="150"/>
      <c r="FK55" s="150"/>
      <c r="FL55" s="150"/>
      <c r="FM55" s="150"/>
      <c r="FN55" s="150"/>
      <c r="FO55" s="150"/>
      <c r="FP55" s="150"/>
      <c r="FQ55" s="150"/>
      <c r="FR55" s="150"/>
      <c r="FS55" s="150"/>
      <c r="FT55" s="150"/>
      <c r="FU55" s="150"/>
      <c r="FV55" s="150"/>
      <c r="FW55" s="150"/>
      <c r="FX55" s="150"/>
      <c r="FY55" s="150"/>
      <c r="FZ55" s="150"/>
      <c r="GA55" s="150"/>
      <c r="GB55" s="150"/>
      <c r="GC55" s="150"/>
      <c r="GD55" s="150"/>
      <c r="GE55" s="150"/>
      <c r="GF55" s="150"/>
      <c r="GG55" s="150"/>
      <c r="GH55" s="150"/>
      <c r="GI55" s="150"/>
      <c r="GJ55" s="150"/>
      <c r="GK55" s="150"/>
      <c r="GL55" s="150"/>
      <c r="GM55" s="150"/>
      <c r="GN55" s="150"/>
      <c r="GO55" s="150"/>
      <c r="GP55" s="150"/>
      <c r="GQ55" s="150"/>
      <c r="GR55" s="150"/>
      <c r="GS55" s="150"/>
      <c r="GT55" s="150"/>
      <c r="GU55" s="150"/>
      <c r="GV55" s="150"/>
      <c r="GW55" s="150"/>
      <c r="GX55" s="150"/>
      <c r="GY55" s="150"/>
      <c r="GZ55" s="150"/>
      <c r="HA55" s="150"/>
      <c r="HB55" s="150"/>
      <c r="HC55" s="150"/>
      <c r="HD55" s="150"/>
      <c r="HE55" s="150"/>
      <c r="HF55" s="150"/>
      <c r="HG55" s="150"/>
      <c r="HH55" s="150"/>
      <c r="HI55" s="150"/>
      <c r="HJ55" s="150"/>
      <c r="HK55" s="150"/>
      <c r="HL55" s="150"/>
      <c r="HM55" s="150"/>
      <c r="HN55" s="150"/>
      <c r="HO55" s="150"/>
      <c r="HP55" s="150"/>
      <c r="HQ55" s="150"/>
      <c r="HR55" s="150"/>
      <c r="HS55" s="150"/>
      <c r="HT55" s="150"/>
      <c r="HU55" s="150"/>
      <c r="HV55" s="150"/>
      <c r="HW55" s="150"/>
      <c r="HX55" s="150"/>
      <c r="HY55" s="150"/>
      <c r="HZ55" s="150"/>
      <c r="IA55" s="150"/>
      <c r="IB55" s="150"/>
      <c r="IC55" s="150"/>
      <c r="ID55" s="150"/>
      <c r="IE55" s="150"/>
      <c r="IF55" s="150"/>
    </row>
    <row r="56" spans="3:240" s="151" customFormat="1">
      <c r="C56" s="147"/>
      <c r="D56" s="147"/>
      <c r="E56" s="148"/>
      <c r="F56" s="147"/>
      <c r="G56" s="147"/>
      <c r="H56" s="147"/>
      <c r="I56" s="148"/>
      <c r="J56" s="147"/>
      <c r="K56" s="147"/>
      <c r="L56" s="147"/>
      <c r="M56" s="147"/>
      <c r="N56" s="149"/>
      <c r="O56" s="147"/>
      <c r="P56" s="147"/>
      <c r="Q56" s="149"/>
      <c r="R56" s="149"/>
      <c r="S56" s="149"/>
      <c r="T56" s="149"/>
      <c r="U56" s="149"/>
      <c r="V56" s="149"/>
      <c r="W56" s="149"/>
      <c r="X56" s="149"/>
      <c r="Y56" s="149"/>
      <c r="Z56" s="149">
        <v>18.873434085538399</v>
      </c>
      <c r="AA56" s="149"/>
      <c r="AB56" s="149">
        <v>20.402466428900411</v>
      </c>
      <c r="AC56" s="149"/>
      <c r="AD56" s="149">
        <v>24.937555662361468</v>
      </c>
      <c r="AE56" s="147"/>
      <c r="AF56" s="149"/>
      <c r="AG56" s="149"/>
      <c r="AH56" s="149">
        <v>12.24880545688116</v>
      </c>
      <c r="AI56" s="149"/>
      <c r="AJ56" s="149"/>
      <c r="AK56" s="149"/>
      <c r="AL56" s="149"/>
      <c r="AM56" s="149"/>
      <c r="AN56" s="149"/>
      <c r="AO56" s="149"/>
      <c r="AP56" s="149"/>
      <c r="AQ56" s="149">
        <v>49.398337833488483</v>
      </c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>
        <v>16.856517260054169</v>
      </c>
      <c r="BJ56" s="149"/>
      <c r="BK56" s="149"/>
      <c r="BL56" s="149"/>
      <c r="BM56" s="149">
        <v>76.571382814724544</v>
      </c>
      <c r="BN56" s="149"/>
      <c r="BO56" s="149"/>
      <c r="BP56" s="149"/>
      <c r="BQ56" s="149"/>
      <c r="BR56" s="149"/>
      <c r="BS56" s="149"/>
      <c r="BT56" s="149"/>
      <c r="BU56" s="149">
        <v>11.594118961165311</v>
      </c>
      <c r="BV56" s="149"/>
      <c r="BW56" s="149"/>
      <c r="BX56" s="149"/>
      <c r="BY56" s="149"/>
      <c r="BZ56" s="149"/>
      <c r="CA56" s="149"/>
      <c r="CB56" s="149"/>
      <c r="CC56" s="149">
        <v>24.440221940851579</v>
      </c>
      <c r="CD56" s="149"/>
      <c r="CE56" s="149"/>
      <c r="CF56" s="149"/>
      <c r="CG56" s="149"/>
      <c r="CH56" s="149"/>
      <c r="CI56" s="149"/>
      <c r="CJ56" s="149"/>
      <c r="CK56" s="149"/>
      <c r="CL56" s="149">
        <v>18.57419761927699</v>
      </c>
      <c r="CM56" s="149"/>
      <c r="CN56" s="149"/>
      <c r="CO56" s="149">
        <v>4.4386328788913456</v>
      </c>
      <c r="CP56" s="149">
        <v>13.171096816463891</v>
      </c>
      <c r="CQ56" s="149"/>
      <c r="CR56" s="149"/>
      <c r="CS56" s="149"/>
      <c r="CT56" s="149"/>
      <c r="CU56" s="149"/>
      <c r="CV56" s="149">
        <v>2.1130083859628019</v>
      </c>
      <c r="CW56" s="149">
        <v>3.2503884909353862</v>
      </c>
      <c r="CX56" s="149"/>
      <c r="CY56" s="149"/>
      <c r="CZ56" s="149"/>
      <c r="DA56" s="149"/>
      <c r="DB56" s="149"/>
      <c r="DC56" s="149"/>
      <c r="DD56" s="149"/>
      <c r="DE56" s="149"/>
      <c r="DF56" s="149"/>
      <c r="DG56" s="149"/>
      <c r="DH56" s="149"/>
      <c r="DI56" s="149"/>
      <c r="DJ56" s="149"/>
      <c r="DK56" s="149"/>
      <c r="DL56" s="149"/>
      <c r="DM56" s="149"/>
      <c r="DN56" s="149"/>
      <c r="DO56" s="149"/>
      <c r="DP56" s="149"/>
      <c r="DQ56" s="149"/>
      <c r="DR56" s="149"/>
      <c r="DS56" s="149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</row>
    <row r="57" spans="3:240" s="151" customFormat="1">
      <c r="C57" s="147"/>
      <c r="D57" s="147"/>
      <c r="E57" s="148"/>
      <c r="F57" s="147"/>
      <c r="G57" s="147"/>
      <c r="H57" s="147"/>
      <c r="I57" s="148"/>
      <c r="J57" s="147"/>
      <c r="K57" s="147"/>
      <c r="L57" s="147"/>
      <c r="M57" s="147"/>
      <c r="N57" s="149"/>
      <c r="O57" s="147"/>
      <c r="P57" s="147"/>
      <c r="Q57" s="149"/>
      <c r="R57" s="149"/>
      <c r="S57" s="149"/>
      <c r="T57" s="149"/>
      <c r="U57" s="149"/>
      <c r="V57" s="149"/>
      <c r="W57" s="149"/>
      <c r="X57" s="149"/>
      <c r="Y57" s="149"/>
      <c r="Z57" s="149">
        <v>15.90440880640627</v>
      </c>
      <c r="AA57" s="149"/>
      <c r="AB57" s="149">
        <v>42.963328685694677</v>
      </c>
      <c r="AC57" s="149"/>
      <c r="AD57" s="149">
        <v>37.626906783589533</v>
      </c>
      <c r="AE57" s="147"/>
      <c r="AF57" s="149"/>
      <c r="AG57" s="149"/>
      <c r="AH57" s="149">
        <v>12.24797133493923</v>
      </c>
      <c r="AI57" s="149"/>
      <c r="AJ57" s="149"/>
      <c r="AK57" s="149"/>
      <c r="AL57" s="149"/>
      <c r="AM57" s="149"/>
      <c r="AN57" s="149"/>
      <c r="AO57" s="149"/>
      <c r="AP57" s="149"/>
      <c r="AQ57" s="149">
        <v>75.949871955435967</v>
      </c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>
        <v>14.862075031666251</v>
      </c>
      <c r="BJ57" s="149"/>
      <c r="BK57" s="149"/>
      <c r="BL57" s="149"/>
      <c r="BM57" s="149">
        <v>51.066292445967818</v>
      </c>
      <c r="BN57" s="149"/>
      <c r="BO57" s="149"/>
      <c r="BP57" s="149"/>
      <c r="BQ57" s="149"/>
      <c r="BR57" s="149"/>
      <c r="BS57" s="149"/>
      <c r="BT57" s="149"/>
      <c r="BU57" s="149">
        <v>8.9169133914343721</v>
      </c>
      <c r="BV57" s="149"/>
      <c r="BW57" s="149"/>
      <c r="BX57" s="149"/>
      <c r="BY57" s="149"/>
      <c r="BZ57" s="149"/>
      <c r="CA57" s="149"/>
      <c r="CB57" s="149"/>
      <c r="CC57" s="149">
        <v>31.394312916396011</v>
      </c>
      <c r="CD57" s="149"/>
      <c r="CE57" s="149"/>
      <c r="CF57" s="149"/>
      <c r="CG57" s="149"/>
      <c r="CH57" s="149"/>
      <c r="CI57" s="149"/>
      <c r="CJ57" s="149"/>
      <c r="CK57" s="149"/>
      <c r="CL57" s="149">
        <v>18.4552908094111</v>
      </c>
      <c r="CM57" s="149"/>
      <c r="CN57" s="149"/>
      <c r="CO57" s="149">
        <v>4.32829853144671</v>
      </c>
      <c r="CP57" s="149">
        <v>13.792261071696171</v>
      </c>
      <c r="CQ57" s="149"/>
      <c r="CR57" s="149"/>
      <c r="CS57" s="149"/>
      <c r="CT57" s="149"/>
      <c r="CU57" s="149"/>
      <c r="CV57" s="149">
        <v>2.384309641951051</v>
      </c>
      <c r="CW57" s="149">
        <v>4.389358977353722</v>
      </c>
      <c r="CX57" s="149"/>
      <c r="CY57" s="149"/>
      <c r="CZ57" s="149"/>
      <c r="DA57" s="149"/>
      <c r="DB57" s="149"/>
      <c r="DC57" s="149"/>
      <c r="DD57" s="149"/>
      <c r="DE57" s="149"/>
      <c r="DF57" s="149"/>
      <c r="DG57" s="149"/>
      <c r="DH57" s="149"/>
      <c r="DI57" s="149"/>
      <c r="DJ57" s="149"/>
      <c r="DK57" s="149"/>
      <c r="DL57" s="149"/>
      <c r="DM57" s="149"/>
      <c r="DN57" s="149"/>
      <c r="DO57" s="149"/>
      <c r="DP57" s="149"/>
      <c r="DQ57" s="149"/>
      <c r="DR57" s="149"/>
      <c r="DS57" s="149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</row>
    <row r="58" spans="3:240" s="151" customFormat="1">
      <c r="C58" s="147"/>
      <c r="D58" s="147"/>
      <c r="E58" s="148"/>
      <c r="F58" s="147"/>
      <c r="G58" s="147"/>
      <c r="H58" s="147"/>
      <c r="I58" s="148"/>
      <c r="J58" s="147"/>
      <c r="K58" s="147"/>
      <c r="L58" s="147"/>
      <c r="M58" s="147"/>
      <c r="N58" s="149"/>
      <c r="O58" s="147"/>
      <c r="P58" s="147"/>
      <c r="Q58" s="149"/>
      <c r="R58" s="149"/>
      <c r="S58" s="149"/>
      <c r="T58" s="149"/>
      <c r="U58" s="149"/>
      <c r="V58" s="149"/>
      <c r="W58" s="149"/>
      <c r="X58" s="149"/>
      <c r="Y58" s="149"/>
      <c r="Z58" s="149">
        <v>12.87838039555619</v>
      </c>
      <c r="AA58" s="149"/>
      <c r="AB58" s="149">
        <v>18.406509227818258</v>
      </c>
      <c r="AC58" s="149"/>
      <c r="AD58" s="149">
        <v>26.183882241948229</v>
      </c>
      <c r="AE58" s="147"/>
      <c r="AF58" s="149"/>
      <c r="AG58" s="149"/>
      <c r="AH58" s="149">
        <v>15.922994566126601</v>
      </c>
      <c r="AI58" s="149"/>
      <c r="AJ58" s="149"/>
      <c r="AK58" s="149"/>
      <c r="AL58" s="149"/>
      <c r="AM58" s="149"/>
      <c r="AN58" s="149"/>
      <c r="AO58" s="149"/>
      <c r="AP58" s="149"/>
      <c r="AQ58" s="149">
        <v>83.087147951037451</v>
      </c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>
        <v>13.769487520901979</v>
      </c>
      <c r="BJ58" s="149"/>
      <c r="BK58" s="149"/>
      <c r="BL58" s="149"/>
      <c r="BM58" s="149">
        <v>61.430967037007207</v>
      </c>
      <c r="BN58" s="149"/>
      <c r="BO58" s="149"/>
      <c r="BP58" s="149"/>
      <c r="BQ58" s="149"/>
      <c r="BR58" s="149"/>
      <c r="BS58" s="149"/>
      <c r="BT58" s="149"/>
      <c r="BU58" s="149">
        <v>8.3954910879713989</v>
      </c>
      <c r="BV58" s="149"/>
      <c r="BW58" s="149"/>
      <c r="BX58" s="149"/>
      <c r="BY58" s="149"/>
      <c r="BZ58" s="149"/>
      <c r="CA58" s="149"/>
      <c r="CB58" s="149"/>
      <c r="CC58" s="149">
        <v>31.02482690122666</v>
      </c>
      <c r="CD58" s="149"/>
      <c r="CE58" s="149"/>
      <c r="CF58" s="149"/>
      <c r="CG58" s="149"/>
      <c r="CH58" s="149"/>
      <c r="CI58" s="149"/>
      <c r="CJ58" s="149"/>
      <c r="CK58" s="149"/>
      <c r="CL58" s="149">
        <v>11.138085979768359</v>
      </c>
      <c r="CM58" s="149"/>
      <c r="CN58" s="149"/>
      <c r="CO58" s="149"/>
      <c r="CP58" s="149">
        <v>15.960742112001469</v>
      </c>
      <c r="CQ58" s="149"/>
      <c r="CR58" s="149"/>
      <c r="CS58" s="149"/>
      <c r="CT58" s="149"/>
      <c r="CU58" s="149"/>
      <c r="CV58" s="149"/>
      <c r="CW58" s="149">
        <v>3.702405811368636</v>
      </c>
      <c r="CX58" s="149"/>
      <c r="CY58" s="149"/>
      <c r="CZ58" s="149"/>
      <c r="DA58" s="149"/>
      <c r="DB58" s="149"/>
      <c r="DC58" s="149"/>
      <c r="DD58" s="149"/>
      <c r="DE58" s="149"/>
      <c r="DF58" s="149"/>
      <c r="DG58" s="149"/>
      <c r="DH58" s="149"/>
      <c r="DI58" s="149"/>
      <c r="DJ58" s="149"/>
      <c r="DK58" s="149"/>
      <c r="DL58" s="149"/>
      <c r="DM58" s="149"/>
      <c r="DN58" s="149"/>
      <c r="DO58" s="149"/>
      <c r="DP58" s="149"/>
      <c r="DQ58" s="149"/>
      <c r="DR58" s="149"/>
      <c r="DS58" s="149"/>
      <c r="DT58" s="150"/>
      <c r="DU58" s="150"/>
      <c r="DV58" s="150"/>
      <c r="DW58" s="150"/>
      <c r="DX58" s="150"/>
      <c r="DY58" s="150"/>
      <c r="DZ58" s="150"/>
      <c r="EA58" s="150"/>
      <c r="EB58" s="150"/>
      <c r="EC58" s="150"/>
      <c r="ED58" s="150"/>
      <c r="EE58" s="150"/>
      <c r="EF58" s="150"/>
      <c r="EG58" s="150"/>
      <c r="EH58" s="150"/>
      <c r="EI58" s="150"/>
      <c r="EJ58" s="150"/>
      <c r="EK58" s="150"/>
      <c r="EL58" s="150"/>
      <c r="EM58" s="150"/>
      <c r="EN58" s="150"/>
      <c r="EO58" s="150"/>
      <c r="EP58" s="150"/>
      <c r="EQ58" s="150"/>
      <c r="ER58" s="150"/>
      <c r="ES58" s="150"/>
      <c r="ET58" s="150"/>
      <c r="EU58" s="150"/>
      <c r="EV58" s="150"/>
      <c r="EW58" s="150"/>
      <c r="EX58" s="150"/>
      <c r="EY58" s="150"/>
      <c r="EZ58" s="150"/>
      <c r="FA58" s="150"/>
      <c r="FB58" s="150"/>
      <c r="FC58" s="150"/>
      <c r="FD58" s="150"/>
      <c r="FE58" s="150"/>
      <c r="FF58" s="150"/>
      <c r="FG58" s="150"/>
      <c r="FH58" s="150"/>
      <c r="FI58" s="150"/>
      <c r="FJ58" s="150"/>
      <c r="FK58" s="150"/>
      <c r="FL58" s="150"/>
      <c r="FM58" s="150"/>
      <c r="FN58" s="150"/>
      <c r="FO58" s="150"/>
      <c r="FP58" s="150"/>
      <c r="FQ58" s="150"/>
      <c r="FR58" s="150"/>
      <c r="FS58" s="150"/>
      <c r="FT58" s="150"/>
      <c r="FU58" s="150"/>
      <c r="FV58" s="150"/>
      <c r="FW58" s="150"/>
      <c r="FX58" s="150"/>
      <c r="FY58" s="150"/>
      <c r="FZ58" s="150"/>
      <c r="GA58" s="150"/>
      <c r="GB58" s="150"/>
      <c r="GC58" s="150"/>
      <c r="GD58" s="150"/>
      <c r="GE58" s="150"/>
      <c r="GF58" s="150"/>
      <c r="GG58" s="150"/>
      <c r="GH58" s="150"/>
      <c r="GI58" s="150"/>
      <c r="GJ58" s="150"/>
      <c r="GK58" s="150"/>
      <c r="GL58" s="150"/>
      <c r="GM58" s="150"/>
      <c r="GN58" s="150"/>
      <c r="GO58" s="150"/>
      <c r="GP58" s="150"/>
      <c r="GQ58" s="150"/>
      <c r="GR58" s="150"/>
      <c r="GS58" s="150"/>
      <c r="GT58" s="150"/>
      <c r="GU58" s="150"/>
      <c r="GV58" s="150"/>
      <c r="GW58" s="150"/>
      <c r="GX58" s="150"/>
      <c r="GY58" s="150"/>
      <c r="GZ58" s="150"/>
      <c r="HA58" s="150"/>
      <c r="HB58" s="150"/>
      <c r="HC58" s="150"/>
      <c r="HD58" s="150"/>
      <c r="HE58" s="150"/>
      <c r="HF58" s="150"/>
      <c r="HG58" s="150"/>
      <c r="HH58" s="150"/>
      <c r="HI58" s="150"/>
      <c r="HJ58" s="150"/>
      <c r="HK58" s="150"/>
      <c r="HL58" s="150"/>
      <c r="HM58" s="150"/>
      <c r="HN58" s="150"/>
      <c r="HO58" s="150"/>
      <c r="HP58" s="150"/>
      <c r="HQ58" s="150"/>
      <c r="HR58" s="150"/>
      <c r="HS58" s="150"/>
      <c r="HT58" s="150"/>
      <c r="HU58" s="150"/>
      <c r="HV58" s="150"/>
      <c r="HW58" s="150"/>
      <c r="HX58" s="150"/>
      <c r="HY58" s="150"/>
      <c r="HZ58" s="150"/>
      <c r="IA58" s="150"/>
      <c r="IB58" s="150"/>
      <c r="IC58" s="150"/>
      <c r="ID58" s="150"/>
      <c r="IE58" s="150"/>
      <c r="IF58" s="150"/>
    </row>
    <row r="59" spans="3:240" s="151" customFormat="1">
      <c r="C59" s="147"/>
      <c r="D59" s="147"/>
      <c r="E59" s="148"/>
      <c r="F59" s="147"/>
      <c r="G59" s="147"/>
      <c r="H59" s="147"/>
      <c r="I59" s="148"/>
      <c r="J59" s="147"/>
      <c r="K59" s="147"/>
      <c r="L59" s="147"/>
      <c r="M59" s="147"/>
      <c r="N59" s="149"/>
      <c r="O59" s="147"/>
      <c r="P59" s="147"/>
      <c r="Q59" s="149"/>
      <c r="R59" s="149"/>
      <c r="S59" s="149"/>
      <c r="T59" s="149"/>
      <c r="U59" s="149"/>
      <c r="V59" s="149"/>
      <c r="W59" s="149"/>
      <c r="X59" s="149"/>
      <c r="Y59" s="149"/>
      <c r="Z59" s="149">
        <v>12.590619445634321</v>
      </c>
      <c r="AA59" s="149"/>
      <c r="AB59" s="149">
        <v>18.501127863304781</v>
      </c>
      <c r="AC59" s="149"/>
      <c r="AD59" s="149">
        <v>26.80693764604673</v>
      </c>
      <c r="AE59" s="147"/>
      <c r="AF59" s="149"/>
      <c r="AG59" s="149"/>
      <c r="AH59" s="149">
        <v>15.922712312574371</v>
      </c>
      <c r="AI59" s="149"/>
      <c r="AJ59" s="149"/>
      <c r="AK59" s="149"/>
      <c r="AL59" s="149"/>
      <c r="AM59" s="149"/>
      <c r="AN59" s="149"/>
      <c r="AO59" s="149"/>
      <c r="AP59" s="149"/>
      <c r="AQ59" s="149">
        <v>43.99068303960744</v>
      </c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>
        <v>15.08024311546667</v>
      </c>
      <c r="BJ59" s="149"/>
      <c r="BK59" s="149"/>
      <c r="BL59" s="149"/>
      <c r="BM59" s="149">
        <v>49.692585928792298</v>
      </c>
      <c r="BN59" s="149"/>
      <c r="BO59" s="149"/>
      <c r="BP59" s="149"/>
      <c r="BQ59" s="149"/>
      <c r="BR59" s="149"/>
      <c r="BS59" s="149"/>
      <c r="BT59" s="149"/>
      <c r="BU59" s="149">
        <v>7.1062127686917336</v>
      </c>
      <c r="BV59" s="149"/>
      <c r="BW59" s="149"/>
      <c r="BX59" s="149"/>
      <c r="BY59" s="149"/>
      <c r="BZ59" s="149"/>
      <c r="CA59" s="149"/>
      <c r="CB59" s="149"/>
      <c r="CC59" s="149">
        <v>25.86130770350146</v>
      </c>
      <c r="CD59" s="149"/>
      <c r="CE59" s="149"/>
      <c r="CF59" s="149"/>
      <c r="CG59" s="149"/>
      <c r="CH59" s="149"/>
      <c r="CI59" s="149"/>
      <c r="CJ59" s="149"/>
      <c r="CK59" s="149"/>
      <c r="CL59" s="149">
        <v>18.455330209676209</v>
      </c>
      <c r="CM59" s="149"/>
      <c r="CN59" s="149"/>
      <c r="CO59" s="149"/>
      <c r="CP59" s="149">
        <v>31.253740819547641</v>
      </c>
      <c r="CQ59" s="149"/>
      <c r="CR59" s="149"/>
      <c r="CS59" s="149"/>
      <c r="CT59" s="149"/>
      <c r="CU59" s="149"/>
      <c r="CV59" s="149"/>
      <c r="CW59" s="149">
        <v>3.3177953519650858</v>
      </c>
      <c r="CX59" s="149"/>
      <c r="CY59" s="149"/>
      <c r="CZ59" s="149"/>
      <c r="DA59" s="149"/>
      <c r="DB59" s="149"/>
      <c r="DC59" s="149"/>
      <c r="DD59" s="149"/>
      <c r="DE59" s="149"/>
      <c r="DF59" s="149"/>
      <c r="DG59" s="149"/>
      <c r="DH59" s="149"/>
      <c r="DI59" s="149"/>
      <c r="DJ59" s="149"/>
      <c r="DK59" s="149"/>
      <c r="DL59" s="149"/>
      <c r="DM59" s="149"/>
      <c r="DN59" s="149"/>
      <c r="DO59" s="149"/>
      <c r="DP59" s="149"/>
      <c r="DQ59" s="149"/>
      <c r="DR59" s="149"/>
      <c r="DS59" s="149"/>
      <c r="DT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  <c r="EN59" s="150"/>
      <c r="EO59" s="150"/>
      <c r="EP59" s="150"/>
      <c r="EQ59" s="150"/>
      <c r="ER59" s="150"/>
      <c r="ES59" s="150"/>
      <c r="ET59" s="150"/>
      <c r="EU59" s="150"/>
      <c r="EV59" s="150"/>
      <c r="EW59" s="150"/>
      <c r="EX59" s="150"/>
      <c r="EY59" s="150"/>
      <c r="EZ59" s="150"/>
      <c r="FA59" s="150"/>
      <c r="FB59" s="150"/>
      <c r="FC59" s="150"/>
      <c r="FD59" s="150"/>
      <c r="FE59" s="150"/>
      <c r="FF59" s="150"/>
      <c r="FG59" s="150"/>
      <c r="FH59" s="150"/>
      <c r="FI59" s="150"/>
      <c r="FJ59" s="150"/>
      <c r="FK59" s="150"/>
      <c r="FL59" s="150"/>
      <c r="FM59" s="150"/>
      <c r="FN59" s="150"/>
      <c r="FO59" s="150"/>
      <c r="FP59" s="150"/>
      <c r="FQ59" s="150"/>
      <c r="FR59" s="150"/>
      <c r="FS59" s="150"/>
      <c r="FT59" s="150"/>
      <c r="FU59" s="150"/>
      <c r="FV59" s="150"/>
      <c r="FW59" s="150"/>
      <c r="FX59" s="150"/>
      <c r="FY59" s="150"/>
      <c r="FZ59" s="150"/>
      <c r="GA59" s="150"/>
      <c r="GB59" s="150"/>
      <c r="GC59" s="150"/>
      <c r="GD59" s="150"/>
      <c r="GE59" s="150"/>
      <c r="GF59" s="150"/>
      <c r="GG59" s="150"/>
      <c r="GH59" s="150"/>
      <c r="GI59" s="150"/>
      <c r="GJ59" s="150"/>
      <c r="GK59" s="150"/>
      <c r="GL59" s="150"/>
      <c r="GM59" s="150"/>
      <c r="GN59" s="150"/>
      <c r="GO59" s="150"/>
      <c r="GP59" s="150"/>
      <c r="GQ59" s="150"/>
      <c r="GR59" s="150"/>
      <c r="GS59" s="150"/>
      <c r="GT59" s="150"/>
      <c r="GU59" s="150"/>
      <c r="GV59" s="150"/>
      <c r="GW59" s="150"/>
      <c r="GX59" s="150"/>
      <c r="GY59" s="150"/>
      <c r="GZ59" s="150"/>
      <c r="HA59" s="150"/>
      <c r="HB59" s="150"/>
      <c r="HC59" s="150"/>
      <c r="HD59" s="150"/>
      <c r="HE59" s="150"/>
      <c r="HF59" s="150"/>
      <c r="HG59" s="150"/>
      <c r="HH59" s="150"/>
      <c r="HI59" s="150"/>
      <c r="HJ59" s="150"/>
      <c r="HK59" s="150"/>
      <c r="HL59" s="150"/>
      <c r="HM59" s="150"/>
      <c r="HN59" s="150"/>
      <c r="HO59" s="150"/>
      <c r="HP59" s="150"/>
      <c r="HQ59" s="150"/>
      <c r="HR59" s="150"/>
      <c r="HS59" s="150"/>
      <c r="HT59" s="150"/>
      <c r="HU59" s="150"/>
      <c r="HV59" s="150"/>
      <c r="HW59" s="150"/>
      <c r="HX59" s="150"/>
      <c r="HY59" s="150"/>
      <c r="HZ59" s="150"/>
      <c r="IA59" s="150"/>
      <c r="IB59" s="150"/>
      <c r="IC59" s="150"/>
      <c r="ID59" s="150"/>
      <c r="IE59" s="150"/>
      <c r="IF59" s="150"/>
    </row>
    <row r="60" spans="3:240" s="151" customFormat="1">
      <c r="C60" s="147"/>
      <c r="D60" s="147"/>
      <c r="E60" s="148"/>
      <c r="F60" s="147"/>
      <c r="G60" s="147"/>
      <c r="H60" s="147"/>
      <c r="I60" s="148"/>
      <c r="J60" s="147"/>
      <c r="K60" s="147"/>
      <c r="L60" s="147"/>
      <c r="M60" s="147"/>
      <c r="N60" s="149"/>
      <c r="O60" s="147"/>
      <c r="P60" s="147"/>
      <c r="Q60" s="149"/>
      <c r="R60" s="149"/>
      <c r="S60" s="149"/>
      <c r="T60" s="149"/>
      <c r="U60" s="149"/>
      <c r="V60" s="149"/>
      <c r="W60" s="149"/>
      <c r="X60" s="149"/>
      <c r="Y60" s="149"/>
      <c r="Z60" s="149">
        <v>16.47797628849198</v>
      </c>
      <c r="AA60" s="149"/>
      <c r="AB60" s="149">
        <v>18.28196298340842</v>
      </c>
      <c r="AC60" s="149"/>
      <c r="AD60" s="149">
        <v>82.151002971771845</v>
      </c>
      <c r="AE60" s="147"/>
      <c r="AF60" s="149"/>
      <c r="AG60" s="149"/>
      <c r="AH60" s="149">
        <v>15.922784657625069</v>
      </c>
      <c r="AI60" s="149"/>
      <c r="AJ60" s="149"/>
      <c r="AK60" s="149"/>
      <c r="AL60" s="149"/>
      <c r="AM60" s="149"/>
      <c r="AN60" s="149"/>
      <c r="AO60" s="149"/>
      <c r="AP60" s="149"/>
      <c r="AQ60" s="149">
        <v>39.115709432858402</v>
      </c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>
        <v>15.604807417056859</v>
      </c>
      <c r="BJ60" s="149"/>
      <c r="BK60" s="149"/>
      <c r="BL60" s="149"/>
      <c r="BM60" s="149">
        <v>79.936546801253058</v>
      </c>
      <c r="BN60" s="149"/>
      <c r="BO60" s="149"/>
      <c r="BP60" s="149"/>
      <c r="BQ60" s="149"/>
      <c r="BR60" s="149"/>
      <c r="BS60" s="149"/>
      <c r="BT60" s="149"/>
      <c r="BU60" s="149">
        <v>8.5750236116731582</v>
      </c>
      <c r="BV60" s="149"/>
      <c r="BW60" s="149"/>
      <c r="BX60" s="149"/>
      <c r="BY60" s="149"/>
      <c r="BZ60" s="149"/>
      <c r="CA60" s="149"/>
      <c r="CB60" s="149"/>
      <c r="CC60" s="149">
        <v>34.579794842193976</v>
      </c>
      <c r="CD60" s="149"/>
      <c r="CE60" s="149"/>
      <c r="CF60" s="149"/>
      <c r="CG60" s="149"/>
      <c r="CH60" s="149"/>
      <c r="CI60" s="149"/>
      <c r="CJ60" s="149"/>
      <c r="CK60" s="149"/>
      <c r="CL60" s="149">
        <v>18.16723607504715</v>
      </c>
      <c r="CM60" s="149"/>
      <c r="CN60" s="149"/>
      <c r="CO60" s="149"/>
      <c r="CP60" s="149">
        <v>27.87791028382777</v>
      </c>
      <c r="CQ60" s="149"/>
      <c r="CR60" s="149"/>
      <c r="CS60" s="149"/>
      <c r="CT60" s="149"/>
      <c r="CU60" s="149"/>
      <c r="CV60" s="149"/>
      <c r="CW60" s="149">
        <v>3.1746194194043871</v>
      </c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9"/>
      <c r="DK60" s="149"/>
      <c r="DL60" s="149"/>
      <c r="DM60" s="149"/>
      <c r="DN60" s="149"/>
      <c r="DO60" s="149"/>
      <c r="DP60" s="149"/>
      <c r="DQ60" s="149"/>
      <c r="DR60" s="149"/>
      <c r="DS60" s="149"/>
      <c r="DT60" s="150"/>
      <c r="DU60" s="150"/>
      <c r="DV60" s="150"/>
      <c r="DW60" s="150"/>
      <c r="DX60" s="150"/>
      <c r="DY60" s="150"/>
      <c r="DZ60" s="150"/>
      <c r="EA60" s="150"/>
      <c r="EB60" s="150"/>
      <c r="EC60" s="150"/>
      <c r="ED60" s="150"/>
      <c r="EE60" s="150"/>
      <c r="EF60" s="150"/>
      <c r="EG60" s="150"/>
      <c r="EH60" s="150"/>
      <c r="EI60" s="150"/>
      <c r="EJ60" s="150"/>
      <c r="EK60" s="150"/>
      <c r="EL60" s="150"/>
      <c r="EM60" s="150"/>
      <c r="EN60" s="150"/>
      <c r="EO60" s="150"/>
      <c r="EP60" s="150"/>
      <c r="EQ60" s="150"/>
      <c r="ER60" s="150"/>
      <c r="ES60" s="150"/>
      <c r="ET60" s="150"/>
      <c r="EU60" s="150"/>
      <c r="EV60" s="150"/>
      <c r="EW60" s="150"/>
      <c r="EX60" s="150"/>
      <c r="EY60" s="150"/>
      <c r="EZ60" s="150"/>
      <c r="FA60" s="150"/>
      <c r="FB60" s="150"/>
      <c r="FC60" s="150"/>
      <c r="FD60" s="150"/>
      <c r="FE60" s="150"/>
      <c r="FF60" s="150"/>
      <c r="FG60" s="150"/>
      <c r="FH60" s="150"/>
      <c r="FI60" s="150"/>
      <c r="FJ60" s="150"/>
      <c r="FK60" s="150"/>
      <c r="FL60" s="150"/>
      <c r="FM60" s="150"/>
      <c r="FN60" s="150"/>
      <c r="FO60" s="150"/>
      <c r="FP60" s="150"/>
      <c r="FQ60" s="150"/>
      <c r="FR60" s="150"/>
      <c r="FS60" s="150"/>
      <c r="FT60" s="150"/>
      <c r="FU60" s="150"/>
      <c r="FV60" s="150"/>
      <c r="FW60" s="150"/>
      <c r="FX60" s="150"/>
      <c r="FY60" s="150"/>
      <c r="FZ60" s="150"/>
      <c r="GA60" s="150"/>
      <c r="GB60" s="150"/>
      <c r="GC60" s="150"/>
      <c r="GD60" s="150"/>
      <c r="GE60" s="150"/>
      <c r="GF60" s="150"/>
      <c r="GG60" s="150"/>
      <c r="GH60" s="150"/>
      <c r="GI60" s="150"/>
      <c r="GJ60" s="150"/>
      <c r="GK60" s="150"/>
      <c r="GL60" s="150"/>
      <c r="GM60" s="150"/>
      <c r="GN60" s="150"/>
      <c r="GO60" s="150"/>
      <c r="GP60" s="150"/>
      <c r="GQ60" s="150"/>
      <c r="GR60" s="150"/>
      <c r="GS60" s="150"/>
      <c r="GT60" s="150"/>
      <c r="GU60" s="150"/>
      <c r="GV60" s="150"/>
      <c r="GW60" s="150"/>
      <c r="GX60" s="150"/>
      <c r="GY60" s="150"/>
      <c r="GZ60" s="150"/>
      <c r="HA60" s="150"/>
      <c r="HB60" s="150"/>
      <c r="HC60" s="150"/>
      <c r="HD60" s="150"/>
      <c r="HE60" s="150"/>
      <c r="HF60" s="150"/>
      <c r="HG60" s="150"/>
      <c r="HH60" s="150"/>
      <c r="HI60" s="150"/>
      <c r="HJ60" s="150"/>
      <c r="HK60" s="150"/>
      <c r="HL60" s="150"/>
      <c r="HM60" s="150"/>
      <c r="HN60" s="150"/>
      <c r="HO60" s="150"/>
      <c r="HP60" s="150"/>
      <c r="HQ60" s="150"/>
      <c r="HR60" s="150"/>
      <c r="HS60" s="150"/>
      <c r="HT60" s="150"/>
      <c r="HU60" s="150"/>
      <c r="HV60" s="150"/>
      <c r="HW60" s="150"/>
      <c r="HX60" s="150"/>
      <c r="HY60" s="150"/>
      <c r="HZ60" s="150"/>
      <c r="IA60" s="150"/>
      <c r="IB60" s="150"/>
      <c r="IC60" s="150"/>
      <c r="ID60" s="150"/>
      <c r="IE60" s="150"/>
      <c r="IF60" s="150"/>
    </row>
    <row r="61" spans="3:240" s="151" customFormat="1">
      <c r="C61" s="147"/>
      <c r="D61" s="147"/>
      <c r="E61" s="148"/>
      <c r="F61" s="147"/>
      <c r="G61" s="147"/>
      <c r="H61" s="147"/>
      <c r="I61" s="148"/>
      <c r="J61" s="147"/>
      <c r="K61" s="147"/>
      <c r="L61" s="147"/>
      <c r="M61" s="147"/>
      <c r="N61" s="149"/>
      <c r="O61" s="147"/>
      <c r="P61" s="147"/>
      <c r="Q61" s="149"/>
      <c r="R61" s="149"/>
      <c r="S61" s="149"/>
      <c r="T61" s="149"/>
      <c r="U61" s="149"/>
      <c r="V61" s="149"/>
      <c r="W61" s="149"/>
      <c r="X61" s="149"/>
      <c r="Y61" s="149"/>
      <c r="Z61" s="149">
        <v>31.48676721104647</v>
      </c>
      <c r="AA61" s="149"/>
      <c r="AB61" s="149">
        <v>15.60905320817386</v>
      </c>
      <c r="AC61" s="149"/>
      <c r="AD61" s="149">
        <v>36.126890120243438</v>
      </c>
      <c r="AE61" s="147"/>
      <c r="AF61" s="149"/>
      <c r="AG61" s="149"/>
      <c r="AH61" s="149">
        <v>15.92162800408718</v>
      </c>
      <c r="AI61" s="149"/>
      <c r="AJ61" s="149"/>
      <c r="AK61" s="149"/>
      <c r="AL61" s="149"/>
      <c r="AM61" s="149"/>
      <c r="AN61" s="149"/>
      <c r="AO61" s="149"/>
      <c r="AP61" s="149"/>
      <c r="AQ61" s="149">
        <v>76.036307896896218</v>
      </c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>
        <v>15.145732032333131</v>
      </c>
      <c r="BJ61" s="149"/>
      <c r="BK61" s="149"/>
      <c r="BL61" s="149"/>
      <c r="BM61" s="149">
        <v>65.804982285816749</v>
      </c>
      <c r="BN61" s="149"/>
      <c r="BO61" s="149"/>
      <c r="BP61" s="149"/>
      <c r="BQ61" s="149"/>
      <c r="BR61" s="149"/>
      <c r="BS61" s="149"/>
      <c r="BT61" s="149"/>
      <c r="BU61" s="149">
        <v>7.9501632146581596</v>
      </c>
      <c r="BV61" s="149"/>
      <c r="BW61" s="149"/>
      <c r="BX61" s="149"/>
      <c r="BY61" s="149"/>
      <c r="BZ61" s="149"/>
      <c r="CA61" s="149"/>
      <c r="CB61" s="149"/>
      <c r="CC61" s="149">
        <v>19.895371440159959</v>
      </c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>
        <v>28.017973178155241</v>
      </c>
      <c r="CQ61" s="149"/>
      <c r="CR61" s="149"/>
      <c r="CS61" s="149"/>
      <c r="CT61" s="149"/>
      <c r="CU61" s="149"/>
      <c r="CV61" s="149"/>
      <c r="CW61" s="149">
        <v>2.9996857121316109</v>
      </c>
      <c r="CX61" s="149"/>
      <c r="CY61" s="149"/>
      <c r="CZ61" s="149"/>
      <c r="DA61" s="149"/>
      <c r="DB61" s="149"/>
      <c r="DC61" s="149"/>
      <c r="DD61" s="149"/>
      <c r="DE61" s="149"/>
      <c r="DF61" s="149"/>
      <c r="DG61" s="149"/>
      <c r="DH61" s="149"/>
      <c r="DI61" s="149"/>
      <c r="DJ61" s="149"/>
      <c r="DK61" s="149"/>
      <c r="DL61" s="149"/>
      <c r="DM61" s="149"/>
      <c r="DN61" s="149"/>
      <c r="DO61" s="149"/>
      <c r="DP61" s="149"/>
      <c r="DQ61" s="149"/>
      <c r="DR61" s="149"/>
      <c r="DS61" s="149"/>
      <c r="DT61" s="150"/>
      <c r="DU61" s="150"/>
      <c r="DV61" s="150"/>
      <c r="DW61" s="150"/>
      <c r="DX61" s="150"/>
      <c r="DY61" s="150"/>
      <c r="DZ61" s="150"/>
      <c r="EA61" s="150"/>
      <c r="EB61" s="150"/>
      <c r="EC61" s="150"/>
      <c r="ED61" s="150"/>
      <c r="EE61" s="150"/>
      <c r="EF61" s="150"/>
      <c r="EG61" s="150"/>
      <c r="EH61" s="150"/>
      <c r="EI61" s="150"/>
      <c r="EJ61" s="150"/>
      <c r="EK61" s="150"/>
      <c r="EL61" s="150"/>
      <c r="EM61" s="150"/>
      <c r="EN61" s="150"/>
      <c r="EO61" s="150"/>
      <c r="EP61" s="150"/>
      <c r="EQ61" s="150"/>
      <c r="ER61" s="150"/>
      <c r="ES61" s="150"/>
      <c r="ET61" s="150"/>
      <c r="EU61" s="150"/>
      <c r="EV61" s="150"/>
      <c r="EW61" s="150"/>
      <c r="EX61" s="150"/>
      <c r="EY61" s="150"/>
      <c r="EZ61" s="150"/>
      <c r="FA61" s="150"/>
      <c r="FB61" s="150"/>
      <c r="FC61" s="150"/>
      <c r="FD61" s="150"/>
      <c r="FE61" s="150"/>
      <c r="FF61" s="150"/>
      <c r="FG61" s="150"/>
      <c r="FH61" s="150"/>
      <c r="FI61" s="150"/>
      <c r="FJ61" s="150"/>
      <c r="FK61" s="150"/>
      <c r="FL61" s="150"/>
      <c r="FM61" s="150"/>
      <c r="FN61" s="150"/>
      <c r="FO61" s="150"/>
      <c r="FP61" s="150"/>
      <c r="FQ61" s="150"/>
      <c r="FR61" s="150"/>
      <c r="FS61" s="150"/>
      <c r="FT61" s="150"/>
      <c r="FU61" s="150"/>
      <c r="FV61" s="150"/>
      <c r="FW61" s="150"/>
      <c r="FX61" s="150"/>
      <c r="FY61" s="150"/>
      <c r="FZ61" s="150"/>
      <c r="GA61" s="150"/>
      <c r="GB61" s="150"/>
      <c r="GC61" s="150"/>
      <c r="GD61" s="150"/>
      <c r="GE61" s="150"/>
      <c r="GF61" s="150"/>
      <c r="GG61" s="150"/>
      <c r="GH61" s="150"/>
      <c r="GI61" s="150"/>
      <c r="GJ61" s="150"/>
      <c r="GK61" s="150"/>
      <c r="GL61" s="150"/>
      <c r="GM61" s="150"/>
      <c r="GN61" s="150"/>
      <c r="GO61" s="150"/>
      <c r="GP61" s="150"/>
      <c r="GQ61" s="150"/>
      <c r="GR61" s="150"/>
      <c r="GS61" s="150"/>
      <c r="GT61" s="150"/>
      <c r="GU61" s="150"/>
      <c r="GV61" s="150"/>
      <c r="GW61" s="150"/>
      <c r="GX61" s="150"/>
      <c r="GY61" s="150"/>
      <c r="GZ61" s="150"/>
      <c r="HA61" s="150"/>
      <c r="HB61" s="150"/>
      <c r="HC61" s="150"/>
      <c r="HD61" s="150"/>
      <c r="HE61" s="150"/>
      <c r="HF61" s="150"/>
      <c r="HG61" s="150"/>
      <c r="HH61" s="150"/>
      <c r="HI61" s="150"/>
      <c r="HJ61" s="150"/>
      <c r="HK61" s="150"/>
      <c r="HL61" s="150"/>
      <c r="HM61" s="150"/>
      <c r="HN61" s="150"/>
      <c r="HO61" s="150"/>
      <c r="HP61" s="150"/>
      <c r="HQ61" s="150"/>
      <c r="HR61" s="150"/>
      <c r="HS61" s="150"/>
      <c r="HT61" s="150"/>
      <c r="HU61" s="150"/>
      <c r="HV61" s="150"/>
      <c r="HW61" s="150"/>
      <c r="HX61" s="150"/>
      <c r="HY61" s="150"/>
      <c r="HZ61" s="150"/>
      <c r="IA61" s="150"/>
      <c r="IB61" s="150"/>
      <c r="IC61" s="150"/>
      <c r="ID61" s="150"/>
      <c r="IE61" s="150"/>
      <c r="IF61" s="150"/>
    </row>
    <row r="62" spans="3:240" s="151" customFormat="1">
      <c r="C62" s="147"/>
      <c r="D62" s="147"/>
      <c r="E62" s="148"/>
      <c r="F62" s="147"/>
      <c r="G62" s="147"/>
      <c r="H62" s="147"/>
      <c r="I62" s="148"/>
      <c r="J62" s="147"/>
      <c r="K62" s="147"/>
      <c r="L62" s="147"/>
      <c r="M62" s="147"/>
      <c r="N62" s="149"/>
      <c r="O62" s="147"/>
      <c r="P62" s="147"/>
      <c r="Q62" s="149"/>
      <c r="R62" s="149"/>
      <c r="S62" s="149"/>
      <c r="T62" s="149"/>
      <c r="U62" s="149"/>
      <c r="V62" s="149"/>
      <c r="W62" s="149"/>
      <c r="X62" s="149"/>
      <c r="Y62" s="149"/>
      <c r="Z62" s="149">
        <v>13.463791760908011</v>
      </c>
      <c r="AA62" s="149"/>
      <c r="AB62" s="149">
        <v>12.1028958778563</v>
      </c>
      <c r="AC62" s="149"/>
      <c r="AD62" s="149">
        <v>26.184481390877011</v>
      </c>
      <c r="AE62" s="147"/>
      <c r="AF62" s="149"/>
      <c r="AG62" s="149"/>
      <c r="AH62" s="149">
        <v>15.922712312574371</v>
      </c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>
        <v>16.659194210473508</v>
      </c>
      <c r="BJ62" s="149"/>
      <c r="BK62" s="149"/>
      <c r="BL62" s="149"/>
      <c r="BM62" s="149">
        <v>78.613892200580025</v>
      </c>
      <c r="BN62" s="149"/>
      <c r="BO62" s="149"/>
      <c r="BP62" s="149"/>
      <c r="BQ62" s="149"/>
      <c r="BR62" s="149"/>
      <c r="BS62" s="149"/>
      <c r="BT62" s="149"/>
      <c r="BU62" s="149">
        <v>9.4395896180916239</v>
      </c>
      <c r="BV62" s="149"/>
      <c r="BW62" s="149"/>
      <c r="BX62" s="149"/>
      <c r="BY62" s="149"/>
      <c r="BZ62" s="149"/>
      <c r="CA62" s="149"/>
      <c r="CB62" s="149"/>
      <c r="CC62" s="149">
        <v>21.704204943237691</v>
      </c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>
        <v>33.196279709187102</v>
      </c>
      <c r="CQ62" s="149"/>
      <c r="CR62" s="149"/>
      <c r="CS62" s="149"/>
      <c r="CT62" s="149"/>
      <c r="CU62" s="149"/>
      <c r="CV62" s="149"/>
      <c r="CW62" s="149"/>
      <c r="CX62" s="149"/>
      <c r="CY62" s="149"/>
      <c r="CZ62" s="149"/>
      <c r="DA62" s="149"/>
      <c r="DB62" s="149"/>
      <c r="DC62" s="149"/>
      <c r="DD62" s="149"/>
      <c r="DE62" s="149"/>
      <c r="DF62" s="149"/>
      <c r="DG62" s="149"/>
      <c r="DH62" s="149"/>
      <c r="DI62" s="149"/>
      <c r="DJ62" s="149"/>
      <c r="DK62" s="149"/>
      <c r="DL62" s="149"/>
      <c r="DM62" s="149"/>
      <c r="DN62" s="149"/>
      <c r="DO62" s="149"/>
      <c r="DP62" s="149"/>
      <c r="DQ62" s="149"/>
      <c r="DR62" s="149"/>
      <c r="DS62" s="149"/>
      <c r="DT62" s="150"/>
      <c r="DU62" s="150"/>
      <c r="DV62" s="150"/>
      <c r="DW62" s="150"/>
      <c r="DX62" s="150"/>
      <c r="DY62" s="150"/>
      <c r="DZ62" s="150"/>
      <c r="EA62" s="150"/>
      <c r="EB62" s="150"/>
      <c r="EC62" s="150"/>
      <c r="ED62" s="150"/>
      <c r="EE62" s="150"/>
      <c r="EF62" s="150"/>
      <c r="EG62" s="150"/>
      <c r="EH62" s="150"/>
      <c r="EI62" s="150"/>
      <c r="EJ62" s="150"/>
      <c r="EK62" s="150"/>
      <c r="EL62" s="150"/>
      <c r="EM62" s="150"/>
      <c r="EN62" s="150"/>
      <c r="EO62" s="150"/>
      <c r="EP62" s="150"/>
      <c r="EQ62" s="150"/>
      <c r="ER62" s="150"/>
      <c r="ES62" s="150"/>
      <c r="ET62" s="150"/>
      <c r="EU62" s="150"/>
      <c r="EV62" s="150"/>
      <c r="EW62" s="150"/>
      <c r="EX62" s="150"/>
      <c r="EY62" s="150"/>
      <c r="EZ62" s="150"/>
      <c r="FA62" s="150"/>
      <c r="FB62" s="150"/>
      <c r="FC62" s="150"/>
      <c r="FD62" s="150"/>
      <c r="FE62" s="150"/>
      <c r="FF62" s="150"/>
      <c r="FG62" s="150"/>
      <c r="FH62" s="150"/>
      <c r="FI62" s="150"/>
      <c r="FJ62" s="150"/>
      <c r="FK62" s="150"/>
      <c r="FL62" s="150"/>
      <c r="FM62" s="150"/>
      <c r="FN62" s="150"/>
      <c r="FO62" s="150"/>
      <c r="FP62" s="150"/>
      <c r="FQ62" s="150"/>
      <c r="FR62" s="150"/>
      <c r="FS62" s="150"/>
      <c r="FT62" s="150"/>
      <c r="FU62" s="150"/>
      <c r="FV62" s="150"/>
      <c r="FW62" s="150"/>
      <c r="FX62" s="150"/>
      <c r="FY62" s="150"/>
      <c r="FZ62" s="150"/>
      <c r="GA62" s="150"/>
      <c r="GB62" s="150"/>
      <c r="GC62" s="150"/>
      <c r="GD62" s="150"/>
      <c r="GE62" s="150"/>
      <c r="GF62" s="150"/>
      <c r="GG62" s="150"/>
      <c r="GH62" s="150"/>
      <c r="GI62" s="150"/>
      <c r="GJ62" s="150"/>
      <c r="GK62" s="150"/>
      <c r="GL62" s="150"/>
      <c r="GM62" s="150"/>
      <c r="GN62" s="150"/>
      <c r="GO62" s="150"/>
      <c r="GP62" s="150"/>
      <c r="GQ62" s="150"/>
      <c r="GR62" s="150"/>
      <c r="GS62" s="150"/>
      <c r="GT62" s="150"/>
      <c r="GU62" s="150"/>
      <c r="GV62" s="150"/>
      <c r="GW62" s="150"/>
      <c r="GX62" s="150"/>
      <c r="GY62" s="150"/>
      <c r="GZ62" s="150"/>
      <c r="HA62" s="150"/>
      <c r="HB62" s="150"/>
      <c r="HC62" s="150"/>
      <c r="HD62" s="150"/>
      <c r="HE62" s="150"/>
      <c r="HF62" s="150"/>
      <c r="HG62" s="150"/>
      <c r="HH62" s="150"/>
      <c r="HI62" s="150"/>
      <c r="HJ62" s="150"/>
      <c r="HK62" s="150"/>
      <c r="HL62" s="150"/>
      <c r="HM62" s="150"/>
      <c r="HN62" s="150"/>
      <c r="HO62" s="150"/>
      <c r="HP62" s="150"/>
      <c r="HQ62" s="150"/>
      <c r="HR62" s="150"/>
      <c r="HS62" s="150"/>
      <c r="HT62" s="150"/>
      <c r="HU62" s="150"/>
      <c r="HV62" s="150"/>
      <c r="HW62" s="150"/>
      <c r="HX62" s="150"/>
      <c r="HY62" s="150"/>
      <c r="HZ62" s="150"/>
      <c r="IA62" s="150"/>
      <c r="IB62" s="150"/>
      <c r="IC62" s="150"/>
      <c r="ID62" s="150"/>
      <c r="IE62" s="150"/>
      <c r="IF62" s="150"/>
    </row>
    <row r="63" spans="3:240" s="151" customFormat="1">
      <c r="C63" s="147"/>
      <c r="D63" s="147"/>
      <c r="E63" s="148"/>
      <c r="F63" s="147"/>
      <c r="G63" s="147"/>
      <c r="H63" s="147"/>
      <c r="I63" s="148"/>
      <c r="J63" s="147"/>
      <c r="K63" s="147"/>
      <c r="L63" s="147"/>
      <c r="M63" s="147"/>
      <c r="N63" s="149"/>
      <c r="O63" s="147"/>
      <c r="P63" s="147"/>
      <c r="Q63" s="149"/>
      <c r="R63" s="149"/>
      <c r="S63" s="149"/>
      <c r="T63" s="149"/>
      <c r="U63" s="149"/>
      <c r="V63" s="149"/>
      <c r="W63" s="149"/>
      <c r="X63" s="149"/>
      <c r="Y63" s="149"/>
      <c r="Z63" s="149">
        <v>13.77094923757863</v>
      </c>
      <c r="AA63" s="149"/>
      <c r="AB63" s="149">
        <v>25.81328540759025</v>
      </c>
      <c r="AC63" s="149"/>
      <c r="AD63" s="149">
        <v>25.80727531966814</v>
      </c>
      <c r="AE63" s="147"/>
      <c r="AF63" s="149"/>
      <c r="AG63" s="149"/>
      <c r="AH63" s="149">
        <v>19.206870972231091</v>
      </c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>
        <v>16.03555116110298</v>
      </c>
      <c r="BJ63" s="149"/>
      <c r="BK63" s="149"/>
      <c r="BL63" s="149"/>
      <c r="BM63" s="149">
        <v>52.720705036339503</v>
      </c>
      <c r="BN63" s="149"/>
      <c r="BO63" s="149"/>
      <c r="BP63" s="149"/>
      <c r="BQ63" s="149"/>
      <c r="BR63" s="149"/>
      <c r="BS63" s="149"/>
      <c r="BT63" s="149"/>
      <c r="BU63" s="149">
        <v>6.3753859521739491</v>
      </c>
      <c r="BV63" s="149"/>
      <c r="BW63" s="149"/>
      <c r="BX63" s="149"/>
      <c r="BY63" s="149"/>
      <c r="BZ63" s="149"/>
      <c r="CA63" s="149"/>
      <c r="CB63" s="149"/>
      <c r="CC63" s="149">
        <v>18.088616756654659</v>
      </c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>
        <v>15.99705615168355</v>
      </c>
      <c r="CQ63" s="149"/>
      <c r="CR63" s="149"/>
      <c r="CS63" s="149"/>
      <c r="CT63" s="149"/>
      <c r="CU63" s="149"/>
      <c r="CV63" s="149"/>
      <c r="CW63" s="149"/>
      <c r="CX63" s="149"/>
      <c r="CY63" s="149"/>
      <c r="CZ63" s="149"/>
      <c r="DA63" s="149"/>
      <c r="DB63" s="149"/>
      <c r="DC63" s="149"/>
      <c r="DD63" s="149"/>
      <c r="DE63" s="149"/>
      <c r="DF63" s="149"/>
      <c r="DG63" s="149"/>
      <c r="DH63" s="149"/>
      <c r="DI63" s="149"/>
      <c r="DJ63" s="149"/>
      <c r="DK63" s="149"/>
      <c r="DL63" s="149"/>
      <c r="DM63" s="149"/>
      <c r="DN63" s="149"/>
      <c r="DO63" s="149"/>
      <c r="DP63" s="149"/>
      <c r="DQ63" s="149"/>
      <c r="DR63" s="149"/>
      <c r="DS63" s="149"/>
      <c r="DT63" s="150"/>
      <c r="DU63" s="150"/>
      <c r="DV63" s="150"/>
      <c r="DW63" s="150"/>
      <c r="DX63" s="150"/>
      <c r="DY63" s="150"/>
      <c r="DZ63" s="150"/>
      <c r="EA63" s="150"/>
      <c r="EB63" s="150"/>
      <c r="EC63" s="150"/>
      <c r="ED63" s="150"/>
      <c r="EE63" s="150"/>
      <c r="EF63" s="150"/>
      <c r="EG63" s="150"/>
      <c r="EH63" s="150"/>
      <c r="EI63" s="150"/>
      <c r="EJ63" s="150"/>
      <c r="EK63" s="150"/>
      <c r="EL63" s="150"/>
      <c r="EM63" s="150"/>
      <c r="EN63" s="150"/>
      <c r="EO63" s="150"/>
      <c r="EP63" s="150"/>
      <c r="EQ63" s="150"/>
      <c r="ER63" s="150"/>
      <c r="ES63" s="150"/>
      <c r="ET63" s="150"/>
      <c r="EU63" s="150"/>
      <c r="EV63" s="150"/>
      <c r="EW63" s="150"/>
      <c r="EX63" s="150"/>
      <c r="EY63" s="150"/>
      <c r="EZ63" s="150"/>
      <c r="FA63" s="150"/>
      <c r="FB63" s="150"/>
      <c r="FC63" s="150"/>
      <c r="FD63" s="150"/>
      <c r="FE63" s="150"/>
      <c r="FF63" s="150"/>
      <c r="FG63" s="150"/>
      <c r="FH63" s="150"/>
      <c r="FI63" s="150"/>
      <c r="FJ63" s="150"/>
      <c r="FK63" s="150"/>
      <c r="FL63" s="150"/>
      <c r="FM63" s="150"/>
      <c r="FN63" s="150"/>
      <c r="FO63" s="150"/>
      <c r="FP63" s="150"/>
      <c r="FQ63" s="150"/>
      <c r="FR63" s="150"/>
      <c r="FS63" s="150"/>
      <c r="FT63" s="150"/>
      <c r="FU63" s="150"/>
      <c r="FV63" s="150"/>
      <c r="FW63" s="150"/>
      <c r="FX63" s="150"/>
      <c r="FY63" s="150"/>
      <c r="FZ63" s="150"/>
      <c r="GA63" s="150"/>
      <c r="GB63" s="150"/>
      <c r="GC63" s="150"/>
      <c r="GD63" s="150"/>
      <c r="GE63" s="150"/>
      <c r="GF63" s="150"/>
      <c r="GG63" s="150"/>
      <c r="GH63" s="150"/>
      <c r="GI63" s="150"/>
      <c r="GJ63" s="150"/>
      <c r="GK63" s="150"/>
      <c r="GL63" s="150"/>
      <c r="GM63" s="150"/>
      <c r="GN63" s="150"/>
      <c r="GO63" s="150"/>
      <c r="GP63" s="150"/>
      <c r="GQ63" s="150"/>
      <c r="GR63" s="150"/>
      <c r="GS63" s="150"/>
      <c r="GT63" s="150"/>
      <c r="GU63" s="150"/>
      <c r="GV63" s="150"/>
      <c r="GW63" s="150"/>
      <c r="GX63" s="150"/>
      <c r="GY63" s="150"/>
      <c r="GZ63" s="150"/>
      <c r="HA63" s="150"/>
      <c r="HB63" s="150"/>
      <c r="HC63" s="150"/>
      <c r="HD63" s="150"/>
      <c r="HE63" s="150"/>
      <c r="HF63" s="150"/>
      <c r="HG63" s="150"/>
      <c r="HH63" s="150"/>
      <c r="HI63" s="150"/>
      <c r="HJ63" s="150"/>
      <c r="HK63" s="150"/>
      <c r="HL63" s="150"/>
      <c r="HM63" s="150"/>
      <c r="HN63" s="150"/>
      <c r="HO63" s="150"/>
      <c r="HP63" s="150"/>
      <c r="HQ63" s="150"/>
      <c r="HR63" s="150"/>
      <c r="HS63" s="150"/>
      <c r="HT63" s="150"/>
      <c r="HU63" s="150"/>
      <c r="HV63" s="150"/>
      <c r="HW63" s="150"/>
      <c r="HX63" s="150"/>
      <c r="HY63" s="150"/>
      <c r="HZ63" s="150"/>
      <c r="IA63" s="150"/>
      <c r="IB63" s="150"/>
      <c r="IC63" s="150"/>
      <c r="ID63" s="150"/>
      <c r="IE63" s="150"/>
      <c r="IF63" s="150"/>
    </row>
    <row r="64" spans="3:240" s="151" customFormat="1">
      <c r="C64" s="147"/>
      <c r="D64" s="147"/>
      <c r="E64" s="148"/>
      <c r="F64" s="147"/>
      <c r="G64" s="147"/>
      <c r="H64" s="147"/>
      <c r="I64" s="148"/>
      <c r="J64" s="147"/>
      <c r="K64" s="147"/>
      <c r="L64" s="147"/>
      <c r="M64" s="147"/>
      <c r="N64" s="149"/>
      <c r="O64" s="147"/>
      <c r="P64" s="147"/>
      <c r="Q64" s="149"/>
      <c r="R64" s="149"/>
      <c r="S64" s="149"/>
      <c r="T64" s="149"/>
      <c r="U64" s="149"/>
      <c r="V64" s="149"/>
      <c r="W64" s="149"/>
      <c r="X64" s="149"/>
      <c r="Y64" s="149"/>
      <c r="Z64" s="149">
        <v>13.743336446788019</v>
      </c>
      <c r="AA64" s="149"/>
      <c r="AB64" s="149">
        <v>16.775977823185389</v>
      </c>
      <c r="AC64" s="149"/>
      <c r="AD64" s="149">
        <v>29.981306007198359</v>
      </c>
      <c r="AE64" s="147"/>
      <c r="AF64" s="149"/>
      <c r="AG64" s="149"/>
      <c r="AH64" s="149">
        <v>17.495815487132241</v>
      </c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>
        <v>21.863722256126209</v>
      </c>
      <c r="BJ64" s="149"/>
      <c r="BK64" s="149"/>
      <c r="BL64" s="149"/>
      <c r="BM64" s="149">
        <v>80.478040425453031</v>
      </c>
      <c r="BN64" s="149"/>
      <c r="BO64" s="149"/>
      <c r="BP64" s="149"/>
      <c r="BQ64" s="149"/>
      <c r="BR64" s="149"/>
      <c r="BS64" s="149"/>
      <c r="BT64" s="149"/>
      <c r="BU64" s="149">
        <v>6.4822196125011926</v>
      </c>
      <c r="BV64" s="149"/>
      <c r="BW64" s="149"/>
      <c r="BX64" s="149"/>
      <c r="BY64" s="149"/>
      <c r="BZ64" s="149"/>
      <c r="CA64" s="149"/>
      <c r="CB64" s="149"/>
      <c r="CC64" s="149">
        <v>26.167279486260028</v>
      </c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>
        <v>13.365240512513751</v>
      </c>
      <c r="CQ64" s="149"/>
      <c r="CR64" s="149"/>
      <c r="CS64" s="149"/>
      <c r="CT64" s="149"/>
      <c r="CU64" s="149"/>
      <c r="CV64" s="149"/>
      <c r="CW64" s="149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9"/>
      <c r="DK64" s="149"/>
      <c r="DL64" s="149"/>
      <c r="DM64" s="149"/>
      <c r="DN64" s="149"/>
      <c r="DO64" s="149"/>
      <c r="DP64" s="149"/>
      <c r="DQ64" s="149"/>
      <c r="DR64" s="149"/>
      <c r="DS64" s="149"/>
      <c r="DT64" s="150"/>
      <c r="DU64" s="150"/>
      <c r="DV64" s="150"/>
      <c r="DW64" s="150"/>
      <c r="DX64" s="150"/>
      <c r="DY64" s="150"/>
      <c r="DZ64" s="150"/>
      <c r="EA64" s="150"/>
      <c r="EB64" s="150"/>
      <c r="EC64" s="150"/>
      <c r="ED64" s="150"/>
      <c r="EE64" s="150"/>
      <c r="EF64" s="150"/>
      <c r="EG64" s="150"/>
      <c r="EH64" s="150"/>
      <c r="EI64" s="150"/>
      <c r="EJ64" s="150"/>
      <c r="EK64" s="150"/>
      <c r="EL64" s="150"/>
      <c r="EM64" s="150"/>
      <c r="EN64" s="150"/>
      <c r="EO64" s="150"/>
      <c r="EP64" s="150"/>
      <c r="EQ64" s="150"/>
      <c r="ER64" s="150"/>
      <c r="ES64" s="150"/>
      <c r="ET64" s="150"/>
      <c r="EU64" s="150"/>
      <c r="EV64" s="150"/>
      <c r="EW64" s="150"/>
      <c r="EX64" s="150"/>
      <c r="EY64" s="150"/>
      <c r="EZ64" s="150"/>
      <c r="FA64" s="150"/>
      <c r="FB64" s="150"/>
      <c r="FC64" s="150"/>
      <c r="FD64" s="150"/>
      <c r="FE64" s="150"/>
      <c r="FF64" s="150"/>
      <c r="FG64" s="150"/>
      <c r="FH64" s="150"/>
      <c r="FI64" s="150"/>
      <c r="FJ64" s="150"/>
      <c r="FK64" s="150"/>
      <c r="FL64" s="150"/>
      <c r="FM64" s="150"/>
      <c r="FN64" s="150"/>
      <c r="FO64" s="150"/>
      <c r="FP64" s="150"/>
      <c r="FQ64" s="150"/>
      <c r="FR64" s="150"/>
      <c r="FS64" s="150"/>
      <c r="FT64" s="150"/>
      <c r="FU64" s="150"/>
      <c r="FV64" s="150"/>
      <c r="FW64" s="150"/>
      <c r="FX64" s="150"/>
      <c r="FY64" s="150"/>
      <c r="FZ64" s="150"/>
      <c r="GA64" s="150"/>
      <c r="GB64" s="150"/>
      <c r="GC64" s="150"/>
      <c r="GD64" s="150"/>
      <c r="GE64" s="150"/>
      <c r="GF64" s="150"/>
      <c r="GG64" s="150"/>
      <c r="GH64" s="150"/>
      <c r="GI64" s="150"/>
      <c r="GJ64" s="150"/>
      <c r="GK64" s="150"/>
      <c r="GL64" s="150"/>
      <c r="GM64" s="150"/>
      <c r="GN64" s="150"/>
      <c r="GO64" s="150"/>
      <c r="GP64" s="150"/>
      <c r="GQ64" s="150"/>
      <c r="GR64" s="150"/>
      <c r="GS64" s="150"/>
      <c r="GT64" s="150"/>
      <c r="GU64" s="150"/>
      <c r="GV64" s="150"/>
      <c r="GW64" s="150"/>
      <c r="GX64" s="150"/>
      <c r="GY64" s="150"/>
      <c r="GZ64" s="150"/>
      <c r="HA64" s="150"/>
      <c r="HB64" s="150"/>
      <c r="HC64" s="150"/>
      <c r="HD64" s="150"/>
      <c r="HE64" s="150"/>
      <c r="HF64" s="150"/>
      <c r="HG64" s="150"/>
      <c r="HH64" s="150"/>
      <c r="HI64" s="150"/>
      <c r="HJ64" s="150"/>
      <c r="HK64" s="150"/>
      <c r="HL64" s="150"/>
      <c r="HM64" s="150"/>
      <c r="HN64" s="150"/>
      <c r="HO64" s="150"/>
      <c r="HP64" s="150"/>
      <c r="HQ64" s="150"/>
      <c r="HR64" s="150"/>
      <c r="HS64" s="150"/>
      <c r="HT64" s="150"/>
      <c r="HU64" s="150"/>
      <c r="HV64" s="150"/>
      <c r="HW64" s="150"/>
      <c r="HX64" s="150"/>
      <c r="HY64" s="150"/>
      <c r="HZ64" s="150"/>
      <c r="IA64" s="150"/>
      <c r="IB64" s="150"/>
      <c r="IC64" s="150"/>
      <c r="ID64" s="150"/>
      <c r="IE64" s="150"/>
      <c r="IF64" s="150"/>
    </row>
    <row r="65" spans="3:240" s="151" customFormat="1">
      <c r="C65" s="147"/>
      <c r="D65" s="147"/>
      <c r="E65" s="148"/>
      <c r="F65" s="147"/>
      <c r="G65" s="147"/>
      <c r="H65" s="147"/>
      <c r="I65" s="148"/>
      <c r="J65" s="147"/>
      <c r="K65" s="147"/>
      <c r="L65" s="147"/>
      <c r="M65" s="147"/>
      <c r="N65" s="149"/>
      <c r="O65" s="147"/>
      <c r="P65" s="147"/>
      <c r="Q65" s="149"/>
      <c r="R65" s="149"/>
      <c r="S65" s="149"/>
      <c r="T65" s="149"/>
      <c r="U65" s="149"/>
      <c r="V65" s="149"/>
      <c r="W65" s="149"/>
      <c r="X65" s="149"/>
      <c r="Y65" s="149"/>
      <c r="Z65" s="149">
        <v>16.66806454950952</v>
      </c>
      <c r="AA65" s="149"/>
      <c r="AB65" s="149">
        <v>16.731557681739019</v>
      </c>
      <c r="AC65" s="149"/>
      <c r="AD65" s="149">
        <v>113.9197112801379</v>
      </c>
      <c r="AE65" s="147"/>
      <c r="AF65" s="149"/>
      <c r="AG65" s="149"/>
      <c r="AH65" s="149">
        <v>16.486873287544832</v>
      </c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>
        <v>17.307218310979192</v>
      </c>
      <c r="BJ65" s="149"/>
      <c r="BK65" s="149"/>
      <c r="BL65" s="149"/>
      <c r="BM65" s="149">
        <v>66.03169368248281</v>
      </c>
      <c r="BN65" s="149"/>
      <c r="BO65" s="149"/>
      <c r="BP65" s="149"/>
      <c r="BQ65" s="149"/>
      <c r="BR65" s="149"/>
      <c r="BS65" s="149"/>
      <c r="BT65" s="149"/>
      <c r="BU65" s="149">
        <v>6.5632597608132839</v>
      </c>
      <c r="BV65" s="149"/>
      <c r="BW65" s="149"/>
      <c r="BX65" s="149"/>
      <c r="BY65" s="149"/>
      <c r="BZ65" s="149"/>
      <c r="CA65" s="149"/>
      <c r="CB65" s="149"/>
      <c r="CC65" s="149">
        <v>32.274131887634177</v>
      </c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>
        <v>10.711235585934929</v>
      </c>
      <c r="CQ65" s="149"/>
      <c r="CR65" s="149"/>
      <c r="CS65" s="149"/>
      <c r="CT65" s="149"/>
      <c r="CU65" s="149"/>
      <c r="CV65" s="149"/>
      <c r="CW65" s="149"/>
      <c r="CX65" s="149"/>
      <c r="CY65" s="149"/>
      <c r="CZ65" s="149"/>
      <c r="DA65" s="149"/>
      <c r="DB65" s="149"/>
      <c r="DC65" s="149"/>
      <c r="DD65" s="149"/>
      <c r="DE65" s="149"/>
      <c r="DF65" s="149"/>
      <c r="DG65" s="149"/>
      <c r="DH65" s="149"/>
      <c r="DI65" s="149"/>
      <c r="DJ65" s="149"/>
      <c r="DK65" s="149"/>
      <c r="DL65" s="149"/>
      <c r="DM65" s="149"/>
      <c r="DN65" s="149"/>
      <c r="DO65" s="149"/>
      <c r="DP65" s="149"/>
      <c r="DQ65" s="149"/>
      <c r="DR65" s="149"/>
      <c r="DS65" s="149"/>
      <c r="DT65" s="150"/>
      <c r="DU65" s="150"/>
      <c r="DV65" s="150"/>
      <c r="DW65" s="150"/>
      <c r="DX65" s="150"/>
      <c r="DY65" s="150"/>
      <c r="DZ65" s="150"/>
      <c r="EA65" s="150"/>
      <c r="EB65" s="150"/>
      <c r="EC65" s="150"/>
      <c r="ED65" s="150"/>
      <c r="EE65" s="150"/>
      <c r="EF65" s="150"/>
      <c r="EG65" s="150"/>
      <c r="EH65" s="150"/>
      <c r="EI65" s="150"/>
      <c r="EJ65" s="150"/>
      <c r="EK65" s="150"/>
      <c r="EL65" s="150"/>
      <c r="EM65" s="150"/>
      <c r="EN65" s="150"/>
      <c r="EO65" s="150"/>
      <c r="EP65" s="150"/>
      <c r="EQ65" s="150"/>
      <c r="ER65" s="150"/>
      <c r="ES65" s="150"/>
      <c r="ET65" s="150"/>
      <c r="EU65" s="150"/>
      <c r="EV65" s="150"/>
      <c r="EW65" s="150"/>
      <c r="EX65" s="150"/>
      <c r="EY65" s="150"/>
      <c r="EZ65" s="150"/>
      <c r="FA65" s="150"/>
      <c r="FB65" s="150"/>
      <c r="FC65" s="150"/>
      <c r="FD65" s="150"/>
      <c r="FE65" s="150"/>
      <c r="FF65" s="150"/>
      <c r="FG65" s="150"/>
      <c r="FH65" s="150"/>
      <c r="FI65" s="150"/>
      <c r="FJ65" s="150"/>
      <c r="FK65" s="150"/>
      <c r="FL65" s="150"/>
      <c r="FM65" s="150"/>
      <c r="FN65" s="150"/>
      <c r="FO65" s="150"/>
      <c r="FP65" s="150"/>
      <c r="FQ65" s="150"/>
      <c r="FR65" s="150"/>
      <c r="FS65" s="150"/>
      <c r="FT65" s="150"/>
      <c r="FU65" s="150"/>
      <c r="FV65" s="150"/>
      <c r="FW65" s="150"/>
      <c r="FX65" s="150"/>
      <c r="FY65" s="150"/>
      <c r="FZ65" s="150"/>
      <c r="GA65" s="150"/>
      <c r="GB65" s="150"/>
      <c r="GC65" s="150"/>
      <c r="GD65" s="150"/>
      <c r="GE65" s="150"/>
      <c r="GF65" s="150"/>
      <c r="GG65" s="150"/>
      <c r="GH65" s="150"/>
      <c r="GI65" s="150"/>
      <c r="GJ65" s="150"/>
      <c r="GK65" s="150"/>
      <c r="GL65" s="150"/>
      <c r="GM65" s="150"/>
      <c r="GN65" s="150"/>
      <c r="GO65" s="150"/>
      <c r="GP65" s="150"/>
      <c r="GQ65" s="150"/>
      <c r="GR65" s="150"/>
      <c r="GS65" s="150"/>
      <c r="GT65" s="150"/>
      <c r="GU65" s="150"/>
      <c r="GV65" s="150"/>
      <c r="GW65" s="150"/>
      <c r="GX65" s="150"/>
      <c r="GY65" s="150"/>
      <c r="GZ65" s="150"/>
      <c r="HA65" s="150"/>
      <c r="HB65" s="150"/>
      <c r="HC65" s="150"/>
      <c r="HD65" s="150"/>
      <c r="HE65" s="150"/>
      <c r="HF65" s="150"/>
      <c r="HG65" s="150"/>
      <c r="HH65" s="150"/>
      <c r="HI65" s="150"/>
      <c r="HJ65" s="150"/>
      <c r="HK65" s="150"/>
      <c r="HL65" s="150"/>
      <c r="HM65" s="150"/>
      <c r="HN65" s="150"/>
      <c r="HO65" s="150"/>
      <c r="HP65" s="150"/>
      <c r="HQ65" s="150"/>
      <c r="HR65" s="150"/>
      <c r="HS65" s="150"/>
      <c r="HT65" s="150"/>
      <c r="HU65" s="150"/>
      <c r="HV65" s="150"/>
      <c r="HW65" s="150"/>
      <c r="HX65" s="150"/>
      <c r="HY65" s="150"/>
      <c r="HZ65" s="150"/>
      <c r="IA65" s="150"/>
      <c r="IB65" s="150"/>
      <c r="IC65" s="150"/>
      <c r="ID65" s="150"/>
      <c r="IE65" s="150"/>
      <c r="IF65" s="150"/>
    </row>
    <row r="66" spans="3:240" s="151" customFormat="1">
      <c r="C66" s="147"/>
      <c r="D66" s="147"/>
      <c r="E66" s="148"/>
      <c r="F66" s="147"/>
      <c r="G66" s="147"/>
      <c r="H66" s="147"/>
      <c r="I66" s="148"/>
      <c r="J66" s="147"/>
      <c r="K66" s="147"/>
      <c r="L66" s="147"/>
      <c r="M66" s="147"/>
      <c r="N66" s="149"/>
      <c r="O66" s="147"/>
      <c r="P66" s="147"/>
      <c r="Q66" s="149"/>
      <c r="R66" s="149"/>
      <c r="S66" s="149"/>
      <c r="T66" s="149"/>
      <c r="U66" s="149"/>
      <c r="V66" s="149"/>
      <c r="W66" s="149"/>
      <c r="X66" s="149"/>
      <c r="Y66" s="149"/>
      <c r="Z66" s="149">
        <v>17.478682560303088</v>
      </c>
      <c r="AA66" s="149"/>
      <c r="AB66" s="149">
        <v>16.674673865477711</v>
      </c>
      <c r="AC66" s="149"/>
      <c r="AD66" s="149">
        <v>37.438244553591041</v>
      </c>
      <c r="AE66" s="147"/>
      <c r="AF66" s="149"/>
      <c r="AG66" s="149"/>
      <c r="AH66" s="149">
        <v>26.080102350903012</v>
      </c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>
        <v>16.347539802447479</v>
      </c>
      <c r="BJ66" s="149"/>
      <c r="BK66" s="149"/>
      <c r="BL66" s="149"/>
      <c r="BM66" s="149">
        <v>76.302103530799528</v>
      </c>
      <c r="BN66" s="149"/>
      <c r="BO66" s="149"/>
      <c r="BP66" s="149"/>
      <c r="BQ66" s="149"/>
      <c r="BR66" s="149"/>
      <c r="BS66" s="149"/>
      <c r="BT66" s="149"/>
      <c r="BU66" s="149">
        <v>7.7780423374528791</v>
      </c>
      <c r="BV66" s="149"/>
      <c r="BW66" s="149"/>
      <c r="BX66" s="149"/>
      <c r="BY66" s="149"/>
      <c r="BZ66" s="149"/>
      <c r="CA66" s="149"/>
      <c r="CB66" s="149"/>
      <c r="CC66" s="149">
        <v>20.074307639423811</v>
      </c>
      <c r="CD66" s="149"/>
      <c r="CE66" s="149"/>
      <c r="CF66" s="149"/>
      <c r="CG66" s="149"/>
      <c r="CH66" s="149"/>
      <c r="CI66" s="149"/>
      <c r="CJ66" s="149"/>
      <c r="CK66" s="149"/>
      <c r="CL66" s="149">
        <v>27.062779385738988</v>
      </c>
      <c r="CM66" s="149"/>
      <c r="CN66" s="149"/>
      <c r="CO66" s="149"/>
      <c r="CP66" s="149">
        <v>9.4770865489519203</v>
      </c>
      <c r="CQ66" s="149"/>
      <c r="CR66" s="149"/>
      <c r="CS66" s="149"/>
      <c r="CT66" s="149"/>
      <c r="CU66" s="149"/>
      <c r="CV66" s="149"/>
      <c r="CW66" s="149"/>
      <c r="CX66" s="149"/>
      <c r="CY66" s="149"/>
      <c r="CZ66" s="149"/>
      <c r="DA66" s="149"/>
      <c r="DB66" s="149"/>
      <c r="DC66" s="149"/>
      <c r="DD66" s="149"/>
      <c r="DE66" s="149"/>
      <c r="DF66" s="149"/>
      <c r="DG66" s="149"/>
      <c r="DH66" s="149"/>
      <c r="DI66" s="149"/>
      <c r="DJ66" s="149"/>
      <c r="DK66" s="149"/>
      <c r="DL66" s="149"/>
      <c r="DM66" s="149"/>
      <c r="DN66" s="149"/>
      <c r="DO66" s="149"/>
      <c r="DP66" s="149"/>
      <c r="DQ66" s="149"/>
      <c r="DR66" s="149"/>
      <c r="DS66" s="149"/>
      <c r="DT66" s="150"/>
      <c r="DU66" s="150"/>
      <c r="DV66" s="150"/>
      <c r="DW66" s="150"/>
      <c r="DX66" s="150"/>
      <c r="DY66" s="150"/>
      <c r="DZ66" s="150"/>
      <c r="EA66" s="150"/>
      <c r="EB66" s="150"/>
      <c r="EC66" s="150"/>
      <c r="ED66" s="150"/>
      <c r="EE66" s="150"/>
      <c r="EF66" s="150"/>
      <c r="EG66" s="150"/>
      <c r="EH66" s="150"/>
      <c r="EI66" s="150"/>
      <c r="EJ66" s="150"/>
      <c r="EK66" s="150"/>
      <c r="EL66" s="150"/>
      <c r="EM66" s="150"/>
      <c r="EN66" s="150"/>
      <c r="EO66" s="150"/>
      <c r="EP66" s="150"/>
      <c r="EQ66" s="150"/>
      <c r="ER66" s="150"/>
      <c r="ES66" s="150"/>
      <c r="ET66" s="150"/>
      <c r="EU66" s="150"/>
      <c r="EV66" s="150"/>
      <c r="EW66" s="150"/>
      <c r="EX66" s="150"/>
      <c r="EY66" s="150"/>
      <c r="EZ66" s="150"/>
      <c r="FA66" s="150"/>
      <c r="FB66" s="150"/>
      <c r="FC66" s="150"/>
      <c r="FD66" s="150"/>
      <c r="FE66" s="150"/>
      <c r="FF66" s="150"/>
      <c r="FG66" s="150"/>
      <c r="FH66" s="150"/>
      <c r="FI66" s="150"/>
      <c r="FJ66" s="150"/>
      <c r="FK66" s="150"/>
      <c r="FL66" s="150"/>
      <c r="FM66" s="150"/>
      <c r="FN66" s="150"/>
      <c r="FO66" s="150"/>
      <c r="FP66" s="150"/>
      <c r="FQ66" s="150"/>
      <c r="FR66" s="150"/>
      <c r="FS66" s="150"/>
      <c r="FT66" s="150"/>
      <c r="FU66" s="150"/>
      <c r="FV66" s="150"/>
      <c r="FW66" s="150"/>
      <c r="FX66" s="150"/>
      <c r="FY66" s="150"/>
      <c r="FZ66" s="150"/>
      <c r="GA66" s="150"/>
      <c r="GB66" s="150"/>
      <c r="GC66" s="150"/>
      <c r="GD66" s="150"/>
      <c r="GE66" s="150"/>
      <c r="GF66" s="150"/>
      <c r="GG66" s="150"/>
      <c r="GH66" s="150"/>
      <c r="GI66" s="150"/>
      <c r="GJ66" s="150"/>
      <c r="GK66" s="150"/>
      <c r="GL66" s="150"/>
      <c r="GM66" s="150"/>
      <c r="GN66" s="150"/>
      <c r="GO66" s="150"/>
      <c r="GP66" s="150"/>
      <c r="GQ66" s="150"/>
      <c r="GR66" s="150"/>
      <c r="GS66" s="150"/>
      <c r="GT66" s="150"/>
      <c r="GU66" s="150"/>
      <c r="GV66" s="150"/>
      <c r="GW66" s="150"/>
      <c r="GX66" s="150"/>
      <c r="GY66" s="150"/>
      <c r="GZ66" s="150"/>
      <c r="HA66" s="150"/>
      <c r="HB66" s="150"/>
      <c r="HC66" s="150"/>
      <c r="HD66" s="150"/>
      <c r="HE66" s="150"/>
      <c r="HF66" s="150"/>
      <c r="HG66" s="150"/>
      <c r="HH66" s="150"/>
      <c r="HI66" s="150"/>
      <c r="HJ66" s="150"/>
      <c r="HK66" s="150"/>
      <c r="HL66" s="150"/>
      <c r="HM66" s="150"/>
      <c r="HN66" s="150"/>
      <c r="HO66" s="150"/>
      <c r="HP66" s="150"/>
      <c r="HQ66" s="150"/>
      <c r="HR66" s="150"/>
      <c r="HS66" s="150"/>
      <c r="HT66" s="150"/>
      <c r="HU66" s="150"/>
      <c r="HV66" s="150"/>
      <c r="HW66" s="150"/>
      <c r="HX66" s="150"/>
      <c r="HY66" s="150"/>
      <c r="HZ66" s="150"/>
      <c r="IA66" s="150"/>
      <c r="IB66" s="150"/>
      <c r="IC66" s="150"/>
      <c r="ID66" s="150"/>
      <c r="IE66" s="150"/>
      <c r="IF66" s="150"/>
    </row>
    <row r="67" spans="3:240" s="151" customFormat="1">
      <c r="C67" s="147"/>
      <c r="D67" s="147"/>
      <c r="E67" s="148"/>
      <c r="F67" s="147"/>
      <c r="G67" s="147"/>
      <c r="H67" s="147"/>
      <c r="I67" s="148"/>
      <c r="J67" s="147"/>
      <c r="K67" s="147"/>
      <c r="L67" s="147"/>
      <c r="M67" s="147"/>
      <c r="N67" s="149"/>
      <c r="O67" s="147"/>
      <c r="P67" s="147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>
        <v>15.75143266304519</v>
      </c>
      <c r="AC67" s="149"/>
      <c r="AD67" s="149">
        <v>26.18452334883861</v>
      </c>
      <c r="AE67" s="147"/>
      <c r="AF67" s="149"/>
      <c r="AG67" s="149"/>
      <c r="AH67" s="149">
        <v>18.145608494874828</v>
      </c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>
        <v>21.870634810979809</v>
      </c>
      <c r="BJ67" s="149"/>
      <c r="BK67" s="149"/>
      <c r="BL67" s="149"/>
      <c r="BM67" s="149">
        <v>61.899262187189088</v>
      </c>
      <c r="BN67" s="149"/>
      <c r="BO67" s="149"/>
      <c r="BP67" s="149"/>
      <c r="BQ67" s="149"/>
      <c r="BR67" s="149"/>
      <c r="BS67" s="149"/>
      <c r="BT67" s="149"/>
      <c r="BU67" s="149">
        <v>7.7773950844695072</v>
      </c>
      <c r="BV67" s="149"/>
      <c r="BW67" s="149"/>
      <c r="BX67" s="149"/>
      <c r="BY67" s="149"/>
      <c r="BZ67" s="149"/>
      <c r="CA67" s="149"/>
      <c r="CB67" s="149"/>
      <c r="CC67" s="149">
        <v>32.13610779261527</v>
      </c>
      <c r="CD67" s="149"/>
      <c r="CE67" s="149"/>
      <c r="CF67" s="149"/>
      <c r="CG67" s="149"/>
      <c r="CH67" s="149"/>
      <c r="CI67" s="149"/>
      <c r="CJ67" s="149"/>
      <c r="CK67" s="149"/>
      <c r="CL67" s="149">
        <v>23.92683682703267</v>
      </c>
      <c r="CM67" s="149"/>
      <c r="CN67" s="149"/>
      <c r="CO67" s="149"/>
      <c r="CP67" s="149">
        <v>10.53898314410899</v>
      </c>
      <c r="CQ67" s="149"/>
      <c r="CR67" s="149"/>
      <c r="CS67" s="149"/>
      <c r="CT67" s="149"/>
      <c r="CU67" s="149"/>
      <c r="CV67" s="149"/>
      <c r="CW67" s="149"/>
      <c r="CX67" s="149"/>
      <c r="CY67" s="149"/>
      <c r="CZ67" s="149"/>
      <c r="DA67" s="149"/>
      <c r="DB67" s="149"/>
      <c r="DC67" s="149"/>
      <c r="DD67" s="149"/>
      <c r="DE67" s="149"/>
      <c r="DF67" s="149"/>
      <c r="DG67" s="149"/>
      <c r="DH67" s="149"/>
      <c r="DI67" s="149"/>
      <c r="DJ67" s="149"/>
      <c r="DK67" s="149"/>
      <c r="DL67" s="149"/>
      <c r="DM67" s="149"/>
      <c r="DN67" s="149"/>
      <c r="DO67" s="149"/>
      <c r="DP67" s="149"/>
      <c r="DQ67" s="149"/>
      <c r="DR67" s="149"/>
      <c r="DS67" s="149"/>
      <c r="DT67" s="150"/>
      <c r="DU67" s="150"/>
      <c r="DV67" s="150"/>
      <c r="DW67" s="150"/>
      <c r="DX67" s="150"/>
      <c r="DY67" s="150"/>
      <c r="DZ67" s="150"/>
      <c r="EA67" s="150"/>
      <c r="EB67" s="150"/>
      <c r="EC67" s="150"/>
      <c r="ED67" s="150"/>
      <c r="EE67" s="150"/>
      <c r="EF67" s="150"/>
      <c r="EG67" s="150"/>
      <c r="EH67" s="150"/>
      <c r="EI67" s="150"/>
      <c r="EJ67" s="150"/>
      <c r="EK67" s="150"/>
      <c r="EL67" s="150"/>
      <c r="EM67" s="150"/>
      <c r="EN67" s="150"/>
      <c r="EO67" s="150"/>
      <c r="EP67" s="150"/>
      <c r="EQ67" s="150"/>
      <c r="ER67" s="150"/>
      <c r="ES67" s="150"/>
      <c r="ET67" s="150"/>
      <c r="EU67" s="150"/>
      <c r="EV67" s="150"/>
      <c r="EW67" s="150"/>
      <c r="EX67" s="150"/>
      <c r="EY67" s="150"/>
      <c r="EZ67" s="150"/>
      <c r="FA67" s="150"/>
      <c r="FB67" s="150"/>
      <c r="FC67" s="150"/>
      <c r="FD67" s="150"/>
      <c r="FE67" s="150"/>
      <c r="FF67" s="150"/>
      <c r="FG67" s="150"/>
      <c r="FH67" s="150"/>
      <c r="FI67" s="150"/>
      <c r="FJ67" s="150"/>
      <c r="FK67" s="150"/>
      <c r="FL67" s="150"/>
      <c r="FM67" s="150"/>
      <c r="FN67" s="150"/>
      <c r="FO67" s="150"/>
      <c r="FP67" s="150"/>
      <c r="FQ67" s="150"/>
      <c r="FR67" s="150"/>
      <c r="FS67" s="150"/>
      <c r="FT67" s="150"/>
      <c r="FU67" s="150"/>
      <c r="FV67" s="150"/>
      <c r="FW67" s="150"/>
      <c r="FX67" s="150"/>
      <c r="FY67" s="150"/>
      <c r="FZ67" s="150"/>
      <c r="GA67" s="150"/>
      <c r="GB67" s="150"/>
      <c r="GC67" s="150"/>
      <c r="GD67" s="150"/>
      <c r="GE67" s="150"/>
      <c r="GF67" s="150"/>
      <c r="GG67" s="150"/>
      <c r="GH67" s="150"/>
      <c r="GI67" s="150"/>
      <c r="GJ67" s="150"/>
      <c r="GK67" s="150"/>
      <c r="GL67" s="150"/>
      <c r="GM67" s="150"/>
      <c r="GN67" s="150"/>
      <c r="GO67" s="150"/>
      <c r="GP67" s="150"/>
      <c r="GQ67" s="150"/>
      <c r="GR67" s="150"/>
      <c r="GS67" s="150"/>
      <c r="GT67" s="150"/>
      <c r="GU67" s="150"/>
      <c r="GV67" s="150"/>
      <c r="GW67" s="150"/>
      <c r="GX67" s="150"/>
      <c r="GY67" s="150"/>
      <c r="GZ67" s="150"/>
      <c r="HA67" s="150"/>
      <c r="HB67" s="150"/>
      <c r="HC67" s="150"/>
      <c r="HD67" s="150"/>
      <c r="HE67" s="150"/>
      <c r="HF67" s="150"/>
      <c r="HG67" s="150"/>
      <c r="HH67" s="150"/>
      <c r="HI67" s="150"/>
      <c r="HJ67" s="150"/>
      <c r="HK67" s="150"/>
      <c r="HL67" s="150"/>
      <c r="HM67" s="150"/>
      <c r="HN67" s="150"/>
      <c r="HO67" s="150"/>
      <c r="HP67" s="150"/>
      <c r="HQ67" s="150"/>
      <c r="HR67" s="150"/>
      <c r="HS67" s="150"/>
      <c r="HT67" s="150"/>
      <c r="HU67" s="150"/>
      <c r="HV67" s="150"/>
      <c r="HW67" s="150"/>
      <c r="HX67" s="150"/>
      <c r="HY67" s="150"/>
      <c r="HZ67" s="150"/>
      <c r="IA67" s="150"/>
      <c r="IB67" s="150"/>
      <c r="IC67" s="150"/>
      <c r="ID67" s="150"/>
      <c r="IE67" s="150"/>
      <c r="IF67" s="150"/>
    </row>
    <row r="68" spans="3:240" s="151" customFormat="1">
      <c r="C68" s="147"/>
      <c r="D68" s="147"/>
      <c r="E68" s="148"/>
      <c r="F68" s="147"/>
      <c r="G68" s="147"/>
      <c r="H68" s="147"/>
      <c r="I68" s="148"/>
      <c r="J68" s="147"/>
      <c r="K68" s="147"/>
      <c r="L68" s="147"/>
      <c r="M68" s="147"/>
      <c r="N68" s="149"/>
      <c r="O68" s="147"/>
      <c r="P68" s="147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>
        <v>16.624000936072971</v>
      </c>
      <c r="AC68" s="149"/>
      <c r="AD68" s="149">
        <v>44.525568253229551</v>
      </c>
      <c r="AE68" s="147"/>
      <c r="AF68" s="149"/>
      <c r="AG68" s="149"/>
      <c r="AH68" s="149">
        <v>36.966277515642702</v>
      </c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>
        <v>25.773468715877069</v>
      </c>
      <c r="BJ68" s="149"/>
      <c r="BK68" s="149"/>
      <c r="BL68" s="149"/>
      <c r="BM68" s="149">
        <v>114.3654922245252</v>
      </c>
      <c r="BN68" s="149"/>
      <c r="BO68" s="149"/>
      <c r="BP68" s="149"/>
      <c r="BQ68" s="149"/>
      <c r="BR68" s="149"/>
      <c r="BS68" s="149"/>
      <c r="BT68" s="149"/>
      <c r="BU68" s="149">
        <v>9.3672474251620077</v>
      </c>
      <c r="BV68" s="149"/>
      <c r="BW68" s="149"/>
      <c r="BX68" s="149"/>
      <c r="BY68" s="149"/>
      <c r="BZ68" s="149"/>
      <c r="CA68" s="149"/>
      <c r="CB68" s="149"/>
      <c r="CC68" s="149">
        <v>23.643725927033369</v>
      </c>
      <c r="CD68" s="149"/>
      <c r="CE68" s="149"/>
      <c r="CF68" s="149"/>
      <c r="CG68" s="149"/>
      <c r="CH68" s="149"/>
      <c r="CI68" s="149"/>
      <c r="CJ68" s="149"/>
      <c r="CK68" s="149"/>
      <c r="CL68" s="149">
        <v>22.97302075716728</v>
      </c>
      <c r="CM68" s="149"/>
      <c r="CN68" s="149"/>
      <c r="CO68" s="149"/>
      <c r="CP68" s="149">
        <v>14.84551743285718</v>
      </c>
      <c r="CQ68" s="149"/>
      <c r="CR68" s="149"/>
      <c r="CS68" s="149"/>
      <c r="CT68" s="149"/>
      <c r="CU68" s="149"/>
      <c r="CV68" s="149"/>
      <c r="CW68" s="149"/>
      <c r="CX68" s="149"/>
      <c r="CY68" s="149"/>
      <c r="CZ68" s="149"/>
      <c r="DA68" s="149"/>
      <c r="DB68" s="149"/>
      <c r="DC68" s="149"/>
      <c r="DD68" s="149"/>
      <c r="DE68" s="149"/>
      <c r="DF68" s="149"/>
      <c r="DG68" s="149"/>
      <c r="DH68" s="149"/>
      <c r="DI68" s="149"/>
      <c r="DJ68" s="149"/>
      <c r="DK68" s="149"/>
      <c r="DL68" s="149"/>
      <c r="DM68" s="149"/>
      <c r="DN68" s="149"/>
      <c r="DO68" s="149"/>
      <c r="DP68" s="149"/>
      <c r="DQ68" s="149"/>
      <c r="DR68" s="149"/>
      <c r="DS68" s="149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</row>
    <row r="69" spans="3:240" s="151" customFormat="1">
      <c r="C69" s="147"/>
      <c r="D69" s="147"/>
      <c r="E69" s="148"/>
      <c r="F69" s="147"/>
      <c r="G69" s="147"/>
      <c r="H69" s="147"/>
      <c r="I69" s="148"/>
      <c r="J69" s="147"/>
      <c r="K69" s="147"/>
      <c r="L69" s="147"/>
      <c r="M69" s="147"/>
      <c r="N69" s="149"/>
      <c r="O69" s="147"/>
      <c r="P69" s="147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>
        <v>36.149704793555117</v>
      </c>
      <c r="AC69" s="149"/>
      <c r="AD69" s="149">
        <v>33.849701339019703</v>
      </c>
      <c r="AE69" s="147"/>
      <c r="AF69" s="149"/>
      <c r="AG69" s="149"/>
      <c r="AH69" s="149">
        <v>15.13181294583133</v>
      </c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>
        <v>27.552780865705191</v>
      </c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>
        <v>7.7773950844695081</v>
      </c>
      <c r="BV69" s="149"/>
      <c r="BW69" s="149"/>
      <c r="BX69" s="149"/>
      <c r="BY69" s="149"/>
      <c r="BZ69" s="149"/>
      <c r="CA69" s="149"/>
      <c r="CB69" s="149"/>
      <c r="CC69" s="149">
        <v>23.10460603759012</v>
      </c>
      <c r="CD69" s="149"/>
      <c r="CE69" s="149"/>
      <c r="CF69" s="149"/>
      <c r="CG69" s="149"/>
      <c r="CH69" s="149"/>
      <c r="CI69" s="149"/>
      <c r="CJ69" s="149"/>
      <c r="CK69" s="149"/>
      <c r="CL69" s="149">
        <v>19.142284603145441</v>
      </c>
      <c r="CM69" s="149"/>
      <c r="CN69" s="149"/>
      <c r="CO69" s="149"/>
      <c r="CP69" s="149"/>
      <c r="CQ69" s="149"/>
      <c r="CR69" s="149"/>
      <c r="CS69" s="149"/>
      <c r="CT69" s="149"/>
      <c r="CU69" s="149"/>
      <c r="CV69" s="149"/>
      <c r="CW69" s="149"/>
      <c r="CX69" s="149"/>
      <c r="CY69" s="149"/>
      <c r="CZ69" s="149"/>
      <c r="DA69" s="149"/>
      <c r="DB69" s="149"/>
      <c r="DC69" s="149"/>
      <c r="DD69" s="149"/>
      <c r="DE69" s="149"/>
      <c r="DF69" s="149"/>
      <c r="DG69" s="149"/>
      <c r="DH69" s="149"/>
      <c r="DI69" s="149"/>
      <c r="DJ69" s="149"/>
      <c r="DK69" s="149"/>
      <c r="DL69" s="149"/>
      <c r="DM69" s="149"/>
      <c r="DN69" s="149"/>
      <c r="DO69" s="149"/>
      <c r="DP69" s="149"/>
      <c r="DQ69" s="149"/>
      <c r="DR69" s="149"/>
      <c r="DS69" s="149"/>
      <c r="DT69" s="150"/>
      <c r="DU69" s="150"/>
      <c r="DV69" s="150"/>
      <c r="DW69" s="150"/>
      <c r="DX69" s="150"/>
      <c r="DY69" s="150"/>
      <c r="DZ69" s="150"/>
      <c r="EA69" s="150"/>
      <c r="EB69" s="150"/>
      <c r="EC69" s="150"/>
      <c r="ED69" s="150"/>
      <c r="EE69" s="150"/>
      <c r="EF69" s="150"/>
      <c r="EG69" s="150"/>
      <c r="EH69" s="150"/>
      <c r="EI69" s="150"/>
      <c r="EJ69" s="150"/>
      <c r="EK69" s="150"/>
      <c r="EL69" s="150"/>
      <c r="EM69" s="150"/>
      <c r="EN69" s="150"/>
      <c r="EO69" s="150"/>
      <c r="EP69" s="150"/>
      <c r="EQ69" s="150"/>
      <c r="ER69" s="150"/>
      <c r="ES69" s="150"/>
      <c r="ET69" s="150"/>
      <c r="EU69" s="150"/>
      <c r="EV69" s="150"/>
      <c r="EW69" s="150"/>
      <c r="EX69" s="150"/>
      <c r="EY69" s="150"/>
      <c r="EZ69" s="150"/>
      <c r="FA69" s="150"/>
      <c r="FB69" s="150"/>
      <c r="FC69" s="150"/>
      <c r="FD69" s="150"/>
      <c r="FE69" s="150"/>
      <c r="FF69" s="150"/>
      <c r="FG69" s="150"/>
      <c r="FH69" s="150"/>
      <c r="FI69" s="150"/>
      <c r="FJ69" s="150"/>
      <c r="FK69" s="150"/>
      <c r="FL69" s="150"/>
      <c r="FM69" s="150"/>
      <c r="FN69" s="150"/>
      <c r="FO69" s="150"/>
      <c r="FP69" s="150"/>
      <c r="FQ69" s="150"/>
      <c r="FR69" s="150"/>
      <c r="FS69" s="150"/>
      <c r="FT69" s="150"/>
      <c r="FU69" s="150"/>
      <c r="FV69" s="150"/>
      <c r="FW69" s="150"/>
      <c r="FX69" s="150"/>
      <c r="FY69" s="150"/>
      <c r="FZ69" s="150"/>
      <c r="GA69" s="150"/>
      <c r="GB69" s="150"/>
      <c r="GC69" s="150"/>
      <c r="GD69" s="150"/>
      <c r="GE69" s="150"/>
      <c r="GF69" s="150"/>
      <c r="GG69" s="150"/>
      <c r="GH69" s="150"/>
      <c r="GI69" s="150"/>
      <c r="GJ69" s="150"/>
      <c r="GK69" s="150"/>
      <c r="GL69" s="150"/>
      <c r="GM69" s="150"/>
      <c r="GN69" s="150"/>
      <c r="GO69" s="150"/>
      <c r="GP69" s="150"/>
      <c r="GQ69" s="150"/>
      <c r="GR69" s="150"/>
      <c r="GS69" s="150"/>
      <c r="GT69" s="150"/>
      <c r="GU69" s="150"/>
      <c r="GV69" s="150"/>
      <c r="GW69" s="150"/>
      <c r="GX69" s="150"/>
      <c r="GY69" s="150"/>
      <c r="GZ69" s="150"/>
      <c r="HA69" s="150"/>
      <c r="HB69" s="150"/>
      <c r="HC69" s="150"/>
      <c r="HD69" s="150"/>
      <c r="HE69" s="150"/>
      <c r="HF69" s="150"/>
      <c r="HG69" s="150"/>
      <c r="HH69" s="150"/>
      <c r="HI69" s="150"/>
      <c r="HJ69" s="150"/>
      <c r="HK69" s="150"/>
      <c r="HL69" s="150"/>
      <c r="HM69" s="150"/>
      <c r="HN69" s="150"/>
      <c r="HO69" s="150"/>
      <c r="HP69" s="150"/>
      <c r="HQ69" s="150"/>
      <c r="HR69" s="150"/>
      <c r="HS69" s="150"/>
      <c r="HT69" s="150"/>
      <c r="HU69" s="150"/>
      <c r="HV69" s="150"/>
      <c r="HW69" s="150"/>
      <c r="HX69" s="150"/>
      <c r="HY69" s="150"/>
      <c r="HZ69" s="150"/>
      <c r="IA69" s="150"/>
      <c r="IB69" s="150"/>
      <c r="IC69" s="150"/>
      <c r="ID69" s="150"/>
      <c r="IE69" s="150"/>
      <c r="IF69" s="150"/>
    </row>
    <row r="70" spans="3:240" s="151" customFormat="1">
      <c r="C70" s="147"/>
      <c r="D70" s="147"/>
      <c r="E70" s="148"/>
      <c r="F70" s="147"/>
      <c r="G70" s="147"/>
      <c r="H70" s="147"/>
      <c r="I70" s="148"/>
      <c r="J70" s="147"/>
      <c r="K70" s="147"/>
      <c r="L70" s="147"/>
      <c r="M70" s="147"/>
      <c r="N70" s="149"/>
      <c r="O70" s="147"/>
      <c r="P70" s="147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>
        <v>17.612433984818789</v>
      </c>
      <c r="AC70" s="149"/>
      <c r="AD70" s="149">
        <v>42.487390221800958</v>
      </c>
      <c r="AE70" s="147"/>
      <c r="AF70" s="149"/>
      <c r="AG70" s="149"/>
      <c r="AH70" s="149">
        <v>15.16742082939985</v>
      </c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>
        <v>27.495227263976979</v>
      </c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>
        <v>6.3753859521739509</v>
      </c>
      <c r="BV70" s="149"/>
      <c r="BW70" s="149"/>
      <c r="BX70" s="149"/>
      <c r="BY70" s="149"/>
      <c r="BZ70" s="149"/>
      <c r="CA70" s="149"/>
      <c r="CB70" s="149"/>
      <c r="CC70" s="149">
        <v>15.44526160811043</v>
      </c>
      <c r="CD70" s="149"/>
      <c r="CE70" s="149"/>
      <c r="CF70" s="149"/>
      <c r="CG70" s="149"/>
      <c r="CH70" s="149"/>
      <c r="CI70" s="149"/>
      <c r="CJ70" s="149"/>
      <c r="CK70" s="149"/>
      <c r="CL70" s="149">
        <v>19.882047866193041</v>
      </c>
      <c r="CM70" s="149"/>
      <c r="CN70" s="149"/>
      <c r="CO70" s="149"/>
      <c r="CP70" s="149"/>
      <c r="CQ70" s="149"/>
      <c r="CR70" s="149"/>
      <c r="CS70" s="149"/>
      <c r="CT70" s="149"/>
      <c r="CU70" s="149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49"/>
      <c r="DG70" s="149"/>
      <c r="DH70" s="149"/>
      <c r="DI70" s="149"/>
      <c r="DJ70" s="149"/>
      <c r="DK70" s="149"/>
      <c r="DL70" s="149"/>
      <c r="DM70" s="149"/>
      <c r="DN70" s="149"/>
      <c r="DO70" s="149"/>
      <c r="DP70" s="149"/>
      <c r="DQ70" s="149"/>
      <c r="DR70" s="149"/>
      <c r="DS70" s="149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50"/>
      <c r="EO70" s="150"/>
      <c r="EP70" s="150"/>
      <c r="EQ70" s="150"/>
      <c r="ER70" s="150"/>
      <c r="ES70" s="150"/>
      <c r="ET70" s="150"/>
      <c r="EU70" s="150"/>
      <c r="EV70" s="150"/>
      <c r="EW70" s="150"/>
      <c r="EX70" s="150"/>
      <c r="EY70" s="150"/>
      <c r="EZ70" s="150"/>
      <c r="FA70" s="150"/>
      <c r="FB70" s="150"/>
      <c r="FC70" s="150"/>
      <c r="FD70" s="150"/>
      <c r="FE70" s="150"/>
      <c r="FF70" s="150"/>
      <c r="FG70" s="150"/>
      <c r="FH70" s="150"/>
      <c r="FI70" s="150"/>
      <c r="FJ70" s="150"/>
      <c r="FK70" s="150"/>
      <c r="FL70" s="150"/>
      <c r="FM70" s="150"/>
      <c r="FN70" s="150"/>
      <c r="FO70" s="150"/>
      <c r="FP70" s="150"/>
      <c r="FQ70" s="150"/>
      <c r="FR70" s="150"/>
      <c r="FS70" s="150"/>
      <c r="FT70" s="150"/>
      <c r="FU70" s="150"/>
      <c r="FV70" s="150"/>
      <c r="FW70" s="150"/>
      <c r="FX70" s="150"/>
      <c r="FY70" s="150"/>
      <c r="FZ70" s="150"/>
      <c r="GA70" s="150"/>
      <c r="GB70" s="150"/>
      <c r="GC70" s="150"/>
      <c r="GD70" s="150"/>
      <c r="GE70" s="150"/>
      <c r="GF70" s="150"/>
      <c r="GG70" s="150"/>
      <c r="GH70" s="150"/>
      <c r="GI70" s="150"/>
      <c r="GJ70" s="150"/>
      <c r="GK70" s="150"/>
      <c r="GL70" s="150"/>
      <c r="GM70" s="150"/>
      <c r="GN70" s="150"/>
      <c r="GO70" s="150"/>
      <c r="GP70" s="150"/>
      <c r="GQ70" s="150"/>
      <c r="GR70" s="150"/>
      <c r="GS70" s="150"/>
      <c r="GT70" s="150"/>
      <c r="GU70" s="150"/>
      <c r="GV70" s="150"/>
      <c r="GW70" s="150"/>
      <c r="GX70" s="150"/>
      <c r="GY70" s="150"/>
      <c r="GZ70" s="150"/>
      <c r="HA70" s="150"/>
      <c r="HB70" s="150"/>
      <c r="HC70" s="150"/>
      <c r="HD70" s="150"/>
      <c r="HE70" s="150"/>
      <c r="HF70" s="150"/>
      <c r="HG70" s="150"/>
      <c r="HH70" s="150"/>
      <c r="HI70" s="150"/>
      <c r="HJ70" s="150"/>
      <c r="HK70" s="150"/>
      <c r="HL70" s="150"/>
      <c r="HM70" s="150"/>
      <c r="HN70" s="150"/>
      <c r="HO70" s="150"/>
      <c r="HP70" s="150"/>
      <c r="HQ70" s="150"/>
      <c r="HR70" s="150"/>
      <c r="HS70" s="150"/>
      <c r="HT70" s="150"/>
      <c r="HU70" s="150"/>
      <c r="HV70" s="150"/>
      <c r="HW70" s="150"/>
      <c r="HX70" s="150"/>
      <c r="HY70" s="150"/>
      <c r="HZ70" s="150"/>
      <c r="IA70" s="150"/>
      <c r="IB70" s="150"/>
      <c r="IC70" s="150"/>
      <c r="ID70" s="150"/>
      <c r="IE70" s="150"/>
      <c r="IF70" s="150"/>
    </row>
    <row r="71" spans="3:240" s="151" customFormat="1">
      <c r="C71" s="147"/>
      <c r="D71" s="147"/>
      <c r="E71" s="148"/>
      <c r="F71" s="147"/>
      <c r="G71" s="147"/>
      <c r="H71" s="147"/>
      <c r="I71" s="148"/>
      <c r="J71" s="147"/>
      <c r="K71" s="147"/>
      <c r="L71" s="147"/>
      <c r="M71" s="147"/>
      <c r="N71" s="149"/>
      <c r="O71" s="147"/>
      <c r="P71" s="147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>
        <v>10.265816280822101</v>
      </c>
      <c r="AC71" s="149"/>
      <c r="AD71" s="149">
        <v>33.794209275808953</v>
      </c>
      <c r="AE71" s="147"/>
      <c r="AF71" s="149"/>
      <c r="AG71" s="149"/>
      <c r="AH71" s="149">
        <v>21.02367190288701</v>
      </c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>
        <v>21.656277826367809</v>
      </c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>
        <v>6.4821884520787476</v>
      </c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>
        <v>19.905805371754841</v>
      </c>
      <c r="CM71" s="149"/>
      <c r="CN71" s="149"/>
      <c r="CO71" s="149"/>
      <c r="CP71" s="149"/>
      <c r="CQ71" s="149"/>
      <c r="CR71" s="149"/>
      <c r="CS71" s="149"/>
      <c r="CT71" s="149"/>
      <c r="CU71" s="149"/>
      <c r="CV71" s="149"/>
      <c r="CW71" s="149"/>
      <c r="CX71" s="149"/>
      <c r="CY71" s="149"/>
      <c r="CZ71" s="149"/>
      <c r="DA71" s="149"/>
      <c r="DB71" s="149"/>
      <c r="DC71" s="149"/>
      <c r="DD71" s="149"/>
      <c r="DE71" s="149"/>
      <c r="DF71" s="149"/>
      <c r="DG71" s="149"/>
      <c r="DH71" s="149"/>
      <c r="DI71" s="149"/>
      <c r="DJ71" s="149"/>
      <c r="DK71" s="149"/>
      <c r="DL71" s="149"/>
      <c r="DM71" s="149"/>
      <c r="DN71" s="149"/>
      <c r="DO71" s="149"/>
      <c r="DP71" s="149"/>
      <c r="DQ71" s="149"/>
      <c r="DR71" s="149"/>
      <c r="DS71" s="149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  <c r="GG71" s="150"/>
      <c r="GH71" s="150"/>
      <c r="GI71" s="150"/>
      <c r="GJ71" s="150"/>
      <c r="GK71" s="150"/>
      <c r="GL71" s="150"/>
      <c r="GM71" s="150"/>
      <c r="GN71" s="150"/>
      <c r="GO71" s="150"/>
      <c r="GP71" s="150"/>
      <c r="GQ71" s="150"/>
      <c r="GR71" s="150"/>
      <c r="GS71" s="150"/>
      <c r="GT71" s="150"/>
      <c r="GU71" s="150"/>
      <c r="GV71" s="150"/>
      <c r="GW71" s="150"/>
      <c r="GX71" s="150"/>
      <c r="GY71" s="150"/>
      <c r="GZ71" s="150"/>
      <c r="HA71" s="150"/>
      <c r="HB71" s="150"/>
      <c r="HC71" s="150"/>
      <c r="HD71" s="150"/>
      <c r="HE71" s="150"/>
      <c r="HF71" s="150"/>
      <c r="HG71" s="150"/>
      <c r="HH71" s="150"/>
      <c r="HI71" s="150"/>
      <c r="HJ71" s="150"/>
      <c r="HK71" s="150"/>
      <c r="HL71" s="150"/>
      <c r="HM71" s="150"/>
      <c r="HN71" s="150"/>
      <c r="HO71" s="150"/>
      <c r="HP71" s="150"/>
      <c r="HQ71" s="150"/>
      <c r="HR71" s="150"/>
      <c r="HS71" s="150"/>
      <c r="HT71" s="150"/>
      <c r="HU71" s="150"/>
      <c r="HV71" s="150"/>
      <c r="HW71" s="150"/>
      <c r="HX71" s="150"/>
      <c r="HY71" s="150"/>
      <c r="HZ71" s="150"/>
      <c r="IA71" s="150"/>
      <c r="IB71" s="150"/>
      <c r="IC71" s="150"/>
      <c r="ID71" s="150"/>
      <c r="IE71" s="150"/>
      <c r="IF71" s="150"/>
    </row>
    <row r="72" spans="3:240" s="151" customFormat="1">
      <c r="C72" s="147"/>
      <c r="D72" s="147"/>
      <c r="E72" s="148"/>
      <c r="F72" s="147"/>
      <c r="G72" s="147"/>
      <c r="H72" s="147"/>
      <c r="I72" s="148"/>
      <c r="J72" s="147"/>
      <c r="K72" s="147"/>
      <c r="L72" s="147"/>
      <c r="M72" s="147"/>
      <c r="N72" s="149"/>
      <c r="O72" s="147"/>
      <c r="P72" s="147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>
        <v>13.34263574257284</v>
      </c>
      <c r="AC72" s="149"/>
      <c r="AD72" s="149">
        <v>17.127771428571421</v>
      </c>
      <c r="AE72" s="147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>
        <v>23.184565518024161</v>
      </c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>
        <v>7.6652634819022696</v>
      </c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>
        <v>15.31781389080208</v>
      </c>
      <c r="CM72" s="149"/>
      <c r="CN72" s="149"/>
      <c r="CO72" s="149"/>
      <c r="CP72" s="149"/>
      <c r="CQ72" s="149"/>
      <c r="CR72" s="149"/>
      <c r="CS72" s="149"/>
      <c r="CT72" s="149"/>
      <c r="CU72" s="149"/>
      <c r="CV72" s="149"/>
      <c r="CW72" s="149"/>
      <c r="CX72" s="149"/>
      <c r="CY72" s="149"/>
      <c r="CZ72" s="149"/>
      <c r="DA72" s="149"/>
      <c r="DB72" s="149"/>
      <c r="DC72" s="149"/>
      <c r="DD72" s="149"/>
      <c r="DE72" s="149"/>
      <c r="DF72" s="149"/>
      <c r="DG72" s="149"/>
      <c r="DH72" s="149"/>
      <c r="DI72" s="149"/>
      <c r="DJ72" s="149"/>
      <c r="DK72" s="149"/>
      <c r="DL72" s="149"/>
      <c r="DM72" s="149"/>
      <c r="DN72" s="149"/>
      <c r="DO72" s="149"/>
      <c r="DP72" s="149"/>
      <c r="DQ72" s="149"/>
      <c r="DR72" s="149"/>
      <c r="DS72" s="149"/>
      <c r="DT72" s="150"/>
      <c r="DU72" s="150"/>
      <c r="DV72" s="150"/>
      <c r="DW72" s="150"/>
      <c r="DX72" s="15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150"/>
      <c r="EU72" s="150"/>
      <c r="EV72" s="150"/>
      <c r="EW72" s="150"/>
      <c r="EX72" s="150"/>
      <c r="EY72" s="150"/>
      <c r="EZ72" s="150"/>
      <c r="FA72" s="150"/>
      <c r="FB72" s="150"/>
      <c r="FC72" s="150"/>
      <c r="FD72" s="150"/>
      <c r="FE72" s="150"/>
      <c r="FF72" s="150"/>
      <c r="FG72" s="150"/>
      <c r="FH72" s="150"/>
      <c r="FI72" s="150"/>
      <c r="FJ72" s="150"/>
      <c r="FK72" s="150"/>
      <c r="FL72" s="150"/>
      <c r="FM72" s="150"/>
      <c r="FN72" s="150"/>
      <c r="FO72" s="150"/>
      <c r="FP72" s="150"/>
      <c r="FQ72" s="150"/>
      <c r="FR72" s="150"/>
      <c r="FS72" s="150"/>
      <c r="FT72" s="150"/>
      <c r="FU72" s="150"/>
      <c r="FV72" s="150"/>
      <c r="FW72" s="150"/>
      <c r="FX72" s="150"/>
      <c r="FY72" s="150"/>
      <c r="FZ72" s="150"/>
      <c r="GA72" s="150"/>
      <c r="GB72" s="150"/>
      <c r="GC72" s="150"/>
      <c r="GD72" s="150"/>
      <c r="GE72" s="150"/>
      <c r="GF72" s="150"/>
      <c r="GG72" s="150"/>
      <c r="GH72" s="150"/>
      <c r="GI72" s="150"/>
      <c r="GJ72" s="150"/>
      <c r="GK72" s="150"/>
      <c r="GL72" s="150"/>
      <c r="GM72" s="150"/>
      <c r="GN72" s="150"/>
      <c r="GO72" s="150"/>
      <c r="GP72" s="150"/>
      <c r="GQ72" s="150"/>
      <c r="GR72" s="150"/>
      <c r="GS72" s="150"/>
      <c r="GT72" s="150"/>
      <c r="GU72" s="150"/>
      <c r="GV72" s="150"/>
      <c r="GW72" s="150"/>
      <c r="GX72" s="150"/>
      <c r="GY72" s="150"/>
      <c r="GZ72" s="150"/>
      <c r="HA72" s="150"/>
      <c r="HB72" s="150"/>
      <c r="HC72" s="150"/>
      <c r="HD72" s="150"/>
      <c r="HE72" s="150"/>
      <c r="HF72" s="150"/>
      <c r="HG72" s="150"/>
      <c r="HH72" s="150"/>
      <c r="HI72" s="150"/>
      <c r="HJ72" s="150"/>
      <c r="HK72" s="150"/>
      <c r="HL72" s="150"/>
      <c r="HM72" s="150"/>
      <c r="HN72" s="150"/>
      <c r="HO72" s="150"/>
      <c r="HP72" s="150"/>
      <c r="HQ72" s="150"/>
      <c r="HR72" s="150"/>
      <c r="HS72" s="150"/>
      <c r="HT72" s="150"/>
      <c r="HU72" s="150"/>
      <c r="HV72" s="150"/>
      <c r="HW72" s="150"/>
      <c r="HX72" s="150"/>
      <c r="HY72" s="150"/>
      <c r="HZ72" s="150"/>
      <c r="IA72" s="150"/>
      <c r="IB72" s="150"/>
      <c r="IC72" s="150"/>
      <c r="ID72" s="150"/>
      <c r="IE72" s="150"/>
      <c r="IF72" s="150"/>
    </row>
    <row r="73" spans="3:240" s="151" customFormat="1">
      <c r="C73" s="147"/>
      <c r="D73" s="147"/>
      <c r="E73" s="148"/>
      <c r="F73" s="147"/>
      <c r="G73" s="147"/>
      <c r="H73" s="147"/>
      <c r="I73" s="148"/>
      <c r="J73" s="147"/>
      <c r="K73" s="147"/>
      <c r="L73" s="147"/>
      <c r="M73" s="147"/>
      <c r="N73" s="149"/>
      <c r="O73" s="147"/>
      <c r="P73" s="147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>
        <v>12.837501525783519</v>
      </c>
      <c r="AC73" s="149"/>
      <c r="AD73" s="149">
        <v>17.127771428571432</v>
      </c>
      <c r="AE73" s="147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>
        <v>26.1098316990883</v>
      </c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>
        <v>7.8058661950418964</v>
      </c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>
        <v>24.307974295721621</v>
      </c>
      <c r="CM73" s="149"/>
      <c r="CN73" s="149"/>
      <c r="CO73" s="149"/>
      <c r="CP73" s="149"/>
      <c r="CQ73" s="149"/>
      <c r="CR73" s="149"/>
      <c r="CS73" s="149"/>
      <c r="CT73" s="149"/>
      <c r="CU73" s="149"/>
      <c r="CV73" s="149"/>
      <c r="CW73" s="149"/>
      <c r="CX73" s="149"/>
      <c r="CY73" s="149"/>
      <c r="CZ73" s="149"/>
      <c r="DA73" s="149"/>
      <c r="DB73" s="149"/>
      <c r="DC73" s="149"/>
      <c r="DD73" s="149"/>
      <c r="DE73" s="149"/>
      <c r="DF73" s="149"/>
      <c r="DG73" s="149"/>
      <c r="DH73" s="149"/>
      <c r="DI73" s="149"/>
      <c r="DJ73" s="149"/>
      <c r="DK73" s="149"/>
      <c r="DL73" s="149"/>
      <c r="DM73" s="149"/>
      <c r="DN73" s="149"/>
      <c r="DO73" s="149"/>
      <c r="DP73" s="149"/>
      <c r="DQ73" s="149"/>
      <c r="DR73" s="149"/>
      <c r="DS73" s="149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</row>
    <row r="74" spans="3:240" s="151" customFormat="1">
      <c r="C74" s="147"/>
      <c r="D74" s="147"/>
      <c r="E74" s="148"/>
      <c r="F74" s="147"/>
      <c r="G74" s="147"/>
      <c r="H74" s="147"/>
      <c r="I74" s="148"/>
      <c r="J74" s="147"/>
      <c r="K74" s="147"/>
      <c r="L74" s="147"/>
      <c r="M74" s="147"/>
      <c r="N74" s="149"/>
      <c r="O74" s="147"/>
      <c r="P74" s="147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>
        <v>10.2294200094984</v>
      </c>
      <c r="AC74" s="149"/>
      <c r="AD74" s="149">
        <v>28.794163328668919</v>
      </c>
      <c r="AE74" s="147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>
        <v>19.15650623486772</v>
      </c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>
        <v>20.05801034472389</v>
      </c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49"/>
      <c r="CX74" s="149"/>
      <c r="CY74" s="149"/>
      <c r="CZ74" s="149"/>
      <c r="DA74" s="149"/>
      <c r="DB74" s="149"/>
      <c r="DC74" s="149"/>
      <c r="DD74" s="149"/>
      <c r="DE74" s="149"/>
      <c r="DF74" s="149"/>
      <c r="DG74" s="149"/>
      <c r="DH74" s="149"/>
      <c r="DI74" s="149"/>
      <c r="DJ74" s="149"/>
      <c r="DK74" s="149"/>
      <c r="DL74" s="149"/>
      <c r="DM74" s="149"/>
      <c r="DN74" s="149"/>
      <c r="DO74" s="149"/>
      <c r="DP74" s="149"/>
      <c r="DQ74" s="149"/>
      <c r="DR74" s="149"/>
      <c r="DS74" s="149"/>
      <c r="DT74" s="150"/>
      <c r="DU74" s="150"/>
      <c r="DV74" s="150"/>
      <c r="DW74" s="150"/>
      <c r="DX74" s="15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150"/>
      <c r="EU74" s="150"/>
      <c r="EV74" s="150"/>
      <c r="EW74" s="150"/>
      <c r="EX74" s="150"/>
      <c r="EY74" s="150"/>
      <c r="EZ74" s="150"/>
      <c r="FA74" s="150"/>
      <c r="FB74" s="150"/>
      <c r="FC74" s="150"/>
      <c r="FD74" s="150"/>
      <c r="FE74" s="150"/>
      <c r="FF74" s="150"/>
      <c r="FG74" s="150"/>
      <c r="FH74" s="150"/>
      <c r="FI74" s="150"/>
      <c r="FJ74" s="150"/>
      <c r="FK74" s="150"/>
      <c r="FL74" s="150"/>
      <c r="FM74" s="150"/>
      <c r="FN74" s="150"/>
      <c r="FO74" s="150"/>
      <c r="FP74" s="150"/>
      <c r="FQ74" s="150"/>
      <c r="FR74" s="150"/>
      <c r="FS74" s="150"/>
      <c r="FT74" s="150"/>
      <c r="FU74" s="150"/>
      <c r="FV74" s="150"/>
      <c r="FW74" s="150"/>
      <c r="FX74" s="150"/>
      <c r="FY74" s="150"/>
      <c r="FZ74" s="150"/>
      <c r="GA74" s="150"/>
      <c r="GB74" s="150"/>
      <c r="GC74" s="150"/>
      <c r="GD74" s="150"/>
      <c r="GE74" s="150"/>
      <c r="GF74" s="150"/>
      <c r="GG74" s="150"/>
      <c r="GH74" s="150"/>
      <c r="GI74" s="150"/>
      <c r="GJ74" s="150"/>
      <c r="GK74" s="150"/>
      <c r="GL74" s="150"/>
      <c r="GM74" s="150"/>
      <c r="GN74" s="150"/>
      <c r="GO74" s="150"/>
      <c r="GP74" s="150"/>
      <c r="GQ74" s="150"/>
      <c r="GR74" s="150"/>
      <c r="GS74" s="150"/>
      <c r="GT74" s="150"/>
      <c r="GU74" s="150"/>
      <c r="GV74" s="150"/>
      <c r="GW74" s="150"/>
      <c r="GX74" s="150"/>
      <c r="GY74" s="150"/>
      <c r="GZ74" s="150"/>
      <c r="HA74" s="150"/>
      <c r="HB74" s="150"/>
      <c r="HC74" s="150"/>
      <c r="HD74" s="150"/>
      <c r="HE74" s="150"/>
      <c r="HF74" s="150"/>
      <c r="HG74" s="150"/>
      <c r="HH74" s="150"/>
      <c r="HI74" s="150"/>
      <c r="HJ74" s="150"/>
      <c r="HK74" s="150"/>
      <c r="HL74" s="150"/>
      <c r="HM74" s="150"/>
      <c r="HN74" s="150"/>
      <c r="HO74" s="150"/>
      <c r="HP74" s="150"/>
      <c r="HQ74" s="150"/>
      <c r="HR74" s="150"/>
      <c r="HS74" s="150"/>
      <c r="HT74" s="150"/>
      <c r="HU74" s="150"/>
      <c r="HV74" s="150"/>
      <c r="HW74" s="150"/>
      <c r="HX74" s="150"/>
      <c r="HY74" s="150"/>
      <c r="HZ74" s="150"/>
      <c r="IA74" s="150"/>
      <c r="IB74" s="150"/>
      <c r="IC74" s="150"/>
      <c r="ID74" s="150"/>
      <c r="IE74" s="150"/>
      <c r="IF74" s="150"/>
    </row>
    <row r="75" spans="3:240" s="151" customFormat="1">
      <c r="C75" s="147"/>
      <c r="D75" s="147"/>
      <c r="E75" s="148"/>
      <c r="F75" s="147"/>
      <c r="G75" s="147"/>
      <c r="H75" s="147"/>
      <c r="I75" s="148"/>
      <c r="J75" s="147"/>
      <c r="K75" s="147"/>
      <c r="L75" s="147"/>
      <c r="M75" s="147"/>
      <c r="N75" s="149"/>
      <c r="O75" s="147"/>
      <c r="P75" s="147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>
        <v>14.541188991043409</v>
      </c>
      <c r="AC75" s="149"/>
      <c r="AD75" s="149">
        <v>43.309642140568869</v>
      </c>
      <c r="AE75" s="147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>
        <v>24.293783707037239</v>
      </c>
      <c r="BJ75" s="149"/>
      <c r="BK75" s="149"/>
      <c r="BL75" s="149"/>
      <c r="BM75" s="149">
        <v>75.884072989965716</v>
      </c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>
        <v>23.305299468557031</v>
      </c>
      <c r="CD75" s="149"/>
      <c r="CE75" s="149"/>
      <c r="CF75" s="149"/>
      <c r="CG75" s="149"/>
      <c r="CH75" s="149"/>
      <c r="CI75" s="149"/>
      <c r="CJ75" s="149"/>
      <c r="CK75" s="149"/>
      <c r="CL75" s="149">
        <v>25.269069517101201</v>
      </c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50"/>
      <c r="DU75" s="150"/>
      <c r="DV75" s="150"/>
      <c r="DW75" s="150"/>
      <c r="DX75" s="150"/>
      <c r="DY75" s="150"/>
      <c r="DZ75" s="150"/>
      <c r="EA75" s="150"/>
      <c r="EB75" s="150"/>
      <c r="EC75" s="150"/>
      <c r="ED75" s="150"/>
      <c r="EE75" s="150"/>
      <c r="EF75" s="150"/>
      <c r="EG75" s="150"/>
      <c r="EH75" s="150"/>
      <c r="EI75" s="150"/>
      <c r="EJ75" s="150"/>
      <c r="EK75" s="150"/>
      <c r="EL75" s="150"/>
      <c r="EM75" s="150"/>
      <c r="EN75" s="150"/>
      <c r="EO75" s="150"/>
      <c r="EP75" s="150"/>
      <c r="EQ75" s="150"/>
      <c r="ER75" s="150"/>
      <c r="ES75" s="150"/>
      <c r="ET75" s="150"/>
      <c r="EU75" s="150"/>
      <c r="EV75" s="150"/>
      <c r="EW75" s="150"/>
      <c r="EX75" s="150"/>
      <c r="EY75" s="150"/>
      <c r="EZ75" s="150"/>
      <c r="FA75" s="150"/>
      <c r="FB75" s="150"/>
      <c r="FC75" s="150"/>
      <c r="FD75" s="150"/>
      <c r="FE75" s="150"/>
      <c r="FF75" s="150"/>
      <c r="FG75" s="150"/>
      <c r="FH75" s="150"/>
      <c r="FI75" s="150"/>
      <c r="FJ75" s="150"/>
      <c r="FK75" s="150"/>
      <c r="FL75" s="150"/>
      <c r="FM75" s="150"/>
      <c r="FN75" s="150"/>
      <c r="FO75" s="150"/>
      <c r="FP75" s="150"/>
      <c r="FQ75" s="150"/>
      <c r="FR75" s="150"/>
      <c r="FS75" s="150"/>
      <c r="FT75" s="150"/>
      <c r="FU75" s="150"/>
      <c r="FV75" s="150"/>
      <c r="FW75" s="150"/>
      <c r="FX75" s="150"/>
      <c r="FY75" s="150"/>
      <c r="FZ75" s="150"/>
      <c r="GA75" s="150"/>
      <c r="GB75" s="150"/>
      <c r="GC75" s="150"/>
      <c r="GD75" s="150"/>
      <c r="GE75" s="150"/>
      <c r="GF75" s="150"/>
      <c r="GG75" s="150"/>
      <c r="GH75" s="150"/>
      <c r="GI75" s="150"/>
      <c r="GJ75" s="150"/>
      <c r="GK75" s="150"/>
      <c r="GL75" s="150"/>
      <c r="GM75" s="150"/>
      <c r="GN75" s="150"/>
      <c r="GO75" s="150"/>
      <c r="GP75" s="150"/>
      <c r="GQ75" s="150"/>
      <c r="GR75" s="150"/>
      <c r="GS75" s="150"/>
      <c r="GT75" s="150"/>
      <c r="GU75" s="150"/>
      <c r="GV75" s="150"/>
      <c r="GW75" s="150"/>
      <c r="GX75" s="150"/>
      <c r="GY75" s="150"/>
      <c r="GZ75" s="150"/>
      <c r="HA75" s="150"/>
      <c r="HB75" s="150"/>
      <c r="HC75" s="150"/>
      <c r="HD75" s="150"/>
      <c r="HE75" s="150"/>
      <c r="HF75" s="150"/>
      <c r="HG75" s="150"/>
      <c r="HH75" s="150"/>
      <c r="HI75" s="150"/>
      <c r="HJ75" s="150"/>
      <c r="HK75" s="150"/>
      <c r="HL75" s="150"/>
      <c r="HM75" s="150"/>
      <c r="HN75" s="150"/>
      <c r="HO75" s="150"/>
      <c r="HP75" s="150"/>
      <c r="HQ75" s="150"/>
      <c r="HR75" s="150"/>
      <c r="HS75" s="150"/>
      <c r="HT75" s="150"/>
      <c r="HU75" s="150"/>
      <c r="HV75" s="150"/>
      <c r="HW75" s="150"/>
      <c r="HX75" s="150"/>
      <c r="HY75" s="150"/>
      <c r="HZ75" s="150"/>
      <c r="IA75" s="150"/>
      <c r="IB75" s="150"/>
      <c r="IC75" s="150"/>
      <c r="ID75" s="150"/>
      <c r="IE75" s="150"/>
      <c r="IF75" s="150"/>
    </row>
    <row r="76" spans="3:240" s="151" customFormat="1">
      <c r="C76" s="147"/>
      <c r="D76" s="147"/>
      <c r="E76" s="148"/>
      <c r="F76" s="147"/>
      <c r="G76" s="147"/>
      <c r="H76" s="147"/>
      <c r="I76" s="148"/>
      <c r="J76" s="147"/>
      <c r="K76" s="147"/>
      <c r="L76" s="147"/>
      <c r="M76" s="147"/>
      <c r="N76" s="149"/>
      <c r="O76" s="147"/>
      <c r="P76" s="147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>
        <v>13.856807900009629</v>
      </c>
      <c r="AC76" s="149"/>
      <c r="AD76" s="149">
        <v>72.182276936561195</v>
      </c>
      <c r="AE76" s="147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>
        <v>15.080734525962001</v>
      </c>
      <c r="BJ76" s="149"/>
      <c r="BK76" s="149"/>
      <c r="BL76" s="149"/>
      <c r="BM76" s="149">
        <v>171.45851286432909</v>
      </c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>
        <v>26.682678736376779</v>
      </c>
      <c r="CD76" s="149"/>
      <c r="CE76" s="149"/>
      <c r="CF76" s="149"/>
      <c r="CG76" s="149"/>
      <c r="CH76" s="149"/>
      <c r="CI76" s="149"/>
      <c r="CJ76" s="149"/>
      <c r="CK76" s="149"/>
      <c r="CL76" s="149">
        <v>25.145548811727629</v>
      </c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50"/>
      <c r="DU76" s="150"/>
      <c r="DV76" s="150"/>
      <c r="DW76" s="150"/>
      <c r="DX76" s="150"/>
      <c r="DY76" s="150"/>
      <c r="DZ76" s="150"/>
      <c r="EA76" s="150"/>
      <c r="EB76" s="150"/>
      <c r="EC76" s="150"/>
      <c r="ED76" s="150"/>
      <c r="EE76" s="150"/>
      <c r="EF76" s="150"/>
      <c r="EG76" s="150"/>
      <c r="EH76" s="150"/>
      <c r="EI76" s="150"/>
      <c r="EJ76" s="150"/>
      <c r="EK76" s="150"/>
      <c r="EL76" s="150"/>
      <c r="EM76" s="150"/>
      <c r="EN76" s="150"/>
      <c r="EO76" s="150"/>
      <c r="EP76" s="150"/>
      <c r="EQ76" s="150"/>
      <c r="ER76" s="150"/>
      <c r="ES76" s="150"/>
      <c r="ET76" s="150"/>
      <c r="EU76" s="150"/>
      <c r="EV76" s="150"/>
      <c r="EW76" s="150"/>
      <c r="EX76" s="150"/>
      <c r="EY76" s="150"/>
      <c r="EZ76" s="150"/>
      <c r="FA76" s="150"/>
      <c r="FB76" s="150"/>
      <c r="FC76" s="150"/>
      <c r="FD76" s="150"/>
      <c r="FE76" s="150"/>
      <c r="FF76" s="150"/>
      <c r="FG76" s="150"/>
      <c r="FH76" s="150"/>
      <c r="FI76" s="150"/>
      <c r="FJ76" s="150"/>
      <c r="FK76" s="150"/>
      <c r="FL76" s="150"/>
      <c r="FM76" s="150"/>
      <c r="FN76" s="150"/>
      <c r="FO76" s="150"/>
      <c r="FP76" s="150"/>
      <c r="FQ76" s="150"/>
      <c r="FR76" s="150"/>
      <c r="FS76" s="150"/>
      <c r="FT76" s="150"/>
      <c r="FU76" s="150"/>
      <c r="FV76" s="150"/>
      <c r="FW76" s="150"/>
      <c r="FX76" s="150"/>
      <c r="FY76" s="150"/>
      <c r="FZ76" s="150"/>
      <c r="GA76" s="150"/>
      <c r="GB76" s="150"/>
      <c r="GC76" s="150"/>
      <c r="GD76" s="150"/>
      <c r="GE76" s="150"/>
      <c r="GF76" s="150"/>
      <c r="GG76" s="150"/>
      <c r="GH76" s="150"/>
      <c r="GI76" s="150"/>
      <c r="GJ76" s="150"/>
      <c r="GK76" s="150"/>
      <c r="GL76" s="150"/>
      <c r="GM76" s="150"/>
      <c r="GN76" s="150"/>
      <c r="GO76" s="150"/>
      <c r="GP76" s="150"/>
      <c r="GQ76" s="150"/>
      <c r="GR76" s="150"/>
      <c r="GS76" s="150"/>
      <c r="GT76" s="150"/>
      <c r="GU76" s="150"/>
      <c r="GV76" s="150"/>
      <c r="GW76" s="150"/>
      <c r="GX76" s="150"/>
      <c r="GY76" s="150"/>
      <c r="GZ76" s="150"/>
      <c r="HA76" s="150"/>
      <c r="HB76" s="150"/>
      <c r="HC76" s="150"/>
      <c r="HD76" s="150"/>
      <c r="HE76" s="150"/>
      <c r="HF76" s="150"/>
      <c r="HG76" s="150"/>
      <c r="HH76" s="150"/>
      <c r="HI76" s="150"/>
      <c r="HJ76" s="150"/>
      <c r="HK76" s="150"/>
      <c r="HL76" s="150"/>
      <c r="HM76" s="150"/>
      <c r="HN76" s="150"/>
      <c r="HO76" s="150"/>
      <c r="HP76" s="150"/>
      <c r="HQ76" s="150"/>
      <c r="HR76" s="150"/>
      <c r="HS76" s="150"/>
      <c r="HT76" s="150"/>
      <c r="HU76" s="150"/>
      <c r="HV76" s="150"/>
      <c r="HW76" s="150"/>
      <c r="HX76" s="150"/>
      <c r="HY76" s="150"/>
      <c r="HZ76" s="150"/>
      <c r="IA76" s="150"/>
      <c r="IB76" s="150"/>
      <c r="IC76" s="150"/>
      <c r="ID76" s="150"/>
      <c r="IE76" s="150"/>
      <c r="IF76" s="150"/>
    </row>
    <row r="77" spans="3:240" s="151" customFormat="1">
      <c r="C77" s="147"/>
      <c r="D77" s="147"/>
      <c r="E77" s="148"/>
      <c r="F77" s="147"/>
      <c r="G77" s="147"/>
      <c r="H77" s="147"/>
      <c r="I77" s="148"/>
      <c r="J77" s="147"/>
      <c r="K77" s="147"/>
      <c r="L77" s="147"/>
      <c r="M77" s="147"/>
      <c r="N77" s="149"/>
      <c r="O77" s="147"/>
      <c r="P77" s="147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>
        <v>12.75102924454252</v>
      </c>
      <c r="AC77" s="149"/>
      <c r="AD77" s="149">
        <v>74.282185160488154</v>
      </c>
      <c r="AE77" s="147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>
        <v>19.122212142543209</v>
      </c>
      <c r="BJ77" s="149"/>
      <c r="BK77" s="149"/>
      <c r="BL77" s="149"/>
      <c r="BM77" s="149">
        <v>93.98945624538338</v>
      </c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>
        <v>34.003067888293351</v>
      </c>
      <c r="CD77" s="149"/>
      <c r="CE77" s="149"/>
      <c r="CF77" s="149"/>
      <c r="CG77" s="149"/>
      <c r="CH77" s="149"/>
      <c r="CI77" s="149"/>
      <c r="CJ77" s="149"/>
      <c r="CK77" s="149"/>
      <c r="CL77" s="149">
        <v>27.16915030811726</v>
      </c>
      <c r="CM77" s="149"/>
      <c r="CN77" s="149"/>
      <c r="CO77" s="149"/>
      <c r="CP77" s="149"/>
      <c r="CQ77" s="149"/>
      <c r="CR77" s="149"/>
      <c r="CS77" s="149"/>
      <c r="CT77" s="149"/>
      <c r="CU77" s="149"/>
      <c r="CV77" s="149"/>
      <c r="CW77" s="149"/>
      <c r="CX77" s="149"/>
      <c r="CY77" s="149"/>
      <c r="CZ77" s="149"/>
      <c r="DA77" s="149"/>
      <c r="DB77" s="149"/>
      <c r="DC77" s="149"/>
      <c r="DD77" s="149"/>
      <c r="DE77" s="149"/>
      <c r="DF77" s="149"/>
      <c r="DG77" s="149"/>
      <c r="DH77" s="149"/>
      <c r="DI77" s="149"/>
      <c r="DJ77" s="149"/>
      <c r="DK77" s="149"/>
      <c r="DL77" s="149"/>
      <c r="DM77" s="149"/>
      <c r="DN77" s="149"/>
      <c r="DO77" s="149"/>
      <c r="DP77" s="149"/>
      <c r="DQ77" s="149"/>
      <c r="DR77" s="149"/>
      <c r="DS77" s="149"/>
      <c r="DT77" s="150"/>
      <c r="DU77" s="150"/>
      <c r="DV77" s="150"/>
      <c r="DW77" s="150"/>
      <c r="DX77" s="150"/>
      <c r="DY77" s="150"/>
      <c r="DZ77" s="150"/>
      <c r="EA77" s="150"/>
      <c r="EB77" s="150"/>
      <c r="EC77" s="150"/>
      <c r="ED77" s="150"/>
      <c r="EE77" s="150"/>
      <c r="EF77" s="150"/>
      <c r="EG77" s="150"/>
      <c r="EH77" s="150"/>
      <c r="EI77" s="150"/>
      <c r="EJ77" s="150"/>
      <c r="EK77" s="150"/>
      <c r="EL77" s="150"/>
      <c r="EM77" s="150"/>
      <c r="EN77" s="150"/>
      <c r="EO77" s="150"/>
      <c r="EP77" s="150"/>
      <c r="EQ77" s="150"/>
      <c r="ER77" s="150"/>
      <c r="ES77" s="150"/>
      <c r="ET77" s="150"/>
      <c r="EU77" s="150"/>
      <c r="EV77" s="150"/>
      <c r="EW77" s="150"/>
      <c r="EX77" s="150"/>
      <c r="EY77" s="150"/>
      <c r="EZ77" s="150"/>
      <c r="FA77" s="150"/>
      <c r="FB77" s="150"/>
      <c r="FC77" s="150"/>
      <c r="FD77" s="150"/>
      <c r="FE77" s="150"/>
      <c r="FF77" s="150"/>
      <c r="FG77" s="150"/>
      <c r="FH77" s="150"/>
      <c r="FI77" s="150"/>
      <c r="FJ77" s="150"/>
      <c r="FK77" s="150"/>
      <c r="FL77" s="150"/>
      <c r="FM77" s="150"/>
      <c r="FN77" s="150"/>
      <c r="FO77" s="150"/>
      <c r="FP77" s="150"/>
      <c r="FQ77" s="150"/>
      <c r="FR77" s="150"/>
      <c r="FS77" s="150"/>
      <c r="FT77" s="150"/>
      <c r="FU77" s="150"/>
      <c r="FV77" s="150"/>
      <c r="FW77" s="150"/>
      <c r="FX77" s="150"/>
      <c r="FY77" s="150"/>
      <c r="FZ77" s="150"/>
      <c r="GA77" s="150"/>
      <c r="GB77" s="150"/>
      <c r="GC77" s="150"/>
      <c r="GD77" s="150"/>
      <c r="GE77" s="150"/>
      <c r="GF77" s="150"/>
      <c r="GG77" s="150"/>
      <c r="GH77" s="150"/>
      <c r="GI77" s="150"/>
      <c r="GJ77" s="150"/>
      <c r="GK77" s="150"/>
      <c r="GL77" s="150"/>
      <c r="GM77" s="150"/>
      <c r="GN77" s="150"/>
      <c r="GO77" s="150"/>
      <c r="GP77" s="150"/>
      <c r="GQ77" s="150"/>
      <c r="GR77" s="150"/>
      <c r="GS77" s="150"/>
      <c r="GT77" s="150"/>
      <c r="GU77" s="150"/>
      <c r="GV77" s="150"/>
      <c r="GW77" s="150"/>
      <c r="GX77" s="150"/>
      <c r="GY77" s="150"/>
      <c r="GZ77" s="150"/>
      <c r="HA77" s="150"/>
      <c r="HB77" s="150"/>
      <c r="HC77" s="150"/>
      <c r="HD77" s="150"/>
      <c r="HE77" s="150"/>
      <c r="HF77" s="150"/>
      <c r="HG77" s="150"/>
      <c r="HH77" s="150"/>
      <c r="HI77" s="150"/>
      <c r="HJ77" s="150"/>
      <c r="HK77" s="150"/>
      <c r="HL77" s="150"/>
      <c r="HM77" s="150"/>
      <c r="HN77" s="150"/>
      <c r="HO77" s="150"/>
      <c r="HP77" s="150"/>
      <c r="HQ77" s="150"/>
      <c r="HR77" s="150"/>
      <c r="HS77" s="150"/>
      <c r="HT77" s="150"/>
      <c r="HU77" s="150"/>
      <c r="HV77" s="150"/>
      <c r="HW77" s="150"/>
      <c r="HX77" s="150"/>
      <c r="HY77" s="150"/>
      <c r="HZ77" s="150"/>
      <c r="IA77" s="150"/>
      <c r="IB77" s="150"/>
      <c r="IC77" s="150"/>
      <c r="ID77" s="150"/>
      <c r="IE77" s="150"/>
      <c r="IF77" s="150"/>
    </row>
    <row r="78" spans="3:240" s="151" customFormat="1">
      <c r="C78" s="147"/>
      <c r="D78" s="147"/>
      <c r="E78" s="148"/>
      <c r="F78" s="147"/>
      <c r="G78" s="147"/>
      <c r="H78" s="147"/>
      <c r="I78" s="148"/>
      <c r="J78" s="147"/>
      <c r="K78" s="147"/>
      <c r="L78" s="147"/>
      <c r="M78" s="147"/>
      <c r="N78" s="149"/>
      <c r="O78" s="147"/>
      <c r="P78" s="147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>
        <v>13.22199035827882</v>
      </c>
      <c r="AC78" s="149"/>
      <c r="AD78" s="149">
        <v>85.611287502615056</v>
      </c>
      <c r="AE78" s="147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>
        <v>4.6537375988811212</v>
      </c>
      <c r="BJ78" s="149"/>
      <c r="BK78" s="149"/>
      <c r="BL78" s="149"/>
      <c r="BM78" s="149">
        <v>158.92545037279899</v>
      </c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>
        <v>21.572418918667211</v>
      </c>
      <c r="CD78" s="149"/>
      <c r="CE78" s="149"/>
      <c r="CF78" s="149"/>
      <c r="CG78" s="149"/>
      <c r="CH78" s="149"/>
      <c r="CI78" s="149"/>
      <c r="CJ78" s="149"/>
      <c r="CK78" s="149"/>
      <c r="CL78" s="149">
        <v>17.698944695585411</v>
      </c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DQ78" s="149"/>
      <c r="DR78" s="149"/>
      <c r="DS78" s="149"/>
      <c r="DT78" s="150"/>
      <c r="DU78" s="150"/>
      <c r="DV78" s="150"/>
      <c r="DW78" s="150"/>
      <c r="DX78" s="150"/>
      <c r="DY78" s="150"/>
      <c r="DZ78" s="150"/>
      <c r="EA78" s="150"/>
      <c r="EB78" s="150"/>
      <c r="EC78" s="150"/>
      <c r="ED78" s="150"/>
      <c r="EE78" s="150"/>
      <c r="EF78" s="150"/>
      <c r="EG78" s="150"/>
      <c r="EH78" s="150"/>
      <c r="EI78" s="150"/>
      <c r="EJ78" s="150"/>
      <c r="EK78" s="150"/>
      <c r="EL78" s="150"/>
      <c r="EM78" s="150"/>
      <c r="EN78" s="150"/>
      <c r="EO78" s="150"/>
      <c r="EP78" s="150"/>
      <c r="EQ78" s="150"/>
      <c r="ER78" s="150"/>
      <c r="ES78" s="150"/>
      <c r="ET78" s="150"/>
      <c r="EU78" s="150"/>
      <c r="EV78" s="150"/>
      <c r="EW78" s="150"/>
      <c r="EX78" s="150"/>
      <c r="EY78" s="150"/>
      <c r="EZ78" s="150"/>
      <c r="FA78" s="150"/>
      <c r="FB78" s="150"/>
      <c r="FC78" s="150"/>
      <c r="FD78" s="150"/>
      <c r="FE78" s="150"/>
      <c r="FF78" s="150"/>
      <c r="FG78" s="150"/>
      <c r="FH78" s="150"/>
      <c r="FI78" s="150"/>
      <c r="FJ78" s="150"/>
      <c r="FK78" s="150"/>
      <c r="FL78" s="150"/>
      <c r="FM78" s="150"/>
      <c r="FN78" s="150"/>
      <c r="FO78" s="150"/>
      <c r="FP78" s="150"/>
      <c r="FQ78" s="150"/>
      <c r="FR78" s="150"/>
      <c r="FS78" s="150"/>
      <c r="FT78" s="150"/>
      <c r="FU78" s="150"/>
      <c r="FV78" s="150"/>
      <c r="FW78" s="150"/>
      <c r="FX78" s="150"/>
      <c r="FY78" s="150"/>
      <c r="FZ78" s="150"/>
      <c r="GA78" s="150"/>
      <c r="GB78" s="150"/>
      <c r="GC78" s="150"/>
      <c r="GD78" s="150"/>
      <c r="GE78" s="150"/>
      <c r="GF78" s="150"/>
      <c r="GG78" s="150"/>
      <c r="GH78" s="150"/>
      <c r="GI78" s="150"/>
      <c r="GJ78" s="150"/>
      <c r="GK78" s="150"/>
      <c r="GL78" s="150"/>
      <c r="GM78" s="150"/>
      <c r="GN78" s="150"/>
      <c r="GO78" s="150"/>
      <c r="GP78" s="150"/>
      <c r="GQ78" s="150"/>
      <c r="GR78" s="150"/>
      <c r="GS78" s="150"/>
      <c r="GT78" s="150"/>
      <c r="GU78" s="150"/>
      <c r="GV78" s="150"/>
      <c r="GW78" s="150"/>
      <c r="GX78" s="150"/>
      <c r="GY78" s="150"/>
      <c r="GZ78" s="150"/>
      <c r="HA78" s="150"/>
      <c r="HB78" s="150"/>
      <c r="HC78" s="150"/>
      <c r="HD78" s="150"/>
      <c r="HE78" s="150"/>
      <c r="HF78" s="150"/>
      <c r="HG78" s="150"/>
      <c r="HH78" s="150"/>
      <c r="HI78" s="150"/>
      <c r="HJ78" s="150"/>
      <c r="HK78" s="150"/>
      <c r="HL78" s="150"/>
      <c r="HM78" s="150"/>
      <c r="HN78" s="150"/>
      <c r="HO78" s="150"/>
      <c r="HP78" s="150"/>
      <c r="HQ78" s="150"/>
      <c r="HR78" s="150"/>
      <c r="HS78" s="150"/>
      <c r="HT78" s="150"/>
      <c r="HU78" s="150"/>
      <c r="HV78" s="150"/>
      <c r="HW78" s="150"/>
      <c r="HX78" s="150"/>
      <c r="HY78" s="150"/>
      <c r="HZ78" s="150"/>
      <c r="IA78" s="150"/>
      <c r="IB78" s="150"/>
      <c r="IC78" s="150"/>
      <c r="ID78" s="150"/>
      <c r="IE78" s="150"/>
      <c r="IF78" s="150"/>
    </row>
    <row r="79" spans="3:240" s="151" customFormat="1">
      <c r="C79" s="147"/>
      <c r="D79" s="147"/>
      <c r="E79" s="148"/>
      <c r="F79" s="147"/>
      <c r="G79" s="147"/>
      <c r="H79" s="147"/>
      <c r="I79" s="148"/>
      <c r="J79" s="147"/>
      <c r="K79" s="147"/>
      <c r="L79" s="147"/>
      <c r="M79" s="147"/>
      <c r="N79" s="149"/>
      <c r="O79" s="147"/>
      <c r="P79" s="147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>
        <v>19.148126084373889</v>
      </c>
      <c r="AC79" s="149"/>
      <c r="AD79" s="149">
        <v>67.096513408747171</v>
      </c>
      <c r="AE79" s="147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>
        <v>115.992241501729</v>
      </c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>
        <v>18.908477016094949</v>
      </c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149"/>
      <c r="DH79" s="149"/>
      <c r="DI79" s="149"/>
      <c r="DJ79" s="149"/>
      <c r="DK79" s="149"/>
      <c r="DL79" s="149"/>
      <c r="DM79" s="149"/>
      <c r="DN79" s="149"/>
      <c r="DO79" s="149"/>
      <c r="DP79" s="149"/>
      <c r="DQ79" s="149"/>
      <c r="DR79" s="149"/>
      <c r="DS79" s="149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50"/>
      <c r="EO79" s="150"/>
      <c r="EP79" s="150"/>
      <c r="EQ79" s="150"/>
      <c r="ER79" s="150"/>
      <c r="ES79" s="150"/>
      <c r="ET79" s="150"/>
      <c r="EU79" s="150"/>
      <c r="EV79" s="150"/>
      <c r="EW79" s="150"/>
      <c r="EX79" s="150"/>
      <c r="EY79" s="150"/>
      <c r="EZ79" s="150"/>
      <c r="FA79" s="150"/>
      <c r="FB79" s="150"/>
      <c r="FC79" s="150"/>
      <c r="FD79" s="150"/>
      <c r="FE79" s="150"/>
      <c r="FF79" s="150"/>
      <c r="FG79" s="150"/>
      <c r="FH79" s="150"/>
      <c r="FI79" s="150"/>
      <c r="FJ79" s="150"/>
      <c r="FK79" s="150"/>
      <c r="FL79" s="150"/>
      <c r="FM79" s="150"/>
      <c r="FN79" s="150"/>
      <c r="FO79" s="150"/>
      <c r="FP79" s="150"/>
      <c r="FQ79" s="150"/>
      <c r="FR79" s="150"/>
      <c r="FS79" s="150"/>
      <c r="FT79" s="150"/>
      <c r="FU79" s="150"/>
      <c r="FV79" s="150"/>
      <c r="FW79" s="150"/>
      <c r="FX79" s="150"/>
      <c r="FY79" s="150"/>
      <c r="FZ79" s="150"/>
      <c r="GA79" s="150"/>
      <c r="GB79" s="150"/>
      <c r="GC79" s="150"/>
      <c r="GD79" s="150"/>
      <c r="GE79" s="150"/>
      <c r="GF79" s="150"/>
      <c r="GG79" s="150"/>
      <c r="GH79" s="150"/>
      <c r="GI79" s="150"/>
      <c r="GJ79" s="150"/>
      <c r="GK79" s="150"/>
      <c r="GL79" s="150"/>
      <c r="GM79" s="150"/>
      <c r="GN79" s="150"/>
      <c r="GO79" s="150"/>
      <c r="GP79" s="150"/>
      <c r="GQ79" s="150"/>
      <c r="GR79" s="150"/>
      <c r="GS79" s="150"/>
      <c r="GT79" s="150"/>
      <c r="GU79" s="150"/>
      <c r="GV79" s="150"/>
      <c r="GW79" s="150"/>
      <c r="GX79" s="150"/>
      <c r="GY79" s="150"/>
      <c r="GZ79" s="150"/>
      <c r="HA79" s="150"/>
      <c r="HB79" s="150"/>
      <c r="HC79" s="150"/>
      <c r="HD79" s="150"/>
      <c r="HE79" s="150"/>
      <c r="HF79" s="150"/>
      <c r="HG79" s="150"/>
      <c r="HH79" s="150"/>
      <c r="HI79" s="150"/>
      <c r="HJ79" s="150"/>
      <c r="HK79" s="150"/>
      <c r="HL79" s="150"/>
      <c r="HM79" s="150"/>
      <c r="HN79" s="150"/>
      <c r="HO79" s="150"/>
      <c r="HP79" s="150"/>
      <c r="HQ79" s="150"/>
      <c r="HR79" s="150"/>
      <c r="HS79" s="150"/>
      <c r="HT79" s="150"/>
      <c r="HU79" s="150"/>
      <c r="HV79" s="150"/>
      <c r="HW79" s="150"/>
      <c r="HX79" s="150"/>
      <c r="HY79" s="150"/>
      <c r="HZ79" s="150"/>
      <c r="IA79" s="150"/>
      <c r="IB79" s="150"/>
      <c r="IC79" s="150"/>
      <c r="ID79" s="150"/>
      <c r="IE79" s="150"/>
      <c r="IF79" s="150"/>
    </row>
    <row r="80" spans="3:240" s="151" customFormat="1">
      <c r="C80" s="147"/>
      <c r="D80" s="147"/>
      <c r="E80" s="148"/>
      <c r="F80" s="147"/>
      <c r="G80" s="147"/>
      <c r="H80" s="147"/>
      <c r="I80" s="148"/>
      <c r="J80" s="147"/>
      <c r="K80" s="147"/>
      <c r="L80" s="147"/>
      <c r="M80" s="147"/>
      <c r="N80" s="149"/>
      <c r="O80" s="147"/>
      <c r="P80" s="147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>
        <v>32.251282352225402</v>
      </c>
      <c r="AC80" s="149"/>
      <c r="AD80" s="149">
        <v>74.807813697325088</v>
      </c>
      <c r="AE80" s="147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>
        <v>114.99351271148019</v>
      </c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>
        <v>40.006559583315223</v>
      </c>
      <c r="CD80" s="149"/>
      <c r="CE80" s="149"/>
      <c r="CF80" s="149"/>
      <c r="CG80" s="149"/>
      <c r="CH80" s="149"/>
      <c r="CI80" s="149"/>
      <c r="CJ80" s="149"/>
      <c r="CK80" s="149"/>
      <c r="CL80" s="149">
        <v>20.097381613815781</v>
      </c>
      <c r="CM80" s="149"/>
      <c r="CN80" s="149"/>
      <c r="CO80" s="149"/>
      <c r="CP80" s="149"/>
      <c r="CQ80" s="149"/>
      <c r="CR80" s="149"/>
      <c r="CS80" s="149"/>
      <c r="CT80" s="149"/>
      <c r="CU80" s="149"/>
      <c r="CV80" s="149"/>
      <c r="CW80" s="149"/>
      <c r="CX80" s="149"/>
      <c r="CY80" s="149"/>
      <c r="CZ80" s="149"/>
      <c r="DA80" s="149"/>
      <c r="DB80" s="149"/>
      <c r="DC80" s="149"/>
      <c r="DD80" s="149"/>
      <c r="DE80" s="149"/>
      <c r="DF80" s="149"/>
      <c r="DG80" s="149"/>
      <c r="DH80" s="149"/>
      <c r="DI80" s="149"/>
      <c r="DJ80" s="149"/>
      <c r="DK80" s="149"/>
      <c r="DL80" s="149"/>
      <c r="DM80" s="149"/>
      <c r="DN80" s="149"/>
      <c r="DO80" s="149"/>
      <c r="DP80" s="149"/>
      <c r="DQ80" s="149"/>
      <c r="DR80" s="149"/>
      <c r="DS80" s="149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  <c r="GG80" s="150"/>
      <c r="GH80" s="150"/>
      <c r="GI80" s="150"/>
      <c r="GJ80" s="150"/>
      <c r="GK80" s="150"/>
      <c r="GL80" s="150"/>
      <c r="GM80" s="150"/>
      <c r="GN80" s="150"/>
      <c r="GO80" s="150"/>
      <c r="GP80" s="150"/>
      <c r="GQ80" s="150"/>
      <c r="GR80" s="150"/>
      <c r="GS80" s="150"/>
      <c r="GT80" s="150"/>
      <c r="GU80" s="150"/>
      <c r="GV80" s="150"/>
      <c r="GW80" s="150"/>
      <c r="GX80" s="150"/>
      <c r="GY80" s="150"/>
      <c r="GZ80" s="150"/>
      <c r="HA80" s="150"/>
      <c r="HB80" s="150"/>
      <c r="HC80" s="150"/>
      <c r="HD80" s="150"/>
      <c r="HE80" s="150"/>
      <c r="HF80" s="150"/>
      <c r="HG80" s="150"/>
      <c r="HH80" s="150"/>
      <c r="HI80" s="150"/>
      <c r="HJ80" s="150"/>
      <c r="HK80" s="150"/>
      <c r="HL80" s="150"/>
      <c r="HM80" s="150"/>
      <c r="HN80" s="150"/>
      <c r="HO80" s="150"/>
      <c r="HP80" s="150"/>
      <c r="HQ80" s="150"/>
      <c r="HR80" s="150"/>
      <c r="HS80" s="150"/>
      <c r="HT80" s="150"/>
      <c r="HU80" s="150"/>
      <c r="HV80" s="150"/>
      <c r="HW80" s="150"/>
      <c r="HX80" s="150"/>
      <c r="HY80" s="150"/>
      <c r="HZ80" s="150"/>
      <c r="IA80" s="150"/>
      <c r="IB80" s="150"/>
      <c r="IC80" s="150"/>
      <c r="ID80" s="150"/>
      <c r="IE80" s="150"/>
      <c r="IF80" s="150"/>
    </row>
    <row r="81" spans="3:240" s="151" customFormat="1">
      <c r="C81" s="147"/>
      <c r="D81" s="147"/>
      <c r="E81" s="148"/>
      <c r="F81" s="147"/>
      <c r="G81" s="147"/>
      <c r="H81" s="147"/>
      <c r="I81" s="148"/>
      <c r="J81" s="147"/>
      <c r="K81" s="147"/>
      <c r="L81" s="147"/>
      <c r="M81" s="147"/>
      <c r="N81" s="149"/>
      <c r="O81" s="147"/>
      <c r="P81" s="147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>
        <v>25.813336609897721</v>
      </c>
      <c r="AC81" s="149"/>
      <c r="AD81" s="149">
        <v>67.894418840507228</v>
      </c>
      <c r="AE81" s="147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>
        <v>69.46706619006568</v>
      </c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>
        <v>37.074719685012539</v>
      </c>
      <c r="CD81" s="149"/>
      <c r="CE81" s="149"/>
      <c r="CF81" s="149"/>
      <c r="CG81" s="149"/>
      <c r="CH81" s="149"/>
      <c r="CI81" s="149"/>
      <c r="CJ81" s="149"/>
      <c r="CK81" s="149"/>
      <c r="CL81" s="149">
        <v>27.557615505107751</v>
      </c>
      <c r="CM81" s="149"/>
      <c r="CN81" s="149"/>
      <c r="CO81" s="149"/>
      <c r="CP81" s="149"/>
      <c r="CQ81" s="149"/>
      <c r="CR81" s="149"/>
      <c r="CS81" s="149"/>
      <c r="CT81" s="149"/>
      <c r="CU81" s="149"/>
      <c r="CV81" s="149"/>
      <c r="CW81" s="149"/>
      <c r="CX81" s="149"/>
      <c r="CY81" s="149"/>
      <c r="CZ81" s="149"/>
      <c r="DA81" s="149"/>
      <c r="DB81" s="149"/>
      <c r="DC81" s="149"/>
      <c r="DD81" s="149"/>
      <c r="DE81" s="149"/>
      <c r="DF81" s="149"/>
      <c r="DG81" s="149"/>
      <c r="DH81" s="149"/>
      <c r="DI81" s="149"/>
      <c r="DJ81" s="149"/>
      <c r="DK81" s="149"/>
      <c r="DL81" s="149"/>
      <c r="DM81" s="149"/>
      <c r="DN81" s="149"/>
      <c r="DO81" s="149"/>
      <c r="DP81" s="149"/>
      <c r="DQ81" s="149"/>
      <c r="DR81" s="149"/>
      <c r="DS81" s="149"/>
      <c r="DT81" s="150"/>
      <c r="DU81" s="150"/>
      <c r="DV81" s="150"/>
      <c r="DW81" s="150"/>
      <c r="DX81" s="150"/>
      <c r="DY81" s="150"/>
      <c r="DZ81" s="150"/>
      <c r="EA81" s="150"/>
      <c r="EB81" s="150"/>
      <c r="EC81" s="150"/>
      <c r="ED81" s="150"/>
      <c r="EE81" s="150"/>
      <c r="EF81" s="150"/>
      <c r="EG81" s="150"/>
      <c r="EH81" s="150"/>
      <c r="EI81" s="150"/>
      <c r="EJ81" s="150"/>
      <c r="EK81" s="150"/>
      <c r="EL81" s="150"/>
      <c r="EM81" s="150"/>
      <c r="EN81" s="150"/>
      <c r="EO81" s="150"/>
      <c r="EP81" s="150"/>
      <c r="EQ81" s="150"/>
      <c r="ER81" s="150"/>
      <c r="ES81" s="150"/>
      <c r="ET81" s="150"/>
      <c r="EU81" s="150"/>
      <c r="EV81" s="150"/>
      <c r="EW81" s="150"/>
      <c r="EX81" s="150"/>
      <c r="EY81" s="150"/>
      <c r="EZ81" s="150"/>
      <c r="FA81" s="150"/>
      <c r="FB81" s="150"/>
      <c r="FC81" s="150"/>
      <c r="FD81" s="150"/>
      <c r="FE81" s="150"/>
      <c r="FF81" s="150"/>
      <c r="FG81" s="150"/>
      <c r="FH81" s="150"/>
      <c r="FI81" s="150"/>
      <c r="FJ81" s="150"/>
      <c r="FK81" s="150"/>
      <c r="FL81" s="150"/>
      <c r="FM81" s="150"/>
      <c r="FN81" s="150"/>
      <c r="FO81" s="150"/>
      <c r="FP81" s="150"/>
      <c r="FQ81" s="150"/>
      <c r="FR81" s="150"/>
      <c r="FS81" s="150"/>
      <c r="FT81" s="150"/>
      <c r="FU81" s="150"/>
      <c r="FV81" s="150"/>
      <c r="FW81" s="150"/>
      <c r="FX81" s="150"/>
      <c r="FY81" s="150"/>
      <c r="FZ81" s="150"/>
      <c r="GA81" s="150"/>
      <c r="GB81" s="150"/>
      <c r="GC81" s="150"/>
      <c r="GD81" s="150"/>
      <c r="GE81" s="150"/>
      <c r="GF81" s="150"/>
      <c r="GG81" s="150"/>
      <c r="GH81" s="150"/>
      <c r="GI81" s="150"/>
      <c r="GJ81" s="150"/>
      <c r="GK81" s="150"/>
      <c r="GL81" s="150"/>
      <c r="GM81" s="150"/>
      <c r="GN81" s="150"/>
      <c r="GO81" s="150"/>
      <c r="GP81" s="150"/>
      <c r="GQ81" s="150"/>
      <c r="GR81" s="150"/>
      <c r="GS81" s="150"/>
      <c r="GT81" s="150"/>
      <c r="GU81" s="150"/>
      <c r="GV81" s="150"/>
      <c r="GW81" s="150"/>
      <c r="GX81" s="150"/>
      <c r="GY81" s="150"/>
      <c r="GZ81" s="150"/>
      <c r="HA81" s="150"/>
      <c r="HB81" s="150"/>
      <c r="HC81" s="150"/>
      <c r="HD81" s="150"/>
      <c r="HE81" s="150"/>
      <c r="HF81" s="150"/>
      <c r="HG81" s="150"/>
      <c r="HH81" s="150"/>
      <c r="HI81" s="150"/>
      <c r="HJ81" s="150"/>
      <c r="HK81" s="150"/>
      <c r="HL81" s="150"/>
      <c r="HM81" s="150"/>
      <c r="HN81" s="150"/>
      <c r="HO81" s="150"/>
      <c r="HP81" s="150"/>
      <c r="HQ81" s="150"/>
      <c r="HR81" s="150"/>
      <c r="HS81" s="150"/>
      <c r="HT81" s="150"/>
      <c r="HU81" s="150"/>
      <c r="HV81" s="150"/>
      <c r="HW81" s="150"/>
      <c r="HX81" s="150"/>
      <c r="HY81" s="150"/>
      <c r="HZ81" s="150"/>
      <c r="IA81" s="150"/>
      <c r="IB81" s="150"/>
      <c r="IC81" s="150"/>
      <c r="ID81" s="150"/>
      <c r="IE81" s="150"/>
      <c r="IF81" s="150"/>
    </row>
    <row r="82" spans="3:240" s="151" customFormat="1">
      <c r="C82" s="147"/>
      <c r="D82" s="147"/>
      <c r="E82" s="148"/>
      <c r="F82" s="147"/>
      <c r="G82" s="147"/>
      <c r="H82" s="147"/>
      <c r="I82" s="148"/>
      <c r="J82" s="147"/>
      <c r="K82" s="147"/>
      <c r="L82" s="147"/>
      <c r="M82" s="147"/>
      <c r="N82" s="149"/>
      <c r="O82" s="147"/>
      <c r="P82" s="147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>
        <v>10.75428826621555</v>
      </c>
      <c r="AC82" s="149"/>
      <c r="AD82" s="149">
        <v>68.774636536538083</v>
      </c>
      <c r="AE82" s="147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>
        <v>58.457940670409251</v>
      </c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>
        <v>24.04856385828425</v>
      </c>
      <c r="CD82" s="149"/>
      <c r="CE82" s="149"/>
      <c r="CF82" s="149"/>
      <c r="CG82" s="149"/>
      <c r="CH82" s="149"/>
      <c r="CI82" s="149"/>
      <c r="CJ82" s="149"/>
      <c r="CK82" s="149"/>
      <c r="CL82" s="149">
        <v>17.611807311527549</v>
      </c>
      <c r="CM82" s="149"/>
      <c r="CN82" s="149"/>
      <c r="CO82" s="149"/>
      <c r="CP82" s="149"/>
      <c r="CQ82" s="149"/>
      <c r="CR82" s="149"/>
      <c r="CS82" s="149"/>
      <c r="CT82" s="149"/>
      <c r="CU82" s="149"/>
      <c r="CV82" s="149"/>
      <c r="CW82" s="149"/>
      <c r="CX82" s="149"/>
      <c r="CY82" s="149"/>
      <c r="CZ82" s="149"/>
      <c r="DA82" s="149"/>
      <c r="DB82" s="149"/>
      <c r="DC82" s="149"/>
      <c r="DD82" s="149"/>
      <c r="DE82" s="149"/>
      <c r="DF82" s="149"/>
      <c r="DG82" s="149"/>
      <c r="DH82" s="149"/>
      <c r="DI82" s="149"/>
      <c r="DJ82" s="149"/>
      <c r="DK82" s="149"/>
      <c r="DL82" s="149"/>
      <c r="DM82" s="149"/>
      <c r="DN82" s="149"/>
      <c r="DO82" s="149"/>
      <c r="DP82" s="149"/>
      <c r="DQ82" s="149"/>
      <c r="DR82" s="149"/>
      <c r="DS82" s="149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</row>
    <row r="83" spans="3:240" s="151" customFormat="1">
      <c r="C83" s="147"/>
      <c r="D83" s="147"/>
      <c r="E83" s="148"/>
      <c r="F83" s="147"/>
      <c r="G83" s="147"/>
      <c r="H83" s="147"/>
      <c r="I83" s="148"/>
      <c r="J83" s="147"/>
      <c r="K83" s="147"/>
      <c r="L83" s="147"/>
      <c r="M83" s="147"/>
      <c r="N83" s="149"/>
      <c r="O83" s="147"/>
      <c r="P83" s="147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>
        <v>37.592373290630277</v>
      </c>
      <c r="AC83" s="149"/>
      <c r="AD83" s="149">
        <v>87.286857845519776</v>
      </c>
      <c r="AE83" s="147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>
        <v>69.238752591977345</v>
      </c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>
        <v>20.371346673968208</v>
      </c>
      <c r="CD83" s="149"/>
      <c r="CE83" s="149"/>
      <c r="CF83" s="149"/>
      <c r="CG83" s="149"/>
      <c r="CH83" s="149"/>
      <c r="CI83" s="149"/>
      <c r="CJ83" s="149"/>
      <c r="CK83" s="149"/>
      <c r="CL83" s="149">
        <v>15.31565583252306</v>
      </c>
      <c r="CM83" s="149"/>
      <c r="CN83" s="149"/>
      <c r="CO83" s="149"/>
      <c r="CP83" s="149"/>
      <c r="CQ83" s="149"/>
      <c r="CR83" s="149"/>
      <c r="CS83" s="149"/>
      <c r="CT83" s="149"/>
      <c r="CU83" s="149"/>
      <c r="CV83" s="149"/>
      <c r="CW83" s="149"/>
      <c r="CX83" s="149"/>
      <c r="CY83" s="149"/>
      <c r="CZ83" s="149"/>
      <c r="DA83" s="149"/>
      <c r="DB83" s="149"/>
      <c r="DC83" s="149"/>
      <c r="DD83" s="149"/>
      <c r="DE83" s="149"/>
      <c r="DF83" s="149"/>
      <c r="DG83" s="149"/>
      <c r="DH83" s="149"/>
      <c r="DI83" s="149"/>
      <c r="DJ83" s="149"/>
      <c r="DK83" s="149"/>
      <c r="DL83" s="149"/>
      <c r="DM83" s="149"/>
      <c r="DN83" s="149"/>
      <c r="DO83" s="149"/>
      <c r="DP83" s="149"/>
      <c r="DQ83" s="149"/>
      <c r="DR83" s="149"/>
      <c r="DS83" s="149"/>
      <c r="DT83" s="150"/>
      <c r="DU83" s="150"/>
      <c r="DV83" s="150"/>
      <c r="DW83" s="150"/>
      <c r="DX83" s="150"/>
      <c r="DY83" s="150"/>
      <c r="DZ83" s="150"/>
      <c r="EA83" s="150"/>
      <c r="EB83" s="150"/>
      <c r="EC83" s="150"/>
      <c r="ED83" s="150"/>
      <c r="EE83" s="150"/>
      <c r="EF83" s="150"/>
      <c r="EG83" s="150"/>
      <c r="EH83" s="150"/>
      <c r="EI83" s="150"/>
      <c r="EJ83" s="150"/>
      <c r="EK83" s="150"/>
      <c r="EL83" s="150"/>
      <c r="EM83" s="150"/>
      <c r="EN83" s="150"/>
      <c r="EO83" s="150"/>
      <c r="EP83" s="150"/>
      <c r="EQ83" s="150"/>
      <c r="ER83" s="150"/>
      <c r="ES83" s="150"/>
      <c r="ET83" s="150"/>
      <c r="EU83" s="150"/>
      <c r="EV83" s="150"/>
      <c r="EW83" s="150"/>
      <c r="EX83" s="150"/>
      <c r="EY83" s="150"/>
      <c r="EZ83" s="150"/>
      <c r="FA83" s="150"/>
      <c r="FB83" s="150"/>
      <c r="FC83" s="150"/>
      <c r="FD83" s="150"/>
      <c r="FE83" s="150"/>
      <c r="FF83" s="150"/>
      <c r="FG83" s="150"/>
      <c r="FH83" s="150"/>
      <c r="FI83" s="150"/>
      <c r="FJ83" s="150"/>
      <c r="FK83" s="150"/>
      <c r="FL83" s="150"/>
      <c r="FM83" s="150"/>
      <c r="FN83" s="150"/>
      <c r="FO83" s="150"/>
      <c r="FP83" s="150"/>
      <c r="FQ83" s="150"/>
      <c r="FR83" s="150"/>
      <c r="FS83" s="150"/>
      <c r="FT83" s="150"/>
      <c r="FU83" s="150"/>
      <c r="FV83" s="150"/>
      <c r="FW83" s="150"/>
      <c r="FX83" s="150"/>
      <c r="FY83" s="150"/>
      <c r="FZ83" s="150"/>
      <c r="GA83" s="150"/>
      <c r="GB83" s="150"/>
      <c r="GC83" s="150"/>
      <c r="GD83" s="150"/>
      <c r="GE83" s="150"/>
      <c r="GF83" s="150"/>
      <c r="GG83" s="150"/>
      <c r="GH83" s="150"/>
      <c r="GI83" s="150"/>
      <c r="GJ83" s="150"/>
      <c r="GK83" s="150"/>
      <c r="GL83" s="150"/>
      <c r="GM83" s="150"/>
      <c r="GN83" s="150"/>
      <c r="GO83" s="150"/>
      <c r="GP83" s="150"/>
      <c r="GQ83" s="150"/>
      <c r="GR83" s="150"/>
      <c r="GS83" s="150"/>
      <c r="GT83" s="150"/>
      <c r="GU83" s="150"/>
      <c r="GV83" s="150"/>
      <c r="GW83" s="150"/>
      <c r="GX83" s="150"/>
      <c r="GY83" s="150"/>
      <c r="GZ83" s="150"/>
      <c r="HA83" s="150"/>
      <c r="HB83" s="150"/>
      <c r="HC83" s="150"/>
      <c r="HD83" s="150"/>
      <c r="HE83" s="150"/>
      <c r="HF83" s="150"/>
      <c r="HG83" s="150"/>
      <c r="HH83" s="150"/>
      <c r="HI83" s="150"/>
      <c r="HJ83" s="150"/>
      <c r="HK83" s="150"/>
      <c r="HL83" s="150"/>
      <c r="HM83" s="150"/>
      <c r="HN83" s="150"/>
      <c r="HO83" s="150"/>
      <c r="HP83" s="150"/>
      <c r="HQ83" s="150"/>
      <c r="HR83" s="150"/>
      <c r="HS83" s="150"/>
      <c r="HT83" s="150"/>
      <c r="HU83" s="150"/>
      <c r="HV83" s="150"/>
      <c r="HW83" s="150"/>
      <c r="HX83" s="150"/>
      <c r="HY83" s="150"/>
      <c r="HZ83" s="150"/>
      <c r="IA83" s="150"/>
      <c r="IB83" s="150"/>
      <c r="IC83" s="150"/>
      <c r="ID83" s="150"/>
      <c r="IE83" s="150"/>
      <c r="IF83" s="150"/>
    </row>
    <row r="84" spans="3:240" s="151" customFormat="1">
      <c r="C84" s="147"/>
      <c r="D84" s="147"/>
      <c r="E84" s="148"/>
      <c r="F84" s="147"/>
      <c r="G84" s="147"/>
      <c r="H84" s="147"/>
      <c r="I84" s="148"/>
      <c r="J84" s="147"/>
      <c r="K84" s="147"/>
      <c r="L84" s="147"/>
      <c r="M84" s="147"/>
      <c r="N84" s="149"/>
      <c r="O84" s="147"/>
      <c r="P84" s="147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>
        <v>26.751233172900189</v>
      </c>
      <c r="AC84" s="149"/>
      <c r="AD84" s="149">
        <v>81.16451636932166</v>
      </c>
      <c r="AE84" s="147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>
        <v>187.9204301001611</v>
      </c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>
        <v>20.355533896450869</v>
      </c>
      <c r="CD84" s="149"/>
      <c r="CE84" s="149"/>
      <c r="CF84" s="149"/>
      <c r="CG84" s="149"/>
      <c r="CH84" s="149"/>
      <c r="CI84" s="149"/>
      <c r="CJ84" s="149"/>
      <c r="CK84" s="149"/>
      <c r="CL84" s="149">
        <v>23.93049579511381</v>
      </c>
      <c r="CM84" s="149"/>
      <c r="CN84" s="149"/>
      <c r="CO84" s="149"/>
      <c r="CP84" s="149"/>
      <c r="CQ84" s="149"/>
      <c r="CR84" s="149"/>
      <c r="CS84" s="149"/>
      <c r="CT84" s="149"/>
      <c r="CU84" s="149"/>
      <c r="CV84" s="149"/>
      <c r="CW84" s="149"/>
      <c r="CX84" s="149"/>
      <c r="CY84" s="149"/>
      <c r="CZ84" s="149"/>
      <c r="DA84" s="149"/>
      <c r="DB84" s="149"/>
      <c r="DC84" s="149"/>
      <c r="DD84" s="149"/>
      <c r="DE84" s="149"/>
      <c r="DF84" s="149"/>
      <c r="DG84" s="149"/>
      <c r="DH84" s="149"/>
      <c r="DI84" s="149"/>
      <c r="DJ84" s="149"/>
      <c r="DK84" s="149"/>
      <c r="DL84" s="149"/>
      <c r="DM84" s="149"/>
      <c r="DN84" s="149"/>
      <c r="DO84" s="149"/>
      <c r="DP84" s="149"/>
      <c r="DQ84" s="149"/>
      <c r="DR84" s="149"/>
      <c r="DS84" s="149"/>
      <c r="DT84" s="150"/>
      <c r="DU84" s="150"/>
      <c r="DV84" s="150"/>
      <c r="DW84" s="150"/>
      <c r="DX84" s="150"/>
      <c r="DY84" s="150"/>
      <c r="DZ84" s="150"/>
      <c r="EA84" s="150"/>
      <c r="EB84" s="150"/>
      <c r="EC84" s="150"/>
      <c r="ED84" s="150"/>
      <c r="EE84" s="150"/>
      <c r="EF84" s="150"/>
      <c r="EG84" s="150"/>
      <c r="EH84" s="150"/>
      <c r="EI84" s="150"/>
      <c r="EJ84" s="150"/>
      <c r="EK84" s="150"/>
      <c r="EL84" s="150"/>
      <c r="EM84" s="150"/>
      <c r="EN84" s="150"/>
      <c r="EO84" s="150"/>
      <c r="EP84" s="150"/>
      <c r="EQ84" s="150"/>
      <c r="ER84" s="150"/>
      <c r="ES84" s="150"/>
      <c r="ET84" s="150"/>
      <c r="EU84" s="150"/>
      <c r="EV84" s="150"/>
      <c r="EW84" s="150"/>
      <c r="EX84" s="150"/>
      <c r="EY84" s="150"/>
      <c r="EZ84" s="150"/>
      <c r="FA84" s="150"/>
      <c r="FB84" s="150"/>
      <c r="FC84" s="150"/>
      <c r="FD84" s="150"/>
      <c r="FE84" s="150"/>
      <c r="FF84" s="150"/>
      <c r="FG84" s="150"/>
      <c r="FH84" s="150"/>
      <c r="FI84" s="150"/>
      <c r="FJ84" s="150"/>
      <c r="FK84" s="150"/>
      <c r="FL84" s="150"/>
      <c r="FM84" s="150"/>
      <c r="FN84" s="150"/>
      <c r="FO84" s="150"/>
      <c r="FP84" s="150"/>
      <c r="FQ84" s="150"/>
      <c r="FR84" s="150"/>
      <c r="FS84" s="150"/>
      <c r="FT84" s="150"/>
      <c r="FU84" s="150"/>
      <c r="FV84" s="150"/>
      <c r="FW84" s="150"/>
      <c r="FX84" s="150"/>
      <c r="FY84" s="150"/>
      <c r="FZ84" s="150"/>
      <c r="GA84" s="150"/>
      <c r="GB84" s="150"/>
      <c r="GC84" s="150"/>
      <c r="GD84" s="150"/>
      <c r="GE84" s="150"/>
      <c r="GF84" s="150"/>
      <c r="GG84" s="150"/>
      <c r="GH84" s="150"/>
      <c r="GI84" s="150"/>
      <c r="GJ84" s="150"/>
      <c r="GK84" s="150"/>
      <c r="GL84" s="150"/>
      <c r="GM84" s="150"/>
      <c r="GN84" s="150"/>
      <c r="GO84" s="150"/>
      <c r="GP84" s="150"/>
      <c r="GQ84" s="150"/>
      <c r="GR84" s="150"/>
      <c r="GS84" s="150"/>
      <c r="GT84" s="150"/>
      <c r="GU84" s="150"/>
      <c r="GV84" s="150"/>
      <c r="GW84" s="150"/>
      <c r="GX84" s="150"/>
      <c r="GY84" s="150"/>
      <c r="GZ84" s="150"/>
      <c r="HA84" s="150"/>
      <c r="HB84" s="150"/>
      <c r="HC84" s="150"/>
      <c r="HD84" s="150"/>
      <c r="HE84" s="150"/>
      <c r="HF84" s="150"/>
      <c r="HG84" s="150"/>
      <c r="HH84" s="150"/>
      <c r="HI84" s="150"/>
      <c r="HJ84" s="150"/>
      <c r="HK84" s="150"/>
      <c r="HL84" s="150"/>
      <c r="HM84" s="150"/>
      <c r="HN84" s="150"/>
      <c r="HO84" s="150"/>
      <c r="HP84" s="150"/>
      <c r="HQ84" s="150"/>
      <c r="HR84" s="150"/>
      <c r="HS84" s="150"/>
      <c r="HT84" s="150"/>
      <c r="HU84" s="150"/>
      <c r="HV84" s="150"/>
      <c r="HW84" s="150"/>
      <c r="HX84" s="150"/>
      <c r="HY84" s="150"/>
      <c r="HZ84" s="150"/>
      <c r="IA84" s="150"/>
      <c r="IB84" s="150"/>
      <c r="IC84" s="150"/>
      <c r="ID84" s="150"/>
      <c r="IE84" s="150"/>
      <c r="IF84" s="150"/>
    </row>
    <row r="85" spans="3:240" s="151" customFormat="1">
      <c r="C85" s="147"/>
      <c r="D85" s="147"/>
      <c r="E85" s="148"/>
      <c r="F85" s="147"/>
      <c r="G85" s="147"/>
      <c r="H85" s="147"/>
      <c r="I85" s="148"/>
      <c r="J85" s="147"/>
      <c r="K85" s="147"/>
      <c r="L85" s="147"/>
      <c r="M85" s="147"/>
      <c r="N85" s="149"/>
      <c r="O85" s="147"/>
      <c r="P85" s="147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>
        <v>19.34039085337492</v>
      </c>
      <c r="AC85" s="149"/>
      <c r="AD85" s="149">
        <v>105.1016494079911</v>
      </c>
      <c r="AE85" s="147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>
        <v>57.708728868537207</v>
      </c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>
        <v>13.54123714330472</v>
      </c>
      <c r="CD85" s="149"/>
      <c r="CE85" s="149"/>
      <c r="CF85" s="149"/>
      <c r="CG85" s="149"/>
      <c r="CH85" s="149"/>
      <c r="CI85" s="149"/>
      <c r="CJ85" s="149"/>
      <c r="CK85" s="149"/>
      <c r="CL85" s="149">
        <v>25.33788524727257</v>
      </c>
      <c r="CM85" s="149"/>
      <c r="CN85" s="149"/>
      <c r="CO85" s="149"/>
      <c r="CP85" s="149"/>
      <c r="CQ85" s="149"/>
      <c r="CR85" s="149"/>
      <c r="CS85" s="149"/>
      <c r="CT85" s="149"/>
      <c r="CU85" s="149"/>
      <c r="CV85" s="149"/>
      <c r="CW85" s="149"/>
      <c r="CX85" s="149"/>
      <c r="CY85" s="149"/>
      <c r="CZ85" s="149"/>
      <c r="DA85" s="149"/>
      <c r="DB85" s="149"/>
      <c r="DC85" s="149"/>
      <c r="DD85" s="149"/>
      <c r="DE85" s="149"/>
      <c r="DF85" s="149"/>
      <c r="DG85" s="149"/>
      <c r="DH85" s="149"/>
      <c r="DI85" s="149"/>
      <c r="DJ85" s="149"/>
      <c r="DK85" s="149"/>
      <c r="DL85" s="149"/>
      <c r="DM85" s="149"/>
      <c r="DN85" s="149"/>
      <c r="DO85" s="149"/>
      <c r="DP85" s="149"/>
      <c r="DQ85" s="149"/>
      <c r="DR85" s="149"/>
      <c r="DS85" s="149"/>
      <c r="DT85" s="150"/>
      <c r="DU85" s="150"/>
      <c r="DV85" s="150"/>
      <c r="DW85" s="150"/>
      <c r="DX85" s="150"/>
      <c r="DY85" s="150"/>
      <c r="DZ85" s="150"/>
      <c r="EA85" s="150"/>
      <c r="EB85" s="150"/>
      <c r="EC85" s="150"/>
      <c r="ED85" s="150"/>
      <c r="EE85" s="150"/>
      <c r="EF85" s="150"/>
      <c r="EG85" s="150"/>
      <c r="EH85" s="150"/>
      <c r="EI85" s="150"/>
      <c r="EJ85" s="150"/>
      <c r="EK85" s="150"/>
      <c r="EL85" s="150"/>
      <c r="EM85" s="150"/>
      <c r="EN85" s="150"/>
      <c r="EO85" s="150"/>
      <c r="EP85" s="150"/>
      <c r="EQ85" s="150"/>
      <c r="ER85" s="150"/>
      <c r="ES85" s="150"/>
      <c r="ET85" s="150"/>
      <c r="EU85" s="150"/>
      <c r="EV85" s="150"/>
      <c r="EW85" s="150"/>
      <c r="EX85" s="150"/>
      <c r="EY85" s="150"/>
      <c r="EZ85" s="150"/>
      <c r="FA85" s="150"/>
      <c r="FB85" s="150"/>
      <c r="FC85" s="150"/>
      <c r="FD85" s="150"/>
      <c r="FE85" s="150"/>
      <c r="FF85" s="150"/>
      <c r="FG85" s="150"/>
      <c r="FH85" s="150"/>
      <c r="FI85" s="150"/>
      <c r="FJ85" s="150"/>
      <c r="FK85" s="150"/>
      <c r="FL85" s="150"/>
      <c r="FM85" s="150"/>
      <c r="FN85" s="150"/>
      <c r="FO85" s="150"/>
      <c r="FP85" s="150"/>
      <c r="FQ85" s="150"/>
      <c r="FR85" s="150"/>
      <c r="FS85" s="150"/>
      <c r="FT85" s="150"/>
      <c r="FU85" s="150"/>
      <c r="FV85" s="150"/>
      <c r="FW85" s="150"/>
      <c r="FX85" s="150"/>
      <c r="FY85" s="150"/>
      <c r="FZ85" s="150"/>
      <c r="GA85" s="150"/>
      <c r="GB85" s="150"/>
      <c r="GC85" s="150"/>
      <c r="GD85" s="150"/>
      <c r="GE85" s="150"/>
      <c r="GF85" s="150"/>
      <c r="GG85" s="150"/>
      <c r="GH85" s="150"/>
      <c r="GI85" s="150"/>
      <c r="GJ85" s="150"/>
      <c r="GK85" s="150"/>
      <c r="GL85" s="150"/>
      <c r="GM85" s="150"/>
      <c r="GN85" s="150"/>
      <c r="GO85" s="150"/>
      <c r="GP85" s="150"/>
      <c r="GQ85" s="150"/>
      <c r="GR85" s="150"/>
      <c r="GS85" s="150"/>
      <c r="GT85" s="150"/>
      <c r="GU85" s="150"/>
      <c r="GV85" s="150"/>
      <c r="GW85" s="150"/>
      <c r="GX85" s="150"/>
      <c r="GY85" s="150"/>
      <c r="GZ85" s="150"/>
      <c r="HA85" s="150"/>
      <c r="HB85" s="150"/>
      <c r="HC85" s="150"/>
      <c r="HD85" s="150"/>
      <c r="HE85" s="150"/>
      <c r="HF85" s="150"/>
      <c r="HG85" s="150"/>
      <c r="HH85" s="150"/>
      <c r="HI85" s="150"/>
      <c r="HJ85" s="150"/>
      <c r="HK85" s="150"/>
      <c r="HL85" s="150"/>
      <c r="HM85" s="150"/>
      <c r="HN85" s="150"/>
      <c r="HO85" s="150"/>
      <c r="HP85" s="150"/>
      <c r="HQ85" s="150"/>
      <c r="HR85" s="150"/>
      <c r="HS85" s="150"/>
      <c r="HT85" s="150"/>
      <c r="HU85" s="150"/>
      <c r="HV85" s="150"/>
      <c r="HW85" s="150"/>
      <c r="HX85" s="150"/>
      <c r="HY85" s="150"/>
      <c r="HZ85" s="150"/>
      <c r="IA85" s="150"/>
      <c r="IB85" s="150"/>
      <c r="IC85" s="150"/>
      <c r="ID85" s="150"/>
      <c r="IE85" s="150"/>
      <c r="IF85" s="150"/>
    </row>
    <row r="86" spans="3:240" s="151" customFormat="1">
      <c r="C86" s="147"/>
      <c r="D86" s="147"/>
      <c r="E86" s="148"/>
      <c r="F86" s="147"/>
      <c r="G86" s="147"/>
      <c r="H86" s="147"/>
      <c r="I86" s="148"/>
      <c r="J86" s="147"/>
      <c r="K86" s="147"/>
      <c r="L86" s="147"/>
      <c r="M86" s="147"/>
      <c r="N86" s="149"/>
      <c r="O86" s="147"/>
      <c r="P86" s="147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>
        <v>32.146195882036977</v>
      </c>
      <c r="AC86" s="149"/>
      <c r="AD86" s="149">
        <v>60.754370315725183</v>
      </c>
      <c r="AE86" s="147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>
        <v>101.22727695327301</v>
      </c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>
        <v>17.440995469200519</v>
      </c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  <c r="CT86" s="149"/>
      <c r="CU86" s="149"/>
      <c r="CV86" s="149"/>
      <c r="CW86" s="149"/>
      <c r="CX86" s="149"/>
      <c r="CY86" s="149"/>
      <c r="CZ86" s="149"/>
      <c r="DA86" s="149"/>
      <c r="DB86" s="149"/>
      <c r="DC86" s="149"/>
      <c r="DD86" s="149"/>
      <c r="DE86" s="149"/>
      <c r="DF86" s="149"/>
      <c r="DG86" s="149"/>
      <c r="DH86" s="149"/>
      <c r="DI86" s="149"/>
      <c r="DJ86" s="149"/>
      <c r="DK86" s="149"/>
      <c r="DL86" s="149"/>
      <c r="DM86" s="149"/>
      <c r="DN86" s="149"/>
      <c r="DO86" s="149"/>
      <c r="DP86" s="149"/>
      <c r="DQ86" s="149"/>
      <c r="DR86" s="149"/>
      <c r="DS86" s="149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</row>
    <row r="87" spans="3:240" s="151" customFormat="1">
      <c r="C87" s="147"/>
      <c r="D87" s="147"/>
      <c r="E87" s="148"/>
      <c r="F87" s="147"/>
      <c r="G87" s="147"/>
      <c r="H87" s="147"/>
      <c r="I87" s="148"/>
      <c r="J87" s="147"/>
      <c r="K87" s="147"/>
      <c r="L87" s="147"/>
      <c r="M87" s="147"/>
      <c r="N87" s="149"/>
      <c r="O87" s="147"/>
      <c r="P87" s="147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>
        <v>10.662961993352511</v>
      </c>
      <c r="AC87" s="149"/>
      <c r="AD87" s="149">
        <v>87.71600851500979</v>
      </c>
      <c r="AE87" s="147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>
        <v>85.127270946793786</v>
      </c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>
        <v>16.818992090506949</v>
      </c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  <c r="CT87" s="149"/>
      <c r="CU87" s="149"/>
      <c r="CV87" s="149"/>
      <c r="CW87" s="149"/>
      <c r="CX87" s="149"/>
      <c r="CY87" s="149"/>
      <c r="CZ87" s="149"/>
      <c r="DA87" s="149"/>
      <c r="DB87" s="149"/>
      <c r="DC87" s="149"/>
      <c r="DD87" s="149"/>
      <c r="DE87" s="149"/>
      <c r="DF87" s="149"/>
      <c r="DG87" s="149"/>
      <c r="DH87" s="149"/>
      <c r="DI87" s="149"/>
      <c r="DJ87" s="149"/>
      <c r="DK87" s="149"/>
      <c r="DL87" s="149"/>
      <c r="DM87" s="149"/>
      <c r="DN87" s="149"/>
      <c r="DO87" s="149"/>
      <c r="DP87" s="149"/>
      <c r="DQ87" s="149"/>
      <c r="DR87" s="149"/>
      <c r="DS87" s="149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</row>
    <row r="88" spans="3:240" s="151" customFormat="1">
      <c r="C88" s="147"/>
      <c r="D88" s="147"/>
      <c r="E88" s="148"/>
      <c r="F88" s="147"/>
      <c r="G88" s="147"/>
      <c r="H88" s="147"/>
      <c r="I88" s="148"/>
      <c r="J88" s="147"/>
      <c r="K88" s="147"/>
      <c r="L88" s="147"/>
      <c r="M88" s="147"/>
      <c r="N88" s="149"/>
      <c r="O88" s="147"/>
      <c r="P88" s="147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>
        <v>32.522694727654297</v>
      </c>
      <c r="AC88" s="149"/>
      <c r="AD88" s="149">
        <v>82.94907166364942</v>
      </c>
      <c r="AE88" s="147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>
        <v>58.457537865876873</v>
      </c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>
        <v>35.729296790930768</v>
      </c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  <c r="CT88" s="149"/>
      <c r="CU88" s="149"/>
      <c r="CV88" s="149"/>
      <c r="CW88" s="149"/>
      <c r="CX88" s="149"/>
      <c r="CY88" s="149"/>
      <c r="CZ88" s="149"/>
      <c r="DA88" s="149"/>
      <c r="DB88" s="149"/>
      <c r="DC88" s="149"/>
      <c r="DD88" s="149"/>
      <c r="DE88" s="149"/>
      <c r="DF88" s="149"/>
      <c r="DG88" s="149"/>
      <c r="DH88" s="149"/>
      <c r="DI88" s="149"/>
      <c r="DJ88" s="149"/>
      <c r="DK88" s="149"/>
      <c r="DL88" s="149"/>
      <c r="DM88" s="149"/>
      <c r="DN88" s="149"/>
      <c r="DO88" s="149"/>
      <c r="DP88" s="149"/>
      <c r="DQ88" s="149"/>
      <c r="DR88" s="149"/>
      <c r="DS88" s="149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50"/>
      <c r="EO88" s="150"/>
      <c r="EP88" s="150"/>
      <c r="EQ88" s="150"/>
      <c r="ER88" s="150"/>
      <c r="ES88" s="150"/>
      <c r="ET88" s="150"/>
      <c r="EU88" s="150"/>
      <c r="EV88" s="150"/>
      <c r="EW88" s="150"/>
      <c r="EX88" s="150"/>
      <c r="EY88" s="150"/>
      <c r="EZ88" s="150"/>
      <c r="FA88" s="150"/>
      <c r="FB88" s="150"/>
      <c r="FC88" s="150"/>
      <c r="FD88" s="150"/>
      <c r="FE88" s="150"/>
      <c r="FF88" s="150"/>
      <c r="FG88" s="150"/>
      <c r="FH88" s="150"/>
      <c r="FI88" s="150"/>
      <c r="FJ88" s="150"/>
      <c r="FK88" s="150"/>
      <c r="FL88" s="150"/>
      <c r="FM88" s="150"/>
      <c r="FN88" s="150"/>
      <c r="FO88" s="150"/>
      <c r="FP88" s="150"/>
      <c r="FQ88" s="150"/>
      <c r="FR88" s="150"/>
      <c r="FS88" s="150"/>
      <c r="FT88" s="150"/>
      <c r="FU88" s="150"/>
      <c r="FV88" s="150"/>
      <c r="FW88" s="150"/>
      <c r="FX88" s="150"/>
      <c r="FY88" s="150"/>
      <c r="FZ88" s="150"/>
      <c r="GA88" s="150"/>
      <c r="GB88" s="150"/>
      <c r="GC88" s="150"/>
      <c r="GD88" s="150"/>
      <c r="GE88" s="150"/>
      <c r="GF88" s="150"/>
      <c r="GG88" s="150"/>
      <c r="GH88" s="150"/>
      <c r="GI88" s="150"/>
      <c r="GJ88" s="150"/>
      <c r="GK88" s="150"/>
      <c r="GL88" s="150"/>
      <c r="GM88" s="150"/>
      <c r="GN88" s="150"/>
      <c r="GO88" s="150"/>
      <c r="GP88" s="150"/>
      <c r="GQ88" s="150"/>
      <c r="GR88" s="150"/>
      <c r="GS88" s="150"/>
      <c r="GT88" s="150"/>
      <c r="GU88" s="150"/>
      <c r="GV88" s="150"/>
      <c r="GW88" s="150"/>
      <c r="GX88" s="150"/>
      <c r="GY88" s="150"/>
      <c r="GZ88" s="150"/>
      <c r="HA88" s="150"/>
      <c r="HB88" s="150"/>
      <c r="HC88" s="150"/>
      <c r="HD88" s="150"/>
      <c r="HE88" s="150"/>
      <c r="HF88" s="150"/>
      <c r="HG88" s="150"/>
      <c r="HH88" s="150"/>
      <c r="HI88" s="150"/>
      <c r="HJ88" s="150"/>
      <c r="HK88" s="150"/>
      <c r="HL88" s="150"/>
      <c r="HM88" s="150"/>
      <c r="HN88" s="150"/>
      <c r="HO88" s="150"/>
      <c r="HP88" s="150"/>
      <c r="HQ88" s="150"/>
      <c r="HR88" s="150"/>
      <c r="HS88" s="150"/>
      <c r="HT88" s="150"/>
      <c r="HU88" s="150"/>
      <c r="HV88" s="150"/>
      <c r="HW88" s="150"/>
      <c r="HX88" s="150"/>
      <c r="HY88" s="150"/>
      <c r="HZ88" s="150"/>
      <c r="IA88" s="150"/>
      <c r="IB88" s="150"/>
      <c r="IC88" s="150"/>
      <c r="ID88" s="150"/>
      <c r="IE88" s="150"/>
      <c r="IF88" s="150"/>
    </row>
    <row r="89" spans="3:240" s="151" customFormat="1">
      <c r="C89" s="147"/>
      <c r="D89" s="147"/>
      <c r="E89" s="148"/>
      <c r="F89" s="147"/>
      <c r="G89" s="147"/>
      <c r="H89" s="147"/>
      <c r="I89" s="148"/>
      <c r="J89" s="147"/>
      <c r="K89" s="147"/>
      <c r="L89" s="147"/>
      <c r="M89" s="147"/>
      <c r="N89" s="149"/>
      <c r="O89" s="147"/>
      <c r="P89" s="147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>
        <v>13.2131397149906</v>
      </c>
      <c r="AC89" s="149"/>
      <c r="AD89" s="149">
        <v>32.132063088870908</v>
      </c>
      <c r="AE89" s="147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>
        <v>77.13795500830193</v>
      </c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>
        <v>16.269519329298721</v>
      </c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50"/>
      <c r="DU89" s="150"/>
      <c r="DV89" s="150"/>
      <c r="DW89" s="150"/>
      <c r="DX89" s="150"/>
      <c r="DY89" s="150"/>
      <c r="DZ89" s="150"/>
      <c r="EA89" s="150"/>
      <c r="EB89" s="150"/>
      <c r="EC89" s="150"/>
      <c r="ED89" s="150"/>
      <c r="EE89" s="150"/>
      <c r="EF89" s="150"/>
      <c r="EG89" s="150"/>
      <c r="EH89" s="150"/>
      <c r="EI89" s="150"/>
      <c r="EJ89" s="150"/>
      <c r="EK89" s="150"/>
      <c r="EL89" s="150"/>
      <c r="EM89" s="150"/>
      <c r="EN89" s="150"/>
      <c r="EO89" s="150"/>
      <c r="EP89" s="150"/>
      <c r="EQ89" s="150"/>
      <c r="ER89" s="150"/>
      <c r="ES89" s="150"/>
      <c r="ET89" s="150"/>
      <c r="EU89" s="150"/>
      <c r="EV89" s="150"/>
      <c r="EW89" s="150"/>
      <c r="EX89" s="150"/>
      <c r="EY89" s="150"/>
      <c r="EZ89" s="150"/>
      <c r="FA89" s="150"/>
      <c r="FB89" s="150"/>
      <c r="FC89" s="150"/>
      <c r="FD89" s="150"/>
      <c r="FE89" s="150"/>
      <c r="FF89" s="150"/>
      <c r="FG89" s="150"/>
      <c r="FH89" s="150"/>
      <c r="FI89" s="150"/>
      <c r="FJ89" s="150"/>
      <c r="FK89" s="150"/>
      <c r="FL89" s="150"/>
      <c r="FM89" s="150"/>
      <c r="FN89" s="150"/>
      <c r="FO89" s="150"/>
      <c r="FP89" s="150"/>
      <c r="FQ89" s="150"/>
      <c r="FR89" s="150"/>
      <c r="FS89" s="150"/>
      <c r="FT89" s="150"/>
      <c r="FU89" s="150"/>
      <c r="FV89" s="150"/>
      <c r="FW89" s="150"/>
      <c r="FX89" s="150"/>
      <c r="FY89" s="150"/>
      <c r="FZ89" s="150"/>
      <c r="GA89" s="150"/>
      <c r="GB89" s="150"/>
      <c r="GC89" s="150"/>
      <c r="GD89" s="150"/>
      <c r="GE89" s="150"/>
      <c r="GF89" s="150"/>
      <c r="GG89" s="150"/>
      <c r="GH89" s="150"/>
      <c r="GI89" s="150"/>
      <c r="GJ89" s="150"/>
      <c r="GK89" s="150"/>
      <c r="GL89" s="150"/>
      <c r="GM89" s="150"/>
      <c r="GN89" s="150"/>
      <c r="GO89" s="150"/>
      <c r="GP89" s="150"/>
      <c r="GQ89" s="150"/>
      <c r="GR89" s="150"/>
      <c r="GS89" s="150"/>
      <c r="GT89" s="150"/>
      <c r="GU89" s="150"/>
      <c r="GV89" s="150"/>
      <c r="GW89" s="150"/>
      <c r="GX89" s="150"/>
      <c r="GY89" s="150"/>
      <c r="GZ89" s="150"/>
      <c r="HA89" s="150"/>
      <c r="HB89" s="150"/>
      <c r="HC89" s="150"/>
      <c r="HD89" s="150"/>
      <c r="HE89" s="150"/>
      <c r="HF89" s="150"/>
      <c r="HG89" s="150"/>
      <c r="HH89" s="150"/>
      <c r="HI89" s="150"/>
      <c r="HJ89" s="150"/>
      <c r="HK89" s="150"/>
      <c r="HL89" s="150"/>
      <c r="HM89" s="150"/>
      <c r="HN89" s="150"/>
      <c r="HO89" s="150"/>
      <c r="HP89" s="150"/>
      <c r="HQ89" s="150"/>
      <c r="HR89" s="150"/>
      <c r="HS89" s="150"/>
      <c r="HT89" s="150"/>
      <c r="HU89" s="150"/>
      <c r="HV89" s="150"/>
      <c r="HW89" s="150"/>
      <c r="HX89" s="150"/>
      <c r="HY89" s="150"/>
      <c r="HZ89" s="150"/>
      <c r="IA89" s="150"/>
      <c r="IB89" s="150"/>
      <c r="IC89" s="150"/>
      <c r="ID89" s="150"/>
      <c r="IE89" s="150"/>
      <c r="IF89" s="150"/>
    </row>
    <row r="90" spans="3:240" s="151" customFormat="1">
      <c r="C90" s="147"/>
      <c r="D90" s="147"/>
      <c r="E90" s="148"/>
      <c r="F90" s="147"/>
      <c r="G90" s="147"/>
      <c r="H90" s="147"/>
      <c r="I90" s="148"/>
      <c r="J90" s="147"/>
      <c r="K90" s="147"/>
      <c r="L90" s="147"/>
      <c r="M90" s="147"/>
      <c r="N90" s="149"/>
      <c r="O90" s="147"/>
      <c r="P90" s="147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>
        <v>10.55894184243822</v>
      </c>
      <c r="AC90" s="149"/>
      <c r="AD90" s="149">
        <v>32.32311536967326</v>
      </c>
      <c r="AE90" s="147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>
        <v>58.457940670409258</v>
      </c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>
        <v>20.081463305847571</v>
      </c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149"/>
      <c r="DA90" s="149"/>
      <c r="DB90" s="149"/>
      <c r="DC90" s="149"/>
      <c r="DD90" s="149"/>
      <c r="DE90" s="149"/>
      <c r="DF90" s="149"/>
      <c r="DG90" s="149"/>
      <c r="DH90" s="149"/>
      <c r="DI90" s="149"/>
      <c r="DJ90" s="149"/>
      <c r="DK90" s="149"/>
      <c r="DL90" s="149"/>
      <c r="DM90" s="149"/>
      <c r="DN90" s="149"/>
      <c r="DO90" s="149"/>
      <c r="DP90" s="149"/>
      <c r="DQ90" s="149"/>
      <c r="DR90" s="149"/>
      <c r="DS90" s="149"/>
      <c r="DT90" s="150"/>
      <c r="DU90" s="150"/>
      <c r="DV90" s="150"/>
      <c r="DW90" s="150"/>
      <c r="DX90" s="150"/>
      <c r="DY90" s="150"/>
      <c r="DZ90" s="150"/>
      <c r="EA90" s="150"/>
      <c r="EB90" s="150"/>
      <c r="EC90" s="150"/>
      <c r="ED90" s="150"/>
      <c r="EE90" s="150"/>
      <c r="EF90" s="150"/>
      <c r="EG90" s="150"/>
      <c r="EH90" s="150"/>
      <c r="EI90" s="150"/>
      <c r="EJ90" s="150"/>
      <c r="EK90" s="150"/>
      <c r="EL90" s="150"/>
      <c r="EM90" s="150"/>
      <c r="EN90" s="150"/>
      <c r="EO90" s="150"/>
      <c r="EP90" s="150"/>
      <c r="EQ90" s="150"/>
      <c r="ER90" s="150"/>
      <c r="ES90" s="150"/>
      <c r="ET90" s="150"/>
      <c r="EU90" s="150"/>
      <c r="EV90" s="150"/>
      <c r="EW90" s="150"/>
      <c r="EX90" s="150"/>
      <c r="EY90" s="150"/>
      <c r="EZ90" s="150"/>
      <c r="FA90" s="150"/>
      <c r="FB90" s="150"/>
      <c r="FC90" s="150"/>
      <c r="FD90" s="150"/>
      <c r="FE90" s="150"/>
      <c r="FF90" s="150"/>
      <c r="FG90" s="150"/>
      <c r="FH90" s="150"/>
      <c r="FI90" s="150"/>
      <c r="FJ90" s="150"/>
      <c r="FK90" s="150"/>
      <c r="FL90" s="150"/>
      <c r="FM90" s="150"/>
      <c r="FN90" s="150"/>
      <c r="FO90" s="150"/>
      <c r="FP90" s="150"/>
      <c r="FQ90" s="150"/>
      <c r="FR90" s="150"/>
      <c r="FS90" s="150"/>
      <c r="FT90" s="150"/>
      <c r="FU90" s="150"/>
      <c r="FV90" s="150"/>
      <c r="FW90" s="150"/>
      <c r="FX90" s="150"/>
      <c r="FY90" s="150"/>
      <c r="FZ90" s="150"/>
      <c r="GA90" s="150"/>
      <c r="GB90" s="150"/>
      <c r="GC90" s="150"/>
      <c r="GD90" s="150"/>
      <c r="GE90" s="150"/>
      <c r="GF90" s="150"/>
      <c r="GG90" s="150"/>
      <c r="GH90" s="150"/>
      <c r="GI90" s="150"/>
      <c r="GJ90" s="150"/>
      <c r="GK90" s="150"/>
      <c r="GL90" s="150"/>
      <c r="GM90" s="150"/>
      <c r="GN90" s="150"/>
      <c r="GO90" s="150"/>
      <c r="GP90" s="150"/>
      <c r="GQ90" s="150"/>
      <c r="GR90" s="150"/>
      <c r="GS90" s="150"/>
      <c r="GT90" s="150"/>
      <c r="GU90" s="150"/>
      <c r="GV90" s="150"/>
      <c r="GW90" s="150"/>
      <c r="GX90" s="150"/>
      <c r="GY90" s="150"/>
      <c r="GZ90" s="150"/>
      <c r="HA90" s="150"/>
      <c r="HB90" s="150"/>
      <c r="HC90" s="150"/>
      <c r="HD90" s="150"/>
      <c r="HE90" s="150"/>
      <c r="HF90" s="150"/>
      <c r="HG90" s="150"/>
      <c r="HH90" s="150"/>
      <c r="HI90" s="150"/>
      <c r="HJ90" s="150"/>
      <c r="HK90" s="150"/>
      <c r="HL90" s="150"/>
      <c r="HM90" s="150"/>
      <c r="HN90" s="150"/>
      <c r="HO90" s="150"/>
      <c r="HP90" s="150"/>
      <c r="HQ90" s="150"/>
      <c r="HR90" s="150"/>
      <c r="HS90" s="150"/>
      <c r="HT90" s="150"/>
      <c r="HU90" s="150"/>
      <c r="HV90" s="150"/>
      <c r="HW90" s="150"/>
      <c r="HX90" s="150"/>
      <c r="HY90" s="150"/>
      <c r="HZ90" s="150"/>
      <c r="IA90" s="150"/>
      <c r="IB90" s="150"/>
      <c r="IC90" s="150"/>
      <c r="ID90" s="150"/>
      <c r="IE90" s="150"/>
      <c r="IF90" s="150"/>
    </row>
    <row r="91" spans="3:240" s="151" customFormat="1">
      <c r="C91" s="147"/>
      <c r="D91" s="147"/>
      <c r="E91" s="148"/>
      <c r="F91" s="147"/>
      <c r="G91" s="147"/>
      <c r="H91" s="147"/>
      <c r="I91" s="148"/>
      <c r="J91" s="147"/>
      <c r="K91" s="147"/>
      <c r="L91" s="147"/>
      <c r="M91" s="147"/>
      <c r="N91" s="149"/>
      <c r="O91" s="147"/>
      <c r="P91" s="147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>
        <v>13.358712915491569</v>
      </c>
      <c r="AC91" s="149"/>
      <c r="AD91" s="149">
        <v>43.583876059394612</v>
      </c>
      <c r="AE91" s="147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>
        <v>58.457537865876873</v>
      </c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>
        <v>16.394510684659291</v>
      </c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  <c r="CT91" s="149"/>
      <c r="CU91" s="149"/>
      <c r="CV91" s="149"/>
      <c r="CW91" s="149"/>
      <c r="CX91" s="149"/>
      <c r="CY91" s="149"/>
      <c r="CZ91" s="149"/>
      <c r="DA91" s="149"/>
      <c r="DB91" s="149"/>
      <c r="DC91" s="149"/>
      <c r="DD91" s="149"/>
      <c r="DE91" s="149"/>
      <c r="DF91" s="149"/>
      <c r="DG91" s="149"/>
      <c r="DH91" s="149"/>
      <c r="DI91" s="149"/>
      <c r="DJ91" s="149"/>
      <c r="DK91" s="149"/>
      <c r="DL91" s="149"/>
      <c r="DM91" s="149"/>
      <c r="DN91" s="149"/>
      <c r="DO91" s="149"/>
      <c r="DP91" s="149"/>
      <c r="DQ91" s="149"/>
      <c r="DR91" s="149"/>
      <c r="DS91" s="149"/>
      <c r="DT91" s="150"/>
      <c r="DU91" s="150"/>
      <c r="DV91" s="150"/>
      <c r="DW91" s="150"/>
      <c r="DX91" s="150"/>
      <c r="DY91" s="150"/>
      <c r="DZ91" s="150"/>
      <c r="EA91" s="150"/>
      <c r="EB91" s="150"/>
      <c r="EC91" s="150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  <c r="GG91" s="150"/>
      <c r="GH91" s="150"/>
      <c r="GI91" s="150"/>
      <c r="GJ91" s="150"/>
      <c r="GK91" s="150"/>
      <c r="GL91" s="150"/>
      <c r="GM91" s="150"/>
      <c r="GN91" s="150"/>
      <c r="GO91" s="150"/>
      <c r="GP91" s="150"/>
      <c r="GQ91" s="150"/>
      <c r="GR91" s="150"/>
      <c r="GS91" s="150"/>
      <c r="GT91" s="150"/>
      <c r="GU91" s="150"/>
      <c r="GV91" s="150"/>
      <c r="GW91" s="150"/>
      <c r="GX91" s="150"/>
      <c r="GY91" s="150"/>
      <c r="GZ91" s="150"/>
      <c r="HA91" s="150"/>
      <c r="HB91" s="150"/>
      <c r="HC91" s="150"/>
      <c r="HD91" s="150"/>
      <c r="HE91" s="150"/>
      <c r="HF91" s="150"/>
      <c r="HG91" s="150"/>
      <c r="HH91" s="150"/>
      <c r="HI91" s="150"/>
      <c r="HJ91" s="150"/>
      <c r="HK91" s="150"/>
      <c r="HL91" s="150"/>
      <c r="HM91" s="150"/>
      <c r="HN91" s="150"/>
      <c r="HO91" s="150"/>
      <c r="HP91" s="150"/>
      <c r="HQ91" s="150"/>
      <c r="HR91" s="150"/>
      <c r="HS91" s="150"/>
      <c r="HT91" s="150"/>
      <c r="HU91" s="150"/>
      <c r="HV91" s="150"/>
      <c r="HW91" s="150"/>
      <c r="HX91" s="150"/>
      <c r="HY91" s="150"/>
      <c r="HZ91" s="150"/>
      <c r="IA91" s="150"/>
      <c r="IB91" s="150"/>
      <c r="IC91" s="150"/>
      <c r="ID91" s="150"/>
      <c r="IE91" s="150"/>
      <c r="IF91" s="150"/>
    </row>
    <row r="92" spans="3:240" s="151" customFormat="1">
      <c r="C92" s="147"/>
      <c r="D92" s="147"/>
      <c r="E92" s="148"/>
      <c r="F92" s="147"/>
      <c r="G92" s="147"/>
      <c r="H92" s="147"/>
      <c r="I92" s="148"/>
      <c r="J92" s="147"/>
      <c r="K92" s="147"/>
      <c r="L92" s="147"/>
      <c r="M92" s="147"/>
      <c r="N92" s="149"/>
      <c r="O92" s="147"/>
      <c r="P92" s="147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>
        <v>9.5988259263251035</v>
      </c>
      <c r="AC92" s="149"/>
      <c r="AD92" s="149">
        <v>44.645394689485038</v>
      </c>
      <c r="AE92" s="147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>
        <v>58.457537865876873</v>
      </c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>
        <v>17.080579799761239</v>
      </c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  <c r="CT92" s="149"/>
      <c r="CU92" s="149"/>
      <c r="CV92" s="149"/>
      <c r="CW92" s="149"/>
      <c r="CX92" s="149"/>
      <c r="CY92" s="149"/>
      <c r="CZ92" s="149"/>
      <c r="DA92" s="149"/>
      <c r="DB92" s="149"/>
      <c r="DC92" s="149"/>
      <c r="DD92" s="149"/>
      <c r="DE92" s="149"/>
      <c r="DF92" s="149"/>
      <c r="DG92" s="149"/>
      <c r="DH92" s="149"/>
      <c r="DI92" s="149"/>
      <c r="DJ92" s="149"/>
      <c r="DK92" s="149"/>
      <c r="DL92" s="149"/>
      <c r="DM92" s="149"/>
      <c r="DN92" s="149"/>
      <c r="DO92" s="149"/>
      <c r="DP92" s="149"/>
      <c r="DQ92" s="149"/>
      <c r="DR92" s="149"/>
      <c r="DS92" s="149"/>
      <c r="DT92" s="150"/>
      <c r="DU92" s="150"/>
      <c r="DV92" s="150"/>
      <c r="DW92" s="150"/>
      <c r="DX92" s="150"/>
      <c r="DY92" s="150"/>
      <c r="DZ92" s="150"/>
      <c r="EA92" s="150"/>
      <c r="EB92" s="150"/>
      <c r="EC92" s="150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  <c r="GG92" s="150"/>
      <c r="GH92" s="150"/>
      <c r="GI92" s="150"/>
      <c r="GJ92" s="150"/>
      <c r="GK92" s="150"/>
      <c r="GL92" s="150"/>
      <c r="GM92" s="150"/>
      <c r="GN92" s="150"/>
      <c r="GO92" s="150"/>
      <c r="GP92" s="150"/>
      <c r="GQ92" s="150"/>
      <c r="GR92" s="150"/>
      <c r="GS92" s="150"/>
      <c r="GT92" s="150"/>
      <c r="GU92" s="150"/>
      <c r="GV92" s="150"/>
      <c r="GW92" s="150"/>
      <c r="GX92" s="150"/>
      <c r="GY92" s="150"/>
      <c r="GZ92" s="150"/>
      <c r="HA92" s="150"/>
      <c r="HB92" s="150"/>
      <c r="HC92" s="150"/>
      <c r="HD92" s="150"/>
      <c r="HE92" s="150"/>
      <c r="HF92" s="150"/>
      <c r="HG92" s="150"/>
      <c r="HH92" s="150"/>
      <c r="HI92" s="150"/>
      <c r="HJ92" s="150"/>
      <c r="HK92" s="150"/>
      <c r="HL92" s="150"/>
      <c r="HM92" s="150"/>
      <c r="HN92" s="150"/>
      <c r="HO92" s="150"/>
      <c r="HP92" s="150"/>
      <c r="HQ92" s="150"/>
      <c r="HR92" s="150"/>
      <c r="HS92" s="150"/>
      <c r="HT92" s="150"/>
      <c r="HU92" s="150"/>
      <c r="HV92" s="150"/>
      <c r="HW92" s="150"/>
      <c r="HX92" s="150"/>
      <c r="HY92" s="150"/>
      <c r="HZ92" s="150"/>
      <c r="IA92" s="150"/>
      <c r="IB92" s="150"/>
      <c r="IC92" s="150"/>
      <c r="ID92" s="150"/>
      <c r="IE92" s="150"/>
      <c r="IF92" s="150"/>
    </row>
    <row r="93" spans="3:240" s="151" customFormat="1">
      <c r="C93" s="147"/>
      <c r="D93" s="147"/>
      <c r="E93" s="148"/>
      <c r="F93" s="147"/>
      <c r="G93" s="147"/>
      <c r="H93" s="147"/>
      <c r="I93" s="148"/>
      <c r="J93" s="147"/>
      <c r="K93" s="147"/>
      <c r="L93" s="147"/>
      <c r="M93" s="147"/>
      <c r="N93" s="149"/>
      <c r="O93" s="147"/>
      <c r="P93" s="147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>
        <v>13.45160560837334</v>
      </c>
      <c r="AC93" s="149"/>
      <c r="AD93" s="149">
        <v>33.401266469509942</v>
      </c>
      <c r="AE93" s="147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>
        <v>58.457000813119301</v>
      </c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>
        <v>20.438811408833828</v>
      </c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49"/>
      <c r="CV93" s="149"/>
      <c r="CW93" s="149"/>
      <c r="CX93" s="149"/>
      <c r="CY93" s="149"/>
      <c r="CZ93" s="149"/>
      <c r="DA93" s="149"/>
      <c r="DB93" s="149"/>
      <c r="DC93" s="149"/>
      <c r="DD93" s="149"/>
      <c r="DE93" s="149"/>
      <c r="DF93" s="149"/>
      <c r="DG93" s="149"/>
      <c r="DH93" s="149"/>
      <c r="DI93" s="149"/>
      <c r="DJ93" s="149"/>
      <c r="DK93" s="149"/>
      <c r="DL93" s="149"/>
      <c r="DM93" s="149"/>
      <c r="DN93" s="149"/>
      <c r="DO93" s="149"/>
      <c r="DP93" s="149"/>
      <c r="DQ93" s="149"/>
      <c r="DR93" s="149"/>
      <c r="DS93" s="149"/>
      <c r="DT93" s="150"/>
      <c r="DU93" s="150"/>
      <c r="DV93" s="150"/>
      <c r="DW93" s="150"/>
      <c r="DX93" s="150"/>
      <c r="DY93" s="150"/>
      <c r="DZ93" s="150"/>
      <c r="EA93" s="150"/>
      <c r="EB93" s="150"/>
      <c r="EC93" s="150"/>
      <c r="ED93" s="150"/>
      <c r="EE93" s="150"/>
      <c r="EF93" s="150"/>
      <c r="EG93" s="150"/>
      <c r="EH93" s="150"/>
      <c r="EI93" s="150"/>
      <c r="EJ93" s="150"/>
      <c r="EK93" s="150"/>
      <c r="EL93" s="150"/>
      <c r="EM93" s="150"/>
      <c r="EN93" s="150"/>
      <c r="EO93" s="150"/>
      <c r="EP93" s="150"/>
      <c r="EQ93" s="150"/>
      <c r="ER93" s="150"/>
      <c r="ES93" s="150"/>
      <c r="ET93" s="150"/>
      <c r="EU93" s="150"/>
      <c r="EV93" s="150"/>
      <c r="EW93" s="150"/>
      <c r="EX93" s="150"/>
      <c r="EY93" s="150"/>
      <c r="EZ93" s="150"/>
      <c r="FA93" s="150"/>
      <c r="FB93" s="150"/>
      <c r="FC93" s="150"/>
      <c r="FD93" s="150"/>
      <c r="FE93" s="150"/>
      <c r="FF93" s="150"/>
      <c r="FG93" s="150"/>
      <c r="FH93" s="150"/>
      <c r="FI93" s="150"/>
      <c r="FJ93" s="150"/>
      <c r="FK93" s="150"/>
      <c r="FL93" s="150"/>
      <c r="FM93" s="150"/>
      <c r="FN93" s="150"/>
      <c r="FO93" s="150"/>
      <c r="FP93" s="150"/>
      <c r="FQ93" s="150"/>
      <c r="FR93" s="150"/>
      <c r="FS93" s="150"/>
      <c r="FT93" s="150"/>
      <c r="FU93" s="150"/>
      <c r="FV93" s="150"/>
      <c r="FW93" s="150"/>
      <c r="FX93" s="150"/>
      <c r="FY93" s="150"/>
      <c r="FZ93" s="150"/>
      <c r="GA93" s="150"/>
      <c r="GB93" s="150"/>
      <c r="GC93" s="150"/>
      <c r="GD93" s="150"/>
      <c r="GE93" s="150"/>
      <c r="GF93" s="150"/>
      <c r="GG93" s="150"/>
      <c r="GH93" s="150"/>
      <c r="GI93" s="150"/>
      <c r="GJ93" s="150"/>
      <c r="GK93" s="150"/>
      <c r="GL93" s="150"/>
      <c r="GM93" s="150"/>
      <c r="GN93" s="150"/>
      <c r="GO93" s="150"/>
      <c r="GP93" s="150"/>
      <c r="GQ93" s="150"/>
      <c r="GR93" s="150"/>
      <c r="GS93" s="150"/>
      <c r="GT93" s="150"/>
      <c r="GU93" s="150"/>
      <c r="GV93" s="150"/>
      <c r="GW93" s="150"/>
      <c r="GX93" s="150"/>
      <c r="GY93" s="150"/>
      <c r="GZ93" s="150"/>
      <c r="HA93" s="150"/>
      <c r="HB93" s="150"/>
      <c r="HC93" s="150"/>
      <c r="HD93" s="150"/>
      <c r="HE93" s="150"/>
      <c r="HF93" s="150"/>
      <c r="HG93" s="150"/>
      <c r="HH93" s="150"/>
      <c r="HI93" s="150"/>
      <c r="HJ93" s="150"/>
      <c r="HK93" s="150"/>
      <c r="HL93" s="150"/>
      <c r="HM93" s="150"/>
      <c r="HN93" s="150"/>
      <c r="HO93" s="150"/>
      <c r="HP93" s="150"/>
      <c r="HQ93" s="150"/>
      <c r="HR93" s="150"/>
      <c r="HS93" s="150"/>
      <c r="HT93" s="150"/>
      <c r="HU93" s="150"/>
      <c r="HV93" s="150"/>
      <c r="HW93" s="150"/>
      <c r="HX93" s="150"/>
      <c r="HY93" s="150"/>
      <c r="HZ93" s="150"/>
      <c r="IA93" s="150"/>
      <c r="IB93" s="150"/>
      <c r="IC93" s="150"/>
      <c r="ID93" s="150"/>
      <c r="IE93" s="150"/>
      <c r="IF93" s="150"/>
    </row>
    <row r="94" spans="3:240" s="151" customFormat="1">
      <c r="C94" s="147"/>
      <c r="D94" s="147"/>
      <c r="E94" s="148"/>
      <c r="F94" s="147"/>
      <c r="G94" s="147"/>
      <c r="H94" s="147"/>
      <c r="I94" s="148"/>
      <c r="J94" s="147"/>
      <c r="K94" s="147"/>
      <c r="L94" s="147"/>
      <c r="M94" s="147"/>
      <c r="N94" s="149"/>
      <c r="O94" s="147"/>
      <c r="P94" s="147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>
        <v>13.76550378457382</v>
      </c>
      <c r="AC94" s="149"/>
      <c r="AD94" s="149">
        <v>81.18828347461897</v>
      </c>
      <c r="AE94" s="147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>
        <v>68.339815202896119</v>
      </c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>
        <v>15.661309515481459</v>
      </c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  <c r="CT94" s="149"/>
      <c r="CU94" s="149"/>
      <c r="CV94" s="149"/>
      <c r="CW94" s="149"/>
      <c r="CX94" s="149"/>
      <c r="CY94" s="149"/>
      <c r="CZ94" s="149"/>
      <c r="DA94" s="149"/>
      <c r="DB94" s="149"/>
      <c r="DC94" s="149"/>
      <c r="DD94" s="149"/>
      <c r="DE94" s="149"/>
      <c r="DF94" s="149"/>
      <c r="DG94" s="149"/>
      <c r="DH94" s="149"/>
      <c r="DI94" s="149"/>
      <c r="DJ94" s="149"/>
      <c r="DK94" s="149"/>
      <c r="DL94" s="149"/>
      <c r="DM94" s="149"/>
      <c r="DN94" s="149"/>
      <c r="DO94" s="149"/>
      <c r="DP94" s="149"/>
      <c r="DQ94" s="149"/>
      <c r="DR94" s="149"/>
      <c r="DS94" s="149"/>
      <c r="DT94" s="150"/>
      <c r="DU94" s="150"/>
      <c r="DV94" s="150"/>
      <c r="DW94" s="150"/>
      <c r="DX94" s="150"/>
      <c r="DY94" s="150"/>
      <c r="DZ94" s="150"/>
      <c r="EA94" s="150"/>
      <c r="EB94" s="150"/>
      <c r="EC94" s="150"/>
      <c r="ED94" s="150"/>
      <c r="EE94" s="150"/>
      <c r="EF94" s="150"/>
      <c r="EG94" s="150"/>
      <c r="EH94" s="150"/>
      <c r="EI94" s="150"/>
      <c r="EJ94" s="150"/>
      <c r="EK94" s="150"/>
      <c r="EL94" s="150"/>
      <c r="EM94" s="150"/>
      <c r="EN94" s="150"/>
      <c r="EO94" s="150"/>
      <c r="EP94" s="150"/>
      <c r="EQ94" s="150"/>
      <c r="ER94" s="150"/>
      <c r="ES94" s="150"/>
      <c r="ET94" s="150"/>
      <c r="EU94" s="150"/>
      <c r="EV94" s="150"/>
      <c r="EW94" s="150"/>
      <c r="EX94" s="150"/>
      <c r="EY94" s="150"/>
      <c r="EZ94" s="150"/>
      <c r="FA94" s="150"/>
      <c r="FB94" s="150"/>
      <c r="FC94" s="150"/>
      <c r="FD94" s="150"/>
      <c r="FE94" s="150"/>
      <c r="FF94" s="150"/>
      <c r="FG94" s="150"/>
      <c r="FH94" s="150"/>
      <c r="FI94" s="150"/>
      <c r="FJ94" s="150"/>
      <c r="FK94" s="150"/>
      <c r="FL94" s="150"/>
      <c r="FM94" s="150"/>
      <c r="FN94" s="150"/>
      <c r="FO94" s="150"/>
      <c r="FP94" s="150"/>
      <c r="FQ94" s="150"/>
      <c r="FR94" s="150"/>
      <c r="FS94" s="150"/>
      <c r="FT94" s="150"/>
      <c r="FU94" s="150"/>
      <c r="FV94" s="150"/>
      <c r="FW94" s="150"/>
      <c r="FX94" s="150"/>
      <c r="FY94" s="150"/>
      <c r="FZ94" s="150"/>
      <c r="GA94" s="150"/>
      <c r="GB94" s="150"/>
      <c r="GC94" s="150"/>
      <c r="GD94" s="150"/>
      <c r="GE94" s="150"/>
      <c r="GF94" s="150"/>
      <c r="GG94" s="150"/>
      <c r="GH94" s="150"/>
      <c r="GI94" s="150"/>
      <c r="GJ94" s="150"/>
      <c r="GK94" s="150"/>
      <c r="GL94" s="150"/>
      <c r="GM94" s="150"/>
      <c r="GN94" s="150"/>
      <c r="GO94" s="150"/>
      <c r="GP94" s="150"/>
      <c r="GQ94" s="150"/>
      <c r="GR94" s="150"/>
      <c r="GS94" s="150"/>
      <c r="GT94" s="150"/>
      <c r="GU94" s="150"/>
      <c r="GV94" s="150"/>
      <c r="GW94" s="150"/>
      <c r="GX94" s="150"/>
      <c r="GY94" s="150"/>
      <c r="GZ94" s="150"/>
      <c r="HA94" s="150"/>
      <c r="HB94" s="150"/>
      <c r="HC94" s="150"/>
      <c r="HD94" s="150"/>
      <c r="HE94" s="150"/>
      <c r="HF94" s="150"/>
      <c r="HG94" s="150"/>
      <c r="HH94" s="150"/>
      <c r="HI94" s="150"/>
      <c r="HJ94" s="150"/>
      <c r="HK94" s="150"/>
      <c r="HL94" s="150"/>
      <c r="HM94" s="150"/>
      <c r="HN94" s="150"/>
      <c r="HO94" s="150"/>
      <c r="HP94" s="150"/>
      <c r="HQ94" s="150"/>
      <c r="HR94" s="150"/>
      <c r="HS94" s="150"/>
      <c r="HT94" s="150"/>
      <c r="HU94" s="150"/>
      <c r="HV94" s="150"/>
      <c r="HW94" s="150"/>
      <c r="HX94" s="150"/>
      <c r="HY94" s="150"/>
      <c r="HZ94" s="150"/>
      <c r="IA94" s="150"/>
      <c r="IB94" s="150"/>
      <c r="IC94" s="150"/>
      <c r="ID94" s="150"/>
      <c r="IE94" s="150"/>
      <c r="IF94" s="150"/>
    </row>
    <row r="95" spans="3:240" s="151" customFormat="1">
      <c r="C95" s="147"/>
      <c r="D95" s="147"/>
      <c r="E95" s="148"/>
      <c r="F95" s="147"/>
      <c r="G95" s="147"/>
      <c r="H95" s="147"/>
      <c r="I95" s="148"/>
      <c r="J95" s="147"/>
      <c r="K95" s="147"/>
      <c r="L95" s="147"/>
      <c r="M95" s="147"/>
      <c r="N95" s="149"/>
      <c r="O95" s="147"/>
      <c r="P95" s="147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>
        <v>28.365262735525508</v>
      </c>
      <c r="AC95" s="149"/>
      <c r="AD95" s="149">
        <v>34.213390601235247</v>
      </c>
      <c r="AE95" s="147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>
        <v>58.457940670409258</v>
      </c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>
        <v>26.01826253806011</v>
      </c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  <c r="CT95" s="149"/>
      <c r="CU95" s="149"/>
      <c r="CV95" s="149"/>
      <c r="CW95" s="149"/>
      <c r="CX95" s="149"/>
      <c r="CY95" s="149"/>
      <c r="CZ95" s="149"/>
      <c r="DA95" s="149"/>
      <c r="DB95" s="149"/>
      <c r="DC95" s="149"/>
      <c r="DD95" s="149"/>
      <c r="DE95" s="149"/>
      <c r="DF95" s="149"/>
      <c r="DG95" s="149"/>
      <c r="DH95" s="149"/>
      <c r="DI95" s="149"/>
      <c r="DJ95" s="149"/>
      <c r="DK95" s="149"/>
      <c r="DL95" s="149"/>
      <c r="DM95" s="149"/>
      <c r="DN95" s="149"/>
      <c r="DO95" s="149"/>
      <c r="DP95" s="149"/>
      <c r="DQ95" s="149"/>
      <c r="DR95" s="149"/>
      <c r="DS95" s="149"/>
      <c r="DT95" s="150"/>
      <c r="DU95" s="150"/>
      <c r="DV95" s="150"/>
      <c r="DW95" s="150"/>
      <c r="DX95" s="150"/>
      <c r="DY95" s="150"/>
      <c r="DZ95" s="150"/>
      <c r="EA95" s="150"/>
      <c r="EB95" s="150"/>
      <c r="EC95" s="150"/>
      <c r="ED95" s="150"/>
      <c r="EE95" s="150"/>
      <c r="EF95" s="150"/>
      <c r="EG95" s="150"/>
      <c r="EH95" s="150"/>
      <c r="EI95" s="150"/>
      <c r="EJ95" s="150"/>
      <c r="EK95" s="150"/>
      <c r="EL95" s="150"/>
      <c r="EM95" s="150"/>
      <c r="EN95" s="150"/>
      <c r="EO95" s="150"/>
      <c r="EP95" s="150"/>
      <c r="EQ95" s="150"/>
      <c r="ER95" s="150"/>
      <c r="ES95" s="150"/>
      <c r="ET95" s="150"/>
      <c r="EU95" s="150"/>
      <c r="EV95" s="150"/>
      <c r="EW95" s="150"/>
      <c r="EX95" s="150"/>
      <c r="EY95" s="150"/>
      <c r="EZ95" s="150"/>
      <c r="FA95" s="150"/>
      <c r="FB95" s="150"/>
      <c r="FC95" s="150"/>
      <c r="FD95" s="150"/>
      <c r="FE95" s="150"/>
      <c r="FF95" s="150"/>
      <c r="FG95" s="150"/>
      <c r="FH95" s="150"/>
      <c r="FI95" s="150"/>
      <c r="FJ95" s="150"/>
      <c r="FK95" s="150"/>
      <c r="FL95" s="150"/>
      <c r="FM95" s="150"/>
      <c r="FN95" s="150"/>
      <c r="FO95" s="150"/>
      <c r="FP95" s="150"/>
      <c r="FQ95" s="150"/>
      <c r="FR95" s="150"/>
      <c r="FS95" s="150"/>
      <c r="FT95" s="150"/>
      <c r="FU95" s="150"/>
      <c r="FV95" s="150"/>
      <c r="FW95" s="150"/>
      <c r="FX95" s="150"/>
      <c r="FY95" s="150"/>
      <c r="FZ95" s="150"/>
      <c r="GA95" s="150"/>
      <c r="GB95" s="150"/>
      <c r="GC95" s="150"/>
      <c r="GD95" s="150"/>
      <c r="GE95" s="150"/>
      <c r="GF95" s="150"/>
      <c r="GG95" s="150"/>
      <c r="GH95" s="150"/>
      <c r="GI95" s="150"/>
      <c r="GJ95" s="150"/>
      <c r="GK95" s="150"/>
      <c r="GL95" s="150"/>
      <c r="GM95" s="150"/>
      <c r="GN95" s="150"/>
      <c r="GO95" s="150"/>
      <c r="GP95" s="150"/>
      <c r="GQ95" s="150"/>
      <c r="GR95" s="150"/>
      <c r="GS95" s="150"/>
      <c r="GT95" s="150"/>
      <c r="GU95" s="150"/>
      <c r="GV95" s="150"/>
      <c r="GW95" s="150"/>
      <c r="GX95" s="150"/>
      <c r="GY95" s="150"/>
      <c r="GZ95" s="150"/>
      <c r="HA95" s="150"/>
      <c r="HB95" s="150"/>
      <c r="HC95" s="150"/>
      <c r="HD95" s="150"/>
      <c r="HE95" s="150"/>
      <c r="HF95" s="150"/>
      <c r="HG95" s="150"/>
      <c r="HH95" s="150"/>
      <c r="HI95" s="150"/>
      <c r="HJ95" s="150"/>
      <c r="HK95" s="150"/>
      <c r="HL95" s="150"/>
      <c r="HM95" s="150"/>
      <c r="HN95" s="150"/>
      <c r="HO95" s="150"/>
      <c r="HP95" s="150"/>
      <c r="HQ95" s="150"/>
      <c r="HR95" s="150"/>
      <c r="HS95" s="150"/>
      <c r="HT95" s="150"/>
      <c r="HU95" s="150"/>
      <c r="HV95" s="150"/>
      <c r="HW95" s="150"/>
      <c r="HX95" s="150"/>
      <c r="HY95" s="150"/>
      <c r="HZ95" s="150"/>
      <c r="IA95" s="150"/>
      <c r="IB95" s="150"/>
      <c r="IC95" s="150"/>
      <c r="ID95" s="150"/>
      <c r="IE95" s="150"/>
      <c r="IF95" s="150"/>
    </row>
    <row r="96" spans="3:240" s="151" customFormat="1">
      <c r="C96" s="147"/>
      <c r="D96" s="147"/>
      <c r="E96" s="148"/>
      <c r="F96" s="147"/>
      <c r="G96" s="147"/>
      <c r="H96" s="147"/>
      <c r="I96" s="148"/>
      <c r="J96" s="147"/>
      <c r="K96" s="147"/>
      <c r="L96" s="147"/>
      <c r="M96" s="147"/>
      <c r="N96" s="149"/>
      <c r="O96" s="147"/>
      <c r="P96" s="147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>
        <v>23.818180893659989</v>
      </c>
      <c r="AC96" s="149"/>
      <c r="AD96" s="149">
        <v>82.693660077481042</v>
      </c>
      <c r="AE96" s="147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>
        <v>57.244844386191417</v>
      </c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>
        <v>19.157760943296118</v>
      </c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  <c r="CT96" s="149"/>
      <c r="CU96" s="149"/>
      <c r="CV96" s="149"/>
      <c r="CW96" s="149"/>
      <c r="CX96" s="149"/>
      <c r="CY96" s="149"/>
      <c r="CZ96" s="149"/>
      <c r="DA96" s="149"/>
      <c r="DB96" s="149"/>
      <c r="DC96" s="149"/>
      <c r="DD96" s="149"/>
      <c r="DE96" s="149"/>
      <c r="DF96" s="149"/>
      <c r="DG96" s="149"/>
      <c r="DH96" s="149"/>
      <c r="DI96" s="149"/>
      <c r="DJ96" s="149"/>
      <c r="DK96" s="149"/>
      <c r="DL96" s="149"/>
      <c r="DM96" s="149"/>
      <c r="DN96" s="149"/>
      <c r="DO96" s="149"/>
      <c r="DP96" s="149"/>
      <c r="DQ96" s="149"/>
      <c r="DR96" s="149"/>
      <c r="DS96" s="149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</row>
    <row r="97" spans="3:240" s="151" customFormat="1">
      <c r="C97" s="147"/>
      <c r="D97" s="147"/>
      <c r="E97" s="148"/>
      <c r="F97" s="147"/>
      <c r="G97" s="147"/>
      <c r="H97" s="147"/>
      <c r="I97" s="148"/>
      <c r="J97" s="147"/>
      <c r="K97" s="147"/>
      <c r="L97" s="147"/>
      <c r="M97" s="147"/>
      <c r="N97" s="149"/>
      <c r="O97" s="147"/>
      <c r="P97" s="147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>
        <v>13.836003085393701</v>
      </c>
      <c r="AC97" s="149"/>
      <c r="AD97" s="149">
        <v>34.579767465798838</v>
      </c>
      <c r="AE97" s="147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>
        <v>55.030059940564811</v>
      </c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>
        <v>13.419244015887561</v>
      </c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49"/>
      <c r="CU97" s="149"/>
      <c r="CV97" s="149"/>
      <c r="CW97" s="149"/>
      <c r="CX97" s="149"/>
      <c r="CY97" s="149"/>
      <c r="CZ97" s="149"/>
      <c r="DA97" s="149"/>
      <c r="DB97" s="149"/>
      <c r="DC97" s="149"/>
      <c r="DD97" s="149"/>
      <c r="DE97" s="149"/>
      <c r="DF97" s="149"/>
      <c r="DG97" s="149"/>
      <c r="DH97" s="149"/>
      <c r="DI97" s="149"/>
      <c r="DJ97" s="149"/>
      <c r="DK97" s="149"/>
      <c r="DL97" s="149"/>
      <c r="DM97" s="149"/>
      <c r="DN97" s="149"/>
      <c r="DO97" s="149"/>
      <c r="DP97" s="149"/>
      <c r="DQ97" s="149"/>
      <c r="DR97" s="149"/>
      <c r="DS97" s="149"/>
      <c r="DT97" s="150"/>
      <c r="DU97" s="150"/>
      <c r="DV97" s="150"/>
      <c r="DW97" s="150"/>
      <c r="DX97" s="150"/>
      <c r="DY97" s="150"/>
      <c r="DZ97" s="150"/>
      <c r="EA97" s="150"/>
      <c r="EB97" s="150"/>
      <c r="EC97" s="150"/>
      <c r="ED97" s="150"/>
      <c r="EE97" s="150"/>
      <c r="EF97" s="150"/>
      <c r="EG97" s="150"/>
      <c r="EH97" s="150"/>
      <c r="EI97" s="150"/>
      <c r="EJ97" s="150"/>
      <c r="EK97" s="150"/>
      <c r="EL97" s="150"/>
      <c r="EM97" s="150"/>
      <c r="EN97" s="150"/>
      <c r="EO97" s="150"/>
      <c r="EP97" s="150"/>
      <c r="EQ97" s="150"/>
      <c r="ER97" s="150"/>
      <c r="ES97" s="150"/>
      <c r="ET97" s="150"/>
      <c r="EU97" s="150"/>
      <c r="EV97" s="150"/>
      <c r="EW97" s="150"/>
      <c r="EX97" s="150"/>
      <c r="EY97" s="150"/>
      <c r="EZ97" s="150"/>
      <c r="FA97" s="150"/>
      <c r="FB97" s="150"/>
      <c r="FC97" s="150"/>
      <c r="FD97" s="150"/>
      <c r="FE97" s="150"/>
      <c r="FF97" s="150"/>
      <c r="FG97" s="150"/>
      <c r="FH97" s="150"/>
      <c r="FI97" s="150"/>
      <c r="FJ97" s="150"/>
      <c r="FK97" s="150"/>
      <c r="FL97" s="150"/>
      <c r="FM97" s="150"/>
      <c r="FN97" s="150"/>
      <c r="FO97" s="150"/>
      <c r="FP97" s="150"/>
      <c r="FQ97" s="150"/>
      <c r="FR97" s="150"/>
      <c r="FS97" s="150"/>
      <c r="FT97" s="150"/>
      <c r="FU97" s="150"/>
      <c r="FV97" s="150"/>
      <c r="FW97" s="150"/>
      <c r="FX97" s="150"/>
      <c r="FY97" s="150"/>
      <c r="FZ97" s="150"/>
      <c r="GA97" s="150"/>
      <c r="GB97" s="150"/>
      <c r="GC97" s="150"/>
      <c r="GD97" s="150"/>
      <c r="GE97" s="150"/>
      <c r="GF97" s="150"/>
      <c r="GG97" s="150"/>
      <c r="GH97" s="150"/>
      <c r="GI97" s="150"/>
      <c r="GJ97" s="150"/>
      <c r="GK97" s="150"/>
      <c r="GL97" s="150"/>
      <c r="GM97" s="150"/>
      <c r="GN97" s="150"/>
      <c r="GO97" s="150"/>
      <c r="GP97" s="150"/>
      <c r="GQ97" s="150"/>
      <c r="GR97" s="150"/>
      <c r="GS97" s="150"/>
      <c r="GT97" s="150"/>
      <c r="GU97" s="150"/>
      <c r="GV97" s="150"/>
      <c r="GW97" s="150"/>
      <c r="GX97" s="150"/>
      <c r="GY97" s="150"/>
      <c r="GZ97" s="150"/>
      <c r="HA97" s="150"/>
      <c r="HB97" s="150"/>
      <c r="HC97" s="150"/>
      <c r="HD97" s="150"/>
      <c r="HE97" s="150"/>
      <c r="HF97" s="150"/>
      <c r="HG97" s="150"/>
      <c r="HH97" s="150"/>
      <c r="HI97" s="150"/>
      <c r="HJ97" s="150"/>
      <c r="HK97" s="150"/>
      <c r="HL97" s="150"/>
      <c r="HM97" s="150"/>
      <c r="HN97" s="150"/>
      <c r="HO97" s="150"/>
      <c r="HP97" s="150"/>
      <c r="HQ97" s="150"/>
      <c r="HR97" s="150"/>
      <c r="HS97" s="150"/>
      <c r="HT97" s="150"/>
      <c r="HU97" s="150"/>
      <c r="HV97" s="150"/>
      <c r="HW97" s="150"/>
      <c r="HX97" s="150"/>
      <c r="HY97" s="150"/>
      <c r="HZ97" s="150"/>
      <c r="IA97" s="150"/>
      <c r="IB97" s="150"/>
      <c r="IC97" s="150"/>
      <c r="ID97" s="150"/>
      <c r="IE97" s="150"/>
      <c r="IF97" s="150"/>
    </row>
    <row r="98" spans="3:240" s="151" customFormat="1">
      <c r="C98" s="147"/>
      <c r="D98" s="147"/>
      <c r="E98" s="148"/>
      <c r="F98" s="147"/>
      <c r="G98" s="147"/>
      <c r="H98" s="147"/>
      <c r="I98" s="148"/>
      <c r="J98" s="147"/>
      <c r="K98" s="147"/>
      <c r="L98" s="147"/>
      <c r="M98" s="147"/>
      <c r="N98" s="149"/>
      <c r="O98" s="147"/>
      <c r="P98" s="147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>
        <v>10.763157831647909</v>
      </c>
      <c r="AC98" s="149"/>
      <c r="AD98" s="149">
        <v>45.547119440725822</v>
      </c>
      <c r="AE98" s="147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>
        <v>66.031405926973065</v>
      </c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>
        <v>15.76588212071128</v>
      </c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49"/>
      <c r="CY98" s="149"/>
      <c r="CZ98" s="149"/>
      <c r="DA98" s="149"/>
      <c r="DB98" s="149"/>
      <c r="DC98" s="149"/>
      <c r="DD98" s="149"/>
      <c r="DE98" s="149"/>
      <c r="DF98" s="149"/>
      <c r="DG98" s="149"/>
      <c r="DH98" s="149"/>
      <c r="DI98" s="149"/>
      <c r="DJ98" s="149"/>
      <c r="DK98" s="149"/>
      <c r="DL98" s="149"/>
      <c r="DM98" s="149"/>
      <c r="DN98" s="149"/>
      <c r="DO98" s="149"/>
      <c r="DP98" s="149"/>
      <c r="DQ98" s="149"/>
      <c r="DR98" s="149"/>
      <c r="DS98" s="149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</row>
    <row r="99" spans="3:240" s="151" customFormat="1">
      <c r="C99" s="147"/>
      <c r="D99" s="147"/>
      <c r="E99" s="148"/>
      <c r="F99" s="147"/>
      <c r="G99" s="147"/>
      <c r="H99" s="147"/>
      <c r="I99" s="148"/>
      <c r="J99" s="147"/>
      <c r="K99" s="147"/>
      <c r="L99" s="147"/>
      <c r="M99" s="147"/>
      <c r="N99" s="149"/>
      <c r="O99" s="147"/>
      <c r="P99" s="147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>
        <v>13.42959665434115</v>
      </c>
      <c r="AC99" s="149"/>
      <c r="AD99" s="149">
        <v>34.722861995020288</v>
      </c>
      <c r="AE99" s="147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>
        <v>30.403772488725728</v>
      </c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49"/>
      <c r="CY99" s="149"/>
      <c r="CZ99" s="149"/>
      <c r="DA99" s="149"/>
      <c r="DB99" s="149"/>
      <c r="DC99" s="149"/>
      <c r="DD99" s="149"/>
      <c r="DE99" s="149"/>
      <c r="DF99" s="149"/>
      <c r="DG99" s="149"/>
      <c r="DH99" s="149"/>
      <c r="DI99" s="149"/>
      <c r="DJ99" s="149"/>
      <c r="DK99" s="149"/>
      <c r="DL99" s="149"/>
      <c r="DM99" s="149"/>
      <c r="DN99" s="149"/>
      <c r="DO99" s="149"/>
      <c r="DP99" s="149"/>
      <c r="DQ99" s="149"/>
      <c r="DR99" s="149"/>
      <c r="DS99" s="149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</row>
    <row r="100" spans="3:240" s="151" customFormat="1">
      <c r="C100" s="147"/>
      <c r="D100" s="147"/>
      <c r="E100" s="148"/>
      <c r="F100" s="147"/>
      <c r="G100" s="147"/>
      <c r="H100" s="147"/>
      <c r="I100" s="148"/>
      <c r="J100" s="147"/>
      <c r="K100" s="147"/>
      <c r="L100" s="147"/>
      <c r="M100" s="147"/>
      <c r="N100" s="149"/>
      <c r="O100" s="147"/>
      <c r="P100" s="147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>
        <v>9.8992623489464275</v>
      </c>
      <c r="AC100" s="149"/>
      <c r="AD100" s="149">
        <v>30.86148519697824</v>
      </c>
      <c r="AE100" s="147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>
        <v>22.373116425807769</v>
      </c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49"/>
      <c r="CY100" s="149"/>
      <c r="CZ100" s="149"/>
      <c r="DA100" s="149"/>
      <c r="DB100" s="149"/>
      <c r="DC100" s="149"/>
      <c r="DD100" s="149"/>
      <c r="DE100" s="149"/>
      <c r="DF100" s="149"/>
      <c r="DG100" s="149"/>
      <c r="DH100" s="149"/>
      <c r="DI100" s="149"/>
      <c r="DJ100" s="149"/>
      <c r="DK100" s="149"/>
      <c r="DL100" s="149"/>
      <c r="DM100" s="149"/>
      <c r="DN100" s="149"/>
      <c r="DO100" s="149"/>
      <c r="DP100" s="149"/>
      <c r="DQ100" s="149"/>
      <c r="DR100" s="149"/>
      <c r="DS100" s="149"/>
      <c r="DT100" s="150"/>
      <c r="DU100" s="150"/>
      <c r="DV100" s="150"/>
      <c r="DW100" s="150"/>
      <c r="DX100" s="150"/>
      <c r="DY100" s="150"/>
      <c r="DZ100" s="150"/>
      <c r="EA100" s="150"/>
      <c r="EB100" s="150"/>
      <c r="EC100" s="150"/>
      <c r="ED100" s="150"/>
      <c r="EE100" s="150"/>
      <c r="EF100" s="150"/>
      <c r="EG100" s="150"/>
      <c r="EH100" s="150"/>
      <c r="EI100" s="150"/>
      <c r="EJ100" s="150"/>
      <c r="EK100" s="150"/>
      <c r="EL100" s="150"/>
      <c r="EM100" s="150"/>
      <c r="EN100" s="150"/>
      <c r="EO100" s="150"/>
      <c r="EP100" s="150"/>
      <c r="EQ100" s="150"/>
      <c r="ER100" s="150"/>
      <c r="ES100" s="150"/>
      <c r="ET100" s="150"/>
      <c r="EU100" s="150"/>
      <c r="EV100" s="150"/>
      <c r="EW100" s="150"/>
      <c r="EX100" s="150"/>
      <c r="EY100" s="150"/>
      <c r="EZ100" s="150"/>
      <c r="FA100" s="150"/>
      <c r="FB100" s="150"/>
      <c r="FC100" s="150"/>
      <c r="FD100" s="150"/>
      <c r="FE100" s="150"/>
      <c r="FF100" s="150"/>
      <c r="FG100" s="150"/>
      <c r="FH100" s="150"/>
      <c r="FI100" s="150"/>
      <c r="FJ100" s="150"/>
      <c r="FK100" s="150"/>
      <c r="FL100" s="150"/>
      <c r="FM100" s="150"/>
      <c r="FN100" s="150"/>
      <c r="FO100" s="150"/>
      <c r="FP100" s="150"/>
      <c r="FQ100" s="150"/>
      <c r="FR100" s="150"/>
      <c r="FS100" s="150"/>
      <c r="FT100" s="150"/>
      <c r="FU100" s="150"/>
      <c r="FV100" s="150"/>
      <c r="FW100" s="150"/>
      <c r="FX100" s="150"/>
      <c r="FY100" s="150"/>
      <c r="FZ100" s="150"/>
      <c r="GA100" s="150"/>
      <c r="GB100" s="150"/>
      <c r="GC100" s="150"/>
      <c r="GD100" s="150"/>
      <c r="GE100" s="150"/>
      <c r="GF100" s="150"/>
      <c r="GG100" s="150"/>
      <c r="GH100" s="150"/>
      <c r="GI100" s="150"/>
      <c r="GJ100" s="150"/>
      <c r="GK100" s="150"/>
      <c r="GL100" s="150"/>
      <c r="GM100" s="150"/>
      <c r="GN100" s="150"/>
      <c r="GO100" s="150"/>
      <c r="GP100" s="150"/>
      <c r="GQ100" s="150"/>
      <c r="GR100" s="150"/>
      <c r="GS100" s="150"/>
      <c r="GT100" s="150"/>
      <c r="GU100" s="150"/>
      <c r="GV100" s="150"/>
      <c r="GW100" s="150"/>
      <c r="GX100" s="150"/>
      <c r="GY100" s="150"/>
      <c r="GZ100" s="150"/>
      <c r="HA100" s="150"/>
      <c r="HB100" s="150"/>
      <c r="HC100" s="150"/>
      <c r="HD100" s="150"/>
      <c r="HE100" s="150"/>
      <c r="HF100" s="150"/>
      <c r="HG100" s="150"/>
      <c r="HH100" s="150"/>
      <c r="HI100" s="150"/>
      <c r="HJ100" s="150"/>
      <c r="HK100" s="150"/>
      <c r="HL100" s="150"/>
      <c r="HM100" s="150"/>
      <c r="HN100" s="150"/>
      <c r="HO100" s="150"/>
      <c r="HP100" s="150"/>
      <c r="HQ100" s="150"/>
      <c r="HR100" s="150"/>
      <c r="HS100" s="150"/>
      <c r="HT100" s="150"/>
      <c r="HU100" s="150"/>
      <c r="HV100" s="150"/>
      <c r="HW100" s="150"/>
      <c r="HX100" s="150"/>
      <c r="HY100" s="150"/>
      <c r="HZ100" s="150"/>
      <c r="IA100" s="150"/>
      <c r="IB100" s="150"/>
      <c r="IC100" s="150"/>
      <c r="ID100" s="150"/>
      <c r="IE100" s="150"/>
      <c r="IF100" s="150"/>
    </row>
    <row r="101" spans="3:240" s="151" customFormat="1">
      <c r="C101" s="147"/>
      <c r="D101" s="147"/>
      <c r="E101" s="148"/>
      <c r="F101" s="147"/>
      <c r="G101" s="147"/>
      <c r="H101" s="147"/>
      <c r="I101" s="148"/>
      <c r="J101" s="147"/>
      <c r="K101" s="147"/>
      <c r="L101" s="147"/>
      <c r="M101" s="147"/>
      <c r="N101" s="149"/>
      <c r="O101" s="147"/>
      <c r="P101" s="147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>
        <v>9.5392738869073455</v>
      </c>
      <c r="AC101" s="149"/>
      <c r="AD101" s="149">
        <v>45.767070226513248</v>
      </c>
      <c r="AE101" s="147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>
        <v>14.3460726474769</v>
      </c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49"/>
      <c r="DN101" s="149"/>
      <c r="DO101" s="149"/>
      <c r="DP101" s="149"/>
      <c r="DQ101" s="149"/>
      <c r="DR101" s="149"/>
      <c r="DS101" s="149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  <c r="GG101" s="150"/>
      <c r="GH101" s="150"/>
      <c r="GI101" s="150"/>
      <c r="GJ101" s="150"/>
      <c r="GK101" s="150"/>
      <c r="GL101" s="150"/>
      <c r="GM101" s="150"/>
      <c r="GN101" s="150"/>
      <c r="GO101" s="150"/>
      <c r="GP101" s="150"/>
      <c r="GQ101" s="150"/>
      <c r="GR101" s="150"/>
      <c r="GS101" s="150"/>
      <c r="GT101" s="150"/>
      <c r="GU101" s="150"/>
      <c r="GV101" s="150"/>
      <c r="GW101" s="150"/>
      <c r="GX101" s="150"/>
      <c r="GY101" s="150"/>
      <c r="GZ101" s="150"/>
      <c r="HA101" s="150"/>
      <c r="HB101" s="150"/>
      <c r="HC101" s="150"/>
      <c r="HD101" s="150"/>
      <c r="HE101" s="150"/>
      <c r="HF101" s="150"/>
      <c r="HG101" s="150"/>
      <c r="HH101" s="150"/>
      <c r="HI101" s="150"/>
      <c r="HJ101" s="150"/>
      <c r="HK101" s="150"/>
      <c r="HL101" s="150"/>
      <c r="HM101" s="150"/>
      <c r="HN101" s="150"/>
      <c r="HO101" s="150"/>
      <c r="HP101" s="150"/>
      <c r="HQ101" s="150"/>
      <c r="HR101" s="150"/>
      <c r="HS101" s="150"/>
      <c r="HT101" s="150"/>
      <c r="HU101" s="150"/>
      <c r="HV101" s="150"/>
      <c r="HW101" s="150"/>
      <c r="HX101" s="150"/>
      <c r="HY101" s="150"/>
      <c r="HZ101" s="150"/>
      <c r="IA101" s="150"/>
      <c r="IB101" s="150"/>
      <c r="IC101" s="150"/>
      <c r="ID101" s="150"/>
      <c r="IE101" s="150"/>
      <c r="IF101" s="150"/>
    </row>
    <row r="102" spans="3:240" s="151" customFormat="1">
      <c r="C102" s="147"/>
      <c r="D102" s="147"/>
      <c r="E102" s="148"/>
      <c r="F102" s="147"/>
      <c r="G102" s="147"/>
      <c r="H102" s="147"/>
      <c r="I102" s="148"/>
      <c r="J102" s="147"/>
      <c r="K102" s="147"/>
      <c r="L102" s="147"/>
      <c r="M102" s="147"/>
      <c r="N102" s="149"/>
      <c r="O102" s="147"/>
      <c r="P102" s="147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>
        <v>10.019905943317839</v>
      </c>
      <c r="AC102" s="149"/>
      <c r="AD102" s="149">
        <v>33.377258283579991</v>
      </c>
      <c r="AE102" s="147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>
        <v>15.842171974275381</v>
      </c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  <c r="CT102" s="149"/>
      <c r="CU102" s="149"/>
      <c r="CV102" s="149"/>
      <c r="CW102" s="149"/>
      <c r="CX102" s="149"/>
      <c r="CY102" s="149"/>
      <c r="CZ102" s="149"/>
      <c r="DA102" s="149"/>
      <c r="DB102" s="149"/>
      <c r="DC102" s="149"/>
      <c r="DD102" s="149"/>
      <c r="DE102" s="149"/>
      <c r="DF102" s="149"/>
      <c r="DG102" s="149"/>
      <c r="DH102" s="149"/>
      <c r="DI102" s="149"/>
      <c r="DJ102" s="149"/>
      <c r="DK102" s="149"/>
      <c r="DL102" s="149"/>
      <c r="DM102" s="149"/>
      <c r="DN102" s="149"/>
      <c r="DO102" s="149"/>
      <c r="DP102" s="149"/>
      <c r="DQ102" s="149"/>
      <c r="DR102" s="149"/>
      <c r="DS102" s="149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  <c r="GG102" s="150"/>
      <c r="GH102" s="150"/>
      <c r="GI102" s="150"/>
      <c r="GJ102" s="150"/>
      <c r="GK102" s="150"/>
      <c r="GL102" s="150"/>
      <c r="GM102" s="150"/>
      <c r="GN102" s="150"/>
      <c r="GO102" s="150"/>
      <c r="GP102" s="150"/>
      <c r="GQ102" s="150"/>
      <c r="GR102" s="150"/>
      <c r="GS102" s="150"/>
      <c r="GT102" s="150"/>
      <c r="GU102" s="150"/>
      <c r="GV102" s="150"/>
      <c r="GW102" s="150"/>
      <c r="GX102" s="150"/>
      <c r="GY102" s="150"/>
      <c r="GZ102" s="150"/>
      <c r="HA102" s="150"/>
      <c r="HB102" s="150"/>
      <c r="HC102" s="150"/>
      <c r="HD102" s="150"/>
      <c r="HE102" s="150"/>
      <c r="HF102" s="150"/>
      <c r="HG102" s="150"/>
      <c r="HH102" s="150"/>
      <c r="HI102" s="150"/>
      <c r="HJ102" s="150"/>
      <c r="HK102" s="150"/>
      <c r="HL102" s="150"/>
      <c r="HM102" s="150"/>
      <c r="HN102" s="150"/>
      <c r="HO102" s="150"/>
      <c r="HP102" s="150"/>
      <c r="HQ102" s="150"/>
      <c r="HR102" s="150"/>
      <c r="HS102" s="150"/>
      <c r="HT102" s="150"/>
      <c r="HU102" s="150"/>
      <c r="HV102" s="150"/>
      <c r="HW102" s="150"/>
      <c r="HX102" s="150"/>
      <c r="HY102" s="150"/>
      <c r="HZ102" s="150"/>
      <c r="IA102" s="150"/>
      <c r="IB102" s="150"/>
      <c r="IC102" s="150"/>
      <c r="ID102" s="150"/>
      <c r="IE102" s="150"/>
      <c r="IF102" s="150"/>
    </row>
    <row r="103" spans="3:240" s="151" customFormat="1">
      <c r="C103" s="147"/>
      <c r="D103" s="147"/>
      <c r="E103" s="148"/>
      <c r="F103" s="147"/>
      <c r="G103" s="147"/>
      <c r="H103" s="147"/>
      <c r="I103" s="148"/>
      <c r="J103" s="147"/>
      <c r="K103" s="147"/>
      <c r="L103" s="147"/>
      <c r="M103" s="147"/>
      <c r="N103" s="149"/>
      <c r="O103" s="147"/>
      <c r="P103" s="147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>
        <v>8.7657345967918019</v>
      </c>
      <c r="AC103" s="149"/>
      <c r="AD103" s="149">
        <v>43.380432594343233</v>
      </c>
      <c r="AE103" s="147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>
        <v>15.8339556179819</v>
      </c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9"/>
      <c r="DD103" s="149"/>
      <c r="DE103" s="149"/>
      <c r="DF103" s="149"/>
      <c r="DG103" s="149"/>
      <c r="DH103" s="149"/>
      <c r="DI103" s="149"/>
      <c r="DJ103" s="149"/>
      <c r="DK103" s="149"/>
      <c r="DL103" s="149"/>
      <c r="DM103" s="149"/>
      <c r="DN103" s="149"/>
      <c r="DO103" s="149"/>
      <c r="DP103" s="149"/>
      <c r="DQ103" s="149"/>
      <c r="DR103" s="149"/>
      <c r="DS103" s="149"/>
      <c r="DT103" s="150"/>
      <c r="DU103" s="150"/>
      <c r="DV103" s="150"/>
      <c r="DW103" s="150"/>
      <c r="DX103" s="150"/>
      <c r="DY103" s="150"/>
      <c r="DZ103" s="150"/>
      <c r="EA103" s="150"/>
      <c r="EB103" s="150"/>
      <c r="EC103" s="150"/>
      <c r="ED103" s="150"/>
      <c r="EE103" s="150"/>
      <c r="EF103" s="150"/>
      <c r="EG103" s="150"/>
      <c r="EH103" s="150"/>
      <c r="EI103" s="150"/>
      <c r="EJ103" s="150"/>
      <c r="EK103" s="150"/>
      <c r="EL103" s="150"/>
      <c r="EM103" s="150"/>
      <c r="EN103" s="150"/>
      <c r="EO103" s="150"/>
      <c r="EP103" s="150"/>
      <c r="EQ103" s="150"/>
      <c r="ER103" s="150"/>
      <c r="ES103" s="150"/>
      <c r="ET103" s="150"/>
      <c r="EU103" s="150"/>
      <c r="EV103" s="150"/>
      <c r="EW103" s="150"/>
      <c r="EX103" s="150"/>
      <c r="EY103" s="150"/>
      <c r="EZ103" s="150"/>
      <c r="FA103" s="150"/>
      <c r="FB103" s="150"/>
      <c r="FC103" s="150"/>
      <c r="FD103" s="150"/>
      <c r="FE103" s="150"/>
      <c r="FF103" s="150"/>
      <c r="FG103" s="150"/>
      <c r="FH103" s="150"/>
      <c r="FI103" s="150"/>
      <c r="FJ103" s="150"/>
      <c r="FK103" s="150"/>
      <c r="FL103" s="150"/>
      <c r="FM103" s="150"/>
      <c r="FN103" s="150"/>
      <c r="FO103" s="150"/>
      <c r="FP103" s="150"/>
      <c r="FQ103" s="150"/>
      <c r="FR103" s="150"/>
      <c r="FS103" s="150"/>
      <c r="FT103" s="150"/>
      <c r="FU103" s="150"/>
      <c r="FV103" s="150"/>
      <c r="FW103" s="150"/>
      <c r="FX103" s="150"/>
      <c r="FY103" s="150"/>
      <c r="FZ103" s="150"/>
      <c r="GA103" s="150"/>
      <c r="GB103" s="150"/>
      <c r="GC103" s="150"/>
      <c r="GD103" s="150"/>
      <c r="GE103" s="150"/>
      <c r="GF103" s="150"/>
      <c r="GG103" s="150"/>
      <c r="GH103" s="150"/>
      <c r="GI103" s="150"/>
      <c r="GJ103" s="150"/>
      <c r="GK103" s="150"/>
      <c r="GL103" s="150"/>
      <c r="GM103" s="150"/>
      <c r="GN103" s="150"/>
      <c r="GO103" s="150"/>
      <c r="GP103" s="150"/>
      <c r="GQ103" s="150"/>
      <c r="GR103" s="150"/>
      <c r="GS103" s="150"/>
      <c r="GT103" s="150"/>
      <c r="GU103" s="150"/>
      <c r="GV103" s="150"/>
      <c r="GW103" s="150"/>
      <c r="GX103" s="150"/>
      <c r="GY103" s="150"/>
      <c r="GZ103" s="150"/>
      <c r="HA103" s="150"/>
      <c r="HB103" s="150"/>
      <c r="HC103" s="150"/>
      <c r="HD103" s="150"/>
      <c r="HE103" s="150"/>
      <c r="HF103" s="150"/>
      <c r="HG103" s="150"/>
      <c r="HH103" s="150"/>
      <c r="HI103" s="150"/>
      <c r="HJ103" s="150"/>
      <c r="HK103" s="150"/>
      <c r="HL103" s="150"/>
      <c r="HM103" s="150"/>
      <c r="HN103" s="150"/>
      <c r="HO103" s="150"/>
      <c r="HP103" s="150"/>
      <c r="HQ103" s="150"/>
      <c r="HR103" s="150"/>
      <c r="HS103" s="150"/>
      <c r="HT103" s="150"/>
      <c r="HU103" s="150"/>
      <c r="HV103" s="150"/>
      <c r="HW103" s="150"/>
      <c r="HX103" s="150"/>
      <c r="HY103" s="150"/>
      <c r="HZ103" s="150"/>
      <c r="IA103" s="150"/>
      <c r="IB103" s="150"/>
      <c r="IC103" s="150"/>
      <c r="ID103" s="150"/>
      <c r="IE103" s="150"/>
      <c r="IF103" s="150"/>
    </row>
    <row r="104" spans="3:240" s="151" customFormat="1">
      <c r="C104" s="147"/>
      <c r="D104" s="147"/>
      <c r="E104" s="148"/>
      <c r="F104" s="147"/>
      <c r="G104" s="147"/>
      <c r="H104" s="147"/>
      <c r="I104" s="148"/>
      <c r="J104" s="147"/>
      <c r="K104" s="147"/>
      <c r="L104" s="147"/>
      <c r="M104" s="147"/>
      <c r="N104" s="149"/>
      <c r="O104" s="147"/>
      <c r="P104" s="147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>
        <v>8.6803464778708417</v>
      </c>
      <c r="AC104" s="149"/>
      <c r="AD104" s="149">
        <v>73.027372404962691</v>
      </c>
      <c r="AE104" s="147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  <c r="CT104" s="149"/>
      <c r="CU104" s="149"/>
      <c r="CV104" s="149"/>
      <c r="CW104" s="149"/>
      <c r="CX104" s="149"/>
      <c r="CY104" s="149"/>
      <c r="CZ104" s="149"/>
      <c r="DA104" s="149"/>
      <c r="DB104" s="149"/>
      <c r="DC104" s="149"/>
      <c r="DD104" s="149"/>
      <c r="DE104" s="149"/>
      <c r="DF104" s="149"/>
      <c r="DG104" s="149"/>
      <c r="DH104" s="149"/>
      <c r="DI104" s="149"/>
      <c r="DJ104" s="149"/>
      <c r="DK104" s="149"/>
      <c r="DL104" s="149"/>
      <c r="DM104" s="149"/>
      <c r="DN104" s="149"/>
      <c r="DO104" s="149"/>
      <c r="DP104" s="149"/>
      <c r="DQ104" s="149"/>
      <c r="DR104" s="149"/>
      <c r="DS104" s="149"/>
      <c r="DT104" s="150"/>
      <c r="DU104" s="150"/>
      <c r="DV104" s="150"/>
      <c r="DW104" s="150"/>
      <c r="DX104" s="150"/>
      <c r="DY104" s="150"/>
      <c r="DZ104" s="150"/>
      <c r="EA104" s="150"/>
      <c r="EB104" s="150"/>
      <c r="EC104" s="150"/>
      <c r="ED104" s="150"/>
      <c r="EE104" s="150"/>
      <c r="EF104" s="150"/>
      <c r="EG104" s="150"/>
      <c r="EH104" s="150"/>
      <c r="EI104" s="150"/>
      <c r="EJ104" s="150"/>
      <c r="EK104" s="150"/>
      <c r="EL104" s="150"/>
      <c r="EM104" s="150"/>
      <c r="EN104" s="150"/>
      <c r="EO104" s="150"/>
      <c r="EP104" s="150"/>
      <c r="EQ104" s="150"/>
      <c r="ER104" s="150"/>
      <c r="ES104" s="150"/>
      <c r="ET104" s="150"/>
      <c r="EU104" s="150"/>
      <c r="EV104" s="150"/>
      <c r="EW104" s="150"/>
      <c r="EX104" s="150"/>
      <c r="EY104" s="150"/>
      <c r="EZ104" s="150"/>
      <c r="FA104" s="150"/>
      <c r="FB104" s="150"/>
      <c r="FC104" s="150"/>
      <c r="FD104" s="150"/>
      <c r="FE104" s="150"/>
      <c r="FF104" s="150"/>
      <c r="FG104" s="150"/>
      <c r="FH104" s="150"/>
      <c r="FI104" s="150"/>
      <c r="FJ104" s="150"/>
      <c r="FK104" s="150"/>
      <c r="FL104" s="150"/>
      <c r="FM104" s="150"/>
      <c r="FN104" s="150"/>
      <c r="FO104" s="150"/>
      <c r="FP104" s="150"/>
      <c r="FQ104" s="150"/>
      <c r="FR104" s="150"/>
      <c r="FS104" s="150"/>
      <c r="FT104" s="150"/>
      <c r="FU104" s="150"/>
      <c r="FV104" s="150"/>
      <c r="FW104" s="150"/>
      <c r="FX104" s="150"/>
      <c r="FY104" s="150"/>
      <c r="FZ104" s="150"/>
      <c r="GA104" s="150"/>
      <c r="GB104" s="150"/>
      <c r="GC104" s="150"/>
      <c r="GD104" s="150"/>
      <c r="GE104" s="150"/>
      <c r="GF104" s="150"/>
      <c r="GG104" s="150"/>
      <c r="GH104" s="150"/>
      <c r="GI104" s="150"/>
      <c r="GJ104" s="150"/>
      <c r="GK104" s="150"/>
      <c r="GL104" s="150"/>
      <c r="GM104" s="150"/>
      <c r="GN104" s="150"/>
      <c r="GO104" s="150"/>
      <c r="GP104" s="150"/>
      <c r="GQ104" s="150"/>
      <c r="GR104" s="150"/>
      <c r="GS104" s="150"/>
      <c r="GT104" s="150"/>
      <c r="GU104" s="150"/>
      <c r="GV104" s="150"/>
      <c r="GW104" s="150"/>
      <c r="GX104" s="150"/>
      <c r="GY104" s="150"/>
      <c r="GZ104" s="150"/>
      <c r="HA104" s="150"/>
      <c r="HB104" s="150"/>
      <c r="HC104" s="150"/>
      <c r="HD104" s="150"/>
      <c r="HE104" s="150"/>
      <c r="HF104" s="150"/>
      <c r="HG104" s="150"/>
      <c r="HH104" s="150"/>
      <c r="HI104" s="150"/>
      <c r="HJ104" s="150"/>
      <c r="HK104" s="150"/>
      <c r="HL104" s="150"/>
      <c r="HM104" s="150"/>
      <c r="HN104" s="150"/>
      <c r="HO104" s="150"/>
      <c r="HP104" s="150"/>
      <c r="HQ104" s="150"/>
      <c r="HR104" s="150"/>
      <c r="HS104" s="150"/>
      <c r="HT104" s="150"/>
      <c r="HU104" s="150"/>
      <c r="HV104" s="150"/>
      <c r="HW104" s="150"/>
      <c r="HX104" s="150"/>
      <c r="HY104" s="150"/>
      <c r="HZ104" s="150"/>
      <c r="IA104" s="150"/>
      <c r="IB104" s="150"/>
      <c r="IC104" s="150"/>
      <c r="ID104" s="150"/>
      <c r="IE104" s="150"/>
      <c r="IF104" s="150"/>
    </row>
    <row r="105" spans="3:240" s="151" customFormat="1">
      <c r="C105" s="147"/>
      <c r="D105" s="147"/>
      <c r="E105" s="148"/>
      <c r="F105" s="147"/>
      <c r="G105" s="147"/>
      <c r="H105" s="147"/>
      <c r="I105" s="148"/>
      <c r="J105" s="147"/>
      <c r="K105" s="147"/>
      <c r="L105" s="147"/>
      <c r="M105" s="147"/>
      <c r="N105" s="149"/>
      <c r="O105" s="147"/>
      <c r="P105" s="147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>
        <v>8.7187585388090607</v>
      </c>
      <c r="AC105" s="149"/>
      <c r="AD105" s="149">
        <v>23.601680011264499</v>
      </c>
      <c r="AE105" s="147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50"/>
      <c r="DU105" s="150"/>
      <c r="DV105" s="150"/>
      <c r="DW105" s="150"/>
      <c r="DX105" s="150"/>
      <c r="DY105" s="150"/>
      <c r="DZ105" s="150"/>
      <c r="EA105" s="150"/>
      <c r="EB105" s="150"/>
      <c r="EC105" s="150"/>
      <c r="ED105" s="150"/>
      <c r="EE105" s="150"/>
      <c r="EF105" s="150"/>
      <c r="EG105" s="150"/>
      <c r="EH105" s="150"/>
      <c r="EI105" s="150"/>
      <c r="EJ105" s="150"/>
      <c r="EK105" s="150"/>
      <c r="EL105" s="150"/>
      <c r="EM105" s="150"/>
      <c r="EN105" s="150"/>
      <c r="EO105" s="150"/>
      <c r="EP105" s="150"/>
      <c r="EQ105" s="150"/>
      <c r="ER105" s="150"/>
      <c r="ES105" s="150"/>
      <c r="ET105" s="150"/>
      <c r="EU105" s="150"/>
      <c r="EV105" s="150"/>
      <c r="EW105" s="150"/>
      <c r="EX105" s="150"/>
      <c r="EY105" s="150"/>
      <c r="EZ105" s="150"/>
      <c r="FA105" s="150"/>
      <c r="FB105" s="150"/>
      <c r="FC105" s="150"/>
      <c r="FD105" s="150"/>
      <c r="FE105" s="150"/>
      <c r="FF105" s="150"/>
      <c r="FG105" s="150"/>
      <c r="FH105" s="150"/>
      <c r="FI105" s="150"/>
      <c r="FJ105" s="150"/>
      <c r="FK105" s="150"/>
      <c r="FL105" s="150"/>
      <c r="FM105" s="150"/>
      <c r="FN105" s="150"/>
      <c r="FO105" s="150"/>
      <c r="FP105" s="150"/>
      <c r="FQ105" s="150"/>
      <c r="FR105" s="150"/>
      <c r="FS105" s="150"/>
      <c r="FT105" s="150"/>
      <c r="FU105" s="150"/>
      <c r="FV105" s="150"/>
      <c r="FW105" s="150"/>
      <c r="FX105" s="150"/>
      <c r="FY105" s="150"/>
      <c r="FZ105" s="150"/>
      <c r="GA105" s="150"/>
      <c r="GB105" s="150"/>
      <c r="GC105" s="150"/>
      <c r="GD105" s="150"/>
      <c r="GE105" s="150"/>
      <c r="GF105" s="150"/>
      <c r="GG105" s="150"/>
      <c r="GH105" s="150"/>
      <c r="GI105" s="150"/>
      <c r="GJ105" s="150"/>
      <c r="GK105" s="150"/>
      <c r="GL105" s="150"/>
      <c r="GM105" s="150"/>
      <c r="GN105" s="150"/>
      <c r="GO105" s="150"/>
      <c r="GP105" s="150"/>
      <c r="GQ105" s="150"/>
      <c r="GR105" s="150"/>
      <c r="GS105" s="150"/>
      <c r="GT105" s="150"/>
      <c r="GU105" s="150"/>
      <c r="GV105" s="150"/>
      <c r="GW105" s="150"/>
      <c r="GX105" s="150"/>
      <c r="GY105" s="150"/>
      <c r="GZ105" s="150"/>
      <c r="HA105" s="150"/>
      <c r="HB105" s="150"/>
      <c r="HC105" s="150"/>
      <c r="HD105" s="150"/>
      <c r="HE105" s="150"/>
      <c r="HF105" s="150"/>
      <c r="HG105" s="150"/>
      <c r="HH105" s="150"/>
      <c r="HI105" s="150"/>
      <c r="HJ105" s="150"/>
      <c r="HK105" s="150"/>
      <c r="HL105" s="150"/>
      <c r="HM105" s="150"/>
      <c r="HN105" s="150"/>
      <c r="HO105" s="150"/>
      <c r="HP105" s="150"/>
      <c r="HQ105" s="150"/>
      <c r="HR105" s="150"/>
      <c r="HS105" s="150"/>
      <c r="HT105" s="150"/>
      <c r="HU105" s="150"/>
      <c r="HV105" s="150"/>
      <c r="HW105" s="150"/>
      <c r="HX105" s="150"/>
      <c r="HY105" s="150"/>
      <c r="HZ105" s="150"/>
      <c r="IA105" s="150"/>
      <c r="IB105" s="150"/>
      <c r="IC105" s="150"/>
      <c r="ID105" s="150"/>
      <c r="IE105" s="150"/>
      <c r="IF105" s="150"/>
    </row>
    <row r="106" spans="3:240" s="151" customFormat="1">
      <c r="C106" s="147"/>
      <c r="D106" s="147"/>
      <c r="E106" s="148"/>
      <c r="F106" s="147"/>
      <c r="G106" s="147"/>
      <c r="H106" s="147"/>
      <c r="I106" s="148"/>
      <c r="J106" s="147"/>
      <c r="K106" s="147"/>
      <c r="L106" s="147"/>
      <c r="M106" s="147"/>
      <c r="N106" s="149"/>
      <c r="O106" s="147"/>
      <c r="P106" s="147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>
        <v>8.7657065039497812</v>
      </c>
      <c r="AC106" s="149"/>
      <c r="AD106" s="149">
        <v>23.601680011264499</v>
      </c>
      <c r="AE106" s="147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50"/>
      <c r="DU106" s="150"/>
      <c r="DV106" s="150"/>
      <c r="DW106" s="150"/>
      <c r="DX106" s="150"/>
      <c r="DY106" s="150"/>
      <c r="DZ106" s="150"/>
      <c r="EA106" s="150"/>
      <c r="EB106" s="150"/>
      <c r="EC106" s="150"/>
      <c r="ED106" s="150"/>
      <c r="EE106" s="150"/>
      <c r="EF106" s="150"/>
      <c r="EG106" s="150"/>
      <c r="EH106" s="150"/>
      <c r="EI106" s="150"/>
      <c r="EJ106" s="150"/>
      <c r="EK106" s="150"/>
      <c r="EL106" s="150"/>
      <c r="EM106" s="150"/>
      <c r="EN106" s="150"/>
      <c r="EO106" s="150"/>
      <c r="EP106" s="150"/>
      <c r="EQ106" s="150"/>
      <c r="ER106" s="150"/>
      <c r="ES106" s="150"/>
      <c r="ET106" s="150"/>
      <c r="EU106" s="150"/>
      <c r="EV106" s="150"/>
      <c r="EW106" s="150"/>
      <c r="EX106" s="150"/>
      <c r="EY106" s="150"/>
      <c r="EZ106" s="150"/>
      <c r="FA106" s="150"/>
      <c r="FB106" s="150"/>
      <c r="FC106" s="150"/>
      <c r="FD106" s="150"/>
      <c r="FE106" s="150"/>
      <c r="FF106" s="150"/>
      <c r="FG106" s="150"/>
      <c r="FH106" s="150"/>
      <c r="FI106" s="150"/>
      <c r="FJ106" s="150"/>
      <c r="FK106" s="150"/>
      <c r="FL106" s="150"/>
      <c r="FM106" s="150"/>
      <c r="FN106" s="150"/>
      <c r="FO106" s="150"/>
      <c r="FP106" s="150"/>
      <c r="FQ106" s="150"/>
      <c r="FR106" s="150"/>
      <c r="FS106" s="150"/>
      <c r="FT106" s="150"/>
      <c r="FU106" s="150"/>
      <c r="FV106" s="150"/>
      <c r="FW106" s="150"/>
      <c r="FX106" s="150"/>
      <c r="FY106" s="150"/>
      <c r="FZ106" s="150"/>
      <c r="GA106" s="150"/>
      <c r="GB106" s="150"/>
      <c r="GC106" s="150"/>
      <c r="GD106" s="150"/>
      <c r="GE106" s="150"/>
      <c r="GF106" s="150"/>
      <c r="GG106" s="150"/>
      <c r="GH106" s="150"/>
      <c r="GI106" s="150"/>
      <c r="GJ106" s="150"/>
      <c r="GK106" s="150"/>
      <c r="GL106" s="150"/>
      <c r="GM106" s="150"/>
      <c r="GN106" s="150"/>
      <c r="GO106" s="150"/>
      <c r="GP106" s="150"/>
      <c r="GQ106" s="150"/>
      <c r="GR106" s="150"/>
      <c r="GS106" s="150"/>
      <c r="GT106" s="150"/>
      <c r="GU106" s="150"/>
      <c r="GV106" s="150"/>
      <c r="GW106" s="150"/>
      <c r="GX106" s="150"/>
      <c r="GY106" s="150"/>
      <c r="GZ106" s="150"/>
      <c r="HA106" s="150"/>
      <c r="HB106" s="150"/>
      <c r="HC106" s="150"/>
      <c r="HD106" s="150"/>
      <c r="HE106" s="150"/>
      <c r="HF106" s="150"/>
      <c r="HG106" s="150"/>
      <c r="HH106" s="150"/>
      <c r="HI106" s="150"/>
      <c r="HJ106" s="150"/>
      <c r="HK106" s="150"/>
      <c r="HL106" s="150"/>
      <c r="HM106" s="150"/>
      <c r="HN106" s="150"/>
      <c r="HO106" s="150"/>
      <c r="HP106" s="150"/>
      <c r="HQ106" s="150"/>
      <c r="HR106" s="150"/>
      <c r="HS106" s="150"/>
      <c r="HT106" s="150"/>
      <c r="HU106" s="150"/>
      <c r="HV106" s="150"/>
      <c r="HW106" s="150"/>
      <c r="HX106" s="150"/>
      <c r="HY106" s="150"/>
      <c r="HZ106" s="150"/>
      <c r="IA106" s="150"/>
      <c r="IB106" s="150"/>
      <c r="IC106" s="150"/>
      <c r="ID106" s="150"/>
      <c r="IE106" s="150"/>
      <c r="IF106" s="150"/>
    </row>
    <row r="107" spans="3:240" s="151" customFormat="1">
      <c r="C107" s="147"/>
      <c r="D107" s="147"/>
      <c r="E107" s="148"/>
      <c r="F107" s="147"/>
      <c r="G107" s="147"/>
      <c r="H107" s="147"/>
      <c r="I107" s="148"/>
      <c r="J107" s="147"/>
      <c r="K107" s="147"/>
      <c r="L107" s="147"/>
      <c r="M107" s="147"/>
      <c r="N107" s="149"/>
      <c r="O107" s="147"/>
      <c r="P107" s="147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>
        <v>15.512136858289461</v>
      </c>
      <c r="AC107" s="149"/>
      <c r="AD107" s="149">
        <v>23.601615180449251</v>
      </c>
      <c r="AE107" s="147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>
        <v>29.66692676149545</v>
      </c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150"/>
      <c r="EE107" s="150"/>
      <c r="EF107" s="150"/>
      <c r="EG107" s="150"/>
      <c r="EH107" s="150"/>
      <c r="EI107" s="150"/>
      <c r="EJ107" s="150"/>
      <c r="EK107" s="150"/>
      <c r="EL107" s="150"/>
      <c r="EM107" s="150"/>
      <c r="EN107" s="150"/>
      <c r="EO107" s="150"/>
      <c r="EP107" s="150"/>
      <c r="EQ107" s="150"/>
      <c r="ER107" s="150"/>
      <c r="ES107" s="150"/>
      <c r="ET107" s="150"/>
      <c r="EU107" s="150"/>
      <c r="EV107" s="150"/>
      <c r="EW107" s="150"/>
      <c r="EX107" s="150"/>
      <c r="EY107" s="150"/>
      <c r="EZ107" s="150"/>
      <c r="FA107" s="150"/>
      <c r="FB107" s="150"/>
      <c r="FC107" s="150"/>
      <c r="FD107" s="150"/>
      <c r="FE107" s="150"/>
      <c r="FF107" s="150"/>
      <c r="FG107" s="150"/>
      <c r="FH107" s="150"/>
      <c r="FI107" s="150"/>
      <c r="FJ107" s="150"/>
      <c r="FK107" s="150"/>
      <c r="FL107" s="150"/>
      <c r="FM107" s="150"/>
      <c r="FN107" s="150"/>
      <c r="FO107" s="150"/>
      <c r="FP107" s="150"/>
      <c r="FQ107" s="150"/>
      <c r="FR107" s="150"/>
      <c r="FS107" s="150"/>
      <c r="FT107" s="150"/>
      <c r="FU107" s="150"/>
      <c r="FV107" s="150"/>
      <c r="FW107" s="150"/>
      <c r="FX107" s="150"/>
      <c r="FY107" s="150"/>
      <c r="FZ107" s="150"/>
      <c r="GA107" s="150"/>
      <c r="GB107" s="150"/>
      <c r="GC107" s="150"/>
      <c r="GD107" s="150"/>
      <c r="GE107" s="150"/>
      <c r="GF107" s="150"/>
      <c r="GG107" s="150"/>
      <c r="GH107" s="150"/>
      <c r="GI107" s="150"/>
      <c r="GJ107" s="150"/>
      <c r="GK107" s="150"/>
      <c r="GL107" s="150"/>
      <c r="GM107" s="150"/>
      <c r="GN107" s="150"/>
      <c r="GO107" s="150"/>
      <c r="GP107" s="150"/>
      <c r="GQ107" s="150"/>
      <c r="GR107" s="150"/>
      <c r="GS107" s="150"/>
      <c r="GT107" s="150"/>
      <c r="GU107" s="150"/>
      <c r="GV107" s="150"/>
      <c r="GW107" s="150"/>
      <c r="GX107" s="150"/>
      <c r="GY107" s="150"/>
      <c r="GZ107" s="150"/>
      <c r="HA107" s="150"/>
      <c r="HB107" s="150"/>
      <c r="HC107" s="150"/>
      <c r="HD107" s="150"/>
      <c r="HE107" s="150"/>
      <c r="HF107" s="150"/>
      <c r="HG107" s="150"/>
      <c r="HH107" s="150"/>
      <c r="HI107" s="150"/>
      <c r="HJ107" s="150"/>
      <c r="HK107" s="150"/>
      <c r="HL107" s="150"/>
      <c r="HM107" s="150"/>
      <c r="HN107" s="150"/>
      <c r="HO107" s="150"/>
      <c r="HP107" s="150"/>
      <c r="HQ107" s="150"/>
      <c r="HR107" s="150"/>
      <c r="HS107" s="150"/>
      <c r="HT107" s="150"/>
      <c r="HU107" s="150"/>
      <c r="HV107" s="150"/>
      <c r="HW107" s="150"/>
      <c r="HX107" s="150"/>
      <c r="HY107" s="150"/>
      <c r="HZ107" s="150"/>
      <c r="IA107" s="150"/>
      <c r="IB107" s="150"/>
      <c r="IC107" s="150"/>
      <c r="ID107" s="150"/>
      <c r="IE107" s="150"/>
      <c r="IF107" s="150"/>
    </row>
    <row r="108" spans="3:240" s="151" customFormat="1">
      <c r="C108" s="147"/>
      <c r="D108" s="147"/>
      <c r="E108" s="148"/>
      <c r="F108" s="147"/>
      <c r="G108" s="147"/>
      <c r="H108" s="147"/>
      <c r="I108" s="148"/>
      <c r="J108" s="147"/>
      <c r="K108" s="147"/>
      <c r="L108" s="147"/>
      <c r="M108" s="147"/>
      <c r="N108" s="149"/>
      <c r="O108" s="147"/>
      <c r="P108" s="147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>
        <v>9.53931140676554</v>
      </c>
      <c r="AC108" s="149"/>
      <c r="AD108" s="149">
        <v>23.79252917577606</v>
      </c>
      <c r="AE108" s="147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>
        <v>37.591372042195268</v>
      </c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50"/>
      <c r="DU108" s="150"/>
      <c r="DV108" s="150"/>
      <c r="DW108" s="150"/>
      <c r="DX108" s="150"/>
      <c r="DY108" s="150"/>
      <c r="DZ108" s="150"/>
      <c r="EA108" s="150"/>
      <c r="EB108" s="150"/>
      <c r="EC108" s="150"/>
      <c r="ED108" s="150"/>
      <c r="EE108" s="150"/>
      <c r="EF108" s="150"/>
      <c r="EG108" s="150"/>
      <c r="EH108" s="150"/>
      <c r="EI108" s="150"/>
      <c r="EJ108" s="150"/>
      <c r="EK108" s="150"/>
      <c r="EL108" s="150"/>
      <c r="EM108" s="150"/>
      <c r="EN108" s="150"/>
      <c r="EO108" s="150"/>
      <c r="EP108" s="150"/>
      <c r="EQ108" s="150"/>
      <c r="ER108" s="150"/>
      <c r="ES108" s="150"/>
      <c r="ET108" s="150"/>
      <c r="EU108" s="150"/>
      <c r="EV108" s="150"/>
      <c r="EW108" s="150"/>
      <c r="EX108" s="150"/>
      <c r="EY108" s="150"/>
      <c r="EZ108" s="150"/>
      <c r="FA108" s="150"/>
      <c r="FB108" s="150"/>
      <c r="FC108" s="150"/>
      <c r="FD108" s="150"/>
      <c r="FE108" s="150"/>
      <c r="FF108" s="150"/>
      <c r="FG108" s="150"/>
      <c r="FH108" s="150"/>
      <c r="FI108" s="150"/>
      <c r="FJ108" s="150"/>
      <c r="FK108" s="150"/>
      <c r="FL108" s="150"/>
      <c r="FM108" s="150"/>
      <c r="FN108" s="150"/>
      <c r="FO108" s="150"/>
      <c r="FP108" s="150"/>
      <c r="FQ108" s="150"/>
      <c r="FR108" s="150"/>
      <c r="FS108" s="150"/>
      <c r="FT108" s="150"/>
      <c r="FU108" s="150"/>
      <c r="FV108" s="150"/>
      <c r="FW108" s="150"/>
      <c r="FX108" s="150"/>
      <c r="FY108" s="150"/>
      <c r="FZ108" s="150"/>
      <c r="GA108" s="150"/>
      <c r="GB108" s="150"/>
      <c r="GC108" s="150"/>
      <c r="GD108" s="150"/>
      <c r="GE108" s="150"/>
      <c r="GF108" s="150"/>
      <c r="GG108" s="150"/>
      <c r="GH108" s="150"/>
      <c r="GI108" s="150"/>
      <c r="GJ108" s="150"/>
      <c r="GK108" s="150"/>
      <c r="GL108" s="150"/>
      <c r="GM108" s="150"/>
      <c r="GN108" s="150"/>
      <c r="GO108" s="150"/>
      <c r="GP108" s="150"/>
      <c r="GQ108" s="150"/>
      <c r="GR108" s="150"/>
      <c r="GS108" s="150"/>
      <c r="GT108" s="150"/>
      <c r="GU108" s="150"/>
      <c r="GV108" s="150"/>
      <c r="GW108" s="150"/>
      <c r="GX108" s="150"/>
      <c r="GY108" s="150"/>
      <c r="GZ108" s="150"/>
      <c r="HA108" s="150"/>
      <c r="HB108" s="150"/>
      <c r="HC108" s="150"/>
      <c r="HD108" s="150"/>
      <c r="HE108" s="150"/>
      <c r="HF108" s="150"/>
      <c r="HG108" s="150"/>
      <c r="HH108" s="150"/>
      <c r="HI108" s="150"/>
      <c r="HJ108" s="150"/>
      <c r="HK108" s="150"/>
      <c r="HL108" s="150"/>
      <c r="HM108" s="150"/>
      <c r="HN108" s="150"/>
      <c r="HO108" s="150"/>
      <c r="HP108" s="150"/>
      <c r="HQ108" s="150"/>
      <c r="HR108" s="150"/>
      <c r="HS108" s="150"/>
      <c r="HT108" s="150"/>
      <c r="HU108" s="150"/>
      <c r="HV108" s="150"/>
      <c r="HW108" s="150"/>
      <c r="HX108" s="150"/>
      <c r="HY108" s="150"/>
      <c r="HZ108" s="150"/>
      <c r="IA108" s="150"/>
      <c r="IB108" s="150"/>
      <c r="IC108" s="150"/>
      <c r="ID108" s="150"/>
      <c r="IE108" s="150"/>
      <c r="IF108" s="150"/>
    </row>
    <row r="109" spans="3:240" ht="14.25">
      <c r="C109" s="131" t="e">
        <f t="shared" ref="C109:G113" si="12">+C100/C$106</f>
        <v>#DIV/0!</v>
      </c>
      <c r="D109" s="131" t="e">
        <f t="shared" si="12"/>
        <v>#DIV/0!</v>
      </c>
      <c r="E109" s="158" t="e">
        <f t="shared" si="12"/>
        <v>#DIV/0!</v>
      </c>
      <c r="F109" s="131" t="e">
        <f t="shared" si="12"/>
        <v>#DIV/0!</v>
      </c>
      <c r="G109" s="131" t="e">
        <f t="shared" si="12"/>
        <v>#DIV/0!</v>
      </c>
      <c r="AB109">
        <v>9.7937043667882175</v>
      </c>
      <c r="AD109">
        <v>24.027023160373279</v>
      </c>
      <c r="CC109">
        <v>27.797916583971421</v>
      </c>
    </row>
    <row r="110" spans="3:240" ht="14.25">
      <c r="C110" s="131" t="e">
        <f t="shared" si="12"/>
        <v>#DIV/0!</v>
      </c>
      <c r="D110" s="131" t="e">
        <f t="shared" si="12"/>
        <v>#DIV/0!</v>
      </c>
      <c r="E110" s="158" t="e">
        <f t="shared" si="12"/>
        <v>#DIV/0!</v>
      </c>
      <c r="F110" s="131" t="e">
        <f t="shared" si="12"/>
        <v>#DIV/0!</v>
      </c>
      <c r="G110" s="131" t="e">
        <f t="shared" si="12"/>
        <v>#DIV/0!</v>
      </c>
      <c r="AB110">
        <v>11.785157698802299</v>
      </c>
      <c r="AD110">
        <v>80.258828657322937</v>
      </c>
      <c r="CC110">
        <v>27.224247733807928</v>
      </c>
    </row>
    <row r="111" spans="3:240" ht="14.25">
      <c r="C111" s="131" t="e">
        <f t="shared" si="12"/>
        <v>#DIV/0!</v>
      </c>
      <c r="D111" s="131" t="e">
        <f t="shared" si="12"/>
        <v>#DIV/0!</v>
      </c>
      <c r="E111" s="158" t="e">
        <f t="shared" si="12"/>
        <v>#DIV/0!</v>
      </c>
      <c r="F111" s="131" t="e">
        <f t="shared" si="12"/>
        <v>#DIV/0!</v>
      </c>
      <c r="G111" s="131" t="e">
        <f t="shared" si="12"/>
        <v>#DIV/0!</v>
      </c>
      <c r="AB111">
        <v>10.01557701871795</v>
      </c>
      <c r="AD111">
        <v>72.586439099002391</v>
      </c>
      <c r="CC111">
        <v>53.274857533019151</v>
      </c>
    </row>
    <row r="112" spans="3:240" ht="14.25">
      <c r="C112" s="131" t="e">
        <f t="shared" si="12"/>
        <v>#DIV/0!</v>
      </c>
      <c r="D112" s="131" t="e">
        <f t="shared" si="12"/>
        <v>#DIV/0!</v>
      </c>
      <c r="E112" s="158" t="e">
        <f t="shared" si="12"/>
        <v>#DIV/0!</v>
      </c>
      <c r="F112" s="131" t="e">
        <f t="shared" si="12"/>
        <v>#DIV/0!</v>
      </c>
      <c r="G112" s="131" t="e">
        <f t="shared" si="12"/>
        <v>#DIV/0!</v>
      </c>
      <c r="AB112">
        <v>31.53641799274337</v>
      </c>
      <c r="AD112">
        <v>76.594349014399938</v>
      </c>
      <c r="CC112">
        <v>34.759736390686307</v>
      </c>
    </row>
    <row r="113" spans="3:81" ht="14.25">
      <c r="C113" s="131" t="e">
        <f t="shared" si="12"/>
        <v>#DIV/0!</v>
      </c>
      <c r="D113" s="131" t="e">
        <f t="shared" si="12"/>
        <v>#DIV/0!</v>
      </c>
      <c r="E113" s="158" t="e">
        <f t="shared" si="12"/>
        <v>#DIV/0!</v>
      </c>
      <c r="F113" s="131" t="e">
        <f t="shared" si="12"/>
        <v>#DIV/0!</v>
      </c>
      <c r="G113" s="131" t="e">
        <f t="shared" si="12"/>
        <v>#DIV/0!</v>
      </c>
      <c r="AB113">
        <v>8.7657065039497812</v>
      </c>
      <c r="AD113">
        <v>39.08724737573047</v>
      </c>
      <c r="CC113">
        <v>64.812222481381937</v>
      </c>
    </row>
    <row r="114" spans="3:81" ht="14.25">
      <c r="C114" s="132" t="e">
        <f>SUM(C109:C113)</f>
        <v>#DIV/0!</v>
      </c>
      <c r="D114" s="132" t="e">
        <f>SUM(D109:D113)</f>
        <v>#DIV/0!</v>
      </c>
      <c r="E114" s="133" t="e">
        <f>SUM(E109:E113)</f>
        <v>#DIV/0!</v>
      </c>
      <c r="F114" s="132" t="e">
        <f>SUM(F109:F113)</f>
        <v>#DIV/0!</v>
      </c>
      <c r="G114" s="132" t="e">
        <f>SUM(G109:G113)</f>
        <v>#DIV/0!</v>
      </c>
      <c r="AB114">
        <v>8.7657177409929545</v>
      </c>
      <c r="AD114">
        <v>38.131700298844109</v>
      </c>
      <c r="CC114">
        <v>23.42259114870027</v>
      </c>
    </row>
    <row r="115" spans="3:81" ht="14.25">
      <c r="E115" s="134"/>
      <c r="AB115">
        <v>8.7657177409929545</v>
      </c>
      <c r="AD115">
        <v>39.279908816243882</v>
      </c>
      <c r="CC115">
        <v>49.335908617953002</v>
      </c>
    </row>
    <row r="116" spans="3:81" ht="14.25">
      <c r="E116" s="134"/>
      <c r="AB116">
        <v>8.7657065039497812</v>
      </c>
      <c r="AD116">
        <v>25.783108534163301</v>
      </c>
      <c r="CC116">
        <v>65.629147609220155</v>
      </c>
    </row>
    <row r="117" spans="3:81" ht="14.25">
      <c r="E117" s="134"/>
      <c r="AB117">
        <v>8.9722707584389241</v>
      </c>
      <c r="AD117">
        <v>89.650247845642454</v>
      </c>
      <c r="CC117">
        <v>47.695407987029299</v>
      </c>
    </row>
    <row r="118" spans="3:81" ht="14.25">
      <c r="E118" s="134"/>
      <c r="AB118">
        <v>10.7478530987987</v>
      </c>
      <c r="AD118">
        <v>31.981106748330689</v>
      </c>
      <c r="CC118">
        <v>45.127746055689357</v>
      </c>
    </row>
    <row r="119" spans="3:81" ht="14.25">
      <c r="E119" s="134"/>
      <c r="AB119">
        <v>8.4973374274082456</v>
      </c>
      <c r="AD119">
        <v>64.873805621152201</v>
      </c>
      <c r="CC119">
        <v>57.819187218883172</v>
      </c>
    </row>
    <row r="120" spans="3:81" ht="14.25">
      <c r="E120" s="134"/>
      <c r="AB120">
        <v>9.0890254497721212</v>
      </c>
      <c r="AD120">
        <v>65.222030480624383</v>
      </c>
      <c r="CC120">
        <v>24.58081077841139</v>
      </c>
    </row>
    <row r="121" spans="3:81" ht="14.25">
      <c r="C121" s="126" t="s">
        <v>44</v>
      </c>
      <c r="E121" s="134" t="s">
        <v>45</v>
      </c>
      <c r="AB121">
        <v>8.6091760306649618</v>
      </c>
      <c r="AD121">
        <v>39.717982691206302</v>
      </c>
      <c r="CC121">
        <v>23.64976865719137</v>
      </c>
    </row>
    <row r="122" spans="3:81" ht="14.25">
      <c r="C122" s="126" t="s">
        <v>46</v>
      </c>
      <c r="E122" s="134" t="s">
        <v>47</v>
      </c>
      <c r="AB122">
        <v>8.452645557380146</v>
      </c>
      <c r="AD122">
        <v>31.500468229957971</v>
      </c>
      <c r="CC122">
        <v>35.69787069142469</v>
      </c>
    </row>
    <row r="123" spans="3:81" ht="14.25">
      <c r="C123" s="126" t="s">
        <v>48</v>
      </c>
      <c r="E123" s="134" t="s">
        <v>49</v>
      </c>
      <c r="AB123">
        <v>8.2961150840953319</v>
      </c>
      <c r="AD123">
        <v>46.720576046533807</v>
      </c>
      <c r="CC123">
        <v>32.409868101481557</v>
      </c>
    </row>
    <row r="124" spans="3:81" ht="14.25">
      <c r="C124" s="126" t="s">
        <v>50</v>
      </c>
      <c r="E124" s="134" t="s">
        <v>51</v>
      </c>
      <c r="AB124">
        <v>24.600559835155281</v>
      </c>
      <c r="AD124">
        <v>37.654208604294062</v>
      </c>
      <c r="CC124">
        <v>32.447464024525352</v>
      </c>
    </row>
    <row r="125" spans="3:81" ht="14.25">
      <c r="C125" s="126" t="s">
        <v>52</v>
      </c>
      <c r="E125" s="134" t="s">
        <v>53</v>
      </c>
      <c r="AB125">
        <v>10.858736874768409</v>
      </c>
      <c r="AD125">
        <v>34.097976272765067</v>
      </c>
      <c r="CC125">
        <v>47.756547805802143</v>
      </c>
    </row>
    <row r="126" spans="3:81" ht="14.25">
      <c r="AB126">
        <v>10.3773773883049</v>
      </c>
      <c r="AD126">
        <v>79.570319399125907</v>
      </c>
      <c r="CC126">
        <v>65.795043298520184</v>
      </c>
    </row>
    <row r="127" spans="3:81" ht="14.25">
      <c r="AB127">
        <v>9.5392738869073455</v>
      </c>
      <c r="AD127">
        <v>38.01852251419897</v>
      </c>
    </row>
    <row r="128" spans="3:81" ht="14.25">
      <c r="AB128">
        <v>8.2961344206536101</v>
      </c>
      <c r="AD128">
        <v>45.956649555630641</v>
      </c>
    </row>
    <row r="129" spans="28:30" ht="14.25">
      <c r="AB129">
        <v>19.330019958571391</v>
      </c>
      <c r="AD129">
        <v>33.12480756913947</v>
      </c>
    </row>
    <row r="130" spans="28:30" ht="14.25">
      <c r="AB130">
        <v>9.5392738869073455</v>
      </c>
      <c r="AD130">
        <v>40.642510203151183</v>
      </c>
    </row>
    <row r="131" spans="28:30" ht="14.25">
      <c r="AB131">
        <v>9.5398755082893096</v>
      </c>
      <c r="AD131">
        <v>50.351213464543932</v>
      </c>
    </row>
    <row r="132" spans="28:30" ht="14.25">
      <c r="AB132">
        <v>19.503319977631921</v>
      </c>
      <c r="AD132">
        <v>45.659537258887987</v>
      </c>
    </row>
    <row r="133" spans="28:30" ht="14.25">
      <c r="AB133">
        <v>19.466250906644561</v>
      </c>
      <c r="AD133">
        <v>33.252417289035591</v>
      </c>
    </row>
    <row r="134" spans="28:30" ht="14.25">
      <c r="AB134">
        <v>12.357236330294141</v>
      </c>
      <c r="AD134">
        <v>28.28789949164868</v>
      </c>
    </row>
    <row r="135" spans="28:30" ht="14.25">
      <c r="AB135">
        <v>10.29943301451401</v>
      </c>
      <c r="AD135">
        <v>37.656363703735529</v>
      </c>
    </row>
    <row r="136" spans="28:30" ht="14.25">
      <c r="AB136">
        <v>15.77182546522517</v>
      </c>
      <c r="AD136">
        <v>38.982440822245628</v>
      </c>
    </row>
    <row r="137" spans="28:30" ht="14.25">
      <c r="AB137">
        <v>13.142914062527741</v>
      </c>
      <c r="AD137">
        <v>66.554765376448088</v>
      </c>
    </row>
    <row r="138" spans="28:30" ht="14.25">
      <c r="AB138">
        <v>13.09975074428608</v>
      </c>
      <c r="AD138">
        <v>22.625153410588691</v>
      </c>
    </row>
    <row r="139" spans="28:30" ht="14.25">
      <c r="AB139">
        <v>12.87439550480522</v>
      </c>
      <c r="AD139">
        <v>31.711688915440899</v>
      </c>
    </row>
    <row r="140" spans="28:30" ht="14.25">
      <c r="AB140">
        <v>13.802998206890379</v>
      </c>
      <c r="AD140">
        <v>35.473212147110416</v>
      </c>
    </row>
    <row r="141" spans="28:30" ht="14.25">
      <c r="AB141">
        <v>13.46152722721498</v>
      </c>
      <c r="AD141">
        <v>69.714068274479445</v>
      </c>
    </row>
    <row r="142" spans="28:30" ht="14.25">
      <c r="AB142">
        <v>27.578080149072559</v>
      </c>
      <c r="AD142">
        <v>68.837391548262929</v>
      </c>
    </row>
    <row r="143" spans="28:30" ht="14.25">
      <c r="AB143">
        <v>11.412866931638259</v>
      </c>
      <c r="AD143">
        <v>25.447526101408819</v>
      </c>
    </row>
    <row r="144" spans="28:30" ht="14.25">
      <c r="AB144">
        <v>10.53684156088087</v>
      </c>
      <c r="AD144">
        <v>33.00102943137653</v>
      </c>
    </row>
    <row r="145" spans="28:30" ht="14.25">
      <c r="AB145">
        <v>11.04179000948338</v>
      </c>
      <c r="AD145">
        <v>35.254197007105617</v>
      </c>
    </row>
    <row r="146" spans="28:30" ht="14.25">
      <c r="AB146">
        <v>15.568534264437719</v>
      </c>
      <c r="AD146">
        <v>33.159575315820938</v>
      </c>
    </row>
    <row r="147" spans="28:30" ht="14.25">
      <c r="AB147">
        <v>21.379844851932091</v>
      </c>
      <c r="AD147">
        <v>33.259801790162918</v>
      </c>
    </row>
    <row r="148" spans="28:30" ht="14.25">
      <c r="AB148">
        <v>13.592712849027549</v>
      </c>
      <c r="AD148">
        <v>34.643662676900021</v>
      </c>
    </row>
    <row r="149" spans="28:30" ht="14.25">
      <c r="AB149">
        <v>19.512820583185519</v>
      </c>
      <c r="AD149">
        <v>35.401194027340942</v>
      </c>
    </row>
    <row r="150" spans="28:30" ht="14.25">
      <c r="AB150">
        <v>16.284665721274681</v>
      </c>
      <c r="AD150">
        <v>37.0682259292455</v>
      </c>
    </row>
    <row r="151" spans="28:30" ht="14.25">
      <c r="AB151">
        <v>13.04412943141411</v>
      </c>
      <c r="AD151">
        <v>73.681215792290317</v>
      </c>
    </row>
    <row r="152" spans="28:30" ht="14.25">
      <c r="AB152">
        <v>10.537748566114811</v>
      </c>
      <c r="AD152">
        <v>67.74374322868799</v>
      </c>
    </row>
    <row r="153" spans="28:30" ht="14.25">
      <c r="AB153">
        <v>12.69695223775499</v>
      </c>
      <c r="AD153">
        <v>33.836720703458489</v>
      </c>
    </row>
    <row r="154" spans="28:30" ht="14.25">
      <c r="AB154">
        <v>16.778707479198619</v>
      </c>
      <c r="AD154">
        <v>32.623552591925723</v>
      </c>
    </row>
    <row r="155" spans="28:30" ht="14.25">
      <c r="AB155">
        <v>11.626479998251961</v>
      </c>
      <c r="AD155">
        <v>41.164587015577617</v>
      </c>
    </row>
    <row r="156" spans="28:30" ht="14.25">
      <c r="AB156">
        <v>19.74629229974494</v>
      </c>
      <c r="AD156">
        <v>43.64913047682937</v>
      </c>
    </row>
    <row r="157" spans="28:30" ht="14.25">
      <c r="AB157">
        <v>13.20153117881231</v>
      </c>
      <c r="AD157">
        <v>40.7890474635457</v>
      </c>
    </row>
    <row r="158" spans="28:30" ht="14.25">
      <c r="AB158">
        <v>13.11349306656191</v>
      </c>
      <c r="AD158">
        <v>24.781646771488742</v>
      </c>
    </row>
    <row r="159" spans="28:30" ht="14.25">
      <c r="AB159">
        <v>13.668910675937781</v>
      </c>
    </row>
    <row r="160" spans="28:30" ht="14.25">
      <c r="AB160">
        <v>16.559256209273549</v>
      </c>
    </row>
    <row r="161" spans="28:28" ht="14.25">
      <c r="AB161">
        <v>13.460261020770981</v>
      </c>
    </row>
    <row r="162" spans="28:28" ht="14.25">
      <c r="AB162">
        <v>10.770232612846691</v>
      </c>
    </row>
    <row r="163" spans="28:28" ht="14.25">
      <c r="AB163">
        <v>14.552326788628481</v>
      </c>
    </row>
    <row r="164" spans="28:28" ht="14.25">
      <c r="AB164">
        <v>14.98054781186007</v>
      </c>
    </row>
    <row r="165" spans="28:28" ht="14.25">
      <c r="AB165">
        <v>13.585658452348509</v>
      </c>
    </row>
    <row r="166" spans="28:28" ht="14.25">
      <c r="AB166">
        <v>17.618646432641778</v>
      </c>
    </row>
    <row r="167" spans="28:28" ht="14.25">
      <c r="AB167">
        <v>22.79131277554815</v>
      </c>
    </row>
    <row r="168" spans="28:28" ht="14.25">
      <c r="AB168">
        <v>20.866006338802048</v>
      </c>
    </row>
    <row r="169" spans="28:28" ht="14.25">
      <c r="AB169">
        <v>10.54984448911574</v>
      </c>
    </row>
    <row r="170" spans="28:28" ht="14.25">
      <c r="AB170">
        <v>8.7108370897587246</v>
      </c>
    </row>
    <row r="171" spans="28:28" ht="14.25">
      <c r="AB171">
        <v>9.5818122595230246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125"/>
  <sheetViews>
    <sheetView zoomScale="130" zoomScaleNormal="130" workbookViewId="0">
      <selection activeCell="K4" sqref="K4"/>
    </sheetView>
  </sheetViews>
  <sheetFormatPr baseColWidth="10" defaultColWidth="5.625" defaultRowHeight="12"/>
  <cols>
    <col min="1" max="2" width="5.625" style="125" customWidth="1"/>
    <col min="3" max="4" width="6.5" style="126" bestFit="1" customWidth="1"/>
    <col min="5" max="10" width="5.625" style="126" customWidth="1"/>
    <col min="11" max="11" width="7" style="126" customWidth="1"/>
    <col min="12" max="13" width="5.625" style="126" customWidth="1"/>
    <col min="14" max="14" width="5.625" style="125" customWidth="1"/>
    <col min="15" max="16" width="5.625" style="126" customWidth="1"/>
    <col min="17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tr">
        <f>'Indices Reales'!C4</f>
        <v>R-130 (150)</v>
      </c>
      <c r="D4" t="str">
        <f>'Indices Reales'!D4</f>
        <v>R-130</v>
      </c>
      <c r="E4" t="str">
        <f>'Indices Reales'!E4</f>
        <v>R-150-P</v>
      </c>
      <c r="F4" t="str">
        <f>'Indices Reales'!F4</f>
        <v>R-152</v>
      </c>
      <c r="G4" t="str">
        <f>'Indices Reales'!G4</f>
        <v>R-170</v>
      </c>
      <c r="H4" t="str">
        <f>'Indices Reales'!H4</f>
        <v>R-226</v>
      </c>
      <c r="I4" t="str">
        <f>'Indices Reales'!I4</f>
        <v>R-240</v>
      </c>
      <c r="J4" t="str">
        <f>'Indices Reales'!J4</f>
        <v>R-300 (148)</v>
      </c>
      <c r="K4" s="166" t="str">
        <f>'Indices Reales'!K4</f>
        <v>R-300</v>
      </c>
      <c r="L4" t="str">
        <f>'Indices Reales'!L4</f>
        <v>R-302</v>
      </c>
      <c r="M4" t="str">
        <f>'Indices Reales'!M4</f>
        <v>R-444</v>
      </c>
      <c r="N4" t="str">
        <f>'Indices Reales'!N4</f>
        <v>R-71</v>
      </c>
      <c r="O4" t="str">
        <f>'Indices Reales'!O4</f>
        <v>R-755</v>
      </c>
      <c r="P4" t="str">
        <f>'Indices Reales'!P4</f>
        <v>R-76-S</v>
      </c>
      <c r="Q4" t="str">
        <f>'Indices Reales'!Q4</f>
        <v>R-785</v>
      </c>
      <c r="R4" t="str">
        <f>'Indices Reales'!R4</f>
        <v>R-791</v>
      </c>
      <c r="S4" t="str">
        <f>'Indices Reales'!S4</f>
        <v>R-810</v>
      </c>
      <c r="T4" t="str">
        <f>'Indices Reales'!T4</f>
        <v>R-823</v>
      </c>
      <c r="U4" t="str">
        <f>'Indices Reales'!U4</f>
        <v>R-837</v>
      </c>
      <c r="V4" t="str">
        <f>'Indices Reales'!V4</f>
        <v>R-850</v>
      </c>
      <c r="W4" t="str">
        <f>'Indices Reales'!W4</f>
        <v>R-86</v>
      </c>
      <c r="X4" t="str">
        <f>'Indices Reales'!X4</f>
        <v>R-883</v>
      </c>
      <c r="Y4" t="str">
        <f>'Indices Reales'!Y4</f>
        <v>R-89</v>
      </c>
      <c r="Z4" t="str">
        <f>'Indices Reales'!Z4</f>
        <v>R-90-P</v>
      </c>
      <c r="AA4" t="str">
        <f>'Indices Reales'!AA4</f>
        <v>R-925-S</v>
      </c>
      <c r="AB4" t="str">
        <f>'Indices Reales'!AB4</f>
        <v>Ruta-181CH</v>
      </c>
      <c r="AC4" t="str">
        <f>'Indices Reales'!AC4</f>
        <v>Ruta-194</v>
      </c>
      <c r="AD4" t="str">
        <f>'Indices Reales'!AD4</f>
        <v>Ruta-199CH</v>
      </c>
      <c r="AE4" t="str">
        <f>'Indices Reales'!AE4</f>
        <v>S-10</v>
      </c>
      <c r="AF4" t="str">
        <f>'Indices Reales'!AF4</f>
        <v>S-103</v>
      </c>
      <c r="AG4" t="str">
        <f>'Indices Reales'!AG4</f>
        <v>S-107</v>
      </c>
      <c r="AH4" t="str">
        <f>'Indices Reales'!AH4</f>
        <v>S-11</v>
      </c>
      <c r="AI4" t="str">
        <f>'Indices Reales'!AI4</f>
        <v>S-111</v>
      </c>
      <c r="AJ4" t="str">
        <f>'Indices Reales'!AJ4</f>
        <v>S-114</v>
      </c>
      <c r="AK4" t="str">
        <f>'Indices Reales'!AK4</f>
        <v>S-125-R</v>
      </c>
      <c r="AL4" t="str">
        <f>'Indices Reales'!AL4</f>
        <v>S-13</v>
      </c>
      <c r="AM4" t="str">
        <f>'Indices Reales'!AM4</f>
        <v>S-137</v>
      </c>
      <c r="AN4" t="str">
        <f>'Indices Reales'!AN4</f>
        <v>S-138</v>
      </c>
      <c r="AO4" t="str">
        <f>'Indices Reales'!AO4</f>
        <v>S-15</v>
      </c>
      <c r="AP4" t="str">
        <f>'Indices Reales'!AP4</f>
        <v>S-156</v>
      </c>
      <c r="AQ4" t="str">
        <f>'Indices Reales'!AQ4</f>
        <v>S-16</v>
      </c>
      <c r="AR4" t="str">
        <f>'Indices Reales'!AR4</f>
        <v>S-182</v>
      </c>
      <c r="AS4" t="str">
        <f>'Indices Reales'!AS4</f>
        <v>S-188</v>
      </c>
      <c r="AT4" t="str">
        <f>'Indices Reales'!AT4</f>
        <v>S-191</v>
      </c>
      <c r="AU4" t="str">
        <f>'Indices Reales'!AU4</f>
        <v>S-198</v>
      </c>
      <c r="AV4" t="str">
        <f>'Indices Reales'!AV4</f>
        <v>S-20</v>
      </c>
      <c r="AW4" t="str">
        <f>'Indices Reales'!AW4</f>
        <v>S-221</v>
      </c>
      <c r="AX4" t="str">
        <f>'Indices Reales'!AX4</f>
        <v>S-225</v>
      </c>
      <c r="AY4" t="str">
        <f>'Indices Reales'!AY4</f>
        <v>S-227 (130)</v>
      </c>
      <c r="AZ4" t="str">
        <f>'Indices Reales'!AZ4</f>
        <v>S-227</v>
      </c>
      <c r="BA4" t="str">
        <f>'Indices Reales'!BA4</f>
        <v>S-234</v>
      </c>
      <c r="BB4" t="str">
        <f>'Indices Reales'!BB4</f>
        <v>S-239</v>
      </c>
      <c r="BC4" t="str">
        <f>'Indices Reales'!BC4</f>
        <v>S-258</v>
      </c>
      <c r="BD4" t="str">
        <f>'Indices Reales'!BD4</f>
        <v>S-260</v>
      </c>
      <c r="BE4" t="str">
        <f>'Indices Reales'!BE4</f>
        <v>S-261</v>
      </c>
      <c r="BF4" t="str">
        <f>'Indices Reales'!BF4</f>
        <v>S-264</v>
      </c>
      <c r="BG4" t="str">
        <f>'Indices Reales'!BG4</f>
        <v>S-269</v>
      </c>
      <c r="BH4" t="str">
        <f>'Indices Reales'!BH4</f>
        <v>S-271</v>
      </c>
      <c r="BI4" t="str">
        <f>'Indices Reales'!BI4</f>
        <v>S-31</v>
      </c>
      <c r="BJ4" t="str">
        <f>'Indices Reales'!BJ4</f>
        <v>S-324-R</v>
      </c>
      <c r="BK4" t="str">
        <f>'Indices Reales'!BK4</f>
        <v>S-36</v>
      </c>
      <c r="BL4" t="str">
        <f>'Indices Reales'!BL4</f>
        <v>S-39</v>
      </c>
      <c r="BM4" t="str">
        <f>'Indices Reales'!BM4</f>
        <v>S-40</v>
      </c>
      <c r="BN4" t="str">
        <f>'Indices Reales'!BN4</f>
        <v>S-42</v>
      </c>
      <c r="BO4" t="str">
        <f>'Indices Reales'!BO4</f>
        <v>S-422</v>
      </c>
      <c r="BP4" t="str">
        <f>'Indices Reales'!BP4</f>
        <v>S-431</v>
      </c>
      <c r="BQ4" t="str">
        <f>'Indices Reales'!BQ4</f>
        <v>S-440</v>
      </c>
      <c r="BR4" t="str">
        <f>'Indices Reales'!BR4</f>
        <v>S-443</v>
      </c>
      <c r="BS4" t="str">
        <f>'Indices Reales'!BS4</f>
        <v>S-45</v>
      </c>
      <c r="BT4" t="str">
        <f>'Indices Reales'!BT4</f>
        <v>S-452</v>
      </c>
      <c r="BU4" t="str">
        <f>'Indices Reales'!BU4</f>
        <v>S-46</v>
      </c>
      <c r="BV4" t="str">
        <f>'Indices Reales'!BV4</f>
        <v>S-464</v>
      </c>
      <c r="BW4" t="str">
        <f>'Indices Reales'!BW4</f>
        <v>S-476 (128)</v>
      </c>
      <c r="BX4" t="str">
        <f>'Indices Reales'!BX4</f>
        <v>S-476</v>
      </c>
      <c r="BY4" t="str">
        <f>'Indices Reales'!BY4</f>
        <v>S-492 (114)</v>
      </c>
      <c r="BZ4" t="str">
        <f>'Indices Reales'!BZ4</f>
        <v>S-492</v>
      </c>
      <c r="CA4" t="str">
        <f>'Indices Reales'!CA4</f>
        <v>S-494</v>
      </c>
      <c r="CB4" t="str">
        <f>'Indices Reales'!CB4</f>
        <v>S-503</v>
      </c>
      <c r="CC4" t="str">
        <f>'Indices Reales'!CC4</f>
        <v>S-51</v>
      </c>
      <c r="CD4" t="str">
        <f>'Indices Reales'!CD4</f>
        <v>S-510</v>
      </c>
      <c r="CE4" t="str">
        <f>'Indices Reales'!CE4</f>
        <v>S-539</v>
      </c>
      <c r="CF4" t="str">
        <f>'Indices Reales'!CF4</f>
        <v>S-553</v>
      </c>
      <c r="CG4" t="str">
        <f>'Indices Reales'!CG4</f>
        <v>S-557</v>
      </c>
      <c r="CH4" t="str">
        <f>'Indices Reales'!CH4</f>
        <v>S-563</v>
      </c>
      <c r="CI4" t="str">
        <f>'Indices Reales'!CI4</f>
        <v>S-567</v>
      </c>
      <c r="CJ4" t="str">
        <f>'Indices Reales'!CJ4</f>
        <v>S-575</v>
      </c>
      <c r="CK4" t="str">
        <f>'Indices Reales'!CK4</f>
        <v>S-584</v>
      </c>
      <c r="CL4" t="str">
        <f>'Indices Reales'!CL4</f>
        <v>S-60</v>
      </c>
      <c r="CM4" t="str">
        <f>'Indices Reales'!CM4</f>
        <v>S-602</v>
      </c>
      <c r="CN4" t="str">
        <f>'Indices Reales'!CN4</f>
        <v>S-608</v>
      </c>
      <c r="CO4" t="str">
        <f>'Indices Reales'!CO4</f>
        <v>S-61</v>
      </c>
      <c r="CP4" t="str">
        <f>'Indices Reales'!CP4</f>
        <v>S-65</v>
      </c>
      <c r="CQ4" t="str">
        <f>'Indices Reales'!CQ4</f>
        <v>S-668 (132)</v>
      </c>
      <c r="CR4" t="str">
        <f>'Indices Reales'!CR4</f>
        <v>S-668</v>
      </c>
      <c r="CS4" t="str">
        <f>'Indices Reales'!CS4</f>
        <v>S-686</v>
      </c>
      <c r="CT4" t="str">
        <f>'Indices Reales'!CT4</f>
        <v>S-688</v>
      </c>
      <c r="CU4" t="str">
        <f>'Indices Reales'!CU4</f>
        <v>S-689</v>
      </c>
      <c r="CV4" t="str">
        <f>'Indices Reales'!CV4</f>
        <v>S-69</v>
      </c>
      <c r="CW4" t="str">
        <f>'Indices Reales'!CW4</f>
        <v>S-70</v>
      </c>
      <c r="CX4" t="str">
        <f>'Indices Reales'!CX4</f>
        <v>S-710</v>
      </c>
      <c r="CY4" t="str">
        <f>'Indices Reales'!CY4</f>
        <v>S-734</v>
      </c>
      <c r="CZ4" t="str">
        <f>'Indices Reales'!CZ4</f>
        <v>S-741</v>
      </c>
      <c r="DA4" t="str">
        <f>'Indices Reales'!DA4</f>
        <v>S-745 (123)</v>
      </c>
      <c r="DB4" t="str">
        <f>'Indices Reales'!DB4</f>
        <v>S-745</v>
      </c>
      <c r="DC4" t="str">
        <f>'Indices Reales'!DC4</f>
        <v>S-75</v>
      </c>
      <c r="DD4" t="str">
        <f>'Indices Reales'!DD4</f>
        <v>S-780</v>
      </c>
      <c r="DE4" t="str">
        <f>'Indices Reales'!DE4</f>
        <v>S-785-T (89)</v>
      </c>
      <c r="DF4" t="str">
        <f>'Indices Reales'!DF4</f>
        <v>S-785-T</v>
      </c>
      <c r="DG4" t="str">
        <f>'Indices Reales'!DG4</f>
        <v>S-790</v>
      </c>
      <c r="DH4" t="str">
        <f>'Indices Reales'!DH4</f>
        <v>S-800</v>
      </c>
      <c r="DI4" t="str">
        <f>'Indices Reales'!DI4</f>
        <v>S-802</v>
      </c>
      <c r="DJ4" t="str">
        <f>'Indices Reales'!DJ4</f>
        <v>S-807 (133)</v>
      </c>
      <c r="DK4" t="str">
        <f>'Indices Reales'!DK4</f>
        <v>S-807</v>
      </c>
      <c r="DL4" t="str">
        <f>'Indices Reales'!DL4</f>
        <v>S-81</v>
      </c>
      <c r="DM4" t="str">
        <f>'Indices Reales'!DM4</f>
        <v>S-839 (134)</v>
      </c>
      <c r="DN4" t="str">
        <f>'Indices Reales'!DN4</f>
        <v>S-839 (135)</v>
      </c>
      <c r="DO4" t="str">
        <f>'Indices Reales'!DO4</f>
        <v>S-839</v>
      </c>
      <c r="DP4" t="str">
        <f>'Indices Reales'!DP4</f>
        <v>S-853</v>
      </c>
      <c r="DQ4" t="str">
        <f>'Indices Reales'!DQ4</f>
        <v>S-887</v>
      </c>
      <c r="DR4" t="str">
        <f>'Indices Reales'!DR4</f>
        <v>S-905</v>
      </c>
      <c r="DS4" t="str">
        <f>'Indices Reales'!DS4</f>
        <v>S-907</v>
      </c>
      <c r="DT4" t="str">
        <f>'Indices Reales'!DT4</f>
        <v>S-91</v>
      </c>
      <c r="DU4" t="str">
        <f>'Indices Reales'!DU4</f>
        <v>S-911</v>
      </c>
      <c r="DV4" t="str">
        <f>'Indices Reales'!DV4</f>
        <v>S-92</v>
      </c>
      <c r="DW4" t="str">
        <f>'Indices Reales'!DW4</f>
        <v>S-947 (125)</v>
      </c>
      <c r="DX4" t="str">
        <f>'Indices Reales'!DX4</f>
        <v>S-947 (137)</v>
      </c>
      <c r="DY4" t="str">
        <f>'Indices Reales'!DY4</f>
        <v>S-947</v>
      </c>
      <c r="DZ4" t="str">
        <f>'Indices Reales'!DZ4</f>
        <v>S-95-T</v>
      </c>
      <c r="EA4" t="str">
        <f>'Indices Reales'!EA4</f>
        <v>S-959</v>
      </c>
      <c r="EB4" t="str">
        <f>'Indices Reales'!EB4</f>
        <v>SR-R-164</v>
      </c>
      <c r="EC4" t="str">
        <f>'Indices Reales'!EC4</f>
        <v>SR-S-328 (146)</v>
      </c>
      <c r="ED4" t="str">
        <f>'Indices Reales'!ED4</f>
        <v>SR-S-328</v>
      </c>
      <c r="EE4" t="str">
        <f>'Indices Reales'!EE4</f>
        <v>SR-S-632 (121)</v>
      </c>
      <c r="EF4" t="str">
        <f>'Indices Reales'!EF4</f>
        <v>SR-S-632 (126)</v>
      </c>
      <c r="EG4" t="str">
        <f>'Indices Reales'!EG4</f>
        <v>SR-S-632</v>
      </c>
      <c r="EH4" t="str">
        <f>'Indices Reales'!EH4</f>
        <v>SR-S-640</v>
      </c>
      <c r="EI4" t="str">
        <f>'Indices Reales'!EI4</f>
        <v>SR-S-70</v>
      </c>
      <c r="EJ4" t="str">
        <f>'Indices Reales'!EJ4</f>
        <v>SR-S-716</v>
      </c>
      <c r="EK4" t="str">
        <f>'Indices Reales'!EK4</f>
        <v>SR-S-909</v>
      </c>
      <c r="EL4" t="str">
        <f>'Indices Reales'!EL4</f>
        <v>SR-S-919</v>
      </c>
      <c r="EM4" t="str">
        <f>'Indices Reales'!EM4</f>
        <v>SR-S-921</v>
      </c>
      <c r="EN4" t="str">
        <f>'Indices Reales'!EN4</f>
        <v>SR-S-933</v>
      </c>
    </row>
    <row r="5" spans="2:170" s="123" customFormat="1" ht="14.25">
      <c r="B5" s="123" t="s">
        <v>30</v>
      </c>
      <c r="C5" s="123">
        <f>'Indices Reales'!C5</f>
        <v>0.47299999999999998</v>
      </c>
      <c r="D5">
        <f>'Indices Reales'!D5</f>
        <v>0.47299999999999998</v>
      </c>
      <c r="E5">
        <f>'Indices Reales'!E5</f>
        <v>0.34</v>
      </c>
      <c r="F5">
        <f>'Indices Reales'!F5</f>
        <v>0.13100000000000001</v>
      </c>
      <c r="G5">
        <f>'Indices Reales'!G5</f>
        <v>0.245</v>
      </c>
      <c r="H5">
        <f>'Indices Reales'!H5</f>
        <v>0.13100000000000001</v>
      </c>
      <c r="I5">
        <f>'Indices Reales'!I5</f>
        <v>2.6219999999999999</v>
      </c>
      <c r="J5">
        <f>'Indices Reales'!J5</f>
        <v>2.5830000000000002</v>
      </c>
      <c r="K5" s="166">
        <f>'Indices Reales'!K5</f>
        <v>2.5830000000000002</v>
      </c>
      <c r="L5">
        <f>'Indices Reales'!L5</f>
        <v>2.5830000000000002</v>
      </c>
      <c r="M5">
        <f>'Indices Reales'!M5</f>
        <v>0.63</v>
      </c>
      <c r="N5">
        <f>'Indices Reales'!N5</f>
        <v>0.184</v>
      </c>
      <c r="O5">
        <f>'Indices Reales'!O5</f>
        <v>0.51700000000000002</v>
      </c>
      <c r="P5">
        <f>'Indices Reales'!P5</f>
        <v>1.694</v>
      </c>
      <c r="Q5">
        <f>'Indices Reales'!Q5</f>
        <v>1.095</v>
      </c>
      <c r="R5">
        <f>'Indices Reales'!R5</f>
        <v>0.10199999999999999</v>
      </c>
      <c r="S5">
        <f>'Indices Reales'!S5</f>
        <v>0.59599999999999997</v>
      </c>
      <c r="T5">
        <f>'Indices Reales'!T5</f>
        <v>0.73399999999999999</v>
      </c>
      <c r="U5">
        <f>'Indices Reales'!U5</f>
        <v>0.40899999999999997</v>
      </c>
      <c r="V5">
        <f>'Indices Reales'!V5</f>
        <v>0.59599999999999997</v>
      </c>
      <c r="W5">
        <f>'Indices Reales'!W5</f>
        <v>2.9289999999999998</v>
      </c>
      <c r="X5">
        <f>'Indices Reales'!X5</f>
        <v>1.3029999999999999</v>
      </c>
      <c r="Y5">
        <f>'Indices Reales'!Y5</f>
        <v>1.163</v>
      </c>
      <c r="Z5">
        <f>'Indices Reales'!Z5</f>
        <v>1.6259999999999999</v>
      </c>
      <c r="AA5">
        <f>'Indices Reales'!AA5</f>
        <v>1.131</v>
      </c>
      <c r="AB5">
        <f>'Indices Reales'!AB5</f>
        <v>2.0449999999999999</v>
      </c>
      <c r="AC5">
        <f>'Indices Reales'!AC5</f>
        <v>2.9660000000000002</v>
      </c>
      <c r="AD5">
        <f>'Indices Reales'!AD5</f>
        <v>8.1449999999999996</v>
      </c>
      <c r="AE5">
        <f>'Indices Reales'!AE5</f>
        <v>1.9390000000000001</v>
      </c>
      <c r="AF5">
        <f>'Indices Reales'!AF5</f>
        <v>0.40899999999999997</v>
      </c>
      <c r="AG5">
        <f>'Indices Reales'!AG5</f>
        <v>0.40899999999999997</v>
      </c>
      <c r="AH5">
        <f>'Indices Reales'!AH5</f>
        <v>2.7949999999999999</v>
      </c>
      <c r="AI5">
        <f>'Indices Reales'!AI5</f>
        <v>0.40899999999999997</v>
      </c>
      <c r="AJ5">
        <f>'Indices Reales'!AJ5</f>
        <v>1.18</v>
      </c>
      <c r="AK5">
        <f>'Indices Reales'!AK5</f>
        <v>0.40899999999999997</v>
      </c>
      <c r="AL5">
        <f>'Indices Reales'!AL5</f>
        <v>1.615</v>
      </c>
      <c r="AM5">
        <f>'Indices Reales'!AM5</f>
        <v>0.40899999999999997</v>
      </c>
      <c r="AN5">
        <f>'Indices Reales'!AN5</f>
        <v>1.18</v>
      </c>
      <c r="AO5">
        <f>'Indices Reales'!AO5</f>
        <v>0.55100000000000005</v>
      </c>
      <c r="AP5">
        <f>'Indices Reales'!AP5</f>
        <v>4.08</v>
      </c>
      <c r="AQ5">
        <f>'Indices Reales'!AQ5</f>
        <v>7.149</v>
      </c>
      <c r="AR5">
        <f>'Indices Reales'!AR5</f>
        <v>5.6890000000000001</v>
      </c>
      <c r="AS5">
        <f>'Indices Reales'!AS5</f>
        <v>13.984</v>
      </c>
      <c r="AT5">
        <f>'Indices Reales'!AT5</f>
        <v>3.1190000000000002</v>
      </c>
      <c r="AU5">
        <f>'Indices Reales'!AU5</f>
        <v>3.778</v>
      </c>
      <c r="AV5">
        <f>'Indices Reales'!AV5</f>
        <v>5.681</v>
      </c>
      <c r="AW5">
        <f>'Indices Reales'!AW5</f>
        <v>0.629</v>
      </c>
      <c r="AX5">
        <f>'Indices Reales'!AX5</f>
        <v>0.55100000000000005</v>
      </c>
      <c r="AY5">
        <f>'Indices Reales'!AY5</f>
        <v>3.1190000000000002</v>
      </c>
      <c r="AZ5">
        <f>'Indices Reales'!AZ5</f>
        <v>3.1190000000000002</v>
      </c>
      <c r="BA5">
        <f>'Indices Reales'!BA5</f>
        <v>2.6429999999999998</v>
      </c>
      <c r="BB5">
        <f>'Indices Reales'!BB5</f>
        <v>1.3480000000000001</v>
      </c>
      <c r="BC5">
        <f>'Indices Reales'!BC5</f>
        <v>0.47099999999999997</v>
      </c>
      <c r="BD5">
        <f>'Indices Reales'!BD5</f>
        <v>1.758</v>
      </c>
      <c r="BE5">
        <f>'Indices Reales'!BE5</f>
        <v>2.2149999999999999</v>
      </c>
      <c r="BF5">
        <f>'Indices Reales'!BF5</f>
        <v>11.217000000000001</v>
      </c>
      <c r="BG5">
        <f>'Indices Reales'!BG5</f>
        <v>6.899</v>
      </c>
      <c r="BH5">
        <f>'Indices Reales'!BH5</f>
        <v>6.899</v>
      </c>
      <c r="BI5">
        <f>'Indices Reales'!BI5</f>
        <v>2.8410000000000002</v>
      </c>
      <c r="BJ5">
        <f>'Indices Reales'!BJ5</f>
        <v>2.9660000000000002</v>
      </c>
      <c r="BK5">
        <f>'Indices Reales'!BK5</f>
        <v>2.7490000000000001</v>
      </c>
      <c r="BL5">
        <f>'Indices Reales'!BL5</f>
        <v>1.8360000000000001</v>
      </c>
      <c r="BM5">
        <f>'Indices Reales'!BM5</f>
        <v>11.287000000000001</v>
      </c>
      <c r="BN5">
        <f>'Indices Reales'!BN5</f>
        <v>1.0669999999999999</v>
      </c>
      <c r="BO5">
        <f>'Indices Reales'!BO5</f>
        <v>1.0629999999999999</v>
      </c>
      <c r="BP5">
        <f>'Indices Reales'!BP5</f>
        <v>1.625</v>
      </c>
      <c r="BQ5">
        <f>'Indices Reales'!BQ5</f>
        <v>0.16200000000000001</v>
      </c>
      <c r="BR5">
        <f>'Indices Reales'!BR5</f>
        <v>1.506</v>
      </c>
      <c r="BS5">
        <f>'Indices Reales'!BS5</f>
        <v>2.9660000000000002</v>
      </c>
      <c r="BT5">
        <f>'Indices Reales'!BT5</f>
        <v>0.23</v>
      </c>
      <c r="BU5">
        <f>'Indices Reales'!BU5</f>
        <v>1.3959999999999999</v>
      </c>
      <c r="BV5">
        <f>'Indices Reales'!BV5</f>
        <v>1.5269999999999999</v>
      </c>
      <c r="BW5">
        <f>'Indices Reales'!BW5</f>
        <v>1.335</v>
      </c>
      <c r="BX5">
        <f>'Indices Reales'!BX5</f>
        <v>1.335</v>
      </c>
      <c r="BY5">
        <f>'Indices Reales'!BY5</f>
        <v>2.9660000000000002</v>
      </c>
      <c r="BZ5">
        <f>'Indices Reales'!BZ5</f>
        <v>2.9660000000000002</v>
      </c>
      <c r="CA5">
        <f>'Indices Reales'!CA5</f>
        <v>2.9660000000000002</v>
      </c>
      <c r="CB5">
        <f>'Indices Reales'!CB5</f>
        <v>0.59199999999999997</v>
      </c>
      <c r="CC5">
        <f>'Indices Reales'!CC5</f>
        <v>4.3239999999999998</v>
      </c>
      <c r="CD5">
        <f>'Indices Reales'!CD5</f>
        <v>0.50800000000000001</v>
      </c>
      <c r="CE5">
        <f>'Indices Reales'!CE5</f>
        <v>1.8109999999999999</v>
      </c>
      <c r="CF5">
        <f>'Indices Reales'!CF5</f>
        <v>7.0000000000000007E-2</v>
      </c>
      <c r="CG5">
        <f>'Indices Reales'!CG5</f>
        <v>1.89</v>
      </c>
      <c r="CH5">
        <f>'Indices Reales'!CH5</f>
        <v>1.7669999999999999</v>
      </c>
      <c r="CI5">
        <f>'Indices Reales'!CI5</f>
        <v>1.89</v>
      </c>
      <c r="CJ5">
        <f>'Indices Reales'!CJ5</f>
        <v>1.954</v>
      </c>
      <c r="CK5">
        <f>'Indices Reales'!CK5</f>
        <v>3.1970000000000001</v>
      </c>
      <c r="CL5">
        <f>'Indices Reales'!CL5</f>
        <v>3.2040000000000002</v>
      </c>
      <c r="CM5">
        <f>'Indices Reales'!CM5</f>
        <v>1.4179999999999999</v>
      </c>
      <c r="CN5">
        <f>'Indices Reales'!CN5</f>
        <v>5.9569999999999999</v>
      </c>
      <c r="CO5">
        <f>'Indices Reales'!CO5</f>
        <v>1.861</v>
      </c>
      <c r="CP5">
        <f>'Indices Reales'!CP5</f>
        <v>3.11</v>
      </c>
      <c r="CQ5">
        <f>'Indices Reales'!CQ5</f>
        <v>0.86099999999999999</v>
      </c>
      <c r="CR5">
        <f>'Indices Reales'!CR5</f>
        <v>0.86099999999999999</v>
      </c>
      <c r="CS5">
        <f>'Indices Reales'!CS5</f>
        <v>0.83599999999999997</v>
      </c>
      <c r="CT5">
        <f>'Indices Reales'!CT5</f>
        <v>0.67200000000000004</v>
      </c>
      <c r="CU5">
        <f>'Indices Reales'!CU5</f>
        <v>0.28299999999999997</v>
      </c>
      <c r="CV5">
        <f>'Indices Reales'!CV5</f>
        <v>0.59899999999999998</v>
      </c>
      <c r="CW5">
        <f>'Indices Reales'!CW5</f>
        <v>0.81</v>
      </c>
      <c r="CX5">
        <f>'Indices Reales'!CX5</f>
        <v>0.59799999999999998</v>
      </c>
      <c r="CY5">
        <f>'Indices Reales'!CY5</f>
        <v>0.29499999999999998</v>
      </c>
      <c r="CZ5">
        <f>'Indices Reales'!CZ5</f>
        <v>3.6760000000000002</v>
      </c>
      <c r="DA5">
        <f>'Indices Reales'!DA5</f>
        <v>0.67200000000000004</v>
      </c>
      <c r="DB5">
        <f>'Indices Reales'!DB5</f>
        <v>0.67200000000000004</v>
      </c>
      <c r="DC5">
        <f>'Indices Reales'!DC5</f>
        <v>0.94099999999999995</v>
      </c>
      <c r="DD5">
        <f>'Indices Reales'!DD5</f>
        <v>0.60399999999999998</v>
      </c>
      <c r="DE5">
        <f>'Indices Reales'!DE5</f>
        <v>1.6759999999999999</v>
      </c>
      <c r="DF5">
        <f>'Indices Reales'!DF5</f>
        <v>1.6759999999999999</v>
      </c>
      <c r="DG5">
        <f>'Indices Reales'!DG5</f>
        <v>1.129</v>
      </c>
      <c r="DH5">
        <f>'Indices Reales'!DH5</f>
        <v>0.89900000000000002</v>
      </c>
      <c r="DI5">
        <f>'Indices Reales'!DI5</f>
        <v>2.9980000000000002</v>
      </c>
      <c r="DJ5">
        <f>'Indices Reales'!DJ5</f>
        <v>2.9660000000000002</v>
      </c>
      <c r="DK5">
        <f>'Indices Reales'!DK5</f>
        <v>2.9660000000000002</v>
      </c>
      <c r="DL5">
        <f>'Indices Reales'!DL5</f>
        <v>3.6760000000000002</v>
      </c>
      <c r="DM5">
        <f>'Indices Reales'!DM5</f>
        <v>2.1539999999999999</v>
      </c>
      <c r="DN5">
        <f>'Indices Reales'!DN5</f>
        <v>2.1539999999999999</v>
      </c>
      <c r="DO5">
        <f>'Indices Reales'!DO5</f>
        <v>2.1539999999999999</v>
      </c>
      <c r="DP5">
        <f>'Indices Reales'!DP5</f>
        <v>13.984</v>
      </c>
      <c r="DQ5">
        <f>'Indices Reales'!DQ5</f>
        <v>6.5510000000000002</v>
      </c>
      <c r="DR5">
        <f>'Indices Reales'!DR5</f>
        <v>10.031000000000001</v>
      </c>
      <c r="DS5">
        <f>'Indices Reales'!DS5</f>
        <v>9.7349999999999994</v>
      </c>
      <c r="DT5">
        <f>'Indices Reales'!DT5</f>
        <v>5.9790000000000001</v>
      </c>
      <c r="DU5">
        <f>'Indices Reales'!DU5</f>
        <v>9.7349999999999994</v>
      </c>
      <c r="DV5">
        <f>'Indices Reales'!DV5</f>
        <v>0.58599999999999997</v>
      </c>
      <c r="DW5">
        <f>'Indices Reales'!DW5</f>
        <v>2.2639999999999998</v>
      </c>
      <c r="DX5">
        <f>'Indices Reales'!DX5</f>
        <v>2.2639999999999998</v>
      </c>
      <c r="DY5">
        <f>'Indices Reales'!DY5</f>
        <v>2.2639999999999998</v>
      </c>
      <c r="DZ5">
        <f>'Indices Reales'!DZ5</f>
        <v>7.4370000000000003</v>
      </c>
      <c r="EA5">
        <f>'Indices Reales'!EA5</f>
        <v>2.2639999999999998</v>
      </c>
      <c r="EB5">
        <f>'Indices Reales'!EB5</f>
        <v>0.47299999999999998</v>
      </c>
      <c r="EC5">
        <f>'Indices Reales'!EC5</f>
        <v>0.42499999999999999</v>
      </c>
      <c r="ED5">
        <f>'Indices Reales'!ED5</f>
        <v>0.42499999999999999</v>
      </c>
      <c r="EE5">
        <f>'Indices Reales'!EE5</f>
        <v>2.9980000000000002</v>
      </c>
      <c r="EF5">
        <f>'Indices Reales'!EF5</f>
        <v>2.9980000000000002</v>
      </c>
      <c r="EG5">
        <f>'Indices Reales'!EG5</f>
        <v>2.9980000000000002</v>
      </c>
      <c r="EH5">
        <f>'Indices Reales'!EH5</f>
        <v>5.9569999999999999</v>
      </c>
      <c r="EI5">
        <f>'Indices Reales'!EI5</f>
        <v>0.49</v>
      </c>
      <c r="EJ5">
        <f>'Indices Reales'!EJ5</f>
        <v>0.45100000000000001</v>
      </c>
      <c r="EK5">
        <f>'Indices Reales'!EK5</f>
        <v>13.984</v>
      </c>
      <c r="EL5">
        <f>'Indices Reales'!EL5</f>
        <v>9.7349999999999994</v>
      </c>
      <c r="EM5">
        <f>'Indices Reales'!EM5</f>
        <v>9.7349999999999994</v>
      </c>
      <c r="EN5">
        <f>'Indices Reales'!EN5</f>
        <v>9.7349999999999994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f>+MAX(C19:C98)</f>
        <v>5</v>
      </c>
      <c r="D12" s="143">
        <f>+MAX(C19:C98)</f>
        <v>5</v>
      </c>
      <c r="E12" s="143">
        <f>+MAX(C19:C98)</f>
        <v>5</v>
      </c>
      <c r="F12" s="143">
        <f>+MAX(C19:C98)</f>
        <v>5</v>
      </c>
      <c r="G12" s="143">
        <f>+MAX(C19:C98)</f>
        <v>5</v>
      </c>
      <c r="H12" s="143">
        <f>+MAX(C19:C98)</f>
        <v>5</v>
      </c>
      <c r="I12" s="143">
        <f>+MAX(C19:C98)</f>
        <v>5</v>
      </c>
      <c r="J12" s="143">
        <f>+MAX(C19:C98)</f>
        <v>5</v>
      </c>
      <c r="K12" s="143">
        <f>+MAX(D19:D98)</f>
        <v>5</v>
      </c>
      <c r="L12" s="143">
        <f>+MAX(C19:C98)</f>
        <v>5</v>
      </c>
      <c r="M12" s="143">
        <f>+MAX(C19:C98)</f>
        <v>5</v>
      </c>
      <c r="N12" s="143">
        <f>+MAX(C19:C98)</f>
        <v>5</v>
      </c>
      <c r="O12" s="143">
        <f>+MAX(C19:C98)</f>
        <v>5</v>
      </c>
      <c r="P12" s="143">
        <f>+MAX(C19:C98)</f>
        <v>5</v>
      </c>
      <c r="Q12" s="143">
        <f>+MAX(C19:C98)</f>
        <v>5</v>
      </c>
      <c r="R12" s="143">
        <f>+MAX(C19:C98)</f>
        <v>5</v>
      </c>
      <c r="S12" s="143">
        <f>+MAX(C19:C98)</f>
        <v>5</v>
      </c>
      <c r="T12" s="143">
        <f>+MAX(C19:C98)</f>
        <v>5</v>
      </c>
      <c r="U12" s="143">
        <f>+MAX(C19:C98)</f>
        <v>5</v>
      </c>
      <c r="V12" s="143">
        <f>+MAX(C19:C98)</f>
        <v>5</v>
      </c>
      <c r="W12" s="143">
        <f>+MAX(C19:C98)</f>
        <v>5</v>
      </c>
      <c r="X12" s="143">
        <f>+MAX(C19:C98)</f>
        <v>5</v>
      </c>
      <c r="Y12" s="143">
        <f>+MAX(C19:C98)</f>
        <v>5</v>
      </c>
      <c r="Z12" s="143">
        <f>+MAX(C19:C98)</f>
        <v>5</v>
      </c>
      <c r="AA12" s="143">
        <f>+MAX(C19:C98)</f>
        <v>5</v>
      </c>
      <c r="AB12" s="143">
        <f>+MAX(C19:C98)</f>
        <v>5</v>
      </c>
      <c r="AC12" s="143">
        <f>+MAX(C19:C98)</f>
        <v>5</v>
      </c>
      <c r="AD12" s="143">
        <f>+MAX(C19:C98)</f>
        <v>5</v>
      </c>
      <c r="AE12" s="143">
        <f>+MAX(C19:C98)</f>
        <v>5</v>
      </c>
      <c r="AF12" s="143">
        <f>+MAX(C19:C98)</f>
        <v>5</v>
      </c>
      <c r="AG12" s="143">
        <f>+MAX(C19:C98)</f>
        <v>5</v>
      </c>
      <c r="AH12" s="143">
        <f>+MAX(C19:C98)</f>
        <v>5</v>
      </c>
      <c r="AI12" s="143">
        <f>+MAX(C19:C98)</f>
        <v>5</v>
      </c>
      <c r="AJ12" s="143">
        <f>+MAX(C19:C98)</f>
        <v>5</v>
      </c>
      <c r="AK12" s="143">
        <f>+MAX(C19:C98)</f>
        <v>5</v>
      </c>
      <c r="AL12" s="143">
        <f>+MAX(C19:C98)</f>
        <v>5</v>
      </c>
      <c r="AM12" s="143">
        <f>+MAX(C19:C98)</f>
        <v>5</v>
      </c>
      <c r="AN12" s="143">
        <f>+MAX(C19:C98)</f>
        <v>5</v>
      </c>
      <c r="AO12" s="143">
        <f>+MAX(C19:C98)</f>
        <v>5</v>
      </c>
      <c r="AP12" s="143">
        <f>+MAX(C19:C98)</f>
        <v>5</v>
      </c>
      <c r="AQ12" s="143">
        <f>+MAX(C19:C98)</f>
        <v>5</v>
      </c>
      <c r="AR12" s="143">
        <f>+MAX(C19:C98)</f>
        <v>5</v>
      </c>
      <c r="AS12" s="143">
        <f>+MAX(C19:C98)</f>
        <v>5</v>
      </c>
      <c r="AT12" s="143">
        <f>+MAX(C19:C98)</f>
        <v>5</v>
      </c>
      <c r="AU12" s="130">
        <f>+MAX(C19:C98)</f>
        <v>5</v>
      </c>
      <c r="AV12" s="130">
        <f>+MAX(C19:C98)</f>
        <v>5</v>
      </c>
      <c r="AW12" s="130">
        <f>+MAX(C19:C98)</f>
        <v>5</v>
      </c>
      <c r="AX12" s="130">
        <f>+MAX(C19:C98)</f>
        <v>5</v>
      </c>
      <c r="AY12" s="130">
        <f>+MAX(C19:C98)</f>
        <v>5</v>
      </c>
      <c r="AZ12" s="130">
        <f>+MAX(C19:C98)</f>
        <v>5</v>
      </c>
      <c r="BA12" s="130">
        <f>+MAX(C19:C98)</f>
        <v>5</v>
      </c>
      <c r="BB12" s="130">
        <f>+MAX(C19:C98)</f>
        <v>5</v>
      </c>
      <c r="BC12" s="130">
        <f>+MAX(C19:C98)</f>
        <v>5</v>
      </c>
      <c r="BD12" s="130">
        <f>+MAX(C19:C98)</f>
        <v>5</v>
      </c>
      <c r="BE12" s="130">
        <f>+MAX(C19:C98)</f>
        <v>5</v>
      </c>
      <c r="BF12" s="130">
        <f>+MAX(C19:C98)</f>
        <v>5</v>
      </c>
      <c r="BG12" s="130">
        <f>+MAX(C19:C98)</f>
        <v>5</v>
      </c>
      <c r="BH12" s="130">
        <f>+MAX(C19:C98)</f>
        <v>5</v>
      </c>
      <c r="BI12" s="130">
        <f>+MAX(C19:C98)</f>
        <v>5</v>
      </c>
      <c r="BJ12" s="130">
        <f>+MAX(C19:C98)</f>
        <v>5</v>
      </c>
      <c r="BK12" s="130">
        <f>+MAX(C19:C98)</f>
        <v>5</v>
      </c>
      <c r="BL12" s="130">
        <f>+MAX(C19:C98)</f>
        <v>5</v>
      </c>
      <c r="BM12" s="130">
        <f>+MAX(C19:C98)</f>
        <v>5</v>
      </c>
      <c r="BN12" s="130">
        <f>+MAX(C19:C98)</f>
        <v>5</v>
      </c>
      <c r="BO12" s="130">
        <f>+MAX(C19:C98)</f>
        <v>5</v>
      </c>
      <c r="BP12" s="130">
        <f>+MAX(C19:C98)</f>
        <v>5</v>
      </c>
      <c r="BQ12" s="130">
        <f>+MAX(C19:C98)</f>
        <v>5</v>
      </c>
      <c r="BR12" s="130">
        <f>+MAX(C19:C98)</f>
        <v>5</v>
      </c>
      <c r="BS12" s="130">
        <f>+MAX(C19:C98)</f>
        <v>5</v>
      </c>
      <c r="BT12" s="130">
        <f>+MAX(C19:C98)</f>
        <v>5</v>
      </c>
      <c r="BU12" s="130">
        <f>+MAX(C19:C98)</f>
        <v>5</v>
      </c>
      <c r="BV12" s="130">
        <f>+MAX(C19:C98)</f>
        <v>5</v>
      </c>
      <c r="BW12" s="130">
        <f>+MAX(C19:C98)</f>
        <v>5</v>
      </c>
      <c r="BX12" s="130">
        <f>+MAX(C19:C98)</f>
        <v>5</v>
      </c>
      <c r="BY12" s="130">
        <f>+MAX(C19:C98)</f>
        <v>5</v>
      </c>
      <c r="BZ12" s="130">
        <f>+MAX(C19:C98)</f>
        <v>5</v>
      </c>
      <c r="CA12" s="130">
        <f>+MAX(C19:C98)</f>
        <v>5</v>
      </c>
      <c r="CB12" s="130">
        <f>+MAX(C19:C98)</f>
        <v>5</v>
      </c>
      <c r="CC12" s="130">
        <f>+MAX(C19:C98)</f>
        <v>5</v>
      </c>
      <c r="CD12" s="130">
        <f>+MAX(C19:C98)</f>
        <v>5</v>
      </c>
      <c r="CE12" s="130">
        <f>+MAX(C19:C98)</f>
        <v>5</v>
      </c>
      <c r="CF12" s="130">
        <f>+MAX(C19:C98)</f>
        <v>5</v>
      </c>
      <c r="CG12" s="130">
        <f>+MAX(C19:C98)</f>
        <v>5</v>
      </c>
      <c r="CH12" s="130">
        <f>+MAX(C19:C98)</f>
        <v>5</v>
      </c>
      <c r="CI12" s="130">
        <f>+MAX(C19:C98)</f>
        <v>5</v>
      </c>
      <c r="CJ12" s="130">
        <f>+MAX(C19:C98)</f>
        <v>5</v>
      </c>
      <c r="CK12" s="130">
        <f>+MAX(C19:C98)</f>
        <v>5</v>
      </c>
      <c r="CL12" s="130">
        <f>+MAX(C19:C98)</f>
        <v>5</v>
      </c>
      <c r="CM12" s="130">
        <f>+MAX(C19:C98)</f>
        <v>5</v>
      </c>
      <c r="CN12" s="130">
        <f>+MAX(C19:C98)</f>
        <v>5</v>
      </c>
      <c r="CO12" s="130">
        <f>+MAX(C19:C98)</f>
        <v>5</v>
      </c>
      <c r="CP12" s="130">
        <f>+MAX(C19:C98)</f>
        <v>5</v>
      </c>
      <c r="CQ12" s="130">
        <f>+MAX(C19:C98)</f>
        <v>5</v>
      </c>
      <c r="CR12" s="130">
        <f>+MAX(C19:C98)</f>
        <v>5</v>
      </c>
      <c r="CS12" s="130">
        <f>+MAX(C19:C98)</f>
        <v>5</v>
      </c>
      <c r="CT12" s="130">
        <f>+MAX(C19:C98)</f>
        <v>5</v>
      </c>
      <c r="CU12" s="130">
        <f>+MAX(C19:C98)</f>
        <v>5</v>
      </c>
      <c r="CV12" s="130">
        <f>+MAX(C19:C98)</f>
        <v>5</v>
      </c>
      <c r="CW12" s="130">
        <f>+MAX(C19:C98)</f>
        <v>5</v>
      </c>
      <c r="CX12" s="130">
        <f>+MAX(C19:C98)</f>
        <v>5</v>
      </c>
      <c r="CY12" s="130">
        <f>+MAX(C19:C98)</f>
        <v>5</v>
      </c>
      <c r="CZ12" s="130">
        <f>+MAX(C19:C98)</f>
        <v>5</v>
      </c>
      <c r="DA12" s="130">
        <f>+MAX(C19:C98)</f>
        <v>5</v>
      </c>
      <c r="DB12" s="130">
        <f>+MAX(C19:C98)</f>
        <v>5</v>
      </c>
      <c r="DC12" s="130">
        <f>+MAX(C19:C98)</f>
        <v>5</v>
      </c>
      <c r="DD12" s="130">
        <f>+MAX(C19:C98)</f>
        <v>5</v>
      </c>
      <c r="DE12" s="130">
        <f>+MAX(C19:C98)</f>
        <v>5</v>
      </c>
      <c r="DF12" s="130">
        <f>+MAX(C19:C98)</f>
        <v>5</v>
      </c>
      <c r="DG12" s="130">
        <f>+MAX(C19:C98)</f>
        <v>5</v>
      </c>
      <c r="DH12" s="130">
        <f>+MAX(C19:C98)</f>
        <v>5</v>
      </c>
      <c r="DI12" s="130">
        <f>+MAX(C19:C98)</f>
        <v>5</v>
      </c>
      <c r="DJ12" s="130">
        <f>+MAX(C19:C98)</f>
        <v>5</v>
      </c>
      <c r="DK12" s="130">
        <f>+MAX(C19:C98)</f>
        <v>5</v>
      </c>
      <c r="DL12" s="130">
        <f>+MAX(C19:C98)</f>
        <v>5</v>
      </c>
      <c r="DM12" s="130">
        <f>+MAX(C19:C98)</f>
        <v>5</v>
      </c>
      <c r="DN12" s="130">
        <f>+MAX(C19:C98)</f>
        <v>5</v>
      </c>
      <c r="DO12" s="130">
        <f>+MAX(C19:C98)</f>
        <v>5</v>
      </c>
      <c r="DP12" s="130">
        <f>+MAX(C19:C98)</f>
        <v>5</v>
      </c>
      <c r="DQ12" s="130">
        <f>+MAX(C19:C98)</f>
        <v>5</v>
      </c>
      <c r="DR12" s="130">
        <f>+MAX(C19:C98)</f>
        <v>5</v>
      </c>
      <c r="DS12" s="130">
        <f>+MAX(C19:C98)</f>
        <v>5</v>
      </c>
      <c r="DT12" s="130">
        <f>+MAX(C19:C98)</f>
        <v>5</v>
      </c>
      <c r="DU12" s="130">
        <f>+MAX(C19:C98)</f>
        <v>5</v>
      </c>
      <c r="DV12" s="130">
        <f>+MAX(C19:C98)</f>
        <v>5</v>
      </c>
      <c r="DW12" s="130">
        <f>+MAX(C19:C98)</f>
        <v>5</v>
      </c>
      <c r="DX12" s="130">
        <f>+MAX(C19:C98)</f>
        <v>5</v>
      </c>
      <c r="DY12" s="130">
        <f>+MAX(C19:C98)</f>
        <v>5</v>
      </c>
      <c r="DZ12" s="130">
        <f>+MAX(C19:C98)</f>
        <v>5</v>
      </c>
      <c r="EA12" s="130">
        <f>+MAX(C19:C98)</f>
        <v>5</v>
      </c>
      <c r="EB12" s="130">
        <f>+MAX(C19:C98)</f>
        <v>5</v>
      </c>
      <c r="EC12" s="130">
        <f>+MAX(C19:C98)</f>
        <v>5</v>
      </c>
      <c r="ED12" s="130">
        <f>+MAX(C19:C98)</f>
        <v>5</v>
      </c>
      <c r="EE12" s="130">
        <f>+MAX(C19:C98)</f>
        <v>5</v>
      </c>
      <c r="EF12" s="130">
        <f>+MAX(C19:C98)</f>
        <v>5</v>
      </c>
      <c r="EG12" s="130">
        <f>+MAX(C19:C98)</f>
        <v>5</v>
      </c>
      <c r="EH12" s="130">
        <f>+MAX(C19:C98)</f>
        <v>5</v>
      </c>
      <c r="EI12" s="130">
        <f>+MAX(C19:C98)</f>
        <v>5</v>
      </c>
      <c r="EJ12" s="130">
        <f>+MAX(C19:C98)</f>
        <v>5</v>
      </c>
      <c r="EK12" s="130">
        <f>+MAX(C19:C98)</f>
        <v>5</v>
      </c>
      <c r="EL12" s="130">
        <f>+MAX(C19:C98)</f>
        <v>5</v>
      </c>
      <c r="EM12" s="130">
        <f>+MAX(C19:C98)</f>
        <v>5</v>
      </c>
      <c r="EN12" s="130">
        <f>+MAX(C19:C98)</f>
        <v>5</v>
      </c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f t="shared" ref="C13:AH13" si="0">+MIN(C19:C98)</f>
        <v>0</v>
      </c>
      <c r="D13" s="143">
        <f t="shared" si="0"/>
        <v>0</v>
      </c>
      <c r="E13" s="143">
        <f t="shared" si="0"/>
        <v>0</v>
      </c>
      <c r="F13" s="143">
        <f t="shared" si="0"/>
        <v>0</v>
      </c>
      <c r="G13" s="143">
        <f t="shared" si="0"/>
        <v>0</v>
      </c>
      <c r="H13" s="143">
        <f t="shared" si="0"/>
        <v>0</v>
      </c>
      <c r="I13" s="143">
        <f t="shared" si="0"/>
        <v>0</v>
      </c>
      <c r="J13" s="143">
        <f t="shared" si="0"/>
        <v>0</v>
      </c>
      <c r="K13" s="143">
        <f t="shared" ref="K13" si="1">+MIN(K19:K98)</f>
        <v>0</v>
      </c>
      <c r="L13" s="143">
        <f t="shared" si="0"/>
        <v>0</v>
      </c>
      <c r="M13" s="143">
        <f t="shared" si="0"/>
        <v>0</v>
      </c>
      <c r="N13" s="143">
        <f t="shared" si="0"/>
        <v>0</v>
      </c>
      <c r="O13" s="143">
        <f t="shared" si="0"/>
        <v>0</v>
      </c>
      <c r="P13" s="143">
        <f t="shared" si="0"/>
        <v>0</v>
      </c>
      <c r="Q13" s="143">
        <f t="shared" si="0"/>
        <v>0</v>
      </c>
      <c r="R13" s="143">
        <f t="shared" si="0"/>
        <v>0</v>
      </c>
      <c r="S13" s="143">
        <f t="shared" si="0"/>
        <v>0</v>
      </c>
      <c r="T13" s="143">
        <f t="shared" si="0"/>
        <v>0</v>
      </c>
      <c r="U13" s="143">
        <f t="shared" si="0"/>
        <v>0</v>
      </c>
      <c r="V13" s="143" t="e">
        <f t="shared" si="0"/>
        <v>#DIV/0!</v>
      </c>
      <c r="W13" s="143">
        <f t="shared" si="0"/>
        <v>0</v>
      </c>
      <c r="X13" s="143">
        <f t="shared" si="0"/>
        <v>0</v>
      </c>
      <c r="Y13" s="143">
        <f t="shared" si="0"/>
        <v>0</v>
      </c>
      <c r="Z13" s="143">
        <f t="shared" si="0"/>
        <v>0</v>
      </c>
      <c r="AA13" s="143">
        <f t="shared" si="0"/>
        <v>0</v>
      </c>
      <c r="AB13" s="143">
        <f t="shared" si="0"/>
        <v>0</v>
      </c>
      <c r="AC13" s="143">
        <f t="shared" si="0"/>
        <v>0</v>
      </c>
      <c r="AD13" s="143">
        <f t="shared" si="0"/>
        <v>0</v>
      </c>
      <c r="AE13" s="143">
        <f t="shared" si="0"/>
        <v>0</v>
      </c>
      <c r="AF13" s="143">
        <f t="shared" si="0"/>
        <v>0</v>
      </c>
      <c r="AG13" s="143">
        <f t="shared" si="0"/>
        <v>0</v>
      </c>
      <c r="AH13" s="143">
        <f t="shared" si="0"/>
        <v>0</v>
      </c>
      <c r="AI13" s="143">
        <f t="shared" ref="AI13:BN13" si="2">+MIN(AI19:AI98)</f>
        <v>0</v>
      </c>
      <c r="AJ13" s="143">
        <f t="shared" si="2"/>
        <v>0</v>
      </c>
      <c r="AK13" s="143">
        <f t="shared" si="2"/>
        <v>0</v>
      </c>
      <c r="AL13" s="143">
        <f t="shared" si="2"/>
        <v>0</v>
      </c>
      <c r="AM13" s="143">
        <f t="shared" si="2"/>
        <v>0</v>
      </c>
      <c r="AN13" s="143">
        <f t="shared" si="2"/>
        <v>0</v>
      </c>
      <c r="AO13" s="143">
        <f t="shared" si="2"/>
        <v>0</v>
      </c>
      <c r="AP13" s="143">
        <f t="shared" si="2"/>
        <v>0</v>
      </c>
      <c r="AQ13" s="143">
        <f t="shared" si="2"/>
        <v>0</v>
      </c>
      <c r="AR13" s="143">
        <f t="shared" si="2"/>
        <v>0</v>
      </c>
      <c r="AS13" s="143">
        <f t="shared" si="2"/>
        <v>0</v>
      </c>
      <c r="AT13" s="143">
        <f t="shared" si="2"/>
        <v>0</v>
      </c>
      <c r="AU13" s="130" t="e">
        <f t="shared" si="2"/>
        <v>#DIV/0!</v>
      </c>
      <c r="AV13" s="130">
        <f t="shared" si="2"/>
        <v>0</v>
      </c>
      <c r="AW13" s="130">
        <f t="shared" si="2"/>
        <v>0</v>
      </c>
      <c r="AX13" s="130">
        <f t="shared" si="2"/>
        <v>0</v>
      </c>
      <c r="AY13" s="130">
        <f t="shared" si="2"/>
        <v>0</v>
      </c>
      <c r="AZ13" s="130">
        <f t="shared" si="2"/>
        <v>0</v>
      </c>
      <c r="BA13" s="130">
        <f t="shared" si="2"/>
        <v>0</v>
      </c>
      <c r="BB13" s="130">
        <f t="shared" si="2"/>
        <v>0</v>
      </c>
      <c r="BC13" s="130">
        <f t="shared" si="2"/>
        <v>0</v>
      </c>
      <c r="BD13" s="130">
        <f t="shared" si="2"/>
        <v>0</v>
      </c>
      <c r="BE13" s="130">
        <f t="shared" si="2"/>
        <v>0</v>
      </c>
      <c r="BF13" s="130">
        <f t="shared" si="2"/>
        <v>0</v>
      </c>
      <c r="BG13" s="130">
        <f t="shared" si="2"/>
        <v>0</v>
      </c>
      <c r="BH13" s="130">
        <f t="shared" si="2"/>
        <v>0</v>
      </c>
      <c r="BI13" s="130">
        <f t="shared" si="2"/>
        <v>0</v>
      </c>
      <c r="BJ13" s="130">
        <f t="shared" si="2"/>
        <v>0</v>
      </c>
      <c r="BK13" s="130">
        <f t="shared" si="2"/>
        <v>0</v>
      </c>
      <c r="BL13" s="130">
        <f t="shared" si="2"/>
        <v>0</v>
      </c>
      <c r="BM13" s="130">
        <f t="shared" si="2"/>
        <v>0</v>
      </c>
      <c r="BN13" s="130">
        <f t="shared" si="2"/>
        <v>0</v>
      </c>
      <c r="BO13" s="130">
        <f t="shared" ref="BO13:CT13" si="3">+MIN(BO19:BO98)</f>
        <v>0</v>
      </c>
      <c r="BP13" s="130">
        <f t="shared" si="3"/>
        <v>0</v>
      </c>
      <c r="BQ13" s="130">
        <f t="shared" si="3"/>
        <v>0</v>
      </c>
      <c r="BR13" s="130">
        <f t="shared" si="3"/>
        <v>0</v>
      </c>
      <c r="BS13" s="130">
        <f t="shared" si="3"/>
        <v>0</v>
      </c>
      <c r="BT13" s="130">
        <f t="shared" si="3"/>
        <v>0</v>
      </c>
      <c r="BU13" s="130">
        <f t="shared" si="3"/>
        <v>0</v>
      </c>
      <c r="BV13" s="130">
        <f t="shared" si="3"/>
        <v>0</v>
      </c>
      <c r="BW13" s="130">
        <f t="shared" si="3"/>
        <v>0</v>
      </c>
      <c r="BX13" s="130">
        <f t="shared" si="3"/>
        <v>0</v>
      </c>
      <c r="BY13" s="130">
        <f t="shared" si="3"/>
        <v>0</v>
      </c>
      <c r="BZ13" s="130">
        <f t="shared" si="3"/>
        <v>0</v>
      </c>
      <c r="CA13" s="130">
        <f t="shared" si="3"/>
        <v>0</v>
      </c>
      <c r="CB13" s="130">
        <f t="shared" si="3"/>
        <v>0</v>
      </c>
      <c r="CC13" s="130">
        <f t="shared" si="3"/>
        <v>0</v>
      </c>
      <c r="CD13" s="130">
        <f t="shared" si="3"/>
        <v>0</v>
      </c>
      <c r="CE13" s="130">
        <f t="shared" si="3"/>
        <v>0</v>
      </c>
      <c r="CF13" s="130">
        <f t="shared" si="3"/>
        <v>0</v>
      </c>
      <c r="CG13" s="130">
        <f t="shared" si="3"/>
        <v>0</v>
      </c>
      <c r="CH13" s="130">
        <f t="shared" si="3"/>
        <v>0</v>
      </c>
      <c r="CI13" s="130">
        <f t="shared" si="3"/>
        <v>0</v>
      </c>
      <c r="CJ13" s="130">
        <f t="shared" si="3"/>
        <v>0</v>
      </c>
      <c r="CK13" s="130">
        <f t="shared" si="3"/>
        <v>0</v>
      </c>
      <c r="CL13" s="130">
        <f t="shared" si="3"/>
        <v>0</v>
      </c>
      <c r="CM13" s="130">
        <f t="shared" si="3"/>
        <v>0</v>
      </c>
      <c r="CN13" s="130">
        <f t="shared" si="3"/>
        <v>0</v>
      </c>
      <c r="CO13" s="130">
        <f t="shared" si="3"/>
        <v>0</v>
      </c>
      <c r="CP13" s="130">
        <f t="shared" si="3"/>
        <v>0</v>
      </c>
      <c r="CQ13" s="130">
        <f t="shared" si="3"/>
        <v>0</v>
      </c>
      <c r="CR13" s="130">
        <f t="shared" si="3"/>
        <v>0</v>
      </c>
      <c r="CS13" s="130">
        <f t="shared" si="3"/>
        <v>0</v>
      </c>
      <c r="CT13" s="130">
        <f t="shared" si="3"/>
        <v>0</v>
      </c>
      <c r="CU13" s="130">
        <f t="shared" ref="CU13:DZ13" si="4">+MIN(CU19:CU98)</f>
        <v>0</v>
      </c>
      <c r="CV13" s="130">
        <f t="shared" si="4"/>
        <v>0</v>
      </c>
      <c r="CW13" s="130">
        <f t="shared" si="4"/>
        <v>0</v>
      </c>
      <c r="CX13" s="130">
        <f t="shared" si="4"/>
        <v>0</v>
      </c>
      <c r="CY13" s="130">
        <f t="shared" si="4"/>
        <v>0</v>
      </c>
      <c r="CZ13" s="130">
        <f t="shared" si="4"/>
        <v>0</v>
      </c>
      <c r="DA13" s="130" t="e">
        <f t="shared" si="4"/>
        <v>#DIV/0!</v>
      </c>
      <c r="DB13" s="130" t="e">
        <f t="shared" si="4"/>
        <v>#DIV/0!</v>
      </c>
      <c r="DC13" s="130">
        <f t="shared" si="4"/>
        <v>0</v>
      </c>
      <c r="DD13" s="130">
        <f t="shared" si="4"/>
        <v>0</v>
      </c>
      <c r="DE13" s="130">
        <f t="shared" si="4"/>
        <v>0</v>
      </c>
      <c r="DF13" s="130">
        <f t="shared" si="4"/>
        <v>0</v>
      </c>
      <c r="DG13" s="130">
        <f t="shared" si="4"/>
        <v>0</v>
      </c>
      <c r="DH13" s="130">
        <f t="shared" si="4"/>
        <v>0</v>
      </c>
      <c r="DI13" s="130">
        <f t="shared" si="4"/>
        <v>0</v>
      </c>
      <c r="DJ13" s="130">
        <f t="shared" si="4"/>
        <v>0</v>
      </c>
      <c r="DK13" s="130">
        <f t="shared" si="4"/>
        <v>0</v>
      </c>
      <c r="DL13" s="130">
        <f t="shared" si="4"/>
        <v>0</v>
      </c>
      <c r="DM13" s="130">
        <f t="shared" si="4"/>
        <v>0</v>
      </c>
      <c r="DN13" s="130">
        <f t="shared" si="4"/>
        <v>0</v>
      </c>
      <c r="DO13" s="130">
        <f t="shared" si="4"/>
        <v>0</v>
      </c>
      <c r="DP13" s="130">
        <f t="shared" si="4"/>
        <v>0</v>
      </c>
      <c r="DQ13" s="130">
        <f t="shared" si="4"/>
        <v>0</v>
      </c>
      <c r="DR13" s="130">
        <f t="shared" si="4"/>
        <v>0</v>
      </c>
      <c r="DS13" s="130">
        <f t="shared" si="4"/>
        <v>0</v>
      </c>
      <c r="DT13" s="130">
        <f t="shared" si="4"/>
        <v>0</v>
      </c>
      <c r="DU13" s="130">
        <f t="shared" si="4"/>
        <v>0</v>
      </c>
      <c r="DV13" s="130">
        <f t="shared" si="4"/>
        <v>0</v>
      </c>
      <c r="DW13" s="130">
        <f t="shared" si="4"/>
        <v>0</v>
      </c>
      <c r="DX13" s="130">
        <f t="shared" si="4"/>
        <v>0</v>
      </c>
      <c r="DY13" s="130">
        <f t="shared" si="4"/>
        <v>0</v>
      </c>
      <c r="DZ13" s="130">
        <f t="shared" si="4"/>
        <v>0</v>
      </c>
      <c r="EA13" s="130">
        <f t="shared" ref="EA13:EN13" si="5">+MIN(EA19:EA98)</f>
        <v>0</v>
      </c>
      <c r="EB13" s="130">
        <f t="shared" si="5"/>
        <v>0</v>
      </c>
      <c r="EC13" s="130">
        <f t="shared" si="5"/>
        <v>0</v>
      </c>
      <c r="ED13" s="130">
        <f t="shared" si="5"/>
        <v>0</v>
      </c>
      <c r="EE13" s="130">
        <f t="shared" si="5"/>
        <v>0</v>
      </c>
      <c r="EF13" s="130">
        <f t="shared" si="5"/>
        <v>0</v>
      </c>
      <c r="EG13" s="130">
        <f t="shared" si="5"/>
        <v>0</v>
      </c>
      <c r="EH13" s="130">
        <f t="shared" si="5"/>
        <v>0</v>
      </c>
      <c r="EI13" s="130">
        <f t="shared" si="5"/>
        <v>0</v>
      </c>
      <c r="EJ13" s="130">
        <f t="shared" si="5"/>
        <v>0</v>
      </c>
      <c r="EK13" s="130">
        <f t="shared" si="5"/>
        <v>0</v>
      </c>
      <c r="EL13" s="130">
        <f t="shared" si="5"/>
        <v>0</v>
      </c>
      <c r="EM13" s="130">
        <f t="shared" si="5"/>
        <v>0</v>
      </c>
      <c r="EN13" s="130">
        <f t="shared" si="5"/>
        <v>0</v>
      </c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H14" si="6">+AVERAGE(C19:C98)</f>
        <v>1.998896232606014</v>
      </c>
      <c r="D14" s="143">
        <f t="shared" si="6"/>
        <v>1.998896232606014</v>
      </c>
      <c r="E14" s="143">
        <f t="shared" si="6"/>
        <v>1.2682277940502582</v>
      </c>
      <c r="F14" s="143">
        <f t="shared" si="6"/>
        <v>1.4433182573006351</v>
      </c>
      <c r="G14" s="143">
        <f t="shared" si="6"/>
        <v>1.1609054610083396</v>
      </c>
      <c r="H14" s="143">
        <f t="shared" si="6"/>
        <v>1.7325950882962735</v>
      </c>
      <c r="I14" s="143">
        <f t="shared" si="6"/>
        <v>1.1239912153155482</v>
      </c>
      <c r="J14" s="143">
        <f t="shared" si="6"/>
        <v>2.7679268149821197</v>
      </c>
      <c r="K14" s="143">
        <f t="shared" ref="K14" si="7">+AVERAGE(K19:K98)</f>
        <v>2.7679268149821197</v>
      </c>
      <c r="L14" s="143">
        <f t="shared" si="6"/>
        <v>1.8279664002455944</v>
      </c>
      <c r="M14" s="143">
        <f t="shared" si="6"/>
        <v>1.9449580204723123</v>
      </c>
      <c r="N14" s="143">
        <f t="shared" si="6"/>
        <v>1.0210931692484915</v>
      </c>
      <c r="O14" s="143">
        <f t="shared" si="6"/>
        <v>1.1914692089011354</v>
      </c>
      <c r="P14" s="143">
        <f t="shared" si="6"/>
        <v>1.003415155982893</v>
      </c>
      <c r="Q14" s="143">
        <f t="shared" si="6"/>
        <v>1.2926107407253096</v>
      </c>
      <c r="R14" s="143">
        <f t="shared" si="6"/>
        <v>1.4265086702461132</v>
      </c>
      <c r="S14" s="143">
        <f t="shared" si="6"/>
        <v>1.9024148319296486</v>
      </c>
      <c r="T14" s="143">
        <f t="shared" si="6"/>
        <v>2.7207491185687389</v>
      </c>
      <c r="U14" s="143">
        <f t="shared" si="6"/>
        <v>1.4787665214374059</v>
      </c>
      <c r="V14" s="143" t="e">
        <f t="shared" si="6"/>
        <v>#DIV/0!</v>
      </c>
      <c r="W14" s="143">
        <f t="shared" si="6"/>
        <v>1.2566941353187151</v>
      </c>
      <c r="X14" s="143">
        <f t="shared" si="6"/>
        <v>1.527253262765407</v>
      </c>
      <c r="Y14" s="143">
        <f t="shared" si="6"/>
        <v>1.9452548592272161</v>
      </c>
      <c r="Z14" s="143">
        <f t="shared" si="6"/>
        <v>1.0075897182278062</v>
      </c>
      <c r="AA14" s="143">
        <f t="shared" si="6"/>
        <v>1.3446595480396926</v>
      </c>
      <c r="AB14" s="143">
        <f t="shared" si="6"/>
        <v>1.1681487512615358</v>
      </c>
      <c r="AC14" s="143">
        <f t="shared" si="6"/>
        <v>3.2950197076863481</v>
      </c>
      <c r="AD14" s="143">
        <f t="shared" si="6"/>
        <v>1.5877447715822852</v>
      </c>
      <c r="AE14" s="143">
        <f t="shared" si="6"/>
        <v>1.3042031220424346</v>
      </c>
      <c r="AF14" s="130">
        <f t="shared" si="6"/>
        <v>2.2905189744268433</v>
      </c>
      <c r="AG14" s="130">
        <f t="shared" si="6"/>
        <v>1.6840756778127619</v>
      </c>
      <c r="AH14" s="130">
        <f t="shared" si="6"/>
        <v>1.1181355319277357</v>
      </c>
      <c r="AI14" s="130">
        <f t="shared" ref="AI14:BN14" si="8">+AVERAGE(AI19:AI98)</f>
        <v>1.5504141584300863</v>
      </c>
      <c r="AJ14" s="130">
        <f t="shared" si="8"/>
        <v>2.3564181577333216</v>
      </c>
      <c r="AK14" s="130">
        <f t="shared" si="8"/>
        <v>1.8169042798253896</v>
      </c>
      <c r="AL14" s="130">
        <f t="shared" si="8"/>
        <v>2.5</v>
      </c>
      <c r="AM14" s="130">
        <f t="shared" si="8"/>
        <v>1.0631762917967857</v>
      </c>
      <c r="AN14" s="130">
        <f t="shared" si="8"/>
        <v>1.271411552597244</v>
      </c>
      <c r="AO14" s="130">
        <f t="shared" si="8"/>
        <v>1.7325594895056351</v>
      </c>
      <c r="AP14" s="130">
        <f t="shared" si="8"/>
        <v>1.6028590619425103</v>
      </c>
      <c r="AQ14" s="130">
        <f t="shared" si="8"/>
        <v>1.3925532191051075</v>
      </c>
      <c r="AR14" s="130">
        <f t="shared" si="8"/>
        <v>2.4550931491415837</v>
      </c>
      <c r="AS14" s="130">
        <f t="shared" si="8"/>
        <v>2.5</v>
      </c>
      <c r="AT14" s="130">
        <f t="shared" si="8"/>
        <v>2.0245148695469468</v>
      </c>
      <c r="AU14" s="130" t="e">
        <f t="shared" si="8"/>
        <v>#DIV/0!</v>
      </c>
      <c r="AV14" s="130">
        <f t="shared" si="8"/>
        <v>0.85943355488139206</v>
      </c>
      <c r="AW14" s="130">
        <f t="shared" si="8"/>
        <v>2.2455079997414029</v>
      </c>
      <c r="AX14" s="130">
        <f t="shared" si="8"/>
        <v>2.0326445230070185</v>
      </c>
      <c r="AY14" s="130">
        <f t="shared" si="8"/>
        <v>1.2662159945424447</v>
      </c>
      <c r="AZ14" s="130">
        <f t="shared" si="8"/>
        <v>1.2662159945424447</v>
      </c>
      <c r="BA14" s="130">
        <f t="shared" si="8"/>
        <v>1.8429172860800644</v>
      </c>
      <c r="BB14" s="130">
        <f t="shared" si="8"/>
        <v>1.7248096173442533</v>
      </c>
      <c r="BC14" s="130">
        <f t="shared" si="8"/>
        <v>2.1829502571293058</v>
      </c>
      <c r="BD14" s="130">
        <f t="shared" si="8"/>
        <v>1.8485533730304606</v>
      </c>
      <c r="BE14" s="130">
        <f t="shared" si="8"/>
        <v>1.8298086631542083</v>
      </c>
      <c r="BF14" s="130">
        <f t="shared" si="8"/>
        <v>2.4931209211840226</v>
      </c>
      <c r="BG14" s="130">
        <f t="shared" si="8"/>
        <v>1.4592416186040271</v>
      </c>
      <c r="BH14" s="130">
        <f t="shared" si="8"/>
        <v>1.4592416186040271</v>
      </c>
      <c r="BI14" s="130">
        <f t="shared" si="8"/>
        <v>1.768060399623157</v>
      </c>
      <c r="BJ14" s="130">
        <f t="shared" si="8"/>
        <v>1.0099671655983551</v>
      </c>
      <c r="BK14" s="130">
        <f t="shared" si="8"/>
        <v>0.92591049749476195</v>
      </c>
      <c r="BL14" s="130">
        <f t="shared" si="8"/>
        <v>1.0359025546626512</v>
      </c>
      <c r="BM14" s="130">
        <f t="shared" si="8"/>
        <v>1.5321619280720431</v>
      </c>
      <c r="BN14" s="130">
        <f t="shared" si="8"/>
        <v>2.5043083830656245</v>
      </c>
      <c r="BO14" s="130">
        <f t="shared" ref="BO14:CT14" si="9">+AVERAGE(BO19:BO98)</f>
        <v>2.4929087870309838</v>
      </c>
      <c r="BP14" s="130">
        <f t="shared" si="9"/>
        <v>1.631363038335456</v>
      </c>
      <c r="BQ14" s="130">
        <f t="shared" si="9"/>
        <v>1.5577978730294237</v>
      </c>
      <c r="BR14" s="130">
        <f t="shared" si="9"/>
        <v>1.6179184279214176</v>
      </c>
      <c r="BS14" s="130">
        <f t="shared" si="9"/>
        <v>2.2051341966591145</v>
      </c>
      <c r="BT14" s="130">
        <f t="shared" si="9"/>
        <v>1.99438391760223</v>
      </c>
      <c r="BU14" s="130">
        <f t="shared" si="9"/>
        <v>2.218999335112489</v>
      </c>
      <c r="BV14" s="130">
        <f t="shared" si="9"/>
        <v>2.4243562278468294</v>
      </c>
      <c r="BW14" s="130">
        <f t="shared" si="9"/>
        <v>2.0353181358647334</v>
      </c>
      <c r="BX14" s="130">
        <f t="shared" si="9"/>
        <v>2.0353181358647334</v>
      </c>
      <c r="BY14" s="130">
        <f t="shared" si="9"/>
        <v>1.2563903744578244</v>
      </c>
      <c r="BZ14" s="130">
        <f t="shared" si="9"/>
        <v>1.2563903744578244</v>
      </c>
      <c r="CA14" s="130">
        <f t="shared" si="9"/>
        <v>1.3647065613105982</v>
      </c>
      <c r="CB14" s="130">
        <f t="shared" si="9"/>
        <v>1.8680434463382525</v>
      </c>
      <c r="CC14" s="130">
        <f t="shared" si="9"/>
        <v>1.0199694481759598</v>
      </c>
      <c r="CD14" s="130">
        <f t="shared" si="9"/>
        <v>3.2076846233284328</v>
      </c>
      <c r="CE14" s="130">
        <f t="shared" si="9"/>
        <v>1.4141115770643433</v>
      </c>
      <c r="CF14" s="130">
        <f t="shared" si="9"/>
        <v>1.6125966088999057</v>
      </c>
      <c r="CG14" s="130">
        <f t="shared" si="9"/>
        <v>2.1479575435343365</v>
      </c>
      <c r="CH14" s="130">
        <f t="shared" si="9"/>
        <v>1.25</v>
      </c>
      <c r="CI14" s="130">
        <f t="shared" si="9"/>
        <v>2.328787928476149</v>
      </c>
      <c r="CJ14" s="130">
        <f t="shared" si="9"/>
        <v>2.0003823386223285</v>
      </c>
      <c r="CK14" s="130">
        <f t="shared" si="9"/>
        <v>1.5598693306225888</v>
      </c>
      <c r="CL14" s="130">
        <f t="shared" si="9"/>
        <v>1.3649233004615675</v>
      </c>
      <c r="CM14" s="130">
        <f t="shared" si="9"/>
        <v>1.4291315764019694</v>
      </c>
      <c r="CN14" s="130">
        <f t="shared" si="9"/>
        <v>1.9687244856404493</v>
      </c>
      <c r="CO14" s="130">
        <f t="shared" si="9"/>
        <v>2.0911475916454223</v>
      </c>
      <c r="CP14" s="130">
        <f t="shared" si="9"/>
        <v>2.9969127665669144</v>
      </c>
      <c r="CQ14" s="130">
        <f t="shared" si="9"/>
        <v>1.814073144221612</v>
      </c>
      <c r="CR14" s="130">
        <f t="shared" si="9"/>
        <v>1.814073144221612</v>
      </c>
      <c r="CS14" s="130">
        <f t="shared" si="9"/>
        <v>2.1185050341501968</v>
      </c>
      <c r="CT14" s="130">
        <f t="shared" si="9"/>
        <v>2.3223363711231952</v>
      </c>
      <c r="CU14" s="130">
        <f t="shared" ref="CU14:DZ14" si="10">+AVERAGE(CU19:CU98)</f>
        <v>2.3446780595786016</v>
      </c>
      <c r="CV14" s="130">
        <f t="shared" si="10"/>
        <v>1.1707069002733772</v>
      </c>
      <c r="CW14" s="130">
        <f t="shared" si="10"/>
        <v>2.2237493832163953</v>
      </c>
      <c r="CX14" s="130">
        <f t="shared" si="10"/>
        <v>2.0293845262114956</v>
      </c>
      <c r="CY14" s="130">
        <f t="shared" si="10"/>
        <v>2.4998746932467117</v>
      </c>
      <c r="CZ14" s="130">
        <f t="shared" si="10"/>
        <v>1.6999944023428217</v>
      </c>
      <c r="DA14" s="130" t="e">
        <f t="shared" si="10"/>
        <v>#DIV/0!</v>
      </c>
      <c r="DB14" s="130" t="e">
        <f t="shared" si="10"/>
        <v>#DIV/0!</v>
      </c>
      <c r="DC14" s="130">
        <f t="shared" si="10"/>
        <v>1.8565451426863464</v>
      </c>
      <c r="DD14" s="130">
        <f t="shared" si="10"/>
        <v>1.3258879530985008</v>
      </c>
      <c r="DE14" s="130">
        <f t="shared" si="10"/>
        <v>1.9251930088407903</v>
      </c>
      <c r="DF14" s="130">
        <f t="shared" si="10"/>
        <v>1.9251930088407903</v>
      </c>
      <c r="DG14" s="130">
        <f t="shared" si="10"/>
        <v>1.3510280261666936</v>
      </c>
      <c r="DH14" s="130">
        <f t="shared" si="10"/>
        <v>1.582824488565576</v>
      </c>
      <c r="DI14" s="130">
        <f t="shared" si="10"/>
        <v>2.7698165211941492</v>
      </c>
      <c r="DJ14" s="130">
        <f t="shared" si="10"/>
        <v>2.3483514864577226</v>
      </c>
      <c r="DK14" s="130">
        <f t="shared" si="10"/>
        <v>2.3483514864577226</v>
      </c>
      <c r="DL14" s="130">
        <f t="shared" si="10"/>
        <v>2.5922476883273147</v>
      </c>
      <c r="DM14" s="130">
        <f t="shared" si="10"/>
        <v>1.2869419456484674</v>
      </c>
      <c r="DN14" s="130">
        <f t="shared" si="10"/>
        <v>1.2869419456484674</v>
      </c>
      <c r="DO14" s="130">
        <f t="shared" si="10"/>
        <v>1.2869419456484674</v>
      </c>
      <c r="DP14" s="130">
        <f t="shared" si="10"/>
        <v>1.8414990906020303</v>
      </c>
      <c r="DQ14" s="130">
        <f t="shared" si="10"/>
        <v>1.9835015440529666</v>
      </c>
      <c r="DR14" s="130">
        <f t="shared" si="10"/>
        <v>1.2374365522614401</v>
      </c>
      <c r="DS14" s="130">
        <f t="shared" si="10"/>
        <v>2.5684547822955146</v>
      </c>
      <c r="DT14" s="130">
        <f t="shared" si="10"/>
        <v>1.6883025454733607</v>
      </c>
      <c r="DU14" s="130">
        <f t="shared" si="10"/>
        <v>1.9991790497937727</v>
      </c>
      <c r="DV14" s="130">
        <f t="shared" si="10"/>
        <v>1.9236428824344534</v>
      </c>
      <c r="DW14" s="130">
        <f t="shared" si="10"/>
        <v>2.2375280682049468</v>
      </c>
      <c r="DX14" s="130">
        <f t="shared" si="10"/>
        <v>2.2375280682049468</v>
      </c>
      <c r="DY14" s="130">
        <f t="shared" si="10"/>
        <v>2.2375280682049468</v>
      </c>
      <c r="DZ14" s="130">
        <f t="shared" si="10"/>
        <v>1.2221070950106481</v>
      </c>
      <c r="EA14" s="130">
        <f t="shared" ref="EA14:EN14" si="11">+AVERAGE(EA19:EA98)</f>
        <v>2.5</v>
      </c>
      <c r="EB14" s="130">
        <f t="shared" si="11"/>
        <v>1.3037654905505343</v>
      </c>
      <c r="EC14" s="130">
        <f t="shared" si="11"/>
        <v>2.1300684309970537</v>
      </c>
      <c r="ED14" s="130">
        <f t="shared" si="11"/>
        <v>2.1300684309970537</v>
      </c>
      <c r="EE14" s="130">
        <f t="shared" si="11"/>
        <v>1.0704157733467874</v>
      </c>
      <c r="EF14" s="130">
        <f t="shared" si="11"/>
        <v>1.0704157733467874</v>
      </c>
      <c r="EG14" s="130">
        <f t="shared" si="11"/>
        <v>1.0704157733467874</v>
      </c>
      <c r="EH14" s="130">
        <f t="shared" si="11"/>
        <v>1.867273923463403</v>
      </c>
      <c r="EI14" s="130">
        <f t="shared" si="11"/>
        <v>2.4095820653110662</v>
      </c>
      <c r="EJ14" s="130">
        <f t="shared" si="11"/>
        <v>1.7164816192029051</v>
      </c>
      <c r="EK14" s="130">
        <f t="shared" si="11"/>
        <v>2.2044711178446197</v>
      </c>
      <c r="EL14" s="130">
        <f t="shared" si="11"/>
        <v>3.2659705632234406</v>
      </c>
      <c r="EM14" s="130">
        <f t="shared" si="11"/>
        <v>2.6361450513162672</v>
      </c>
      <c r="EN14" s="130">
        <f t="shared" si="11"/>
        <v>2.5</v>
      </c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 ht="14.25">
      <c r="B16" s="125" t="s">
        <v>36</v>
      </c>
      <c r="C16" s="128">
        <f t="shared" ref="C16:AH16" si="12">+C12-C14</f>
        <v>3.0011037673939862</v>
      </c>
      <c r="D16" s="128">
        <f t="shared" si="12"/>
        <v>3.0011037673939862</v>
      </c>
      <c r="E16" s="128">
        <f t="shared" si="12"/>
        <v>3.731772205949742</v>
      </c>
      <c r="F16" s="128">
        <f t="shared" si="12"/>
        <v>3.5566817426993649</v>
      </c>
      <c r="G16" s="128">
        <f t="shared" si="12"/>
        <v>3.8390945389916604</v>
      </c>
      <c r="H16" s="128">
        <f t="shared" si="12"/>
        <v>3.2674049117037267</v>
      </c>
      <c r="I16" s="128">
        <f t="shared" si="12"/>
        <v>3.8760087846844518</v>
      </c>
      <c r="J16" s="128">
        <f t="shared" si="12"/>
        <v>2.2320731850178803</v>
      </c>
      <c r="K16" s="128">
        <f t="shared" ref="K16" si="13">+K12-K14</f>
        <v>2.2320731850178803</v>
      </c>
      <c r="L16" s="128">
        <f t="shared" si="12"/>
        <v>3.1720335997544056</v>
      </c>
      <c r="M16" s="128">
        <f t="shared" si="12"/>
        <v>3.0550419795276875</v>
      </c>
      <c r="N16" s="128">
        <f t="shared" si="12"/>
        <v>3.9789068307515087</v>
      </c>
      <c r="O16" s="128">
        <f t="shared" si="12"/>
        <v>3.8085307910988648</v>
      </c>
      <c r="P16" s="128">
        <f t="shared" si="12"/>
        <v>3.9965848440171072</v>
      </c>
      <c r="Q16" s="128">
        <f t="shared" si="12"/>
        <v>3.7073892592746907</v>
      </c>
      <c r="R16" s="128">
        <f t="shared" si="12"/>
        <v>3.5734913297538871</v>
      </c>
      <c r="S16" s="128">
        <f t="shared" si="12"/>
        <v>3.0975851680703514</v>
      </c>
      <c r="T16" s="128">
        <f t="shared" si="12"/>
        <v>2.2792508814312611</v>
      </c>
      <c r="U16" s="128">
        <f t="shared" si="12"/>
        <v>3.5212334785625941</v>
      </c>
      <c r="V16" s="128" t="e">
        <f t="shared" si="12"/>
        <v>#DIV/0!</v>
      </c>
      <c r="W16" s="128">
        <f t="shared" si="12"/>
        <v>3.7433058646812851</v>
      </c>
      <c r="X16" s="128">
        <f t="shared" si="12"/>
        <v>3.4727467372345933</v>
      </c>
      <c r="Y16" s="128">
        <f t="shared" si="12"/>
        <v>3.0547451407727841</v>
      </c>
      <c r="Z16" s="128">
        <f t="shared" si="12"/>
        <v>3.9924102817721936</v>
      </c>
      <c r="AA16" s="128">
        <f t="shared" si="12"/>
        <v>3.6553404519603072</v>
      </c>
      <c r="AB16" s="128">
        <f t="shared" si="12"/>
        <v>3.8318512487384639</v>
      </c>
      <c r="AC16" s="128">
        <f t="shared" si="12"/>
        <v>1.7049802923136519</v>
      </c>
      <c r="AD16" s="128">
        <f t="shared" si="12"/>
        <v>3.412255228417715</v>
      </c>
      <c r="AE16" s="128">
        <f t="shared" si="12"/>
        <v>3.6957968779575654</v>
      </c>
      <c r="AF16">
        <f t="shared" si="12"/>
        <v>2.7094810255731567</v>
      </c>
      <c r="AG16">
        <f t="shared" si="12"/>
        <v>3.3159243221872381</v>
      </c>
      <c r="AH16">
        <f t="shared" si="12"/>
        <v>3.8818644680722643</v>
      </c>
      <c r="AI16">
        <f t="shared" ref="AI16:BN16" si="14">+AI12-AI14</f>
        <v>3.4495858415699137</v>
      </c>
      <c r="AJ16">
        <f t="shared" si="14"/>
        <v>2.6435818422666784</v>
      </c>
      <c r="AK16">
        <f t="shared" si="14"/>
        <v>3.1830957201746104</v>
      </c>
      <c r="AL16">
        <f t="shared" si="14"/>
        <v>2.5</v>
      </c>
      <c r="AM16">
        <f t="shared" si="14"/>
        <v>3.9368237082032143</v>
      </c>
      <c r="AN16">
        <f t="shared" si="14"/>
        <v>3.728588447402756</v>
      </c>
      <c r="AO16">
        <f t="shared" si="14"/>
        <v>3.2674405104943647</v>
      </c>
      <c r="AP16">
        <f t="shared" si="14"/>
        <v>3.3971409380574897</v>
      </c>
      <c r="AQ16">
        <f t="shared" si="14"/>
        <v>3.6074467808948922</v>
      </c>
      <c r="AR16">
        <f t="shared" si="14"/>
        <v>2.5449068508584163</v>
      </c>
      <c r="AS16">
        <f t="shared" si="14"/>
        <v>2.5</v>
      </c>
      <c r="AT16">
        <f t="shared" si="14"/>
        <v>2.9754851304530532</v>
      </c>
      <c r="AU16" t="e">
        <f t="shared" si="14"/>
        <v>#DIV/0!</v>
      </c>
      <c r="AV16">
        <f t="shared" si="14"/>
        <v>4.1405664451186084</v>
      </c>
      <c r="AW16">
        <f t="shared" si="14"/>
        <v>2.7544920002585971</v>
      </c>
      <c r="AX16">
        <f t="shared" si="14"/>
        <v>2.9673554769929815</v>
      </c>
      <c r="AY16">
        <f t="shared" si="14"/>
        <v>3.7337840054575553</v>
      </c>
      <c r="AZ16">
        <f t="shared" si="14"/>
        <v>3.7337840054575553</v>
      </c>
      <c r="BA16">
        <f t="shared" si="14"/>
        <v>3.1570827139199356</v>
      </c>
      <c r="BB16">
        <f t="shared" si="14"/>
        <v>3.2751903826557465</v>
      </c>
      <c r="BC16">
        <f t="shared" si="14"/>
        <v>2.8170497428706942</v>
      </c>
      <c r="BD16">
        <f t="shared" si="14"/>
        <v>3.1514466269695394</v>
      </c>
      <c r="BE16">
        <f t="shared" si="14"/>
        <v>3.1701913368457917</v>
      </c>
      <c r="BF16">
        <f t="shared" si="14"/>
        <v>2.5068790788159774</v>
      </c>
      <c r="BG16">
        <f t="shared" si="14"/>
        <v>3.5407583813959729</v>
      </c>
      <c r="BH16">
        <f t="shared" si="14"/>
        <v>3.5407583813959729</v>
      </c>
      <c r="BI16">
        <f t="shared" si="14"/>
        <v>3.231939600376843</v>
      </c>
      <c r="BJ16">
        <f t="shared" si="14"/>
        <v>3.9900328344016449</v>
      </c>
      <c r="BK16">
        <f t="shared" si="14"/>
        <v>4.0740895025052382</v>
      </c>
      <c r="BL16">
        <f t="shared" si="14"/>
        <v>3.964097445337349</v>
      </c>
      <c r="BM16">
        <f t="shared" si="14"/>
        <v>3.4678380719279569</v>
      </c>
      <c r="BN16">
        <f t="shared" si="14"/>
        <v>2.4956916169343755</v>
      </c>
      <c r="BO16">
        <f t="shared" ref="BO16:CT16" si="15">+BO12-BO14</f>
        <v>2.5070912129690162</v>
      </c>
      <c r="BP16">
        <f t="shared" si="15"/>
        <v>3.368636961664544</v>
      </c>
      <c r="BQ16">
        <f t="shared" si="15"/>
        <v>3.4422021269705763</v>
      </c>
      <c r="BR16">
        <f t="shared" si="15"/>
        <v>3.3820815720785822</v>
      </c>
      <c r="BS16">
        <f t="shared" si="15"/>
        <v>2.7948658033408855</v>
      </c>
      <c r="BT16">
        <f t="shared" si="15"/>
        <v>3.0056160823977702</v>
      </c>
      <c r="BU16">
        <f t="shared" si="15"/>
        <v>2.781000664887511</v>
      </c>
      <c r="BV16">
        <f t="shared" si="15"/>
        <v>2.5756437721531706</v>
      </c>
      <c r="BW16">
        <f t="shared" si="15"/>
        <v>2.9646818641352666</v>
      </c>
      <c r="BX16">
        <f t="shared" si="15"/>
        <v>2.9646818641352666</v>
      </c>
      <c r="BY16">
        <f t="shared" si="15"/>
        <v>3.7436096255421756</v>
      </c>
      <c r="BZ16">
        <f t="shared" si="15"/>
        <v>3.7436096255421756</v>
      </c>
      <c r="CA16">
        <f t="shared" si="15"/>
        <v>3.635293438689402</v>
      </c>
      <c r="CB16">
        <f t="shared" si="15"/>
        <v>3.1319565536617473</v>
      </c>
      <c r="CC16">
        <f t="shared" si="15"/>
        <v>3.98003055182404</v>
      </c>
      <c r="CD16">
        <f t="shared" si="15"/>
        <v>1.7923153766715672</v>
      </c>
      <c r="CE16">
        <f t="shared" si="15"/>
        <v>3.5858884229356569</v>
      </c>
      <c r="CF16">
        <f t="shared" si="15"/>
        <v>3.3874033911000945</v>
      </c>
      <c r="CG16">
        <f t="shared" si="15"/>
        <v>2.8520424564656635</v>
      </c>
      <c r="CH16">
        <f t="shared" si="15"/>
        <v>3.75</v>
      </c>
      <c r="CI16">
        <f t="shared" si="15"/>
        <v>2.671212071523851</v>
      </c>
      <c r="CJ16">
        <f t="shared" si="15"/>
        <v>2.9996176613776715</v>
      </c>
      <c r="CK16">
        <f t="shared" si="15"/>
        <v>3.4401306693774112</v>
      </c>
      <c r="CL16">
        <f t="shared" si="15"/>
        <v>3.6350766995384323</v>
      </c>
      <c r="CM16">
        <f t="shared" si="15"/>
        <v>3.5708684235980304</v>
      </c>
      <c r="CN16">
        <f t="shared" si="15"/>
        <v>3.0312755143595504</v>
      </c>
      <c r="CO16">
        <f t="shared" si="15"/>
        <v>2.9088524083545777</v>
      </c>
      <c r="CP16">
        <f t="shared" si="15"/>
        <v>2.0030872334330856</v>
      </c>
      <c r="CQ16">
        <f t="shared" si="15"/>
        <v>3.185926855778388</v>
      </c>
      <c r="CR16">
        <f t="shared" si="15"/>
        <v>3.185926855778388</v>
      </c>
      <c r="CS16">
        <f t="shared" si="15"/>
        <v>2.8814949658498032</v>
      </c>
      <c r="CT16">
        <f t="shared" si="15"/>
        <v>2.6776636288768048</v>
      </c>
      <c r="CU16">
        <f t="shared" ref="CU16:DZ16" si="16">+CU12-CU14</f>
        <v>2.6553219404213984</v>
      </c>
      <c r="CV16">
        <f t="shared" si="16"/>
        <v>3.8292930997266228</v>
      </c>
      <c r="CW16">
        <f t="shared" si="16"/>
        <v>2.7762506167836047</v>
      </c>
      <c r="CX16">
        <f t="shared" si="16"/>
        <v>2.9706154737885044</v>
      </c>
      <c r="CY16">
        <f t="shared" si="16"/>
        <v>2.5001253067532883</v>
      </c>
      <c r="CZ16">
        <f t="shared" si="16"/>
        <v>3.3000055976571785</v>
      </c>
      <c r="DA16" t="e">
        <f t="shared" si="16"/>
        <v>#DIV/0!</v>
      </c>
      <c r="DB16" t="e">
        <f t="shared" si="16"/>
        <v>#DIV/0!</v>
      </c>
      <c r="DC16">
        <f t="shared" si="16"/>
        <v>3.1434548573136536</v>
      </c>
      <c r="DD16">
        <f t="shared" si="16"/>
        <v>3.6741120469014992</v>
      </c>
      <c r="DE16">
        <f t="shared" si="16"/>
        <v>3.0748069911592095</v>
      </c>
      <c r="DF16">
        <f t="shared" si="16"/>
        <v>3.0748069911592095</v>
      </c>
      <c r="DG16">
        <f t="shared" si="16"/>
        <v>3.6489719738333064</v>
      </c>
      <c r="DH16">
        <f t="shared" si="16"/>
        <v>3.417175511434424</v>
      </c>
      <c r="DI16">
        <f t="shared" si="16"/>
        <v>2.2301834788058508</v>
      </c>
      <c r="DJ16">
        <f t="shared" si="16"/>
        <v>2.6516485135422774</v>
      </c>
      <c r="DK16">
        <f t="shared" si="16"/>
        <v>2.6516485135422774</v>
      </c>
      <c r="DL16">
        <f t="shared" si="16"/>
        <v>2.4077523116726853</v>
      </c>
      <c r="DM16">
        <f t="shared" si="16"/>
        <v>3.7130580543515324</v>
      </c>
      <c r="DN16">
        <f t="shared" si="16"/>
        <v>3.7130580543515324</v>
      </c>
      <c r="DO16">
        <f t="shared" si="16"/>
        <v>3.7130580543515324</v>
      </c>
      <c r="DP16">
        <f t="shared" si="16"/>
        <v>3.1585009093979695</v>
      </c>
      <c r="DQ16">
        <f t="shared" si="16"/>
        <v>3.0164984559470334</v>
      </c>
      <c r="DR16">
        <f t="shared" si="16"/>
        <v>3.7625634477385601</v>
      </c>
      <c r="DS16">
        <f t="shared" si="16"/>
        <v>2.4315452177044854</v>
      </c>
      <c r="DT16">
        <f t="shared" si="16"/>
        <v>3.3116974545266391</v>
      </c>
      <c r="DU16">
        <f t="shared" si="16"/>
        <v>3.0008209502062275</v>
      </c>
      <c r="DV16">
        <f t="shared" si="16"/>
        <v>3.0763571175655464</v>
      </c>
      <c r="DW16">
        <f t="shared" si="16"/>
        <v>2.7624719317950532</v>
      </c>
      <c r="DX16">
        <f t="shared" si="16"/>
        <v>2.7624719317950532</v>
      </c>
      <c r="DY16">
        <f t="shared" si="16"/>
        <v>2.7624719317950532</v>
      </c>
      <c r="DZ16">
        <f t="shared" si="16"/>
        <v>3.7778929049893519</v>
      </c>
      <c r="EA16">
        <f t="shared" ref="EA16:EN16" si="17">+EA12-EA14</f>
        <v>2.5</v>
      </c>
      <c r="EB16">
        <f t="shared" si="17"/>
        <v>3.6962345094494657</v>
      </c>
      <c r="EC16">
        <f t="shared" si="17"/>
        <v>2.8699315690029463</v>
      </c>
      <c r="ED16">
        <f t="shared" si="17"/>
        <v>2.8699315690029463</v>
      </c>
      <c r="EE16">
        <f t="shared" si="17"/>
        <v>3.9295842266532128</v>
      </c>
      <c r="EF16">
        <f t="shared" si="17"/>
        <v>3.9295842266532128</v>
      </c>
      <c r="EG16">
        <f t="shared" si="17"/>
        <v>3.9295842266532128</v>
      </c>
      <c r="EH16">
        <f t="shared" si="17"/>
        <v>3.132726076536597</v>
      </c>
      <c r="EI16">
        <f t="shared" si="17"/>
        <v>2.5904179346889338</v>
      </c>
      <c r="EJ16">
        <f t="shared" si="17"/>
        <v>3.2835183807970951</v>
      </c>
      <c r="EK16">
        <f t="shared" si="17"/>
        <v>2.7955288821553803</v>
      </c>
      <c r="EL16">
        <f t="shared" si="17"/>
        <v>1.7340294367765594</v>
      </c>
      <c r="EM16">
        <f t="shared" si="17"/>
        <v>2.3638549486837328</v>
      </c>
      <c r="EN16">
        <f t="shared" si="17"/>
        <v>2.5</v>
      </c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 t="s">
        <v>38</v>
      </c>
      <c r="AC18" s="135" t="s">
        <v>38</v>
      </c>
      <c r="AD18" s="135" t="s">
        <v>38</v>
      </c>
      <c r="AE18" s="135" t="s">
        <v>38</v>
      </c>
      <c r="AF18" s="129" t="s">
        <v>38</v>
      </c>
      <c r="AG18" s="129" t="s">
        <v>38</v>
      </c>
      <c r="AH18" s="129" t="s">
        <v>38</v>
      </c>
      <c r="AI18" s="129" t="s">
        <v>38</v>
      </c>
      <c r="AJ18" s="129" t="s">
        <v>38</v>
      </c>
      <c r="AK18" s="129" t="s">
        <v>38</v>
      </c>
      <c r="AL18" s="129" t="s">
        <v>38</v>
      </c>
      <c r="AM18" s="129" t="s">
        <v>38</v>
      </c>
      <c r="AN18" s="129" t="s">
        <v>38</v>
      </c>
      <c r="AO18" s="129" t="s">
        <v>38</v>
      </c>
      <c r="AP18" s="129" t="s">
        <v>38</v>
      </c>
      <c r="AQ18" s="129" t="s">
        <v>38</v>
      </c>
      <c r="AR18" s="129" t="s">
        <v>38</v>
      </c>
      <c r="AS18" s="129" t="s">
        <v>38</v>
      </c>
      <c r="AT18" s="129" t="s">
        <v>38</v>
      </c>
      <c r="AU18" s="129" t="s">
        <v>38</v>
      </c>
      <c r="AV18" s="129" t="s">
        <v>38</v>
      </c>
      <c r="AW18" s="129" t="s">
        <v>38</v>
      </c>
      <c r="AX18" s="129" t="s">
        <v>38</v>
      </c>
      <c r="AY18" s="129" t="s">
        <v>38</v>
      </c>
      <c r="AZ18" s="129" t="s">
        <v>38</v>
      </c>
      <c r="BA18" s="129" t="s">
        <v>38</v>
      </c>
      <c r="BB18" s="129" t="s">
        <v>38</v>
      </c>
      <c r="BC18" s="129" t="s">
        <v>38</v>
      </c>
      <c r="BD18" s="129" t="s">
        <v>38</v>
      </c>
      <c r="BE18" s="129" t="s">
        <v>38</v>
      </c>
      <c r="BF18" s="129" t="s">
        <v>38</v>
      </c>
      <c r="BG18" s="129" t="s">
        <v>38</v>
      </c>
      <c r="BH18" s="129" t="s">
        <v>38</v>
      </c>
      <c r="BI18" s="129" t="s">
        <v>38</v>
      </c>
      <c r="BJ18" s="129" t="s">
        <v>38</v>
      </c>
      <c r="BK18" s="129" t="s">
        <v>38</v>
      </c>
      <c r="BL18" s="129" t="s">
        <v>38</v>
      </c>
      <c r="BM18" s="129" t="s">
        <v>38</v>
      </c>
      <c r="BN18" s="129" t="s">
        <v>38</v>
      </c>
      <c r="BO18" s="129" t="s">
        <v>38</v>
      </c>
      <c r="BP18" s="129" t="s">
        <v>38</v>
      </c>
      <c r="BQ18" s="129" t="s">
        <v>38</v>
      </c>
      <c r="BR18" s="129" t="s">
        <v>38</v>
      </c>
      <c r="BS18" s="129" t="s">
        <v>38</v>
      </c>
      <c r="BT18" s="129" t="s">
        <v>38</v>
      </c>
      <c r="BU18" s="129" t="s">
        <v>38</v>
      </c>
      <c r="BV18" s="129" t="s">
        <v>38</v>
      </c>
      <c r="BW18" s="129" t="s">
        <v>38</v>
      </c>
      <c r="BX18" s="129" t="s">
        <v>38</v>
      </c>
      <c r="BY18" s="129" t="s">
        <v>38</v>
      </c>
      <c r="BZ18" s="129" t="s">
        <v>38</v>
      </c>
      <c r="CA18" s="129" t="s">
        <v>38</v>
      </c>
      <c r="CB18" s="129" t="s">
        <v>38</v>
      </c>
      <c r="CC18" s="129" t="s">
        <v>38</v>
      </c>
      <c r="CD18" s="129" t="s">
        <v>38</v>
      </c>
      <c r="CE18" s="129" t="s">
        <v>38</v>
      </c>
      <c r="CF18" s="129" t="s">
        <v>38</v>
      </c>
      <c r="CG18" s="129" t="s">
        <v>38</v>
      </c>
      <c r="CH18" s="129" t="s">
        <v>38</v>
      </c>
      <c r="CI18" s="129" t="s">
        <v>38</v>
      </c>
      <c r="CJ18" s="129" t="s">
        <v>38</v>
      </c>
      <c r="CK18" s="129" t="s">
        <v>38</v>
      </c>
      <c r="CL18" s="129" t="s">
        <v>38</v>
      </c>
      <c r="CM18" s="129" t="s">
        <v>38</v>
      </c>
      <c r="CN18" s="129" t="s">
        <v>38</v>
      </c>
      <c r="CO18" s="129" t="s">
        <v>38</v>
      </c>
      <c r="CP18" s="129" t="s">
        <v>38</v>
      </c>
      <c r="CQ18" s="129" t="s">
        <v>38</v>
      </c>
      <c r="CR18" s="129" t="s">
        <v>38</v>
      </c>
      <c r="CS18" s="129" t="s">
        <v>38</v>
      </c>
      <c r="CT18" s="129" t="s">
        <v>38</v>
      </c>
      <c r="CU18" s="129" t="s">
        <v>38</v>
      </c>
      <c r="CV18" s="129" t="s">
        <v>38</v>
      </c>
      <c r="CW18" s="129" t="s">
        <v>38</v>
      </c>
      <c r="CX18" s="129" t="s">
        <v>38</v>
      </c>
      <c r="CY18" s="129" t="s">
        <v>38</v>
      </c>
      <c r="CZ18" s="129" t="s">
        <v>38</v>
      </c>
      <c r="DA18" s="129" t="s">
        <v>38</v>
      </c>
      <c r="DB18" s="129" t="s">
        <v>38</v>
      </c>
      <c r="DC18" s="129" t="s">
        <v>38</v>
      </c>
      <c r="DD18" s="129" t="s">
        <v>38</v>
      </c>
      <c r="DE18" s="129" t="s">
        <v>38</v>
      </c>
      <c r="DF18" s="129" t="s">
        <v>38</v>
      </c>
      <c r="DG18" s="129" t="s">
        <v>38</v>
      </c>
      <c r="DH18" s="129" t="s">
        <v>38</v>
      </c>
      <c r="DI18" s="129" t="s">
        <v>38</v>
      </c>
      <c r="DJ18" s="129" t="s">
        <v>38</v>
      </c>
      <c r="DK18" s="129" t="s">
        <v>38</v>
      </c>
      <c r="DL18" s="129" t="s">
        <v>38</v>
      </c>
      <c r="DM18" s="129" t="s">
        <v>38</v>
      </c>
      <c r="DN18" s="129" t="s">
        <v>38</v>
      </c>
      <c r="DO18" s="129" t="s">
        <v>38</v>
      </c>
      <c r="DP18" s="129" t="s">
        <v>38</v>
      </c>
      <c r="DQ18" s="129" t="s">
        <v>38</v>
      </c>
      <c r="DR18" s="129" t="s">
        <v>38</v>
      </c>
      <c r="DS18" s="129" t="s">
        <v>38</v>
      </c>
      <c r="DT18" s="129" t="s">
        <v>38</v>
      </c>
      <c r="DU18" s="129" t="s">
        <v>38</v>
      </c>
      <c r="DV18" s="129" t="s">
        <v>38</v>
      </c>
      <c r="DW18" s="129" t="s">
        <v>38</v>
      </c>
      <c r="DX18" s="129" t="s">
        <v>38</v>
      </c>
      <c r="DY18" s="129" t="s">
        <v>38</v>
      </c>
      <c r="DZ18" s="129" t="s">
        <v>38</v>
      </c>
      <c r="EA18" s="129" t="s">
        <v>38</v>
      </c>
      <c r="EB18" s="129" t="s">
        <v>38</v>
      </c>
      <c r="EC18" s="129" t="s">
        <v>38</v>
      </c>
      <c r="ED18" s="129" t="s">
        <v>38</v>
      </c>
      <c r="EE18" s="129" t="s">
        <v>38</v>
      </c>
      <c r="EF18" s="129" t="s">
        <v>38</v>
      </c>
      <c r="EG18" s="129" t="s">
        <v>38</v>
      </c>
      <c r="EH18" s="129" t="s">
        <v>38</v>
      </c>
      <c r="EI18" s="129" t="s">
        <v>38</v>
      </c>
      <c r="EJ18" s="129" t="s">
        <v>38</v>
      </c>
      <c r="EK18" s="129" t="s">
        <v>38</v>
      </c>
      <c r="EL18" s="129" t="s">
        <v>38</v>
      </c>
      <c r="EM18" s="129" t="s">
        <v>38</v>
      </c>
      <c r="EN18" s="129" t="s">
        <v>38</v>
      </c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51" customFormat="1">
      <c r="C19" s="152">
        <f>+$C$7+(('Indices Reales'!C19-'Indices Reales'!C$12)*('Indices Reales Normalizados'!$C$8-'Indices Reales Normalizados'!$C$7))/('Indices Reales'!C$11-'Indices Reales'!C$12)</f>
        <v>0</v>
      </c>
      <c r="D19" s="152">
        <f>+$C$7+(('Indices Reales'!D19-'Indices Reales'!D$12)*('Indices Reales Normalizados'!$C$8-'Indices Reales Normalizados'!$C$7))/('Indices Reales'!D$11-'Indices Reales'!D$12)</f>
        <v>0</v>
      </c>
      <c r="E19" s="152">
        <f>+$C$7+(('Indices Reales'!E19-'Indices Reales'!E$12)*('Indices Reales Normalizados'!$C$8-'Indices Reales Normalizados'!$C$7))/('Indices Reales'!E$11-'Indices Reales'!E$12)</f>
        <v>0.98630205862863018</v>
      </c>
      <c r="F19" s="152">
        <f>+$C$7+(('Indices Reales'!F19-'Indices Reales'!F$12)*('Indices Reales Normalizados'!$C$8-'Indices Reales Normalizados'!$C$7))/('Indices Reales'!F$11-'Indices Reales'!F$12)</f>
        <v>0.8172331808367399</v>
      </c>
      <c r="G19" s="152">
        <f>+$C$7+(('Indices Reales'!G19-'Indices Reales'!G$12)*('Indices Reales Normalizados'!$C$8-'Indices Reales Normalizados'!$C$7))/('Indices Reales'!G$11-'Indices Reales'!G$12)</f>
        <v>5</v>
      </c>
      <c r="H19" s="152">
        <f>+$C$7+(('Indices Reales'!H19-'Indices Reales'!H$12)*('Indices Reales Normalizados'!$C$8-'Indices Reales Normalizados'!$C$7))/('Indices Reales'!H$11-'Indices Reales'!H$12)</f>
        <v>0.56166183676211034</v>
      </c>
      <c r="I19" s="152">
        <f>+$C$7+(('Indices Reales'!I19-'Indices Reales'!I$12)*('Indices Reales Normalizados'!$C$8-'Indices Reales Normalizados'!$C$7))/('Indices Reales'!I$11-'Indices Reales'!I$12)</f>
        <v>0</v>
      </c>
      <c r="J19" s="152">
        <f>+$C$7+(('Indices Reales'!J19-'Indices Reales'!J$12)*('Indices Reales Normalizados'!$C$8-'Indices Reales Normalizados'!$C$7))/('Indices Reales'!J$11-'Indices Reales'!J$12)</f>
        <v>4.2225839869303075</v>
      </c>
      <c r="K19" s="152">
        <f>+$C$7+(('Indices Reales'!K19-'Indices Reales'!K$12)*('Indices Reales Normalizados'!$C$8-'Indices Reales Normalizados'!$C$7))/('Indices Reales'!K$11-'Indices Reales'!K$12)</f>
        <v>4.2225839869303075</v>
      </c>
      <c r="L19" s="152">
        <f>+$C$7+(('Indices Reales'!L19-'Indices Reales'!L$12)*('Indices Reales Normalizados'!$C$8-'Indices Reales Normalizados'!$C$7))/('Indices Reales'!L$11-'Indices Reales'!L$12)</f>
        <v>0.1649700311323006</v>
      </c>
      <c r="M19" s="152">
        <f>+$C$7+(('Indices Reales'!M19-'Indices Reales'!M$12)*('Indices Reales Normalizados'!$C$8-'Indices Reales Normalizados'!$C$7))/('Indices Reales'!M$11-'Indices Reales'!M$12)</f>
        <v>0.89963719270604237</v>
      </c>
      <c r="N19" s="152">
        <f>+$C$7+(('Indices Reales'!N19-'Indices Reales'!N$12)*('Indices Reales Normalizados'!$C$8-'Indices Reales Normalizados'!$C$7))/('Indices Reales'!N$11-'Indices Reales'!N$12)</f>
        <v>5</v>
      </c>
      <c r="O19" s="152">
        <f>+$C$7+(('Indices Reales'!O19-'Indices Reales'!O$12)*('Indices Reales Normalizados'!$C$8-'Indices Reales Normalizados'!$C$7))/('Indices Reales'!O$11-'Indices Reales'!O$12)</f>
        <v>1.1885431783889153</v>
      </c>
      <c r="P19" s="152">
        <f>+$C$7+(('Indices Reales'!P19-'Indices Reales'!P$12)*('Indices Reales Normalizados'!$C$8-'Indices Reales Normalizados'!$C$7))/('Indices Reales'!P$11-'Indices Reales'!P$12)</f>
        <v>1.3698980126007843</v>
      </c>
      <c r="Q19" s="152">
        <f>+$C$7+(('Indices Reales'!Q19-'Indices Reales'!Q$12)*('Indices Reales Normalizados'!$C$8-'Indices Reales Normalizados'!$C$7))/('Indices Reales'!Q$11-'Indices Reales'!Q$12)</f>
        <v>5</v>
      </c>
      <c r="R19" s="152">
        <f>+$C$7+(('Indices Reales'!R19-'Indices Reales'!R$12)*('Indices Reales Normalizados'!$C$8-'Indices Reales Normalizados'!$C$7))/('Indices Reales'!R$11-'Indices Reales'!R$12)</f>
        <v>0</v>
      </c>
      <c r="S19" s="152">
        <f>+$C$7+(('Indices Reales'!S19-'Indices Reales'!S$12)*('Indices Reales Normalizados'!$C$8-'Indices Reales Normalizados'!$C$7))/('Indices Reales'!S$11-'Indices Reales'!S$12)</f>
        <v>5</v>
      </c>
      <c r="T19" s="152">
        <f>+$C$7+(('Indices Reales'!T19-'Indices Reales'!T$12)*('Indices Reales Normalizados'!$C$8-'Indices Reales Normalizados'!$C$7))/('Indices Reales'!T$11-'Indices Reales'!T$12)</f>
        <v>3.4923976844604829</v>
      </c>
      <c r="U19" s="152">
        <f>+$C$7+(('Indices Reales'!U19-'Indices Reales'!U$12)*('Indices Reales Normalizados'!$C$8-'Indices Reales Normalizados'!$C$7))/('Indices Reales'!U$11-'Indices Reales'!U$12)</f>
        <v>1.6634315625201868</v>
      </c>
      <c r="V19" s="152" t="e">
        <f>+$C$7+(('Indices Reales'!V19-'Indices Reales'!V$12)*('Indices Reales Normalizados'!$C$8-'Indices Reales Normalizados'!$C$7))/('Indices Reales'!V$11-'Indices Reales'!V$12)</f>
        <v>#DIV/0!</v>
      </c>
      <c r="W19" s="152">
        <f>+$C$7+(('Indices Reales'!W19-'Indices Reales'!W$12)*('Indices Reales Normalizados'!$C$8-'Indices Reales Normalizados'!$C$7))/('Indices Reales'!W$11-'Indices Reales'!W$12)</f>
        <v>5</v>
      </c>
      <c r="X19" s="152">
        <f>+$C$7+(('Indices Reales'!X19-'Indices Reales'!X$12)*('Indices Reales Normalizados'!$C$8-'Indices Reales Normalizados'!$C$7))/('Indices Reales'!X$11-'Indices Reales'!X$12)</f>
        <v>5</v>
      </c>
      <c r="Y19" s="152">
        <f>+$C$7+(('Indices Reales'!Y19-'Indices Reales'!Y$12)*('Indices Reales Normalizados'!$C$8-'Indices Reales Normalizados'!$C$7))/('Indices Reales'!Y$11-'Indices Reales'!Y$12)</f>
        <v>0.7105027155262772</v>
      </c>
      <c r="Z19" s="152">
        <f>+$C$7+(('Indices Reales'!Z19-'Indices Reales'!Z$12)*('Indices Reales Normalizados'!$C$8-'Indices Reales Normalizados'!$C$7))/('Indices Reales'!Z$11-'Indices Reales'!Z$12)</f>
        <v>0.23160314059085294</v>
      </c>
      <c r="AA19" s="152">
        <f>+$C$7+(('Indices Reales'!AA19-'Indices Reales'!AA$12)*('Indices Reales Normalizados'!$C$8-'Indices Reales Normalizados'!$C$7))/('Indices Reales'!AA$11-'Indices Reales'!AA$12)</f>
        <v>5</v>
      </c>
      <c r="AB19" s="152">
        <f>+$C$7+(('Indices Reales'!AB19-'Indices Reales'!AB$12)*('Indices Reales Normalizados'!$C$8-'Indices Reales Normalizados'!$C$7))/('Indices Reales'!AB$11-'Indices Reales'!AB$12)</f>
        <v>0.78525591948607909</v>
      </c>
      <c r="AC19" s="152">
        <f>+$C$7+(('Indices Reales'!AC19-'Indices Reales'!AC$12)*('Indices Reales Normalizados'!$C$8-'Indices Reales Normalizados'!$C$7))/('Indices Reales'!AC$11-'Indices Reales'!AC$12)</f>
        <v>5</v>
      </c>
      <c r="AD19" s="152">
        <f>+$C$7+(('Indices Reales'!AD19-'Indices Reales'!AD$12)*('Indices Reales Normalizados'!$C$8-'Indices Reales Normalizados'!$C$7))/('Indices Reales'!AD$11-'Indices Reales'!AD$12)</f>
        <v>0.92832565424808988</v>
      </c>
      <c r="AE19" s="152">
        <f>+$C$7+(('Indices Reales'!AE19-'Indices Reales'!AE$12)*('Indices Reales Normalizados'!$C$8-'Indices Reales Normalizados'!$C$7))/('Indices Reales'!AE$11-'Indices Reales'!AE$12)</f>
        <v>0.84304163761574835</v>
      </c>
      <c r="AF19" s="153">
        <f>+$C$7+(('Indices Reales'!AF19-'Indices Reales'!AF$12)*('Indices Reales Normalizados'!$C$8-'Indices Reales Normalizados'!$C$7))/('Indices Reales'!AF$11-'Indices Reales'!AF$12)</f>
        <v>3.8395233402249138</v>
      </c>
      <c r="AG19" s="153">
        <f>+$C$7+(('Indices Reales'!AG19-'Indices Reales'!AG$12)*('Indices Reales Normalizados'!$C$8-'Indices Reales Normalizados'!$C$7))/('Indices Reales'!AG$11-'Indices Reales'!AG$12)</f>
        <v>2.7109264775346196</v>
      </c>
      <c r="AH19" s="153"/>
      <c r="AI19" s="153">
        <f>+$C$7+(('Indices Reales'!AI19-'Indices Reales'!AI$12)*('Indices Reales Normalizados'!$C$8-'Indices Reales Normalizados'!$C$7))/('Indices Reales'!AI$11-'Indices Reales'!AI$12)</f>
        <v>5</v>
      </c>
      <c r="AJ19" s="153">
        <f>+$C$7+(('Indices Reales'!AJ19-'Indices Reales'!AJ$12)*('Indices Reales Normalizados'!$C$8-'Indices Reales Normalizados'!$C$7))/('Indices Reales'!AJ$11-'Indices Reales'!AJ$12)</f>
        <v>1.6675058981629673</v>
      </c>
      <c r="AK19" s="153">
        <f>+$C$7+(('Indices Reales'!AK19-'Indices Reales'!AK$12)*('Indices Reales Normalizados'!$C$8-'Indices Reales Normalizados'!$C$7))/('Indices Reales'!AK$11-'Indices Reales'!AK$12)</f>
        <v>1.6757172963219018</v>
      </c>
      <c r="AL19" s="153">
        <f>+$C$7+(('Indices Reales'!AL19-'Indices Reales'!AL$12)*('Indices Reales Normalizados'!$C$8-'Indices Reales Normalizados'!$C$7))/('Indices Reales'!AL$11-'Indices Reales'!AL$12)</f>
        <v>5</v>
      </c>
      <c r="AM19" s="153"/>
      <c r="AN19" s="153">
        <f>+$C$7+(('Indices Reales'!AN19-'Indices Reales'!AN$12)*('Indices Reales Normalizados'!$C$8-'Indices Reales Normalizados'!$C$7))/('Indices Reales'!AN$11-'Indices Reales'!AN$12)</f>
        <v>1.0711227515805868</v>
      </c>
      <c r="AO19" s="153"/>
      <c r="AP19" s="153">
        <f>+$C$7+(('Indices Reales'!AP19-'Indices Reales'!AP$12)*('Indices Reales Normalizados'!$C$8-'Indices Reales Normalizados'!$C$7))/('Indices Reales'!AP$11-'Indices Reales'!AP$12)</f>
        <v>0</v>
      </c>
      <c r="AQ19" s="153"/>
      <c r="AR19" s="153"/>
      <c r="AS19" s="153">
        <f>+$C$7+(('Indices Reales'!AS19-'Indices Reales'!AS$12)*('Indices Reales Normalizados'!$C$8-'Indices Reales Normalizados'!$C$7))/('Indices Reales'!AS$11-'Indices Reales'!AS$12)</f>
        <v>0</v>
      </c>
      <c r="AT19" s="153">
        <f>+$C$7+(('Indices Reales'!AT19-'Indices Reales'!AT$12)*('Indices Reales Normalizados'!$C$8-'Indices Reales Normalizados'!$C$7))/('Indices Reales'!AT$11-'Indices Reales'!AT$12)</f>
        <v>1.1299539782777044</v>
      </c>
      <c r="AU19" s="153" t="e">
        <f>+$C$7+(('Indices Reales'!AU19-'Indices Reales'!AU$12)*('Indices Reales Normalizados'!$C$8-'Indices Reales Normalizados'!$C$7))/('Indices Reales'!AU$11-'Indices Reales'!AU$12)</f>
        <v>#DIV/0!</v>
      </c>
      <c r="AV19" s="153">
        <f>+$C$7+(('Indices Reales'!AV19-'Indices Reales'!AV$12)*('Indices Reales Normalizados'!$C$8-'Indices Reales Normalizados'!$C$7))/('Indices Reales'!AV$11-'Indices Reales'!AV$12)</f>
        <v>5</v>
      </c>
      <c r="AW19" s="153">
        <f>+$C$7+(('Indices Reales'!AW19-'Indices Reales'!AW$12)*('Indices Reales Normalizados'!$C$8-'Indices Reales Normalizados'!$C$7))/('Indices Reales'!AW$11-'Indices Reales'!AW$12)</f>
        <v>5</v>
      </c>
      <c r="AX19" s="153">
        <f>+$C$7+(('Indices Reales'!AX19-'Indices Reales'!AX$12)*('Indices Reales Normalizados'!$C$8-'Indices Reales Normalizados'!$C$7))/('Indices Reales'!AX$11-'Indices Reales'!AX$12)</f>
        <v>5</v>
      </c>
      <c r="AY19" s="153">
        <f>+$C$7+(('Indices Reales'!AY19-'Indices Reales'!AY$12)*('Indices Reales Normalizados'!$C$8-'Indices Reales Normalizados'!$C$7))/('Indices Reales'!AY$11-'Indices Reales'!AY$12)</f>
        <v>8.4258352174836418E-2</v>
      </c>
      <c r="AZ19" s="153">
        <f>+$C$7+(('Indices Reales'!AZ19-'Indices Reales'!AZ$12)*('Indices Reales Normalizados'!$C$8-'Indices Reales Normalizados'!$C$7))/('Indices Reales'!AZ$11-'Indices Reales'!AZ$12)</f>
        <v>8.4258352174836418E-2</v>
      </c>
      <c r="BA19" s="153">
        <f>+$C$7+(('Indices Reales'!BA19-'Indices Reales'!BA$12)*('Indices Reales Normalizados'!$C$8-'Indices Reales Normalizados'!$C$7))/('Indices Reales'!BA$11-'Indices Reales'!BA$12)</f>
        <v>4.0707861038037469</v>
      </c>
      <c r="BB19" s="153">
        <f>+$C$7+(('Indices Reales'!BB19-'Indices Reales'!BB$12)*('Indices Reales Normalizados'!$C$8-'Indices Reales Normalizados'!$C$7))/('Indices Reales'!BB$11-'Indices Reales'!BB$12)</f>
        <v>0.8328891748235564</v>
      </c>
      <c r="BC19" s="153">
        <f>+$C$7+(('Indices Reales'!BC19-'Indices Reales'!BC$12)*('Indices Reales Normalizados'!$C$8-'Indices Reales Normalizados'!$C$7))/('Indices Reales'!BC$11-'Indices Reales'!BC$12)</f>
        <v>4.764183537261756</v>
      </c>
      <c r="BD19" s="153">
        <f>+$C$7+(('Indices Reales'!BD19-'Indices Reales'!BD$12)*('Indices Reales Normalizados'!$C$8-'Indices Reales Normalizados'!$C$7))/('Indices Reales'!BD$11-'Indices Reales'!BD$12)</f>
        <v>3.5907678166800805</v>
      </c>
      <c r="BE19" s="153"/>
      <c r="BF19" s="153">
        <f>+$C$7+(('Indices Reales'!BF19-'Indices Reales'!BF$12)*('Indices Reales Normalizados'!$C$8-'Indices Reales Normalizados'!$C$7))/('Indices Reales'!BF$11-'Indices Reales'!BF$12)</f>
        <v>5</v>
      </c>
      <c r="BG19" s="153">
        <f>+$C$7+(('Indices Reales'!BG19-'Indices Reales'!BG$12)*('Indices Reales Normalizados'!$C$8-'Indices Reales Normalizados'!$C$7))/('Indices Reales'!BG$11-'Indices Reales'!BG$12)</f>
        <v>5</v>
      </c>
      <c r="BH19" s="153">
        <f>+$C$7+(('Indices Reales'!BH19-'Indices Reales'!BH$12)*('Indices Reales Normalizados'!$C$8-'Indices Reales Normalizados'!$C$7))/('Indices Reales'!BH$11-'Indices Reales'!BH$12)</f>
        <v>5</v>
      </c>
      <c r="BI19" s="153"/>
      <c r="BJ19" s="153">
        <f>+$C$7+(('Indices Reales'!BJ19-'Indices Reales'!BJ$12)*('Indices Reales Normalizados'!$C$8-'Indices Reales Normalizados'!$C$7))/('Indices Reales'!BJ$11-'Indices Reales'!BJ$12)</f>
        <v>1.3281281033729484</v>
      </c>
      <c r="BK19" s="153"/>
      <c r="BL19" s="153">
        <f>+$C$7+(('Indices Reales'!BL19-'Indices Reales'!BL$12)*('Indices Reales Normalizados'!$C$8-'Indices Reales Normalizados'!$C$7))/('Indices Reales'!BL$11-'Indices Reales'!BL$12)</f>
        <v>0.15328721137421703</v>
      </c>
      <c r="BM19" s="153"/>
      <c r="BN19" s="153"/>
      <c r="BO19" s="153"/>
      <c r="BP19" s="153">
        <f>+$C$7+(('Indices Reales'!BP19-'Indices Reales'!BP$12)*('Indices Reales Normalizados'!$C$8-'Indices Reales Normalizados'!$C$7))/('Indices Reales'!BP$11-'Indices Reales'!BP$12)</f>
        <v>5</v>
      </c>
      <c r="BQ19" s="153">
        <f>+$C$7+(('Indices Reales'!BQ19-'Indices Reales'!BQ$12)*('Indices Reales Normalizados'!$C$8-'Indices Reales Normalizados'!$C$7))/('Indices Reales'!BQ$11-'Indices Reales'!BQ$12)</f>
        <v>5</v>
      </c>
      <c r="BR19" s="153">
        <f>+$C$7+(('Indices Reales'!BR19-'Indices Reales'!BR$12)*('Indices Reales Normalizados'!$C$8-'Indices Reales Normalizados'!$C$7))/('Indices Reales'!BR$11-'Indices Reales'!BR$12)</f>
        <v>0.46800945434609403</v>
      </c>
      <c r="BS19" s="153">
        <f>+$C$7+(('Indices Reales'!BS19-'Indices Reales'!BS$12)*('Indices Reales Normalizados'!$C$8-'Indices Reales Normalizados'!$C$7))/('Indices Reales'!BS$11-'Indices Reales'!BS$12)</f>
        <v>0</v>
      </c>
      <c r="BT19" s="153">
        <f>+$C$7+(('Indices Reales'!BT19-'Indices Reales'!BT$12)*('Indices Reales Normalizados'!$C$8-'Indices Reales Normalizados'!$C$7))/('Indices Reales'!BT$11-'Indices Reales'!BT$12)</f>
        <v>1.6150551659965005</v>
      </c>
      <c r="BU19" s="153"/>
      <c r="BV19" s="153">
        <f>+$C$7+(('Indices Reales'!BV19-'Indices Reales'!BV$12)*('Indices Reales Normalizados'!$C$8-'Indices Reales Normalizados'!$C$7))/('Indices Reales'!BV$11-'Indices Reales'!BV$12)</f>
        <v>3.9077159445749001</v>
      </c>
      <c r="BW19" s="153"/>
      <c r="BX19" s="153"/>
      <c r="BY19" s="153">
        <f>+$C$7+(('Indices Reales'!BY19-'Indices Reales'!BY$12)*('Indices Reales Normalizados'!$C$8-'Indices Reales Normalizados'!$C$7))/('Indices Reales'!BY$11-'Indices Reales'!BY$12)</f>
        <v>0.73698082052199509</v>
      </c>
      <c r="BZ19" s="153">
        <f>+$C$7+(('Indices Reales'!BZ19-'Indices Reales'!BZ$12)*('Indices Reales Normalizados'!$C$8-'Indices Reales Normalizados'!$C$7))/('Indices Reales'!BZ$11-'Indices Reales'!BZ$12)</f>
        <v>0.73698082052199509</v>
      </c>
      <c r="CA19" s="153">
        <f>+$C$7+(('Indices Reales'!CA19-'Indices Reales'!CA$12)*('Indices Reales Normalizados'!$C$8-'Indices Reales Normalizados'!$C$7))/('Indices Reales'!CA$11-'Indices Reales'!CA$12)</f>
        <v>0.6973312684792955</v>
      </c>
      <c r="CB19" s="153">
        <f>+$C$7+(('Indices Reales'!CB19-'Indices Reales'!CB$12)*('Indices Reales Normalizados'!$C$8-'Indices Reales Normalizados'!$C$7))/('Indices Reales'!CB$11-'Indices Reales'!CB$12)</f>
        <v>4.1263022128107503</v>
      </c>
      <c r="CC19" s="153"/>
      <c r="CD19" s="153">
        <f>+$C$7+(('Indices Reales'!CD19-'Indices Reales'!CD$12)*('Indices Reales Normalizados'!$C$8-'Indices Reales Normalizados'!$C$7))/('Indices Reales'!CD$11-'Indices Reales'!CD$12)</f>
        <v>5</v>
      </c>
      <c r="CE19" s="153">
        <f>+$C$7+(('Indices Reales'!CE19-'Indices Reales'!CE$12)*('Indices Reales Normalizados'!$C$8-'Indices Reales Normalizados'!$C$7))/('Indices Reales'!CE$11-'Indices Reales'!CE$12)</f>
        <v>1.1306078027723983</v>
      </c>
      <c r="CF19" s="153">
        <f>+$C$7+(('Indices Reales'!CF19-'Indices Reales'!CF$12)*('Indices Reales Normalizados'!$C$8-'Indices Reales Normalizados'!$C$7))/('Indices Reales'!CF$11-'Indices Reales'!CF$12)</f>
        <v>5</v>
      </c>
      <c r="CG19" s="153">
        <f>+$C$7+(('Indices Reales'!CG19-'Indices Reales'!CG$12)*('Indices Reales Normalizados'!$C$8-'Indices Reales Normalizados'!$C$7))/('Indices Reales'!CG$11-'Indices Reales'!CG$12)</f>
        <v>0</v>
      </c>
      <c r="CH19" s="153">
        <f>+$C$7+(('Indices Reales'!CH19-'Indices Reales'!CH$12)*('Indices Reales Normalizados'!$C$8-'Indices Reales Normalizados'!$C$7))/('Indices Reales'!CH$11-'Indices Reales'!CH$12)</f>
        <v>5</v>
      </c>
      <c r="CI19" s="153">
        <f>+$C$7+(('Indices Reales'!CI19-'Indices Reales'!CI$12)*('Indices Reales Normalizados'!$C$8-'Indices Reales Normalizados'!$C$7))/('Indices Reales'!CI$11-'Indices Reales'!CI$12)</f>
        <v>5</v>
      </c>
      <c r="CJ19" s="153">
        <f>+$C$7+(('Indices Reales'!CJ19-'Indices Reales'!CJ$12)*('Indices Reales Normalizados'!$C$8-'Indices Reales Normalizados'!$C$7))/('Indices Reales'!CJ$11-'Indices Reales'!CJ$12)</f>
        <v>1.5113933111432003</v>
      </c>
      <c r="CK19" s="153">
        <f>+$C$7+(('Indices Reales'!CK19-'Indices Reales'!CK$12)*('Indices Reales Normalizados'!$C$8-'Indices Reales Normalizados'!$C$7))/('Indices Reales'!CK$11-'Indices Reales'!CK$12)</f>
        <v>5</v>
      </c>
      <c r="CL19" s="153"/>
      <c r="CM19" s="153">
        <f>+$C$7+(('Indices Reales'!CM19-'Indices Reales'!CM$12)*('Indices Reales Normalizados'!$C$8-'Indices Reales Normalizados'!$C$7))/('Indices Reales'!CM$11-'Indices Reales'!CM$12)</f>
        <v>1.4336772979832282</v>
      </c>
      <c r="CN19" s="153">
        <f>+$C$7+(('Indices Reales'!CN19-'Indices Reales'!CN$12)*('Indices Reales Normalizados'!$C$8-'Indices Reales Normalizados'!$C$7))/('Indices Reales'!CN$11-'Indices Reales'!CN$12)</f>
        <v>3.4099303153384879</v>
      </c>
      <c r="CO19" s="153">
        <f>+$C$7+(('Indices Reales'!CO19-'Indices Reales'!CO$12)*('Indices Reales Normalizados'!$C$8-'Indices Reales Normalizados'!$C$7))/('Indices Reales'!CO$11-'Indices Reales'!CO$12)</f>
        <v>0.17708080819506247</v>
      </c>
      <c r="CP19" s="153">
        <f>+$C$7+(('Indices Reales'!CP19-'Indices Reales'!CP$12)*('Indices Reales Normalizados'!$C$8-'Indices Reales Normalizados'!$C$7))/('Indices Reales'!CP$11-'Indices Reales'!CP$12)</f>
        <v>0</v>
      </c>
      <c r="CQ19" s="153">
        <f>+$C$7+(('Indices Reales'!CQ19-'Indices Reales'!CQ$12)*('Indices Reales Normalizados'!$C$8-'Indices Reales Normalizados'!$C$7))/('Indices Reales'!CQ$11-'Indices Reales'!CQ$12)</f>
        <v>1.2164532441446512</v>
      </c>
      <c r="CR19" s="153">
        <f>+$C$7+(('Indices Reales'!CR19-'Indices Reales'!CR$12)*('Indices Reales Normalizados'!$C$8-'Indices Reales Normalizados'!$C$7))/('Indices Reales'!CR$11-'Indices Reales'!CR$12)</f>
        <v>1.2164532441446512</v>
      </c>
      <c r="CS19" s="153">
        <f>+$C$7+(('Indices Reales'!CS19-'Indices Reales'!CS$12)*('Indices Reales Normalizados'!$C$8-'Indices Reales Normalizados'!$C$7))/('Indices Reales'!CS$11-'Indices Reales'!CS$12)</f>
        <v>0.74361579013958323</v>
      </c>
      <c r="CT19" s="153">
        <f>+$C$7+(('Indices Reales'!CT19-'Indices Reales'!CT$12)*('Indices Reales Normalizados'!$C$8-'Indices Reales Normalizados'!$C$7))/('Indices Reales'!CT$11-'Indices Reales'!CT$12)</f>
        <v>0.52337870326844316</v>
      </c>
      <c r="CU19" s="153">
        <f>+$C$7+(('Indices Reales'!CU19-'Indices Reales'!CU$12)*('Indices Reales Normalizados'!$C$8-'Indices Reales Normalizados'!$C$7))/('Indices Reales'!CU$11-'Indices Reales'!CU$12)</f>
        <v>4.3310900713703395</v>
      </c>
      <c r="CV19" s="153"/>
      <c r="CW19" s="153"/>
      <c r="CX19" s="153">
        <f>+$C$7+(('Indices Reales'!CX19-'Indices Reales'!CX$12)*('Indices Reales Normalizados'!$C$8-'Indices Reales Normalizados'!$C$7))/('Indices Reales'!CX$11-'Indices Reales'!CX$12)</f>
        <v>1.3856991807360224</v>
      </c>
      <c r="CY19" s="153">
        <f>+$C$7+(('Indices Reales'!CY19-'Indices Reales'!CY$12)*('Indices Reales Normalizados'!$C$8-'Indices Reales Normalizados'!$C$7))/('Indices Reales'!CY$11-'Indices Reales'!CY$12)</f>
        <v>2.9610075133269613</v>
      </c>
      <c r="CZ19" s="153"/>
      <c r="DA19" s="153" t="e">
        <f>+$C$7+(('Indices Reales'!DA19-'Indices Reales'!DA$12)*('Indices Reales Normalizados'!$C$8-'Indices Reales Normalizados'!$C$7))/('Indices Reales'!DA$11-'Indices Reales'!DA$12)</f>
        <v>#DIV/0!</v>
      </c>
      <c r="DB19" s="153" t="e">
        <f>+$C$7+(('Indices Reales'!DB19-'Indices Reales'!DB$12)*('Indices Reales Normalizados'!$C$8-'Indices Reales Normalizados'!$C$7))/('Indices Reales'!DB$11-'Indices Reales'!DB$12)</f>
        <v>#DIV/0!</v>
      </c>
      <c r="DC19" s="153"/>
      <c r="DD19" s="153">
        <f>+$C$7+(('Indices Reales'!DD19-'Indices Reales'!DD$12)*('Indices Reales Normalizados'!$C$8-'Indices Reales Normalizados'!$C$7))/('Indices Reales'!DD$11-'Indices Reales'!DD$12)</f>
        <v>0.17956981736702066</v>
      </c>
      <c r="DE19" s="153">
        <f>+$C$7+(('Indices Reales'!DE19-'Indices Reales'!DE$12)*('Indices Reales Normalizados'!$C$8-'Indices Reales Normalizados'!$C$7))/('Indices Reales'!DE$11-'Indices Reales'!DE$12)</f>
        <v>5</v>
      </c>
      <c r="DF19" s="153">
        <f>+$C$7+(('Indices Reales'!DF19-'Indices Reales'!DF$12)*('Indices Reales Normalizados'!$C$8-'Indices Reales Normalizados'!$C$7))/('Indices Reales'!DF$11-'Indices Reales'!DF$12)</f>
        <v>5</v>
      </c>
      <c r="DG19" s="153">
        <f>+$C$7+(('Indices Reales'!DG19-'Indices Reales'!DG$12)*('Indices Reales Normalizados'!$C$8-'Indices Reales Normalizados'!$C$7))/('Indices Reales'!DG$11-'Indices Reales'!DG$12)</f>
        <v>1.7175426631881823</v>
      </c>
      <c r="DH19" s="153">
        <f>+$C$7+(('Indices Reales'!DH19-'Indices Reales'!DH$12)*('Indices Reales Normalizados'!$C$8-'Indices Reales Normalizados'!$C$7))/('Indices Reales'!DH$11-'Indices Reales'!DH$12)</f>
        <v>5</v>
      </c>
      <c r="DI19" s="153">
        <f>+$C$7+(('Indices Reales'!DI19-'Indices Reales'!DI$12)*('Indices Reales Normalizados'!$C$8-'Indices Reales Normalizados'!$C$7))/('Indices Reales'!DI$11-'Indices Reales'!DI$12)</f>
        <v>5</v>
      </c>
      <c r="DJ19" s="153">
        <f>+$C$7+(('Indices Reales'!DJ19-'Indices Reales'!DJ$12)*('Indices Reales Normalizados'!$C$8-'Indices Reales Normalizados'!$C$7))/('Indices Reales'!DJ$11-'Indices Reales'!DJ$12)</f>
        <v>1.6791070074767633</v>
      </c>
      <c r="DK19" s="153">
        <f>+$C$7+(('Indices Reales'!DK19-'Indices Reales'!DK$12)*('Indices Reales Normalizados'!$C$8-'Indices Reales Normalizados'!$C$7))/('Indices Reales'!DK$11-'Indices Reales'!DK$12)</f>
        <v>1.6791070074767633</v>
      </c>
      <c r="DL19" s="153">
        <f>+$C$7+(('Indices Reales'!DL19-'Indices Reales'!DL$12)*('Indices Reales Normalizados'!$C$8-'Indices Reales Normalizados'!$C$7))/('Indices Reales'!DL$11-'Indices Reales'!DL$12)</f>
        <v>5</v>
      </c>
      <c r="DM19" s="153">
        <f>+$C$7+(('Indices Reales'!DM19-'Indices Reales'!DM$12)*('Indices Reales Normalizados'!$C$8-'Indices Reales Normalizados'!$C$7))/('Indices Reales'!DM$11-'Indices Reales'!DM$12)</f>
        <v>0</v>
      </c>
      <c r="DN19" s="153">
        <f>+$C$7+(('Indices Reales'!DN19-'Indices Reales'!DN$12)*('Indices Reales Normalizados'!$C$8-'Indices Reales Normalizados'!$C$7))/('Indices Reales'!DN$11-'Indices Reales'!DN$12)</f>
        <v>0</v>
      </c>
      <c r="DO19" s="153">
        <f>+$C$7+(('Indices Reales'!DO19-'Indices Reales'!DO$12)*('Indices Reales Normalizados'!$C$8-'Indices Reales Normalizados'!$C$7))/('Indices Reales'!DO$11-'Indices Reales'!DO$12)</f>
        <v>0</v>
      </c>
      <c r="DP19" s="153">
        <f>+$C$7+(('Indices Reales'!DP19-'Indices Reales'!DP$12)*('Indices Reales Normalizados'!$C$8-'Indices Reales Normalizados'!$C$7))/('Indices Reales'!DP$11-'Indices Reales'!DP$12)</f>
        <v>0</v>
      </c>
      <c r="DQ19" s="153">
        <f>+$C$7+(('Indices Reales'!DQ19-'Indices Reales'!DQ$12)*('Indices Reales Normalizados'!$C$8-'Indices Reales Normalizados'!$C$7))/('Indices Reales'!DQ$11-'Indices Reales'!DQ$12)</f>
        <v>0.33144196938912485</v>
      </c>
      <c r="DR19" s="153">
        <f>+$C$7+(('Indices Reales'!DR19-'Indices Reales'!DR$12)*('Indices Reales Normalizados'!$C$8-'Indices Reales Normalizados'!$C$7))/('Indices Reales'!DR$11-'Indices Reales'!DR$12)</f>
        <v>0.49374021459489298</v>
      </c>
      <c r="DS19" s="153">
        <f>+$C$7+(('Indices Reales'!DS19-'Indices Reales'!DS$12)*('Indices Reales Normalizados'!$C$8-'Indices Reales Normalizados'!$C$7))/('Indices Reales'!DS$11-'Indices Reales'!DS$12)</f>
        <v>1.0293039726878099</v>
      </c>
      <c r="DT19" s="153">
        <f>+$C$7+(('Indices Reales'!DT19-'Indices Reales'!DT$12)*('Indices Reales Normalizados'!$C$8-'Indices Reales Normalizados'!$C$7))/('Indices Reales'!DT$11-'Indices Reales'!DT$12)</f>
        <v>1.2981318483318713</v>
      </c>
      <c r="DU19" s="153">
        <f>+$C$7+(('Indices Reales'!DU19-'Indices Reales'!DU$12)*('Indices Reales Normalizados'!$C$8-'Indices Reales Normalizados'!$C$7))/('Indices Reales'!DU$11-'Indices Reales'!DU$12)</f>
        <v>1.1383989758361122</v>
      </c>
      <c r="DV19" s="153">
        <f>+$C$7+(('Indices Reales'!DV19-'Indices Reales'!DV$12)*('Indices Reales Normalizados'!$C$8-'Indices Reales Normalizados'!$C$7))/('Indices Reales'!DV$11-'Indices Reales'!DV$12)</f>
        <v>1.7932503555160553</v>
      </c>
      <c r="DW19" s="153">
        <f>+$C$7+(('Indices Reales'!DW19-'Indices Reales'!DW$12)*('Indices Reales Normalizados'!$C$8-'Indices Reales Normalizados'!$C$7))/('Indices Reales'!DW$11-'Indices Reales'!DW$12)</f>
        <v>3.382478450993482</v>
      </c>
      <c r="DX19" s="153">
        <f>+$C$7+(('Indices Reales'!DX19-'Indices Reales'!DX$12)*('Indices Reales Normalizados'!$C$8-'Indices Reales Normalizados'!$C$7))/('Indices Reales'!DX$11-'Indices Reales'!DX$12)</f>
        <v>3.382478450993482</v>
      </c>
      <c r="DY19" s="153">
        <f>+$C$7+(('Indices Reales'!DY19-'Indices Reales'!DY$12)*('Indices Reales Normalizados'!$C$8-'Indices Reales Normalizados'!$C$7))/('Indices Reales'!DY$11-'Indices Reales'!DY$12)</f>
        <v>3.382478450993482</v>
      </c>
      <c r="DZ19" s="153">
        <f>+$C$7+(('Indices Reales'!DZ19-'Indices Reales'!DZ$12)*('Indices Reales Normalizados'!$C$8-'Indices Reales Normalizados'!$C$7))/('Indices Reales'!DZ$11-'Indices Reales'!DZ$12)</f>
        <v>1.0500248672033308</v>
      </c>
      <c r="EA19" s="153">
        <f>+$C$7+(('Indices Reales'!EA19-'Indices Reales'!EA$12)*('Indices Reales Normalizados'!$C$8-'Indices Reales Normalizados'!$C$7))/('Indices Reales'!EA$11-'Indices Reales'!EA$12)</f>
        <v>0</v>
      </c>
      <c r="EB19" s="153">
        <f>+$C$7+(('Indices Reales'!EB19-'Indices Reales'!EB$12)*('Indices Reales Normalizados'!$C$8-'Indices Reales Normalizados'!$C$7))/('Indices Reales'!EB$11-'Indices Reales'!EB$12)</f>
        <v>3.5590347848810238</v>
      </c>
      <c r="EC19" s="153">
        <f>+$C$7+(('Indices Reales'!EC19-'Indices Reales'!EC$12)*('Indices Reales Normalizados'!$C$8-'Indices Reales Normalizados'!$C$7))/('Indices Reales'!EC$11-'Indices Reales'!EC$12)</f>
        <v>0</v>
      </c>
      <c r="ED19" s="153">
        <f>+$C$7+(('Indices Reales'!ED19-'Indices Reales'!ED$12)*('Indices Reales Normalizados'!$C$8-'Indices Reales Normalizados'!$C$7))/('Indices Reales'!ED$11-'Indices Reales'!ED$12)</f>
        <v>0</v>
      </c>
      <c r="EE19" s="153">
        <f>+$C$7+(('Indices Reales'!EE19-'Indices Reales'!EE$12)*('Indices Reales Normalizados'!$C$8-'Indices Reales Normalizados'!$C$7))/('Indices Reales'!EE$11-'Indices Reales'!EE$12)</f>
        <v>0.62249419280447604</v>
      </c>
      <c r="EF19" s="153">
        <f>+$C$7+(('Indices Reales'!EF19-'Indices Reales'!EF$12)*('Indices Reales Normalizados'!$C$8-'Indices Reales Normalizados'!$C$7))/('Indices Reales'!EF$11-'Indices Reales'!EF$12)</f>
        <v>0.62249419280447604</v>
      </c>
      <c r="EG19" s="153">
        <f>+$C$7+(('Indices Reales'!EG19-'Indices Reales'!EG$12)*('Indices Reales Normalizados'!$C$8-'Indices Reales Normalizados'!$C$7))/('Indices Reales'!EG$11-'Indices Reales'!EG$12)</f>
        <v>0.62249419280447604</v>
      </c>
      <c r="EH19" s="153">
        <f>+$C$7+(('Indices Reales'!EH19-'Indices Reales'!EH$12)*('Indices Reales Normalizados'!$C$8-'Indices Reales Normalizados'!$C$7))/('Indices Reales'!EH$11-'Indices Reales'!EH$12)</f>
        <v>5</v>
      </c>
      <c r="EI19" s="153">
        <f>+$C$7+(('Indices Reales'!EI19-'Indices Reales'!EI$12)*('Indices Reales Normalizados'!$C$8-'Indices Reales Normalizados'!$C$7))/('Indices Reales'!EI$11-'Indices Reales'!EI$12)</f>
        <v>0</v>
      </c>
      <c r="EJ19" s="153">
        <f>+$C$7+(('Indices Reales'!EJ19-'Indices Reales'!EJ$12)*('Indices Reales Normalizados'!$C$8-'Indices Reales Normalizados'!$C$7))/('Indices Reales'!EJ$11-'Indices Reales'!EJ$12)</f>
        <v>1.0700833977397817</v>
      </c>
      <c r="EK19" s="153">
        <f>+$C$7+(('Indices Reales'!EK19-'Indices Reales'!EK$12)*('Indices Reales Normalizados'!$C$8-'Indices Reales Normalizados'!$C$7))/('Indices Reales'!EK$11-'Indices Reales'!EK$12)</f>
        <v>1.6134133535338588</v>
      </c>
      <c r="EL19" s="153">
        <f>+$C$7+(('Indices Reales'!EL19-'Indices Reales'!EL$12)*('Indices Reales Normalizados'!$C$8-'Indices Reales Normalizados'!$C$7))/('Indices Reales'!EL$11-'Indices Reales'!EL$12)</f>
        <v>4.9289727775689798</v>
      </c>
      <c r="EM19" s="153">
        <f>+$C$7+(('Indices Reales'!EM19-'Indices Reales'!EM$12)*('Indices Reales Normalizados'!$C$8-'Indices Reales Normalizados'!$C$7))/('Indices Reales'!EM$11-'Indices Reales'!EM$12)</f>
        <v>2.9084351539488011</v>
      </c>
      <c r="EN19" s="153">
        <f>+$C$7+(('Indices Reales'!EN19-'Indices Reales'!EN$12)*('Indices Reales Normalizados'!$C$8-'Indices Reales Normalizados'!$C$7))/('Indices Reales'!EN$11-'Indices Reales'!EN$12)</f>
        <v>0</v>
      </c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3"/>
      <c r="FB19" s="153"/>
      <c r="FC19" s="153"/>
      <c r="FD19" s="153"/>
      <c r="FE19" s="153"/>
      <c r="FF19" s="153"/>
      <c r="FG19" s="153"/>
      <c r="FH19" s="153"/>
      <c r="FI19" s="153"/>
      <c r="FJ19" s="153"/>
      <c r="FK19" s="153"/>
      <c r="FL19" s="153"/>
      <c r="FM19" s="153"/>
      <c r="FN19" s="153"/>
      <c r="FO19" s="153"/>
      <c r="FP19" s="153"/>
      <c r="FQ19" s="153"/>
      <c r="FR19" s="153"/>
      <c r="FS19" s="153"/>
      <c r="FT19" s="153"/>
      <c r="FU19" s="153"/>
      <c r="FV19" s="153"/>
      <c r="FW19" s="153"/>
      <c r="FX19" s="153"/>
      <c r="FY19" s="153"/>
      <c r="FZ19" s="153"/>
      <c r="GA19" s="153"/>
      <c r="GB19" s="153"/>
      <c r="GC19" s="153"/>
      <c r="GD19" s="153"/>
      <c r="GE19" s="153"/>
      <c r="GF19" s="153"/>
      <c r="GG19" s="153"/>
      <c r="GH19" s="153"/>
      <c r="GI19" s="153"/>
      <c r="GJ19" s="153"/>
      <c r="GK19" s="153"/>
      <c r="GL19" s="153"/>
      <c r="GM19" s="153"/>
      <c r="GN19" s="153"/>
      <c r="GO19" s="153"/>
      <c r="GP19" s="153"/>
      <c r="GQ19" s="153"/>
    </row>
    <row r="20" spans="3:199" s="151" customFormat="1">
      <c r="C20" s="152">
        <f>+$C$7+(('Indices Reales'!C20-'Indices Reales'!C$12)*('Indices Reales Normalizados'!$C$8-'Indices Reales Normalizados'!$C$7))/('Indices Reales'!C$11-'Indices Reales'!C$12)</f>
        <v>0.58346106790753405</v>
      </c>
      <c r="D20" s="152">
        <f>+$C$7+(('Indices Reales'!D20-'Indices Reales'!D$12)*('Indices Reales Normalizados'!$C$8-'Indices Reales Normalizados'!$C$7))/('Indices Reales'!D$11-'Indices Reales'!D$12)</f>
        <v>0.58346106790753405</v>
      </c>
      <c r="E20" s="152">
        <f>+$C$7+(('Indices Reales'!E20-'Indices Reales'!E$12)*('Indices Reales Normalizados'!$C$8-'Indices Reales Normalizados'!$C$7))/('Indices Reales'!E$11-'Indices Reales'!E$12)</f>
        <v>1.4250110040662336</v>
      </c>
      <c r="F20" s="152">
        <f>+$C$7+(('Indices Reales'!F20-'Indices Reales'!F$12)*('Indices Reales Normalizados'!$C$8-'Indices Reales Normalizados'!$C$7))/('Indices Reales'!F$11-'Indices Reales'!F$12)</f>
        <v>0.70429573667634171</v>
      </c>
      <c r="G20" s="152">
        <f>+$C$7+(('Indices Reales'!G20-'Indices Reales'!G$12)*('Indices Reales Normalizados'!$C$8-'Indices Reales Normalizados'!$C$7))/('Indices Reales'!G$11-'Indices Reales'!G$12)</f>
        <v>1.6409326961759712</v>
      </c>
      <c r="H20" s="152">
        <f>+$C$7+(('Indices Reales'!H20-'Indices Reales'!H$12)*('Indices Reales Normalizados'!$C$8-'Indices Reales Normalizados'!$C$7))/('Indices Reales'!H$11-'Indices Reales'!H$12)</f>
        <v>5</v>
      </c>
      <c r="I20" s="152">
        <f>+$C$7+(('Indices Reales'!I20-'Indices Reales'!I$12)*('Indices Reales Normalizados'!$C$8-'Indices Reales Normalizados'!$C$7))/('Indices Reales'!I$11-'Indices Reales'!I$12)</f>
        <v>0.10241230092061092</v>
      </c>
      <c r="J20" s="152">
        <f>+$C$7+(('Indices Reales'!J20-'Indices Reales'!J$12)*('Indices Reales Normalizados'!$C$8-'Indices Reales Normalizados'!$C$7))/('Indices Reales'!J$11-'Indices Reales'!J$12)</f>
        <v>0</v>
      </c>
      <c r="K20" s="152">
        <f>+$C$7+(('Indices Reales'!K20-'Indices Reales'!K$12)*('Indices Reales Normalizados'!$C$8-'Indices Reales Normalizados'!$C$7))/('Indices Reales'!K$11-'Indices Reales'!K$12)</f>
        <v>0</v>
      </c>
      <c r="L20" s="152">
        <f>+$C$7+(('Indices Reales'!L20-'Indices Reales'!L$12)*('Indices Reales Normalizados'!$C$8-'Indices Reales Normalizados'!$C$7))/('Indices Reales'!L$11-'Indices Reales'!L$12)</f>
        <v>9.3218302982711179E-2</v>
      </c>
      <c r="M20" s="152">
        <f>+$C$7+(('Indices Reales'!M20-'Indices Reales'!M$12)*('Indices Reales Normalizados'!$C$8-'Indices Reales Normalizados'!$C$7))/('Indices Reales'!M$11-'Indices Reales'!M$12)</f>
        <v>3.0396829922684789</v>
      </c>
      <c r="N20" s="152">
        <f>+$C$7+(('Indices Reales'!N20-'Indices Reales'!N$12)*('Indices Reales Normalizados'!$C$8-'Indices Reales Normalizados'!$C$7))/('Indices Reales'!N$11-'Indices Reales'!N$12)</f>
        <v>1.8434779808751753</v>
      </c>
      <c r="O20" s="152">
        <f>+$C$7+(('Indices Reales'!O20-'Indices Reales'!O$12)*('Indices Reales Normalizados'!$C$8-'Indices Reales Normalizados'!$C$7))/('Indices Reales'!O$11-'Indices Reales'!O$12)</f>
        <v>0</v>
      </c>
      <c r="P20" s="152">
        <f>+$C$7+(('Indices Reales'!P20-'Indices Reales'!P$12)*('Indices Reales Normalizados'!$C$8-'Indices Reales Normalizados'!$C$7))/('Indices Reales'!P$11-'Indices Reales'!P$12)</f>
        <v>0.75091626285580315</v>
      </c>
      <c r="Q20" s="152">
        <f>+$C$7+(('Indices Reales'!Q20-'Indices Reales'!Q$12)*('Indices Reales Normalizados'!$C$8-'Indices Reales Normalizados'!$C$7))/('Indices Reales'!Q$11-'Indices Reales'!Q$12)</f>
        <v>6.5422085433239283E-2</v>
      </c>
      <c r="R20" s="152">
        <f>+$C$7+(('Indices Reales'!R20-'Indices Reales'!R$12)*('Indices Reales Normalizados'!$C$8-'Indices Reales Normalizados'!$C$7))/('Indices Reales'!R$11-'Indices Reales'!R$12)</f>
        <v>0.69461483424409987</v>
      </c>
      <c r="S20" s="152">
        <f>+$C$7+(('Indices Reales'!S20-'Indices Reales'!S$12)*('Indices Reales Normalizados'!$C$8-'Indices Reales Normalizados'!$C$7))/('Indices Reales'!S$11-'Indices Reales'!S$12)</f>
        <v>4.8352793911603698</v>
      </c>
      <c r="T20" s="152">
        <f>+$C$7+(('Indices Reales'!T20-'Indices Reales'!T$12)*('Indices Reales Normalizados'!$C$8-'Indices Reales Normalizados'!$C$7))/('Indices Reales'!T$11-'Indices Reales'!T$12)</f>
        <v>1.8084422302504743</v>
      </c>
      <c r="U20" s="152">
        <f>+$C$7+(('Indices Reales'!U20-'Indices Reales'!U$12)*('Indices Reales Normalizados'!$C$8-'Indices Reales Normalizados'!$C$7))/('Indices Reales'!U$11-'Indices Reales'!U$12)</f>
        <v>1.719488023355332</v>
      </c>
      <c r="V20" s="152"/>
      <c r="W20" s="152">
        <f>+$C$7+(('Indices Reales'!W20-'Indices Reales'!W$12)*('Indices Reales Normalizados'!$C$8-'Indices Reales Normalizados'!$C$7))/('Indices Reales'!W$11-'Indices Reales'!W$12)</f>
        <v>0.66518785238636913</v>
      </c>
      <c r="X20" s="152">
        <f>+$C$7+(('Indices Reales'!X20-'Indices Reales'!X$12)*('Indices Reales Normalizados'!$C$8-'Indices Reales Normalizados'!$C$7))/('Indices Reales'!X$11-'Indices Reales'!X$12)</f>
        <v>1.0881646367410613</v>
      </c>
      <c r="Y20" s="152">
        <f>+$C$7+(('Indices Reales'!Y20-'Indices Reales'!Y$12)*('Indices Reales Normalizados'!$C$8-'Indices Reales Normalizados'!$C$7))/('Indices Reales'!Y$11-'Indices Reales'!Y$12)</f>
        <v>0</v>
      </c>
      <c r="Z20" s="152">
        <f>+$C$7+(('Indices Reales'!Z20-'Indices Reales'!Z$12)*('Indices Reales Normalizados'!$C$8-'Indices Reales Normalizados'!$C$7))/('Indices Reales'!Z$11-'Indices Reales'!Z$12)</f>
        <v>0.71504569590925027</v>
      </c>
      <c r="AA20" s="152">
        <f>+$C$7+(('Indices Reales'!AA20-'Indices Reales'!AA$12)*('Indices Reales Normalizados'!$C$8-'Indices Reales Normalizados'!$C$7))/('Indices Reales'!AA$11-'Indices Reales'!AA$12)</f>
        <v>0.55077663180985492</v>
      </c>
      <c r="AB20" s="152">
        <f>+$C$7+(('Indices Reales'!AB20-'Indices Reales'!AB$12)*('Indices Reales Normalizados'!$C$8-'Indices Reales Normalizados'!$C$7))/('Indices Reales'!AB$11-'Indices Reales'!AB$12)</f>
        <v>0.27991138720793102</v>
      </c>
      <c r="AC20" s="152">
        <f>+$C$7+(('Indices Reales'!AC20-'Indices Reales'!AC$12)*('Indices Reales Normalizados'!$C$8-'Indices Reales Normalizados'!$C$7))/('Indices Reales'!AC$11-'Indices Reales'!AC$12)</f>
        <v>4.885059123059043</v>
      </c>
      <c r="AD20" s="152">
        <f>+$C$7+(('Indices Reales'!AD20-'Indices Reales'!AD$12)*('Indices Reales Normalizados'!$C$8-'Indices Reales Normalizados'!$C$7))/('Indices Reales'!AD$11-'Indices Reales'!AD$12)</f>
        <v>0.98177021126119679</v>
      </c>
      <c r="AE20" s="152">
        <f>+$C$7+(('Indices Reales'!AE20-'Indices Reales'!AE$12)*('Indices Reales Normalizados'!$C$8-'Indices Reales Normalizados'!$C$7))/('Indices Reales'!AE$11-'Indices Reales'!AE$12)</f>
        <v>4.3464462403447746</v>
      </c>
      <c r="AF20" s="153">
        <f>+$C$7+(('Indices Reales'!AF20-'Indices Reales'!AF$12)*('Indices Reales Normalizados'!$C$8-'Indices Reales Normalizados'!$C$7))/('Indices Reales'!AF$11-'Indices Reales'!AF$12)</f>
        <v>5</v>
      </c>
      <c r="AG20" s="153">
        <f>+$C$7+(('Indices Reales'!AG20-'Indices Reales'!AG$12)*('Indices Reales Normalizados'!$C$8-'Indices Reales Normalizados'!$C$7))/('Indices Reales'!AG$11-'Indices Reales'!AG$12)</f>
        <v>3.2028735798824228</v>
      </c>
      <c r="AH20" s="153"/>
      <c r="AI20" s="153">
        <f>+$C$7+(('Indices Reales'!AI20-'Indices Reales'!AI$12)*('Indices Reales Normalizados'!$C$8-'Indices Reales Normalizados'!$C$7))/('Indices Reales'!AI$11-'Indices Reales'!AI$12)</f>
        <v>0.46265371692964324</v>
      </c>
      <c r="AJ20" s="153">
        <f>+$C$7+(('Indices Reales'!AJ20-'Indices Reales'!AJ$12)*('Indices Reales Normalizados'!$C$8-'Indices Reales Normalizados'!$C$7))/('Indices Reales'!AJ$11-'Indices Reales'!AJ$12)</f>
        <v>2.0373539878577307</v>
      </c>
      <c r="AK20" s="153">
        <f>+$C$7+(('Indices Reales'!AK20-'Indices Reales'!AK$12)*('Indices Reales Normalizados'!$C$8-'Indices Reales Normalizados'!$C$7))/('Indices Reales'!AK$11-'Indices Reales'!AK$12)</f>
        <v>5</v>
      </c>
      <c r="AL20" s="153">
        <f>+$C$7+(('Indices Reales'!AL20-'Indices Reales'!AL$12)*('Indices Reales Normalizados'!$C$8-'Indices Reales Normalizados'!$C$7))/('Indices Reales'!AL$11-'Indices Reales'!AL$12)</f>
        <v>0</v>
      </c>
      <c r="AM20" s="153">
        <f>+$C$7+(('Indices Reales'!AM20-'Indices Reales'!AM$12)*('Indices Reales Normalizados'!$C$8-'Indices Reales Normalizados'!$C$7))/('Indices Reales'!AM$11-'Indices Reales'!AM$12)</f>
        <v>0</v>
      </c>
      <c r="AN20" s="153">
        <f>+$C$7+(('Indices Reales'!AN20-'Indices Reales'!AN$12)*('Indices Reales Normalizados'!$C$8-'Indices Reales Normalizados'!$C$7))/('Indices Reales'!AN$11-'Indices Reales'!AN$12)</f>
        <v>0.96718421411676125</v>
      </c>
      <c r="AO20" s="153">
        <f>+$C$7+(('Indices Reales'!AO20-'Indices Reales'!AO$12)*('Indices Reales Normalizados'!$C$8-'Indices Reales Normalizados'!$C$7))/('Indices Reales'!AO$11-'Indices Reales'!AO$12)</f>
        <v>0.91518437378768291</v>
      </c>
      <c r="AP20" s="153">
        <f>+$C$7+(('Indices Reales'!AP20-'Indices Reales'!AP$12)*('Indices Reales Normalizados'!$C$8-'Indices Reales Normalizados'!$C$7))/('Indices Reales'!AP$11-'Indices Reales'!AP$12)</f>
        <v>1.1869437570588279</v>
      </c>
      <c r="AQ20" s="153">
        <f>+$C$7+(('Indices Reales'!AQ20-'Indices Reales'!AQ$12)*('Indices Reales Normalizados'!$C$8-'Indices Reales Normalizados'!$C$7))/('Indices Reales'!AQ$11-'Indices Reales'!AQ$12)</f>
        <v>1.0797496140488767</v>
      </c>
      <c r="AR20" s="153"/>
      <c r="AS20" s="153">
        <f>+$C$7+(('Indices Reales'!AS20-'Indices Reales'!AS$12)*('Indices Reales Normalizados'!$C$8-'Indices Reales Normalizados'!$C$7))/('Indices Reales'!AS$11-'Indices Reales'!AS$12)</f>
        <v>5</v>
      </c>
      <c r="AT20" s="153">
        <f>+$C$7+(('Indices Reales'!AT20-'Indices Reales'!AT$12)*('Indices Reales Normalizados'!$C$8-'Indices Reales Normalizados'!$C$7))/('Indices Reales'!AT$11-'Indices Reales'!AT$12)</f>
        <v>1.3879270002717281</v>
      </c>
      <c r="AU20" s="153"/>
      <c r="AV20" s="153">
        <f>+$C$7+(('Indices Reales'!AV20-'Indices Reales'!AV$12)*('Indices Reales Normalizados'!$C$8-'Indices Reales Normalizados'!$C$7))/('Indices Reales'!AV$11-'Indices Reales'!AV$12)</f>
        <v>0.3453492471780894</v>
      </c>
      <c r="AW20" s="153">
        <f>+$C$7+(('Indices Reales'!AW20-'Indices Reales'!AW$12)*('Indices Reales Normalizados'!$C$8-'Indices Reales Normalizados'!$C$7))/('Indices Reales'!AW$11-'Indices Reales'!AW$12)</f>
        <v>1.7365239992242092</v>
      </c>
      <c r="AX20" s="153">
        <f>+$C$7+(('Indices Reales'!AX20-'Indices Reales'!AX$12)*('Indices Reales Normalizados'!$C$8-'Indices Reales Normalizados'!$C$7))/('Indices Reales'!AX$11-'Indices Reales'!AX$12)</f>
        <v>3.2191837364401685</v>
      </c>
      <c r="AY20" s="153">
        <f>+$C$7+(('Indices Reales'!AY20-'Indices Reales'!AY$12)*('Indices Reales Normalizados'!$C$8-'Indices Reales Normalizados'!$C$7))/('Indices Reales'!AY$11-'Indices Reales'!AY$12)</f>
        <v>0</v>
      </c>
      <c r="AZ20" s="153">
        <f>+$C$7+(('Indices Reales'!AZ20-'Indices Reales'!AZ$12)*('Indices Reales Normalizados'!$C$8-'Indices Reales Normalizados'!$C$7))/('Indices Reales'!AZ$11-'Indices Reales'!AZ$12)</f>
        <v>0</v>
      </c>
      <c r="BA20" s="153">
        <f>+$C$7+(('Indices Reales'!BA20-'Indices Reales'!BA$12)*('Indices Reales Normalizados'!$C$8-'Indices Reales Normalizados'!$C$7))/('Indices Reales'!BA$11-'Indices Reales'!BA$12)</f>
        <v>0.29749203552601555</v>
      </c>
      <c r="BB20" s="153">
        <f>+$C$7+(('Indices Reales'!BB20-'Indices Reales'!BB$12)*('Indices Reales Normalizados'!$C$8-'Indices Reales Normalizados'!$C$7))/('Indices Reales'!BB$11-'Indices Reales'!BB$12)</f>
        <v>0.78738658908001047</v>
      </c>
      <c r="BC20" s="153">
        <f>+$C$7+(('Indices Reales'!BC20-'Indices Reales'!BC$12)*('Indices Reales Normalizados'!$C$8-'Indices Reales Normalizados'!$C$7))/('Indices Reales'!BC$11-'Indices Reales'!BC$12)</f>
        <v>1.0847985645294249</v>
      </c>
      <c r="BD20" s="153">
        <f>+$C$7+(('Indices Reales'!BD20-'Indices Reales'!BD$12)*('Indices Reales Normalizados'!$C$8-'Indices Reales Normalizados'!$C$7))/('Indices Reales'!BD$11-'Indices Reales'!BD$12)</f>
        <v>1.2371573017747988</v>
      </c>
      <c r="BE20" s="153"/>
      <c r="BF20" s="153">
        <f>+$C$7+(('Indices Reales'!BF20-'Indices Reales'!BF$12)*('Indices Reales Normalizados'!$C$8-'Indices Reales Normalizados'!$C$7))/('Indices Reales'!BF$11-'Indices Reales'!BF$12)</f>
        <v>4.7994956481445943</v>
      </c>
      <c r="BG20" s="153">
        <f>+$C$7+(('Indices Reales'!BG20-'Indices Reales'!BG$12)*('Indices Reales Normalizados'!$C$8-'Indices Reales Normalizados'!$C$7))/('Indices Reales'!BG$11-'Indices Reales'!BG$12)</f>
        <v>3.6817983131991281</v>
      </c>
      <c r="BH20" s="153">
        <f>+$C$7+(('Indices Reales'!BH20-'Indices Reales'!BH$12)*('Indices Reales Normalizados'!$C$8-'Indices Reales Normalizados'!$C$7))/('Indices Reales'!BH$11-'Indices Reales'!BH$12)</f>
        <v>3.6817983131991281</v>
      </c>
      <c r="BI20" s="153"/>
      <c r="BJ20" s="153">
        <f>+$C$7+(('Indices Reales'!BJ20-'Indices Reales'!BJ$12)*('Indices Reales Normalizados'!$C$8-'Indices Reales Normalizados'!$C$7))/('Indices Reales'!BJ$11-'Indices Reales'!BJ$12)</f>
        <v>0.65306683603520077</v>
      </c>
      <c r="BK20" s="153"/>
      <c r="BL20" s="153">
        <f>+$C$7+(('Indices Reales'!BL20-'Indices Reales'!BL$12)*('Indices Reales Normalizados'!$C$8-'Indices Reales Normalizados'!$C$7))/('Indices Reales'!BL$11-'Indices Reales'!BL$12)</f>
        <v>0</v>
      </c>
      <c r="BM20" s="153"/>
      <c r="BN20" s="153"/>
      <c r="BO20" s="153">
        <f>+$C$7+(('Indices Reales'!BO20-'Indices Reales'!BO$12)*('Indices Reales Normalizados'!$C$8-'Indices Reales Normalizados'!$C$7))/('Indices Reales'!BO$11-'Indices Reales'!BO$12)</f>
        <v>3.9427099205272649</v>
      </c>
      <c r="BP20" s="153">
        <f>+$C$7+(('Indices Reales'!BP20-'Indices Reales'!BP$12)*('Indices Reales Normalizados'!$C$8-'Indices Reales Normalizados'!$C$7))/('Indices Reales'!BP$11-'Indices Reales'!BP$12)</f>
        <v>0.60307126848903081</v>
      </c>
      <c r="BQ20" s="153">
        <f>+$C$7+(('Indices Reales'!BQ20-'Indices Reales'!BQ$12)*('Indices Reales Normalizados'!$C$8-'Indices Reales Normalizados'!$C$7))/('Indices Reales'!BQ$11-'Indices Reales'!BQ$12)</f>
        <v>4.0178436027515003</v>
      </c>
      <c r="BR20" s="153">
        <f>+$C$7+(('Indices Reales'!BR20-'Indices Reales'!BR$12)*('Indices Reales Normalizados'!$C$8-'Indices Reales Normalizados'!$C$7))/('Indices Reales'!BR$11-'Indices Reales'!BR$12)</f>
        <v>0.7711361885541228</v>
      </c>
      <c r="BS20" s="153">
        <f>+$C$7+(('Indices Reales'!BS20-'Indices Reales'!BS$12)*('Indices Reales Normalizados'!$C$8-'Indices Reales Normalizados'!$C$7))/('Indices Reales'!BS$11-'Indices Reales'!BS$12)</f>
        <v>5</v>
      </c>
      <c r="BT20" s="153">
        <f>+$C$7+(('Indices Reales'!BT20-'Indices Reales'!BT$12)*('Indices Reales Normalizados'!$C$8-'Indices Reales Normalizados'!$C$7))/('Indices Reales'!BT$11-'Indices Reales'!BT$12)</f>
        <v>5</v>
      </c>
      <c r="BU20" s="153">
        <f>+$C$7+(('Indices Reales'!BU20-'Indices Reales'!BU$12)*('Indices Reales Normalizados'!$C$8-'Indices Reales Normalizados'!$C$7))/('Indices Reales'!BU$11-'Indices Reales'!BU$12)</f>
        <v>2.5976173763066557</v>
      </c>
      <c r="BV20" s="153">
        <f>+$C$7+(('Indices Reales'!BV20-'Indices Reales'!BV$12)*('Indices Reales Normalizados'!$C$8-'Indices Reales Normalizados'!$C$7))/('Indices Reales'!BV$11-'Indices Reales'!BV$12)</f>
        <v>3.1231831938701586</v>
      </c>
      <c r="BW20" s="153"/>
      <c r="BX20" s="153"/>
      <c r="BY20" s="153">
        <f>+$C$7+(('Indices Reales'!BY20-'Indices Reales'!BY$12)*('Indices Reales Normalizados'!$C$8-'Indices Reales Normalizados'!$C$7))/('Indices Reales'!BY$11-'Indices Reales'!BY$12)</f>
        <v>0.98921962624194915</v>
      </c>
      <c r="BZ20" s="153">
        <f>+$C$7+(('Indices Reales'!BZ20-'Indices Reales'!BZ$12)*('Indices Reales Normalizados'!$C$8-'Indices Reales Normalizados'!$C$7))/('Indices Reales'!BZ$11-'Indices Reales'!BZ$12)</f>
        <v>0.98921962624194915</v>
      </c>
      <c r="CA20" s="153">
        <f>+$C$7+(('Indices Reales'!CA20-'Indices Reales'!CA$12)*('Indices Reales Normalizados'!$C$8-'Indices Reales Normalizados'!$C$7))/('Indices Reales'!CA$11-'Indices Reales'!CA$12)</f>
        <v>3.5406482067880511</v>
      </c>
      <c r="CB20" s="153">
        <f>+$C$7+(('Indices Reales'!CB20-'Indices Reales'!CB$12)*('Indices Reales Normalizados'!$C$8-'Indices Reales Normalizados'!$C$7))/('Indices Reales'!CB$11-'Indices Reales'!CB$12)</f>
        <v>0.79935900919551217</v>
      </c>
      <c r="CC20" s="153">
        <f>+$C$7+(('Indices Reales'!CC20-'Indices Reales'!CC$12)*('Indices Reales Normalizados'!$C$8-'Indices Reales Normalizados'!$C$7))/('Indices Reales'!CC$11-'Indices Reales'!CC$12)</f>
        <v>0.41641985109949525</v>
      </c>
      <c r="CD20" s="153">
        <f>+$C$7+(('Indices Reales'!CD20-'Indices Reales'!CD$12)*('Indices Reales Normalizados'!$C$8-'Indices Reales Normalizados'!$C$7))/('Indices Reales'!CD$11-'Indices Reales'!CD$12)</f>
        <v>3.3687297707464605</v>
      </c>
      <c r="CE20" s="153">
        <f>+$C$7+(('Indices Reales'!CE20-'Indices Reales'!CE$12)*('Indices Reales Normalizados'!$C$8-'Indices Reales Normalizados'!$C$7))/('Indices Reales'!CE$11-'Indices Reales'!CE$12)</f>
        <v>5</v>
      </c>
      <c r="CF20" s="153">
        <f>+$C$7+(('Indices Reales'!CF20-'Indices Reales'!CF$12)*('Indices Reales Normalizados'!$C$8-'Indices Reales Normalizados'!$C$7))/('Indices Reales'!CF$11-'Indices Reales'!CF$12)</f>
        <v>0.50021893716548804</v>
      </c>
      <c r="CG20" s="153">
        <f>+$C$7+(('Indices Reales'!CG20-'Indices Reales'!CG$12)*('Indices Reales Normalizados'!$C$8-'Indices Reales Normalizados'!$C$7))/('Indices Reales'!CG$11-'Indices Reales'!CG$12)</f>
        <v>4.9055731195010059</v>
      </c>
      <c r="CH20" s="153">
        <f>+$C$7+(('Indices Reales'!CH20-'Indices Reales'!CH$12)*('Indices Reales Normalizados'!$C$8-'Indices Reales Normalizados'!$C$7))/('Indices Reales'!CH$11-'Indices Reales'!CH$12)</f>
        <v>0</v>
      </c>
      <c r="CI20" s="153">
        <f>+$C$7+(('Indices Reales'!CI20-'Indices Reales'!CI$12)*('Indices Reales Normalizados'!$C$8-'Indices Reales Normalizados'!$C$7))/('Indices Reales'!CI$11-'Indices Reales'!CI$12)</f>
        <v>0.71270861914225703</v>
      </c>
      <c r="CJ20" s="153">
        <f>+$C$7+(('Indices Reales'!CJ20-'Indices Reales'!CJ$12)*('Indices Reales Normalizados'!$C$8-'Indices Reales Normalizados'!$C$7))/('Indices Reales'!CJ$11-'Indices Reales'!CJ$12)</f>
        <v>1.5855733775302878</v>
      </c>
      <c r="CK20" s="153">
        <f>+$C$7+(('Indices Reales'!CK20-'Indices Reales'!CK$12)*('Indices Reales Normalizados'!$C$8-'Indices Reales Normalizados'!$C$7))/('Indices Reales'!CK$11-'Indices Reales'!CK$12)</f>
        <v>0</v>
      </c>
      <c r="CL20" s="153">
        <f>+$C$7+(('Indices Reales'!CL20-'Indices Reales'!CL$12)*('Indices Reales Normalizados'!$C$8-'Indices Reales Normalizados'!$C$7))/('Indices Reales'!CL$11-'Indices Reales'!CL$12)</f>
        <v>5</v>
      </c>
      <c r="CM20" s="153">
        <f>+$C$7+(('Indices Reales'!CM20-'Indices Reales'!CM$12)*('Indices Reales Normalizados'!$C$8-'Indices Reales Normalizados'!$C$7))/('Indices Reales'!CM$11-'Indices Reales'!CM$12)</f>
        <v>0</v>
      </c>
      <c r="CN20" s="153">
        <f>+$C$7+(('Indices Reales'!CN20-'Indices Reales'!CN$12)*('Indices Reales Normalizados'!$C$8-'Indices Reales Normalizados'!$C$7))/('Indices Reales'!CN$11-'Indices Reales'!CN$12)</f>
        <v>0.59561344831399687</v>
      </c>
      <c r="CO20" s="153">
        <f>+$C$7+(('Indices Reales'!CO20-'Indices Reales'!CO$12)*('Indices Reales Normalizados'!$C$8-'Indices Reales Normalizados'!$C$7))/('Indices Reales'!CO$11-'Indices Reales'!CO$12)</f>
        <v>0</v>
      </c>
      <c r="CP20" s="153">
        <f>+$C$7+(('Indices Reales'!CP20-'Indices Reales'!CP$12)*('Indices Reales Normalizados'!$C$8-'Indices Reales Normalizados'!$C$7))/('Indices Reales'!CP$11-'Indices Reales'!CP$12)</f>
        <v>0</v>
      </c>
      <c r="CQ20" s="153">
        <f>+$C$7+(('Indices Reales'!CQ20-'Indices Reales'!CQ$12)*('Indices Reales Normalizados'!$C$8-'Indices Reales Normalizados'!$C$7))/('Indices Reales'!CQ$11-'Indices Reales'!CQ$12)</f>
        <v>4.3466074859497388</v>
      </c>
      <c r="CR20" s="153">
        <f>+$C$7+(('Indices Reales'!CR20-'Indices Reales'!CR$12)*('Indices Reales Normalizados'!$C$8-'Indices Reales Normalizados'!$C$7))/('Indices Reales'!CR$11-'Indices Reales'!CR$12)</f>
        <v>4.3466074859497388</v>
      </c>
      <c r="CS20" s="153">
        <f>+$C$7+(('Indices Reales'!CS20-'Indices Reales'!CS$12)*('Indices Reales Normalizados'!$C$8-'Indices Reales Normalizados'!$C$7))/('Indices Reales'!CS$11-'Indices Reales'!CS$12)</f>
        <v>1.1176360468384814</v>
      </c>
      <c r="CT20" s="153">
        <f>+$C$7+(('Indices Reales'!CT20-'Indices Reales'!CT$12)*('Indices Reales Normalizados'!$C$8-'Indices Reales Normalizados'!$C$7))/('Indices Reales'!CT$11-'Indices Reales'!CT$12)</f>
        <v>5</v>
      </c>
      <c r="CU20" s="153">
        <f>+$C$7+(('Indices Reales'!CU20-'Indices Reales'!CU$12)*('Indices Reales Normalizados'!$C$8-'Indices Reales Normalizados'!$C$7))/('Indices Reales'!CU$11-'Indices Reales'!CU$12)</f>
        <v>1.7277072702722251</v>
      </c>
      <c r="CV20" s="153">
        <f>+$C$7+(('Indices Reales'!CV20-'Indices Reales'!CV$12)*('Indices Reales Normalizados'!$C$8-'Indices Reales Normalizados'!$C$7))/('Indices Reales'!CV$11-'Indices Reales'!CV$12)</f>
        <v>3.2413883870837011E-2</v>
      </c>
      <c r="CW20" s="153"/>
      <c r="CX20" s="153">
        <f>+$C$7+(('Indices Reales'!CX20-'Indices Reales'!CX$12)*('Indices Reales Normalizados'!$C$8-'Indices Reales Normalizados'!$C$7))/('Indices Reales'!CX$11-'Indices Reales'!CX$12)</f>
        <v>2.9681489632820544</v>
      </c>
      <c r="CY20" s="153">
        <f>+$C$7+(('Indices Reales'!CY20-'Indices Reales'!CY$12)*('Indices Reales Normalizados'!$C$8-'Indices Reales Normalizados'!$C$7))/('Indices Reales'!CY$11-'Indices Reales'!CY$12)</f>
        <v>1.448272969610495</v>
      </c>
      <c r="CZ20" s="153">
        <f>+$C$7+(('Indices Reales'!CZ20-'Indices Reales'!CZ$12)*('Indices Reales Normalizados'!$C$8-'Indices Reales Normalizados'!$C$7))/('Indices Reales'!CZ$11-'Indices Reales'!CZ$12)</f>
        <v>5</v>
      </c>
      <c r="DA20" s="153"/>
      <c r="DB20" s="153"/>
      <c r="DC20" s="153"/>
      <c r="DD20" s="153">
        <f>+$C$7+(('Indices Reales'!DD20-'Indices Reales'!DD$12)*('Indices Reales Normalizados'!$C$8-'Indices Reales Normalizados'!$C$7))/('Indices Reales'!DD$11-'Indices Reales'!DD$12)</f>
        <v>0</v>
      </c>
      <c r="DE20" s="153">
        <f>+$C$7+(('Indices Reales'!DE20-'Indices Reales'!DE$12)*('Indices Reales Normalizados'!$C$8-'Indices Reales Normalizados'!$C$7))/('Indices Reales'!DE$11-'Indices Reales'!DE$12)</f>
        <v>0.36783753730346191</v>
      </c>
      <c r="DF20" s="153">
        <f>+$C$7+(('Indices Reales'!DF20-'Indices Reales'!DF$12)*('Indices Reales Normalizados'!$C$8-'Indices Reales Normalizados'!$C$7))/('Indices Reales'!DF$11-'Indices Reales'!DF$12)</f>
        <v>0.36783753730346191</v>
      </c>
      <c r="DG20" s="153">
        <f>+$C$7+(('Indices Reales'!DG20-'Indices Reales'!DG$12)*('Indices Reales Normalizados'!$C$8-'Indices Reales Normalizados'!$C$7))/('Indices Reales'!DG$11-'Indices Reales'!DG$12)</f>
        <v>5</v>
      </c>
      <c r="DH20" s="153">
        <f>+$C$7+(('Indices Reales'!DH20-'Indices Reales'!DH$12)*('Indices Reales Normalizados'!$C$8-'Indices Reales Normalizados'!$C$7))/('Indices Reales'!DH$11-'Indices Reales'!DH$12)</f>
        <v>0.96848078857205677</v>
      </c>
      <c r="DI20" s="153">
        <f>+$C$7+(('Indices Reales'!DI20-'Indices Reales'!DI$12)*('Indices Reales Normalizados'!$C$8-'Indices Reales Normalizados'!$C$7))/('Indices Reales'!DI$11-'Indices Reales'!DI$12)</f>
        <v>3.3094495635824464</v>
      </c>
      <c r="DJ20" s="153">
        <f>+$C$7+(('Indices Reales'!DJ20-'Indices Reales'!DJ$12)*('Indices Reales Normalizados'!$C$8-'Indices Reales Normalizados'!$C$7))/('Indices Reales'!DJ$11-'Indices Reales'!DJ$12)</f>
        <v>3.5030502620287587</v>
      </c>
      <c r="DK20" s="153">
        <f>+$C$7+(('Indices Reales'!DK20-'Indices Reales'!DK$12)*('Indices Reales Normalizados'!$C$8-'Indices Reales Normalizados'!$C$7))/('Indices Reales'!DK$11-'Indices Reales'!DK$12)</f>
        <v>3.5030502620287587</v>
      </c>
      <c r="DL20" s="153">
        <f>+$C$7+(('Indices Reales'!DL20-'Indices Reales'!DL$12)*('Indices Reales Normalizados'!$C$8-'Indices Reales Normalizados'!$C$7))/('Indices Reales'!DL$11-'Indices Reales'!DL$12)</f>
        <v>4.7911782515785228</v>
      </c>
      <c r="DM20" s="153">
        <f>+$C$7+(('Indices Reales'!DM20-'Indices Reales'!DM$12)*('Indices Reales Normalizados'!$C$8-'Indices Reales Normalizados'!$C$7))/('Indices Reales'!DM$11-'Indices Reales'!DM$12)</f>
        <v>5.538909378286079E-2</v>
      </c>
      <c r="DN20" s="153">
        <f>+$C$7+(('Indices Reales'!DN20-'Indices Reales'!DN$12)*('Indices Reales Normalizados'!$C$8-'Indices Reales Normalizados'!$C$7))/('Indices Reales'!DN$11-'Indices Reales'!DN$12)</f>
        <v>5.538909378286079E-2</v>
      </c>
      <c r="DO20" s="153">
        <f>+$C$7+(('Indices Reales'!DO20-'Indices Reales'!DO$12)*('Indices Reales Normalizados'!$C$8-'Indices Reales Normalizados'!$C$7))/('Indices Reales'!DO$11-'Indices Reales'!DO$12)</f>
        <v>5.538909378286079E-2</v>
      </c>
      <c r="DP20" s="153">
        <f>+$C$7+(('Indices Reales'!DP20-'Indices Reales'!DP$12)*('Indices Reales Normalizados'!$C$8-'Indices Reales Normalizados'!$C$7))/('Indices Reales'!DP$11-'Indices Reales'!DP$12)</f>
        <v>5</v>
      </c>
      <c r="DQ20" s="153">
        <f>+$C$7+(('Indices Reales'!DQ20-'Indices Reales'!DQ$12)*('Indices Reales Normalizados'!$C$8-'Indices Reales Normalizados'!$C$7))/('Indices Reales'!DQ$11-'Indices Reales'!DQ$12)</f>
        <v>0.38642143386845723</v>
      </c>
      <c r="DR20" s="153">
        <f>+$C$7+(('Indices Reales'!DR20-'Indices Reales'!DR$12)*('Indices Reales Normalizados'!$C$8-'Indices Reales Normalizados'!$C$7))/('Indices Reales'!DR$11-'Indices Reales'!DR$12)</f>
        <v>0.59460616011319256</v>
      </c>
      <c r="DS20" s="153">
        <f>+$C$7+(('Indices Reales'!DS20-'Indices Reales'!DS$12)*('Indices Reales Normalizados'!$C$8-'Indices Reales Normalizados'!$C$7))/('Indices Reales'!DS$11-'Indices Reales'!DS$12)</f>
        <v>0.94663964244641163</v>
      </c>
      <c r="DT20" s="153">
        <f>+$C$7+(('Indices Reales'!DT20-'Indices Reales'!DT$12)*('Indices Reales Normalizados'!$C$8-'Indices Reales Normalizados'!$C$7))/('Indices Reales'!DT$11-'Indices Reales'!DT$12)</f>
        <v>1.4766047275034808</v>
      </c>
      <c r="DU20" s="153">
        <f>+$C$7+(('Indices Reales'!DU20-'Indices Reales'!DU$12)*('Indices Reales Normalizados'!$C$8-'Indices Reales Normalizados'!$C$7))/('Indices Reales'!DU$11-'Indices Reales'!DU$12)</f>
        <v>0</v>
      </c>
      <c r="DV20" s="153">
        <f>+$C$7+(('Indices Reales'!DV20-'Indices Reales'!DV$12)*('Indices Reales Normalizados'!$C$8-'Indices Reales Normalizados'!$C$7))/('Indices Reales'!DV$11-'Indices Reales'!DV$12)</f>
        <v>1.8481258792475921</v>
      </c>
      <c r="DW20" s="153">
        <f>+$C$7+(('Indices Reales'!DW20-'Indices Reales'!DW$12)*('Indices Reales Normalizados'!$C$8-'Indices Reales Normalizados'!$C$7))/('Indices Reales'!DW$11-'Indices Reales'!DW$12)</f>
        <v>0</v>
      </c>
      <c r="DX20" s="153">
        <f>+$C$7+(('Indices Reales'!DX20-'Indices Reales'!DX$12)*('Indices Reales Normalizados'!$C$8-'Indices Reales Normalizados'!$C$7))/('Indices Reales'!DX$11-'Indices Reales'!DX$12)</f>
        <v>0</v>
      </c>
      <c r="DY20" s="153">
        <f>+$C$7+(('Indices Reales'!DY20-'Indices Reales'!DY$12)*('Indices Reales Normalizados'!$C$8-'Indices Reales Normalizados'!$C$7))/('Indices Reales'!DY$11-'Indices Reales'!DY$12)</f>
        <v>0</v>
      </c>
      <c r="DZ20" s="153">
        <f>+$C$7+(('Indices Reales'!DZ20-'Indices Reales'!DZ$12)*('Indices Reales Normalizados'!$C$8-'Indices Reales Normalizados'!$C$7))/('Indices Reales'!DZ$11-'Indices Reales'!DZ$12)</f>
        <v>1.3034365115137081</v>
      </c>
      <c r="EA20" s="153">
        <f>+$C$7+(('Indices Reales'!EA20-'Indices Reales'!EA$12)*('Indices Reales Normalizados'!$C$8-'Indices Reales Normalizados'!$C$7))/('Indices Reales'!EA$11-'Indices Reales'!EA$12)</f>
        <v>5</v>
      </c>
      <c r="EB20" s="153">
        <f>+$C$7+(('Indices Reales'!EB20-'Indices Reales'!EB$12)*('Indices Reales Normalizados'!$C$8-'Indices Reales Normalizados'!$C$7))/('Indices Reales'!EB$11-'Indices Reales'!EB$12)</f>
        <v>6.9750428891243457E-2</v>
      </c>
      <c r="EC20" s="153">
        <f>+$C$7+(('Indices Reales'!EC20-'Indices Reales'!EC$12)*('Indices Reales Normalizados'!$C$8-'Indices Reales Normalizados'!$C$7))/('Indices Reales'!EC$11-'Indices Reales'!EC$12)</f>
        <v>1.0910492819533899</v>
      </c>
      <c r="ED20" s="153">
        <f>+$C$7+(('Indices Reales'!ED20-'Indices Reales'!ED$12)*('Indices Reales Normalizados'!$C$8-'Indices Reales Normalizados'!$C$7))/('Indices Reales'!ED$11-'Indices Reales'!ED$12)</f>
        <v>1.0910492819533899</v>
      </c>
      <c r="EE20" s="153">
        <f>+$C$7+(('Indices Reales'!EE20-'Indices Reales'!EE$12)*('Indices Reales Normalizados'!$C$8-'Indices Reales Normalizados'!$C$7))/('Indices Reales'!EE$11-'Indices Reales'!EE$12)</f>
        <v>0.70691777913691056</v>
      </c>
      <c r="EF20" s="153">
        <f>+$C$7+(('Indices Reales'!EF20-'Indices Reales'!EF$12)*('Indices Reales Normalizados'!$C$8-'Indices Reales Normalizados'!$C$7))/('Indices Reales'!EF$11-'Indices Reales'!EF$12)</f>
        <v>0.70691777913691056</v>
      </c>
      <c r="EG20" s="153">
        <f>+$C$7+(('Indices Reales'!EG20-'Indices Reales'!EG$12)*('Indices Reales Normalizados'!$C$8-'Indices Reales Normalizados'!$C$7))/('Indices Reales'!EG$11-'Indices Reales'!EG$12)</f>
        <v>0.70691777913691056</v>
      </c>
      <c r="EH20" s="153">
        <f>+$C$7+(('Indices Reales'!EH20-'Indices Reales'!EH$12)*('Indices Reales Normalizados'!$C$8-'Indices Reales Normalizados'!$C$7))/('Indices Reales'!EH$11-'Indices Reales'!EH$12)</f>
        <v>0.40426158344471025</v>
      </c>
      <c r="EI20" s="153">
        <f>+$C$7+(('Indices Reales'!EI20-'Indices Reales'!EI$12)*('Indices Reales Normalizados'!$C$8-'Indices Reales Normalizados'!$C$7))/('Indices Reales'!EI$11-'Indices Reales'!EI$12)</f>
        <v>0.64711659657566556</v>
      </c>
      <c r="EJ20" s="153">
        <f>+$C$7+(('Indices Reales'!EJ20-'Indices Reales'!EJ$12)*('Indices Reales Normalizados'!$C$8-'Indices Reales Normalizados'!$C$7))/('Indices Reales'!EJ$11-'Indices Reales'!EJ$12)</f>
        <v>3.3027509607492678</v>
      </c>
      <c r="EK20" s="153">
        <f>+$C$7+(('Indices Reales'!EK20-'Indices Reales'!EK$12)*('Indices Reales Normalizados'!$C$8-'Indices Reales Normalizados'!$C$7))/('Indices Reales'!EK$11-'Indices Reales'!EK$12)</f>
        <v>0</v>
      </c>
      <c r="EL20" s="153">
        <f>+$C$7+(('Indices Reales'!EL20-'Indices Reales'!EL$12)*('Indices Reales Normalizados'!$C$8-'Indices Reales Normalizados'!$C$7))/('Indices Reales'!EL$11-'Indices Reales'!EL$12)</f>
        <v>0</v>
      </c>
      <c r="EM20" s="153">
        <f>+$C$7+(('Indices Reales'!EM20-'Indices Reales'!EM$12)*('Indices Reales Normalizados'!$C$8-'Indices Reales Normalizados'!$C$7))/('Indices Reales'!EM$11-'Indices Reales'!EM$12)</f>
        <v>5</v>
      </c>
      <c r="EN20" s="153">
        <f>+$C$7+(('Indices Reales'!EN20-'Indices Reales'!EN$12)*('Indices Reales Normalizados'!$C$8-'Indices Reales Normalizados'!$C$7))/('Indices Reales'!EN$11-'Indices Reales'!EN$12)</f>
        <v>5</v>
      </c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/>
      <c r="FG20" s="153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  <c r="GN20" s="153"/>
      <c r="GO20" s="153"/>
      <c r="GP20" s="153"/>
      <c r="GQ20" s="153"/>
    </row>
    <row r="21" spans="3:199" s="151" customFormat="1">
      <c r="C21" s="152">
        <f>+$C$7+(('Indices Reales'!C21-'Indices Reales'!C$12)*('Indices Reales Normalizados'!$C$8-'Indices Reales Normalizados'!$C$7))/('Indices Reales'!C$11-'Indices Reales'!C$12)</f>
        <v>1.2705310263696155</v>
      </c>
      <c r="D21" s="152">
        <f>+$C$7+(('Indices Reales'!D21-'Indices Reales'!D$12)*('Indices Reales Normalizados'!$C$8-'Indices Reales Normalizados'!$C$7))/('Indices Reales'!D$11-'Indices Reales'!D$12)</f>
        <v>1.2705310263696155</v>
      </c>
      <c r="E21" s="152">
        <f>+$C$7+(('Indices Reales'!E21-'Indices Reales'!E$12)*('Indices Reales Normalizados'!$C$8-'Indices Reales Normalizados'!$C$7))/('Indices Reales'!E$11-'Indices Reales'!E$12)</f>
        <v>0.94921048044569434</v>
      </c>
      <c r="F21" s="152">
        <f>+$C$7+(('Indices Reales'!F21-'Indices Reales'!F$12)*('Indices Reales Normalizados'!$C$8-'Indices Reales Normalizados'!$C$7))/('Indices Reales'!F$11-'Indices Reales'!F$12)</f>
        <v>0.91185168058285138</v>
      </c>
      <c r="G21" s="152">
        <f>+$C$7+(('Indices Reales'!G21-'Indices Reales'!G$12)*('Indices Reales Normalizados'!$C$8-'Indices Reales Normalizados'!$C$7))/('Indices Reales'!G$11-'Indices Reales'!G$12)</f>
        <v>0.3837907575015983</v>
      </c>
      <c r="H21" s="152">
        <f>+$C$7+(('Indices Reales'!H21-'Indices Reales'!H$12)*('Indices Reales Normalizados'!$C$8-'Indices Reales Normalizados'!$C$7))/('Indices Reales'!H$11-'Indices Reales'!H$12)</f>
        <v>0</v>
      </c>
      <c r="I21" s="152">
        <f>+$C$7+(('Indices Reales'!I21-'Indices Reales'!I$12)*('Indices Reales Normalizados'!$C$8-'Indices Reales Normalizados'!$C$7))/('Indices Reales'!I$11-'Indices Reales'!I$12)</f>
        <v>0.1985376916346672</v>
      </c>
      <c r="J21" s="152">
        <f>+$C$7+(('Indices Reales'!J21-'Indices Reales'!J$12)*('Indices Reales Normalizados'!$C$8-'Indices Reales Normalizados'!$C$7))/('Indices Reales'!J$11-'Indices Reales'!J$12)</f>
        <v>5</v>
      </c>
      <c r="K21" s="152">
        <f>+$C$7+(('Indices Reales'!K21-'Indices Reales'!K$12)*('Indices Reales Normalizados'!$C$8-'Indices Reales Normalizados'!$C$7))/('Indices Reales'!K$11-'Indices Reales'!K$12)</f>
        <v>5</v>
      </c>
      <c r="L21" s="152">
        <f>+$C$7+(('Indices Reales'!L21-'Indices Reales'!L$12)*('Indices Reales Normalizados'!$C$8-'Indices Reales Normalizados'!$C$7))/('Indices Reales'!L$11-'Indices Reales'!L$12)</f>
        <v>3.8816436671129608</v>
      </c>
      <c r="M21" s="152">
        <f>+$C$7+(('Indices Reales'!M21-'Indices Reales'!M$12)*('Indices Reales Normalizados'!$C$8-'Indices Reales Normalizados'!$C$7))/('Indices Reales'!M$11-'Indices Reales'!M$12)</f>
        <v>0</v>
      </c>
      <c r="N21" s="152">
        <f>+$C$7+(('Indices Reales'!N21-'Indices Reales'!N$12)*('Indices Reales Normalizados'!$C$8-'Indices Reales Normalizados'!$C$7))/('Indices Reales'!N$11-'Indices Reales'!N$12)</f>
        <v>0.38370827148814413</v>
      </c>
      <c r="O21" s="152">
        <f>+$C$7+(('Indices Reales'!O21-'Indices Reales'!O$12)*('Indices Reales Normalizados'!$C$8-'Indices Reales Normalizados'!$C$7))/('Indices Reales'!O$11-'Indices Reales'!O$12)</f>
        <v>0.37774312126399168</v>
      </c>
      <c r="P21" s="152">
        <f>+$C$7+(('Indices Reales'!P21-'Indices Reales'!P$12)*('Indices Reales Normalizados'!$C$8-'Indices Reales Normalizados'!$C$7))/('Indices Reales'!P$11-'Indices Reales'!P$12)</f>
        <v>1.3582721809430403</v>
      </c>
      <c r="Q21" s="152">
        <f>+$C$7+(('Indices Reales'!Q21-'Indices Reales'!Q$12)*('Indices Reales Normalizados'!$C$8-'Indices Reales Normalizados'!$C$7))/('Indices Reales'!Q$11-'Indices Reales'!Q$12)</f>
        <v>0</v>
      </c>
      <c r="R21" s="152">
        <f>+$C$7+(('Indices Reales'!R21-'Indices Reales'!R$12)*('Indices Reales Normalizados'!$C$8-'Indices Reales Normalizados'!$C$7))/('Indices Reales'!R$11-'Indices Reales'!R$12)</f>
        <v>0.41602627687215171</v>
      </c>
      <c r="S21" s="152">
        <f>+$C$7+(('Indices Reales'!S21-'Indices Reales'!S$12)*('Indices Reales Normalizados'!$C$8-'Indices Reales Normalizados'!$C$7))/('Indices Reales'!S$11-'Indices Reales'!S$12)</f>
        <v>1.1540335481095916</v>
      </c>
      <c r="T21" s="152">
        <f>+$C$7+(('Indices Reales'!T21-'Indices Reales'!T$12)*('Indices Reales Normalizados'!$C$8-'Indices Reales Normalizados'!$C$7))/('Indices Reales'!T$11-'Indices Reales'!T$12)</f>
        <v>1.8090648159242477</v>
      </c>
      <c r="U21" s="152">
        <f>+$C$7+(('Indices Reales'!U21-'Indices Reales'!U$12)*('Indices Reales Normalizados'!$C$8-'Indices Reales Normalizados'!$C$7))/('Indices Reales'!U$11-'Indices Reales'!U$12)</f>
        <v>1.7019652744841591</v>
      </c>
      <c r="V21" s="152"/>
      <c r="W21" s="152">
        <f>+$C$7+(('Indices Reales'!W21-'Indices Reales'!W$12)*('Indices Reales Normalizados'!$C$8-'Indices Reales Normalizados'!$C$7))/('Indices Reales'!W$11-'Indices Reales'!W$12)</f>
        <v>0.8292302902811548</v>
      </c>
      <c r="X21" s="152">
        <f>+$C$7+(('Indices Reales'!X21-'Indices Reales'!X$12)*('Indices Reales Normalizados'!$C$8-'Indices Reales Normalizados'!$C$7))/('Indices Reales'!X$11-'Indices Reales'!X$12)</f>
        <v>3.5331186756547361</v>
      </c>
      <c r="Y21" s="152">
        <f>+$C$7+(('Indices Reales'!Y21-'Indices Reales'!Y$12)*('Indices Reales Normalizados'!$C$8-'Indices Reales Normalizados'!$C$7))/('Indices Reales'!Y$11-'Indices Reales'!Y$12)</f>
        <v>0.73547992653406358</v>
      </c>
      <c r="Z21" s="152">
        <f>+$C$7+(('Indices Reales'!Z21-'Indices Reales'!Z$12)*('Indices Reales Normalizados'!$C$8-'Indices Reales Normalizados'!$C$7))/('Indices Reales'!Z$11-'Indices Reales'!Z$12)</f>
        <v>6.3844482205108938E-2</v>
      </c>
      <c r="AA21" s="152">
        <f>+$C$7+(('Indices Reales'!AA21-'Indices Reales'!AA$12)*('Indices Reales Normalizados'!$C$8-'Indices Reales Normalizados'!$C$7))/('Indices Reales'!AA$11-'Indices Reales'!AA$12)</f>
        <v>0.2684915980059614</v>
      </c>
      <c r="AB21" s="152">
        <f>+$C$7+(('Indices Reales'!AB21-'Indices Reales'!AB$12)*('Indices Reales Normalizados'!$C$8-'Indices Reales Normalizados'!$C$7))/('Indices Reales'!AB$11-'Indices Reales'!AB$12)</f>
        <v>2.0002704604861397E-2</v>
      </c>
      <c r="AC21" s="152">
        <f>+$C$7+(('Indices Reales'!AC21-'Indices Reales'!AC$12)*('Indices Reales Normalizados'!$C$8-'Indices Reales Normalizados'!$C$7))/('Indices Reales'!AC$11-'Indices Reales'!AC$12)</f>
        <v>0</v>
      </c>
      <c r="AD21" s="152">
        <f>+$C$7+(('Indices Reales'!AD21-'Indices Reales'!AD$12)*('Indices Reales Normalizados'!$C$8-'Indices Reales Normalizados'!$C$7))/('Indices Reales'!AD$11-'Indices Reales'!AD$12)</f>
        <v>1.0750507120188231</v>
      </c>
      <c r="AE21" s="152">
        <f>+$C$7+(('Indices Reales'!AE21-'Indices Reales'!AE$12)*('Indices Reales Normalizados'!$C$8-'Indices Reales Normalizados'!$C$7))/('Indices Reales'!AE$11-'Indices Reales'!AE$12)</f>
        <v>0.24184513985316072</v>
      </c>
      <c r="AF21" s="153">
        <f>+$C$7+(('Indices Reales'!AF21-'Indices Reales'!AF$12)*('Indices Reales Normalizados'!$C$8-'Indices Reales Normalizados'!$C$7))/('Indices Reales'!AF$11-'Indices Reales'!AF$12)</f>
        <v>0.32255255748245887</v>
      </c>
      <c r="AG21" s="153"/>
      <c r="AH21" s="153"/>
      <c r="AI21" s="153">
        <f>+$C$7+(('Indices Reales'!AI21-'Indices Reales'!AI$12)*('Indices Reales Normalizados'!$C$8-'Indices Reales Normalizados'!$C$7))/('Indices Reales'!AI$11-'Indices Reales'!AI$12)</f>
        <v>0.73900291679070251</v>
      </c>
      <c r="AJ21" s="153">
        <f>+$C$7+(('Indices Reales'!AJ21-'Indices Reales'!AJ$12)*('Indices Reales Normalizados'!$C$8-'Indices Reales Normalizados'!$C$7))/('Indices Reales'!AJ$11-'Indices Reales'!AJ$12)</f>
        <v>1.7109142919956237</v>
      </c>
      <c r="AK21" s="153">
        <f>+$C$7+(('Indices Reales'!AK21-'Indices Reales'!AK$12)*('Indices Reales Normalizados'!$C$8-'Indices Reales Normalizados'!$C$7))/('Indices Reales'!AK$11-'Indices Reales'!AK$12)</f>
        <v>0.29430052313426958</v>
      </c>
      <c r="AL21" s="153"/>
      <c r="AM21" s="153">
        <f>+$C$7+(('Indices Reales'!AM21-'Indices Reales'!AM$12)*('Indices Reales Normalizados'!$C$8-'Indices Reales Normalizados'!$C$7))/('Indices Reales'!AM$11-'Indices Reales'!AM$12)</f>
        <v>5</v>
      </c>
      <c r="AN21" s="153">
        <f>+$C$7+(('Indices Reales'!AN21-'Indices Reales'!AN$12)*('Indices Reales Normalizados'!$C$8-'Indices Reales Normalizados'!$C$7))/('Indices Reales'!AN$11-'Indices Reales'!AN$12)</f>
        <v>3.1286172594416142</v>
      </c>
      <c r="AO21" s="153">
        <f>+$C$7+(('Indices Reales'!AO21-'Indices Reales'!AO$12)*('Indices Reales Normalizados'!$C$8-'Indices Reales Normalizados'!$C$7))/('Indices Reales'!AO$11-'Indices Reales'!AO$12)</f>
        <v>0.33174575470379775</v>
      </c>
      <c r="AP21" s="153">
        <f>+$C$7+(('Indices Reales'!AP21-'Indices Reales'!AP$12)*('Indices Reales Normalizados'!$C$8-'Indices Reales Normalizados'!$C$7))/('Indices Reales'!AP$11-'Indices Reales'!AP$12)</f>
        <v>0.76837224103834789</v>
      </c>
      <c r="AQ21" s="153">
        <f>+$C$7+(('Indices Reales'!AQ21-'Indices Reales'!AQ$12)*('Indices Reales Normalizados'!$C$8-'Indices Reales Normalizados'!$C$7))/('Indices Reales'!AQ$11-'Indices Reales'!AQ$12)</f>
        <v>1.4298692410281648</v>
      </c>
      <c r="AR21" s="153">
        <f>+$C$7+(('Indices Reales'!AR21-'Indices Reales'!AR$12)*('Indices Reales Normalizados'!$C$8-'Indices Reales Normalizados'!$C$7))/('Indices Reales'!AR$11-'Indices Reales'!AR$12)</f>
        <v>0.37696699409598633</v>
      </c>
      <c r="AS21" s="153"/>
      <c r="AT21" s="153">
        <f>+$C$7+(('Indices Reales'!AT21-'Indices Reales'!AT$12)*('Indices Reales Normalizados'!$C$8-'Indices Reales Normalizados'!$C$7))/('Indices Reales'!AT$11-'Indices Reales'!AT$12)</f>
        <v>0.99198551654807665</v>
      </c>
      <c r="AU21" s="153"/>
      <c r="AV21" s="153">
        <f>+$C$7+(('Indices Reales'!AV21-'Indices Reales'!AV$12)*('Indices Reales Normalizados'!$C$8-'Indices Reales Normalizados'!$C$7))/('Indices Reales'!AV$11-'Indices Reales'!AV$12)</f>
        <v>0.29818112654827345</v>
      </c>
      <c r="AW21" s="153">
        <f>+$C$7+(('Indices Reales'!AW21-'Indices Reales'!AW$12)*('Indices Reales Normalizados'!$C$8-'Indices Reales Normalizados'!$C$7))/('Indices Reales'!AW$11-'Indices Reales'!AW$12)</f>
        <v>0</v>
      </c>
      <c r="AX21" s="153">
        <f>+$C$7+(('Indices Reales'!AX21-'Indices Reales'!AX$12)*('Indices Reales Normalizados'!$C$8-'Indices Reales Normalizados'!$C$7))/('Indices Reales'!AX$11-'Indices Reales'!AX$12)</f>
        <v>3.9239733386604465</v>
      </c>
      <c r="AY21" s="153">
        <f>+$C$7+(('Indices Reales'!AY21-'Indices Reales'!AY$12)*('Indices Reales Normalizados'!$C$8-'Indices Reales Normalizados'!$C$7))/('Indices Reales'!AY$11-'Indices Reales'!AY$12)</f>
        <v>5</v>
      </c>
      <c r="AZ21" s="153">
        <f>+$C$7+(('Indices Reales'!AZ21-'Indices Reales'!AZ$12)*('Indices Reales Normalizados'!$C$8-'Indices Reales Normalizados'!$C$7))/('Indices Reales'!AZ$11-'Indices Reales'!AZ$12)</f>
        <v>5</v>
      </c>
      <c r="BA21" s="153">
        <f>+$C$7+(('Indices Reales'!BA21-'Indices Reales'!BA$12)*('Indices Reales Normalizados'!$C$8-'Indices Reales Normalizados'!$C$7))/('Indices Reales'!BA$11-'Indices Reales'!BA$12)</f>
        <v>0.38485164991590559</v>
      </c>
      <c r="BB21" s="153">
        <f>+$C$7+(('Indices Reales'!BB21-'Indices Reales'!BB$12)*('Indices Reales Normalizados'!$C$8-'Indices Reales Normalizados'!$C$7))/('Indices Reales'!BB$11-'Indices Reales'!BB$12)</f>
        <v>2.0583833858993064</v>
      </c>
      <c r="BC21" s="153">
        <f>+$C$7+(('Indices Reales'!BC21-'Indices Reales'!BC$12)*('Indices Reales Normalizados'!$C$8-'Indices Reales Normalizados'!$C$7))/('Indices Reales'!BC$11-'Indices Reales'!BC$12)</f>
        <v>0.96282342978880087</v>
      </c>
      <c r="BD21" s="153">
        <f>+$C$7+(('Indices Reales'!BD21-'Indices Reales'!BD$12)*('Indices Reales Normalizados'!$C$8-'Indices Reales Normalizados'!$C$7))/('Indices Reales'!BD$11-'Indices Reales'!BD$12)</f>
        <v>0.78557486619688677</v>
      </c>
      <c r="BE21" s="153">
        <f>+$C$7+(('Indices Reales'!BE21-'Indices Reales'!BE$12)*('Indices Reales Normalizados'!$C$8-'Indices Reales Normalizados'!$C$7))/('Indices Reales'!BE$11-'Indices Reales'!BE$12)</f>
        <v>5</v>
      </c>
      <c r="BF21" s="153">
        <f>+$C$7+(('Indices Reales'!BF21-'Indices Reales'!BF$12)*('Indices Reales Normalizados'!$C$8-'Indices Reales Normalizados'!$C$7))/('Indices Reales'!BF$11-'Indices Reales'!BF$12)</f>
        <v>9.0254033435097955E-2</v>
      </c>
      <c r="BG21" s="153">
        <f>+$C$7+(('Indices Reales'!BG21-'Indices Reales'!BG$12)*('Indices Reales Normalizados'!$C$8-'Indices Reales Normalizados'!$C$7))/('Indices Reales'!BG$11-'Indices Reales'!BG$12)</f>
        <v>0.20154844166434638</v>
      </c>
      <c r="BH21" s="153">
        <f>+$C$7+(('Indices Reales'!BH21-'Indices Reales'!BH$12)*('Indices Reales Normalizados'!$C$8-'Indices Reales Normalizados'!$C$7))/('Indices Reales'!BH$11-'Indices Reales'!BH$12)</f>
        <v>0.20154844166434638</v>
      </c>
      <c r="BI21" s="153">
        <f>+$C$7+(('Indices Reales'!BI21-'Indices Reales'!BI$12)*('Indices Reales Normalizados'!$C$8-'Indices Reales Normalizados'!$C$7))/('Indices Reales'!BI$11-'Indices Reales'!BI$12)</f>
        <v>2.904963055710295</v>
      </c>
      <c r="BJ21" s="153">
        <f>+$C$7+(('Indices Reales'!BJ21-'Indices Reales'!BJ$12)*('Indices Reales Normalizados'!$C$8-'Indices Reales Normalizados'!$C$7))/('Indices Reales'!BJ$11-'Indices Reales'!BJ$12)</f>
        <v>0</v>
      </c>
      <c r="BK21" s="153">
        <f>+$C$7+(('Indices Reales'!BK21-'Indices Reales'!BK$12)*('Indices Reales Normalizados'!$C$8-'Indices Reales Normalizados'!$C$7))/('Indices Reales'!BK$11-'Indices Reales'!BK$12)</f>
        <v>0.66134144975004439</v>
      </c>
      <c r="BL21" s="153">
        <f>+$C$7+(('Indices Reales'!BL21-'Indices Reales'!BL$12)*('Indices Reales Normalizados'!$C$8-'Indices Reales Normalizados'!$C$7))/('Indices Reales'!BL$11-'Indices Reales'!BL$12)</f>
        <v>0.35464037475948812</v>
      </c>
      <c r="BM21" s="153"/>
      <c r="BN21" s="153"/>
      <c r="BO21" s="153">
        <f>+$C$7+(('Indices Reales'!BO21-'Indices Reales'!BO$12)*('Indices Reales Normalizados'!$C$8-'Indices Reales Normalizados'!$C$7))/('Indices Reales'!BO$11-'Indices Reales'!BO$12)</f>
        <v>1.6470079386863037</v>
      </c>
      <c r="BP21" s="153">
        <f>+$C$7+(('Indices Reales'!BP21-'Indices Reales'!BP$12)*('Indices Reales Normalizados'!$C$8-'Indices Reales Normalizados'!$C$7))/('Indices Reales'!BP$11-'Indices Reales'!BP$12)</f>
        <v>0.78435615401476111</v>
      </c>
      <c r="BQ21" s="153">
        <f>+$C$7+(('Indices Reales'!BQ21-'Indices Reales'!BQ$12)*('Indices Reales Normalizados'!$C$8-'Indices Reales Normalizados'!$C$7))/('Indices Reales'!BQ$11-'Indices Reales'!BQ$12)</f>
        <v>1.7972305043180654</v>
      </c>
      <c r="BR21" s="153">
        <f>+$C$7+(('Indices Reales'!BR21-'Indices Reales'!BR$12)*('Indices Reales Normalizados'!$C$8-'Indices Reales Normalizados'!$C$7))/('Indices Reales'!BR$11-'Indices Reales'!BR$12)</f>
        <v>0.75094750269091259</v>
      </c>
      <c r="BS21" s="153">
        <f>+$C$7+(('Indices Reales'!BS21-'Indices Reales'!BS$12)*('Indices Reales Normalizados'!$C$8-'Indices Reales Normalizados'!$C$7))/('Indices Reales'!BS$11-'Indices Reales'!BS$12)</f>
        <v>1.6154025899773425</v>
      </c>
      <c r="BT21" s="153">
        <f>+$C$7+(('Indices Reales'!BT21-'Indices Reales'!BT$12)*('Indices Reales Normalizados'!$C$8-'Indices Reales Normalizados'!$C$7))/('Indices Reales'!BT$11-'Indices Reales'!BT$12)</f>
        <v>0.59397486629187046</v>
      </c>
      <c r="BU21" s="153">
        <f>+$C$7+(('Indices Reales'!BU21-'Indices Reales'!BU$12)*('Indices Reales Normalizados'!$C$8-'Indices Reales Normalizados'!$C$7))/('Indices Reales'!BU$11-'Indices Reales'!BU$12)</f>
        <v>3.3617045148935056</v>
      </c>
      <c r="BV21" s="153">
        <f>+$C$7+(('Indices Reales'!BV21-'Indices Reales'!BV$12)*('Indices Reales Normalizados'!$C$8-'Indices Reales Normalizados'!$C$7))/('Indices Reales'!BV$11-'Indices Reales'!BV$12)</f>
        <v>3.9256363603059361</v>
      </c>
      <c r="BW21" s="153">
        <f>+$C$7+(('Indices Reales'!BW21-'Indices Reales'!BW$12)*('Indices Reales Normalizados'!$C$8-'Indices Reales Normalizados'!$C$7))/('Indices Reales'!BW$11-'Indices Reales'!BW$12)</f>
        <v>1.9572346201281505</v>
      </c>
      <c r="BX21" s="153">
        <f>+$C$7+(('Indices Reales'!BX21-'Indices Reales'!BX$12)*('Indices Reales Normalizados'!$C$8-'Indices Reales Normalizados'!$C$7))/('Indices Reales'!BX$11-'Indices Reales'!BX$12)</f>
        <v>1.9572346201281505</v>
      </c>
      <c r="BY21" s="153">
        <f>+$C$7+(('Indices Reales'!BY21-'Indices Reales'!BY$12)*('Indices Reales Normalizados'!$C$8-'Indices Reales Normalizados'!$C$7))/('Indices Reales'!BY$11-'Indices Reales'!BY$12)</f>
        <v>0</v>
      </c>
      <c r="BZ21" s="153">
        <f>+$C$7+(('Indices Reales'!BZ21-'Indices Reales'!BZ$12)*('Indices Reales Normalizados'!$C$8-'Indices Reales Normalizados'!$C$7))/('Indices Reales'!BZ$11-'Indices Reales'!BZ$12)</f>
        <v>0</v>
      </c>
      <c r="CA21" s="153">
        <f>+$C$7+(('Indices Reales'!CA21-'Indices Reales'!CA$12)*('Indices Reales Normalizados'!$C$8-'Indices Reales Normalizados'!$C$7))/('Indices Reales'!CA$11-'Indices Reales'!CA$12)</f>
        <v>0.52427846685040103</v>
      </c>
      <c r="CB21" s="153">
        <f>+$C$7+(('Indices Reales'!CB21-'Indices Reales'!CB$12)*('Indices Reales Normalizados'!$C$8-'Indices Reales Normalizados'!$C$7))/('Indices Reales'!CB$11-'Indices Reales'!CB$12)</f>
        <v>3.5863867971409054</v>
      </c>
      <c r="CC21" s="153">
        <f>+$C$7+(('Indices Reales'!CC21-'Indices Reales'!CC$12)*('Indices Reales Normalizados'!$C$8-'Indices Reales Normalizados'!$C$7))/('Indices Reales'!CC$11-'Indices Reales'!CC$12)</f>
        <v>3.9299439535665313</v>
      </c>
      <c r="CD21" s="153">
        <f>+$C$7+(('Indices Reales'!CD21-'Indices Reales'!CD$12)*('Indices Reales Normalizados'!$C$8-'Indices Reales Normalizados'!$C$7))/('Indices Reales'!CD$11-'Indices Reales'!CD$12)</f>
        <v>4.46200872256727</v>
      </c>
      <c r="CE21" s="153">
        <f>+$C$7+(('Indices Reales'!CE21-'Indices Reales'!CE$12)*('Indices Reales Normalizados'!$C$8-'Indices Reales Normalizados'!$C$7))/('Indices Reales'!CE$11-'Indices Reales'!CE$12)</f>
        <v>0</v>
      </c>
      <c r="CF21" s="153">
        <f>+$C$7+(('Indices Reales'!CF21-'Indices Reales'!CF$12)*('Indices Reales Normalizados'!$C$8-'Indices Reales Normalizados'!$C$7))/('Indices Reales'!CF$11-'Indices Reales'!CF$12)</f>
        <v>0</v>
      </c>
      <c r="CG21" s="153">
        <f>+$C$7+(('Indices Reales'!CG21-'Indices Reales'!CG$12)*('Indices Reales Normalizados'!$C$8-'Indices Reales Normalizados'!$C$7))/('Indices Reales'!CG$11-'Indices Reales'!CG$12)</f>
        <v>0.29646715603228668</v>
      </c>
      <c r="CH21" s="153">
        <f>+$C$7+(('Indices Reales'!CH21-'Indices Reales'!CH$12)*('Indices Reales Normalizados'!$C$8-'Indices Reales Normalizados'!$C$7))/('Indices Reales'!CH$11-'Indices Reales'!CH$12)</f>
        <v>0</v>
      </c>
      <c r="CI21" s="153">
        <f>+$C$7+(('Indices Reales'!CI21-'Indices Reales'!CI$12)*('Indices Reales Normalizados'!$C$8-'Indices Reales Normalizados'!$C$7))/('Indices Reales'!CI$11-'Indices Reales'!CI$12)</f>
        <v>3.6024430947623398</v>
      </c>
      <c r="CJ21" s="153">
        <f>+$C$7+(('Indices Reales'!CJ21-'Indices Reales'!CJ$12)*('Indices Reales Normalizados'!$C$8-'Indices Reales Normalizados'!$C$7))/('Indices Reales'!CJ$11-'Indices Reales'!CJ$12)</f>
        <v>4.0091080301900037</v>
      </c>
      <c r="CK21" s="153">
        <f>+$C$7+(('Indices Reales'!CK21-'Indices Reales'!CK$12)*('Indices Reales Normalizados'!$C$8-'Indices Reales Normalizados'!$C$7))/('Indices Reales'!CK$11-'Indices Reales'!CK$12)</f>
        <v>3.4305445728080195</v>
      </c>
      <c r="CL21" s="153">
        <f>+$C$7+(('Indices Reales'!CL21-'Indices Reales'!CL$12)*('Indices Reales Normalizados'!$C$8-'Indices Reales Normalizados'!$C$7))/('Indices Reales'!CL$11-'Indices Reales'!CL$12)</f>
        <v>0.67047593211944867</v>
      </c>
      <c r="CM21" s="153">
        <f>+$C$7+(('Indices Reales'!CM21-'Indices Reales'!CM$12)*('Indices Reales Normalizados'!$C$8-'Indices Reales Normalizados'!$C$7))/('Indices Reales'!CM$11-'Indices Reales'!CM$12)</f>
        <v>1.2713515855787194</v>
      </c>
      <c r="CN21" s="153">
        <f>+$C$7+(('Indices Reales'!CN21-'Indices Reales'!CN$12)*('Indices Reales Normalizados'!$C$8-'Indices Reales Normalizados'!$C$7))/('Indices Reales'!CN$11-'Indices Reales'!CN$12)</f>
        <v>0.83807866454976188</v>
      </c>
      <c r="CO21" s="153">
        <f>+$C$7+(('Indices Reales'!CO21-'Indices Reales'!CO$12)*('Indices Reales Normalizados'!$C$8-'Indices Reales Normalizados'!$C$7))/('Indices Reales'!CO$11-'Indices Reales'!CO$12)</f>
        <v>1.8915478114840893</v>
      </c>
      <c r="CP21" s="153">
        <f>+$C$7+(('Indices Reales'!CP21-'Indices Reales'!CP$12)*('Indices Reales Normalizados'!$C$8-'Indices Reales Normalizados'!$C$7))/('Indices Reales'!CP$11-'Indices Reales'!CP$12)</f>
        <v>2.1211772217728702</v>
      </c>
      <c r="CQ21" s="153">
        <f>+$C$7+(('Indices Reales'!CQ21-'Indices Reales'!CQ$12)*('Indices Reales Normalizados'!$C$8-'Indices Reales Normalizados'!$C$7))/('Indices Reales'!CQ$11-'Indices Reales'!CQ$12)</f>
        <v>0.91064854081557334</v>
      </c>
      <c r="CR21" s="153">
        <f>+$C$7+(('Indices Reales'!CR21-'Indices Reales'!CR$12)*('Indices Reales Normalizados'!$C$8-'Indices Reales Normalizados'!$C$7))/('Indices Reales'!CR$11-'Indices Reales'!CR$12)</f>
        <v>0.91064854081557334</v>
      </c>
      <c r="CS21" s="153">
        <f>+$C$7+(('Indices Reales'!CS21-'Indices Reales'!CS$12)*('Indices Reales Normalizados'!$C$8-'Indices Reales Normalizados'!$C$7))/('Indices Reales'!CS$11-'Indices Reales'!CS$12)</f>
        <v>2.9124368476460036</v>
      </c>
      <c r="CT21" s="153">
        <f>+$C$7+(('Indices Reales'!CT21-'Indices Reales'!CT$12)*('Indices Reales Normalizados'!$C$8-'Indices Reales Normalizados'!$C$7))/('Indices Reales'!CT$11-'Indices Reales'!CT$12)</f>
        <v>2.6586582203463238</v>
      </c>
      <c r="CU21" s="153">
        <f>+$C$7+(('Indices Reales'!CU21-'Indices Reales'!CU$12)*('Indices Reales Normalizados'!$C$8-'Indices Reales Normalizados'!$C$7))/('Indices Reales'!CU$11-'Indices Reales'!CU$12)</f>
        <v>5</v>
      </c>
      <c r="CV21" s="153">
        <f>+$C$7+(('Indices Reales'!CV21-'Indices Reales'!CV$12)*('Indices Reales Normalizados'!$C$8-'Indices Reales Normalizados'!$C$7))/('Indices Reales'!CV$11-'Indices Reales'!CV$12)</f>
        <v>0.70649244116088616</v>
      </c>
      <c r="CW21" s="153">
        <f>+$C$7+(('Indices Reales'!CW21-'Indices Reales'!CW$12)*('Indices Reales Normalizados'!$C$8-'Indices Reales Normalizados'!$C$7))/('Indices Reales'!CW$11-'Indices Reales'!CW$12)</f>
        <v>1.387894664665819</v>
      </c>
      <c r="CX21" s="153">
        <f>+$C$7+(('Indices Reales'!CX21-'Indices Reales'!CX$12)*('Indices Reales Normalizados'!$C$8-'Indices Reales Normalizados'!$C$7))/('Indices Reales'!CX$11-'Indices Reales'!CX$12)</f>
        <v>2.8858580867122652</v>
      </c>
      <c r="CY21" s="153">
        <f>+$C$7+(('Indices Reales'!CY21-'Indices Reales'!CY$12)*('Indices Reales Normalizados'!$C$8-'Indices Reales Normalizados'!$C$7))/('Indices Reales'!CY$11-'Indices Reales'!CY$12)</f>
        <v>1.8705353530488626</v>
      </c>
      <c r="CZ21" s="153">
        <f>+$C$7+(('Indices Reales'!CZ21-'Indices Reales'!CZ$12)*('Indices Reales Normalizados'!$C$8-'Indices Reales Normalizados'!$C$7))/('Indices Reales'!CZ$11-'Indices Reales'!CZ$12)</f>
        <v>1.1494694401926786</v>
      </c>
      <c r="DA21" s="153"/>
      <c r="DB21" s="153"/>
      <c r="DC21" s="153">
        <f>+$C$7+(('Indices Reales'!DC21-'Indices Reales'!DC$12)*('Indices Reales Normalizados'!$C$8-'Indices Reales Normalizados'!$C$7))/('Indices Reales'!DC$11-'Indices Reales'!DC$12)</f>
        <v>3.6435421496714873</v>
      </c>
      <c r="DD21" s="153">
        <f>+$C$7+(('Indices Reales'!DD21-'Indices Reales'!DD$12)*('Indices Reales Normalizados'!$C$8-'Indices Reales Normalizados'!$C$7))/('Indices Reales'!DD$11-'Indices Reales'!DD$12)</f>
        <v>0.12398199502698229</v>
      </c>
      <c r="DE21" s="153">
        <f>+$C$7+(('Indices Reales'!DE21-'Indices Reales'!DE$12)*('Indices Reales Normalizados'!$C$8-'Indices Reales Normalizados'!$C$7))/('Indices Reales'!DE$11-'Indices Reales'!DE$12)</f>
        <v>0</v>
      </c>
      <c r="DF21" s="153">
        <f>+$C$7+(('Indices Reales'!DF21-'Indices Reales'!DF$12)*('Indices Reales Normalizados'!$C$8-'Indices Reales Normalizados'!$C$7))/('Indices Reales'!DF$11-'Indices Reales'!DF$12)</f>
        <v>0</v>
      </c>
      <c r="DG21" s="153">
        <f>+$C$7+(('Indices Reales'!DG21-'Indices Reales'!DG$12)*('Indices Reales Normalizados'!$C$8-'Indices Reales Normalizados'!$C$7))/('Indices Reales'!DG$11-'Indices Reales'!DG$12)</f>
        <v>4.5071239929281175</v>
      </c>
      <c r="DH21" s="153">
        <f>+$C$7+(('Indices Reales'!DH21-'Indices Reales'!DH$12)*('Indices Reales Normalizados'!$C$8-'Indices Reales Normalizados'!$C$7))/('Indices Reales'!DH$11-'Indices Reales'!DH$12)</f>
        <v>0.50031732702503229</v>
      </c>
      <c r="DI21" s="153">
        <f>+$C$7+(('Indices Reales'!DI21-'Indices Reales'!DI$12)*('Indices Reales Normalizados'!$C$8-'Indices Reales Normalizados'!$C$7))/('Indices Reales'!DI$11-'Indices Reales'!DI$12)</f>
        <v>0</v>
      </c>
      <c r="DJ21" s="153">
        <f>+$C$7+(('Indices Reales'!DJ21-'Indices Reales'!DJ$12)*('Indices Reales Normalizados'!$C$8-'Indices Reales Normalizados'!$C$7))/('Indices Reales'!DJ$11-'Indices Reales'!DJ$12)</f>
        <v>4.7371415805169894</v>
      </c>
      <c r="DK21" s="153">
        <f>+$C$7+(('Indices Reales'!DK21-'Indices Reales'!DK$12)*('Indices Reales Normalizados'!$C$8-'Indices Reales Normalizados'!$C$7))/('Indices Reales'!DK$11-'Indices Reales'!DK$12)</f>
        <v>4.7371415805169894</v>
      </c>
      <c r="DL21" s="153">
        <f>+$C$7+(('Indices Reales'!DL21-'Indices Reales'!DL$12)*('Indices Reales Normalizados'!$C$8-'Indices Reales Normalizados'!$C$7))/('Indices Reales'!DL$11-'Indices Reales'!DL$12)</f>
        <v>0.6695764530284235</v>
      </c>
      <c r="DM21" s="153">
        <f>+$C$7+(('Indices Reales'!DM21-'Indices Reales'!DM$12)*('Indices Reales Normalizados'!$C$8-'Indices Reales Normalizados'!$C$7))/('Indices Reales'!DM$11-'Indices Reales'!DM$12)</f>
        <v>1.2337477287227017</v>
      </c>
      <c r="DN21" s="153">
        <f>+$C$7+(('Indices Reales'!DN21-'Indices Reales'!DN$12)*('Indices Reales Normalizados'!$C$8-'Indices Reales Normalizados'!$C$7))/('Indices Reales'!DN$11-'Indices Reales'!DN$12)</f>
        <v>1.2337477287227017</v>
      </c>
      <c r="DO21" s="153">
        <f>+$C$7+(('Indices Reales'!DO21-'Indices Reales'!DO$12)*('Indices Reales Normalizados'!$C$8-'Indices Reales Normalizados'!$C$7))/('Indices Reales'!DO$11-'Indices Reales'!DO$12)</f>
        <v>1.2337477287227017</v>
      </c>
      <c r="DP21" s="153">
        <f>+$C$7+(('Indices Reales'!DP21-'Indices Reales'!DP$12)*('Indices Reales Normalizados'!$C$8-'Indices Reales Normalizados'!$C$7))/('Indices Reales'!DP$11-'Indices Reales'!DP$12)</f>
        <v>0.52449727180609118</v>
      </c>
      <c r="DQ21" s="153">
        <f>+$C$7+(('Indices Reales'!DQ21-'Indices Reales'!DQ$12)*('Indices Reales Normalizados'!$C$8-'Indices Reales Normalizados'!$C$7))/('Indices Reales'!DQ$11-'Indices Reales'!DQ$12)</f>
        <v>0</v>
      </c>
      <c r="DR21" s="153">
        <f>+$C$7+(('Indices Reales'!DR21-'Indices Reales'!DR$12)*('Indices Reales Normalizados'!$C$8-'Indices Reales Normalizados'!$C$7))/('Indices Reales'!DR$11-'Indices Reales'!DR$12)</f>
        <v>0.73534700886147464</v>
      </c>
      <c r="DS21" s="153">
        <f>+$C$7+(('Indices Reales'!DS21-'Indices Reales'!DS$12)*('Indices Reales Normalizados'!$C$8-'Indices Reales Normalizados'!$C$7))/('Indices Reales'!DS$11-'Indices Reales'!DS$12)</f>
        <v>0</v>
      </c>
      <c r="DT21" s="153">
        <f>+$C$7+(('Indices Reales'!DT21-'Indices Reales'!DT$12)*('Indices Reales Normalizados'!$C$8-'Indices Reales Normalizados'!$C$7))/('Indices Reales'!DT$11-'Indices Reales'!DT$12)</f>
        <v>2.1389271587168519</v>
      </c>
      <c r="DU21" s="153">
        <f>+$C$7+(('Indices Reales'!DU21-'Indices Reales'!DU$12)*('Indices Reales Normalizados'!$C$8-'Indices Reales Normalizados'!$C$7))/('Indices Reales'!DU$11-'Indices Reales'!DU$12)</f>
        <v>3.921977917765616</v>
      </c>
      <c r="DV21" s="153">
        <f>+$C$7+(('Indices Reales'!DV21-'Indices Reales'!DV$12)*('Indices Reales Normalizados'!$C$8-'Indices Reales Normalizados'!$C$7))/('Indices Reales'!DV$11-'Indices Reales'!DV$12)</f>
        <v>2.9893438352440254</v>
      </c>
      <c r="DW21" s="153">
        <f>+$C$7+(('Indices Reales'!DW21-'Indices Reales'!DW$12)*('Indices Reales Normalizados'!$C$8-'Indices Reales Normalizados'!$C$7))/('Indices Reales'!DW$11-'Indices Reales'!DW$12)</f>
        <v>4.6051348045371521</v>
      </c>
      <c r="DX21" s="153">
        <f>+$C$7+(('Indices Reales'!DX21-'Indices Reales'!DX$12)*('Indices Reales Normalizados'!$C$8-'Indices Reales Normalizados'!$C$7))/('Indices Reales'!DX$11-'Indices Reales'!DX$12)</f>
        <v>4.6051348045371521</v>
      </c>
      <c r="DY21" s="153">
        <f>+$C$7+(('Indices Reales'!DY21-'Indices Reales'!DY$12)*('Indices Reales Normalizados'!$C$8-'Indices Reales Normalizados'!$C$7))/('Indices Reales'!DY$11-'Indices Reales'!DY$12)</f>
        <v>4.6051348045371521</v>
      </c>
      <c r="DZ21" s="153">
        <f>+$C$7+(('Indices Reales'!DZ21-'Indices Reales'!DZ$12)*('Indices Reales Normalizados'!$C$8-'Indices Reales Normalizados'!$C$7))/('Indices Reales'!DZ$11-'Indices Reales'!DZ$12)</f>
        <v>0.99007115997445916</v>
      </c>
      <c r="EA21" s="153"/>
      <c r="EB21" s="153">
        <f>+$C$7+(('Indices Reales'!EB21-'Indices Reales'!EB$12)*('Indices Reales Normalizados'!$C$8-'Indices Reales Normalizados'!$C$7))/('Indices Reales'!EB$11-'Indices Reales'!EB$12)</f>
        <v>0.45295373643804737</v>
      </c>
      <c r="EC21" s="153">
        <f>+$C$7+(('Indices Reales'!EC21-'Indices Reales'!EC$12)*('Indices Reales Normalizados'!$C$8-'Indices Reales Normalizados'!$C$7))/('Indices Reales'!EC$11-'Indices Reales'!EC$12)</f>
        <v>1.8074782643640261</v>
      </c>
      <c r="ED21" s="153">
        <f>+$C$7+(('Indices Reales'!ED21-'Indices Reales'!ED$12)*('Indices Reales Normalizados'!$C$8-'Indices Reales Normalizados'!$C$7))/('Indices Reales'!ED$11-'Indices Reales'!ED$12)</f>
        <v>1.8074782643640261</v>
      </c>
      <c r="EE21" s="153">
        <f>+$C$7+(('Indices Reales'!EE21-'Indices Reales'!EE$12)*('Indices Reales Normalizados'!$C$8-'Indices Reales Normalizados'!$C$7))/('Indices Reales'!EE$11-'Indices Reales'!EE$12)</f>
        <v>0.50128260814320658</v>
      </c>
      <c r="EF21" s="153">
        <f>+$C$7+(('Indices Reales'!EF21-'Indices Reales'!EF$12)*('Indices Reales Normalizados'!$C$8-'Indices Reales Normalizados'!$C$7))/('Indices Reales'!EF$11-'Indices Reales'!EF$12)</f>
        <v>0.50128260814320658</v>
      </c>
      <c r="EG21" s="153">
        <f>+$C$7+(('Indices Reales'!EG21-'Indices Reales'!EG$12)*('Indices Reales Normalizados'!$C$8-'Indices Reales Normalizados'!$C$7))/('Indices Reales'!EG$11-'Indices Reales'!EG$12)</f>
        <v>0.50128260814320658</v>
      </c>
      <c r="EH21" s="153">
        <f>+$C$7+(('Indices Reales'!EH21-'Indices Reales'!EH$12)*('Indices Reales Normalizados'!$C$8-'Indices Reales Normalizados'!$C$7))/('Indices Reales'!EH$11-'Indices Reales'!EH$12)</f>
        <v>0.99040130775974322</v>
      </c>
      <c r="EI21" s="153">
        <f>+$C$7+(('Indices Reales'!EI21-'Indices Reales'!EI$12)*('Indices Reales Normalizados'!$C$8-'Indices Reales Normalizados'!$C$7))/('Indices Reales'!EI$11-'Indices Reales'!EI$12)</f>
        <v>1.5644979027689079</v>
      </c>
      <c r="EJ21" s="153">
        <f>+$C$7+(('Indices Reales'!EJ21-'Indices Reales'!EJ$12)*('Indices Reales Normalizados'!$C$8-'Indices Reales Normalizados'!$C$7))/('Indices Reales'!EJ$11-'Indices Reales'!EJ$12)</f>
        <v>1.7130592412716392</v>
      </c>
      <c r="EK21" s="153">
        <f>+$C$7+(('Indices Reales'!EK21-'Indices Reales'!EK$12)*('Indices Reales Normalizados'!$C$8-'Indices Reales Normalizados'!$C$7))/('Indices Reales'!EK$11-'Indices Reales'!EK$12)</f>
        <v>5</v>
      </c>
      <c r="EL21" s="153">
        <f>+$C$7+(('Indices Reales'!EL21-'Indices Reales'!EL$12)*('Indices Reales Normalizados'!$C$8-'Indices Reales Normalizados'!$C$7))/('Indices Reales'!EL$11-'Indices Reales'!EL$12)</f>
        <v>5</v>
      </c>
      <c r="EM21" s="153">
        <f>+$C$7+(('Indices Reales'!EM21-'Indices Reales'!EM$12)*('Indices Reales Normalizados'!$C$8-'Indices Reales Normalizados'!$C$7))/('Indices Reales'!EM$11-'Indices Reales'!EM$12)</f>
        <v>0</v>
      </c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/>
      <c r="FG21" s="153"/>
      <c r="FH21" s="153"/>
      <c r="FI21" s="153"/>
      <c r="FJ21" s="153"/>
      <c r="FK21" s="153"/>
      <c r="FL21" s="153"/>
      <c r="FM21" s="153"/>
      <c r="FN21" s="153"/>
      <c r="FO21" s="153"/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</row>
    <row r="22" spans="3:199" s="151" customFormat="1">
      <c r="C22" s="152">
        <f>+$C$7+(('Indices Reales'!C22-'Indices Reales'!C$12)*('Indices Reales Normalizados'!$C$8-'Indices Reales Normalizados'!$C$7))/('Indices Reales'!C$11-'Indices Reales'!C$12)</f>
        <v>0.46613322084920639</v>
      </c>
      <c r="D22" s="152">
        <f>+$C$7+(('Indices Reales'!D22-'Indices Reales'!D$12)*('Indices Reales Normalizados'!$C$8-'Indices Reales Normalizados'!$C$7))/('Indices Reales'!D$11-'Indices Reales'!D$12)</f>
        <v>0.46613322084920639</v>
      </c>
      <c r="E22" s="152">
        <f>+$C$7+(('Indices Reales'!E22-'Indices Reales'!E$12)*('Indices Reales Normalizados'!$C$8-'Indices Reales Normalizados'!$C$7))/('Indices Reales'!E$11-'Indices Reales'!E$12)</f>
        <v>1.4986533186626598</v>
      </c>
      <c r="F22" s="152">
        <f>+$C$7+(('Indices Reales'!F22-'Indices Reales'!F$12)*('Indices Reales Normalizados'!$C$8-'Indices Reales Normalizados'!$C$7))/('Indices Reales'!F$11-'Indices Reales'!F$12)</f>
        <v>5</v>
      </c>
      <c r="G22" s="152">
        <f>+$C$7+(('Indices Reales'!G22-'Indices Reales'!G$12)*('Indices Reales Normalizados'!$C$8-'Indices Reales Normalizados'!$C$7))/('Indices Reales'!G$11-'Indices Reales'!G$12)</f>
        <v>0.14513560935150374</v>
      </c>
      <c r="H22" s="152">
        <f>+$C$7+(('Indices Reales'!H22-'Indices Reales'!H$12)*('Indices Reales Normalizados'!$C$8-'Indices Reales Normalizados'!$C$7))/('Indices Reales'!H$11-'Indices Reales'!H$12)</f>
        <v>0.48263669357393224</v>
      </c>
      <c r="I22" s="152">
        <f>+$C$7+(('Indices Reales'!I22-'Indices Reales'!I$12)*('Indices Reales Normalizados'!$C$8-'Indices Reales Normalizados'!$C$7))/('Indices Reales'!I$11-'Indices Reales'!I$12)</f>
        <v>0.18774824726466074</v>
      </c>
      <c r="J22" s="152">
        <f>+$C$7+(('Indices Reales'!J22-'Indices Reales'!J$12)*('Indices Reales Normalizados'!$C$8-'Indices Reales Normalizados'!$C$7))/('Indices Reales'!J$11-'Indices Reales'!J$12)</f>
        <v>3.0688611451247505</v>
      </c>
      <c r="K22" s="152">
        <f>+$C$7+(('Indices Reales'!K22-'Indices Reales'!K$12)*('Indices Reales Normalizados'!$C$8-'Indices Reales Normalizados'!$C$7))/('Indices Reales'!K$11-'Indices Reales'!K$12)</f>
        <v>3.0688611451247505</v>
      </c>
      <c r="L22" s="152">
        <f>+$C$7+(('Indices Reales'!L22-'Indices Reales'!L$12)*('Indices Reales Normalizados'!$C$8-'Indices Reales Normalizados'!$C$7))/('Indices Reales'!L$11-'Indices Reales'!L$12)</f>
        <v>5</v>
      </c>
      <c r="M22" s="152">
        <f>+$C$7+(('Indices Reales'!M22-'Indices Reales'!M$12)*('Indices Reales Normalizados'!$C$8-'Indices Reales Normalizados'!$C$7))/('Indices Reales'!M$11-'Indices Reales'!M$12)</f>
        <v>0.99812779958187692</v>
      </c>
      <c r="N22" s="152">
        <f>+$C$7+(('Indices Reales'!N22-'Indices Reales'!N$12)*('Indices Reales Normalizados'!$C$8-'Indices Reales Normalizados'!$C$7))/('Indices Reales'!N$11-'Indices Reales'!N$12)</f>
        <v>0.49297158013359577</v>
      </c>
      <c r="O22" s="152">
        <f>+$C$7+(('Indices Reales'!O22-'Indices Reales'!O$12)*('Indices Reales Normalizados'!$C$8-'Indices Reales Normalizados'!$C$7))/('Indices Reales'!O$11-'Indices Reales'!O$12)</f>
        <v>0.3662599460594656</v>
      </c>
      <c r="P22" s="152">
        <f>+$C$7+(('Indices Reales'!P22-'Indices Reales'!P$12)*('Indices Reales Normalizados'!$C$8-'Indices Reales Normalizados'!$C$7))/('Indices Reales'!P$11-'Indices Reales'!P$12)</f>
        <v>1.1345440870143018</v>
      </c>
      <c r="Q22" s="152">
        <f>+$C$7+(('Indices Reales'!Q22-'Indices Reales'!Q$12)*('Indices Reales Normalizados'!$C$8-'Indices Reales Normalizados'!$C$7))/('Indices Reales'!Q$11-'Indices Reales'!Q$12)</f>
        <v>0.10502087746799961</v>
      </c>
      <c r="R22" s="152">
        <f>+$C$7+(('Indices Reales'!R22-'Indices Reales'!R$12)*('Indices Reales Normalizados'!$C$8-'Indices Reales Normalizados'!$C$7))/('Indices Reales'!R$11-'Indices Reales'!R$12)</f>
        <v>0.25802021681821702</v>
      </c>
      <c r="S22" s="152">
        <f>+$C$7+(('Indices Reales'!S22-'Indices Reales'!S$12)*('Indices Reales Normalizados'!$C$8-'Indices Reales Normalizados'!$C$7))/('Indices Reales'!S$11-'Indices Reales'!S$12)</f>
        <v>4.3888603711851211</v>
      </c>
      <c r="T22" s="152">
        <f>+$C$7+(('Indices Reales'!T22-'Indices Reales'!T$12)*('Indices Reales Normalizados'!$C$8-'Indices Reales Normalizados'!$C$7))/('Indices Reales'!T$11-'Indices Reales'!T$12)</f>
        <v>2.278639936468116</v>
      </c>
      <c r="U22" s="152">
        <f>+$C$7+(('Indices Reales'!U22-'Indices Reales'!U$12)*('Indices Reales Normalizados'!$C$8-'Indices Reales Normalizados'!$C$7))/('Indices Reales'!U$11-'Indices Reales'!U$12)</f>
        <v>0.76160244593301629</v>
      </c>
      <c r="V22" s="152"/>
      <c r="W22" s="152">
        <f>+$C$7+(('Indices Reales'!W22-'Indices Reales'!W$12)*('Indices Reales Normalizados'!$C$8-'Indices Reales Normalizados'!$C$7))/('Indices Reales'!W$11-'Indices Reales'!W$12)</f>
        <v>1.2167689281951832</v>
      </c>
      <c r="X22" s="152">
        <f>+$C$7+(('Indices Reales'!X22-'Indices Reales'!X$12)*('Indices Reales Normalizados'!$C$8-'Indices Reales Normalizados'!$C$7))/('Indices Reales'!X$11-'Indices Reales'!X$12)</f>
        <v>0.34584679386491102</v>
      </c>
      <c r="Y22" s="152">
        <f>+$C$7+(('Indices Reales'!Y22-'Indices Reales'!Y$12)*('Indices Reales Normalizados'!$C$8-'Indices Reales Normalizados'!$C$7))/('Indices Reales'!Y$11-'Indices Reales'!Y$12)</f>
        <v>5</v>
      </c>
      <c r="Z22" s="152">
        <f>+$C$7+(('Indices Reales'!Z22-'Indices Reales'!Z$12)*('Indices Reales Normalizados'!$C$8-'Indices Reales Normalizados'!$C$7))/('Indices Reales'!Z$11-'Indices Reales'!Z$12)</f>
        <v>0.35098733857646736</v>
      </c>
      <c r="AA22" s="152">
        <f>+$C$7+(('Indices Reales'!AA22-'Indices Reales'!AA$12)*('Indices Reales Normalizados'!$C$8-'Indices Reales Normalizados'!$C$7))/('Indices Reales'!AA$11-'Indices Reales'!AA$12)</f>
        <v>2.6336823863175174</v>
      </c>
      <c r="AB22" s="152">
        <f>+$C$7+(('Indices Reales'!AB22-'Indices Reales'!AB$12)*('Indices Reales Normalizados'!$C$8-'Indices Reales Normalizados'!$C$7))/('Indices Reales'!AB$11-'Indices Reales'!AB$12)</f>
        <v>1.4953399795224129E-2</v>
      </c>
      <c r="AC22" s="152"/>
      <c r="AD22" s="152">
        <f>+$C$7+(('Indices Reales'!AD22-'Indices Reales'!AD$12)*('Indices Reales Normalizados'!$C$8-'Indices Reales Normalizados'!$C$7))/('Indices Reales'!AD$11-'Indices Reales'!AD$12)</f>
        <v>1.0750507120188235</v>
      </c>
      <c r="AE22" s="152">
        <f>+$C$7+(('Indices Reales'!AE22-'Indices Reales'!AE$12)*('Indices Reales Normalizados'!$C$8-'Indices Reales Normalizados'!$C$7))/('Indices Reales'!AE$11-'Indices Reales'!AE$12)</f>
        <v>0.82935802978322126</v>
      </c>
      <c r="AF22" s="153">
        <f>+$C$7+(('Indices Reales'!AF22-'Indices Reales'!AF$12)*('Indices Reales Normalizados'!$C$8-'Indices Reales Normalizados'!$C$7))/('Indices Reales'!AF$11-'Indices Reales'!AF$12)</f>
        <v>0</v>
      </c>
      <c r="AG22" s="153"/>
      <c r="AH22" s="153"/>
      <c r="AI22" s="153">
        <f>+$C$7+(('Indices Reales'!AI22-'Indices Reales'!AI$12)*('Indices Reales Normalizados'!$C$8-'Indices Reales Normalizados'!$C$7))/('Indices Reales'!AI$11-'Indices Reales'!AI$12)</f>
        <v>0</v>
      </c>
      <c r="AJ22" s="153">
        <f>+$C$7+(('Indices Reales'!AJ22-'Indices Reales'!AJ$12)*('Indices Reales Normalizados'!$C$8-'Indices Reales Normalizados'!$C$7))/('Indices Reales'!AJ$11-'Indices Reales'!AJ$12)</f>
        <v>4.2113482989113766</v>
      </c>
      <c r="AK22" s="153">
        <f>+$C$7+(('Indices Reales'!AK22-'Indices Reales'!AK$12)*('Indices Reales Normalizados'!$C$8-'Indices Reales Normalizados'!$C$7))/('Indices Reales'!AK$11-'Indices Reales'!AK$12)</f>
        <v>1.502495585546026</v>
      </c>
      <c r="AL22" s="153"/>
      <c r="AM22" s="153">
        <f>+$C$7+(('Indices Reales'!AM22-'Indices Reales'!AM$12)*('Indices Reales Normalizados'!$C$8-'Indices Reales Normalizados'!$C$7))/('Indices Reales'!AM$11-'Indices Reales'!AM$12)</f>
        <v>0.94532821212010631</v>
      </c>
      <c r="AN22" s="153">
        <f>+$C$7+(('Indices Reales'!AN22-'Indices Reales'!AN$12)*('Indices Reales Normalizados'!$C$8-'Indices Reales Normalizados'!$C$7))/('Indices Reales'!AN$11-'Indices Reales'!AN$12)</f>
        <v>1.4412947437638881</v>
      </c>
      <c r="AO22" s="153">
        <f>+$C$7+(('Indices Reales'!AO22-'Indices Reales'!AO$12)*('Indices Reales Normalizados'!$C$8-'Indices Reales Normalizados'!$C$7))/('Indices Reales'!AO$11-'Indices Reales'!AO$12)</f>
        <v>2.178788203365245</v>
      </c>
      <c r="AP22" s="153">
        <f>+$C$7+(('Indices Reales'!AP22-'Indices Reales'!AP$12)*('Indices Reales Normalizados'!$C$8-'Indices Reales Normalizados'!$C$7))/('Indices Reales'!AP$11-'Indices Reales'!AP$12)</f>
        <v>5</v>
      </c>
      <c r="AQ22" s="153">
        <f>+$C$7+(('Indices Reales'!AQ22-'Indices Reales'!AQ$12)*('Indices Reales Normalizados'!$C$8-'Indices Reales Normalizados'!$C$7))/('Indices Reales'!AQ$11-'Indices Reales'!AQ$12)</f>
        <v>0.30828835194825638</v>
      </c>
      <c r="AR22" s="153">
        <f>+$C$7+(('Indices Reales'!AR22-'Indices Reales'!AR$12)*('Indices Reales Normalizados'!$C$8-'Indices Reales Normalizados'!$C$7))/('Indices Reales'!AR$11-'Indices Reales'!AR$12)</f>
        <v>1.5747261313630296</v>
      </c>
      <c r="AS22" s="153"/>
      <c r="AT22" s="153">
        <f>+$C$7+(('Indices Reales'!AT22-'Indices Reales'!AT$12)*('Indices Reales Normalizados'!$C$8-'Indices Reales Normalizados'!$C$7))/('Indices Reales'!AT$11-'Indices Reales'!AT$12)</f>
        <v>1.2842722307875438</v>
      </c>
      <c r="AU22" s="153"/>
      <c r="AV22" s="153">
        <f>+$C$7+(('Indices Reales'!AV22-'Indices Reales'!AV$12)*('Indices Reales Normalizados'!$C$8-'Indices Reales Normalizados'!$C$7))/('Indices Reales'!AV$11-'Indices Reales'!AV$12)</f>
        <v>3.396699701966432</v>
      </c>
      <c r="AW22" s="153"/>
      <c r="AX22" s="153">
        <f>+$C$7+(('Indices Reales'!AX22-'Indices Reales'!AX$12)*('Indices Reales Normalizados'!$C$8-'Indices Reales Normalizados'!$C$7))/('Indices Reales'!AX$11-'Indices Reales'!AX$12)</f>
        <v>4.7045145175902547</v>
      </c>
      <c r="AY22" s="153">
        <f>+$C$7+(('Indices Reales'!AY22-'Indices Reales'!AY$12)*('Indices Reales Normalizados'!$C$8-'Indices Reales Normalizados'!$C$7))/('Indices Reales'!AY$11-'Indices Reales'!AY$12)</f>
        <v>0.82318740417292036</v>
      </c>
      <c r="AZ22" s="153">
        <f>+$C$7+(('Indices Reales'!AZ22-'Indices Reales'!AZ$12)*('Indices Reales Normalizados'!$C$8-'Indices Reales Normalizados'!$C$7))/('Indices Reales'!AZ$11-'Indices Reales'!AZ$12)</f>
        <v>0.82318740417292036</v>
      </c>
      <c r="BA22" s="153">
        <f>+$C$7+(('Indices Reales'!BA22-'Indices Reales'!BA$12)*('Indices Reales Normalizados'!$C$8-'Indices Reales Normalizados'!$C$7))/('Indices Reales'!BA$11-'Indices Reales'!BA$12)</f>
        <v>5</v>
      </c>
      <c r="BB22" s="153">
        <f>+$C$7+(('Indices Reales'!BB22-'Indices Reales'!BB$12)*('Indices Reales Normalizados'!$C$8-'Indices Reales Normalizados'!$C$7))/('Indices Reales'!BB$11-'Indices Reales'!BB$12)</f>
        <v>3.3162931985188697</v>
      </c>
      <c r="BC22" s="153">
        <f>+$C$7+(('Indices Reales'!BC22-'Indices Reales'!BC$12)*('Indices Reales Normalizados'!$C$8-'Indices Reales Normalizados'!$C$7))/('Indices Reales'!BC$11-'Indices Reales'!BC$12)</f>
        <v>0.73986833062641666</v>
      </c>
      <c r="BD22" s="153">
        <f>+$C$7+(('Indices Reales'!BD22-'Indices Reales'!BD$12)*('Indices Reales Normalizados'!$C$8-'Indices Reales Normalizados'!$C$7))/('Indices Reales'!BD$11-'Indices Reales'!BD$12)</f>
        <v>0</v>
      </c>
      <c r="BE22" s="153">
        <f>+$C$7+(('Indices Reales'!BE22-'Indices Reales'!BE$12)*('Indices Reales Normalizados'!$C$8-'Indices Reales Normalizados'!$C$7))/('Indices Reales'!BE$11-'Indices Reales'!BE$12)</f>
        <v>3.1638235295701151</v>
      </c>
      <c r="BF22" s="153">
        <f>+$C$7+(('Indices Reales'!BF22-'Indices Reales'!BF$12)*('Indices Reales Normalizados'!$C$8-'Indices Reales Normalizados'!$C$7))/('Indices Reales'!BF$11-'Indices Reales'!BF$12)</f>
        <v>4.6045051877083596</v>
      </c>
      <c r="BG22" s="153">
        <f>+$C$7+(('Indices Reales'!BG22-'Indices Reales'!BG$12)*('Indices Reales Normalizados'!$C$8-'Indices Reales Normalizados'!$C$7))/('Indices Reales'!BG$11-'Indices Reales'!BG$12)</f>
        <v>0.43733450648995198</v>
      </c>
      <c r="BH22" s="153">
        <f>+$C$7+(('Indices Reales'!BH22-'Indices Reales'!BH$12)*('Indices Reales Normalizados'!$C$8-'Indices Reales Normalizados'!$C$7))/('Indices Reales'!BH$11-'Indices Reales'!BH$12)</f>
        <v>0.43733450648995198</v>
      </c>
      <c r="BI22" s="153">
        <f>+$C$7+(('Indices Reales'!BI22-'Indices Reales'!BI$12)*('Indices Reales Normalizados'!$C$8-'Indices Reales Normalizados'!$C$7))/('Indices Reales'!BI$11-'Indices Reales'!BI$12)</f>
        <v>1.6967141631392424</v>
      </c>
      <c r="BJ22" s="153">
        <f>+$C$7+(('Indices Reales'!BJ22-'Indices Reales'!BJ$12)*('Indices Reales Normalizados'!$C$8-'Indices Reales Normalizados'!$C$7))/('Indices Reales'!BJ$11-'Indices Reales'!BJ$12)</f>
        <v>0</v>
      </c>
      <c r="BK22" s="153">
        <f>+$C$7+(('Indices Reales'!BK22-'Indices Reales'!BK$12)*('Indices Reales Normalizados'!$C$8-'Indices Reales Normalizados'!$C$7))/('Indices Reales'!BK$11-'Indices Reales'!BK$12)</f>
        <v>1.2196401286893312</v>
      </c>
      <c r="BL22" s="153">
        <f>+$C$7+(('Indices Reales'!BL22-'Indices Reales'!BL$12)*('Indices Reales Normalizados'!$C$8-'Indices Reales Normalizados'!$C$7))/('Indices Reales'!BL$11-'Indices Reales'!BL$12)</f>
        <v>0.22500492852823115</v>
      </c>
      <c r="BM22" s="153"/>
      <c r="BN22" s="153">
        <f>+$C$7+(('Indices Reales'!BN22-'Indices Reales'!BN$12)*('Indices Reales Normalizados'!$C$8-'Indices Reales Normalizados'!$C$7))/('Indices Reales'!BN$11-'Indices Reales'!BN$12)</f>
        <v>4.3868667471516272</v>
      </c>
      <c r="BO22" s="153">
        <f>+$C$7+(('Indices Reales'!BO22-'Indices Reales'!BO$12)*('Indices Reales Normalizados'!$C$8-'Indices Reales Normalizados'!$C$7))/('Indices Reales'!BO$11-'Indices Reales'!BO$12)</f>
        <v>4.3715226445429316</v>
      </c>
      <c r="BP22" s="153">
        <f>+$C$7+(('Indices Reales'!BP22-'Indices Reales'!BP$12)*('Indices Reales Normalizados'!$C$8-'Indices Reales Normalizados'!$C$7))/('Indices Reales'!BP$11-'Indices Reales'!BP$12)</f>
        <v>1.7693877691734885</v>
      </c>
      <c r="BQ22" s="153">
        <f>+$C$7+(('Indices Reales'!BQ22-'Indices Reales'!BQ$12)*('Indices Reales Normalizados'!$C$8-'Indices Reales Normalizados'!$C$7))/('Indices Reales'!BQ$11-'Indices Reales'!BQ$12)</f>
        <v>0.72424401300620367</v>
      </c>
      <c r="BR22" s="153">
        <f>+$C$7+(('Indices Reales'!BR22-'Indices Reales'!BR$12)*('Indices Reales Normalizados'!$C$8-'Indices Reales Normalizados'!$C$7))/('Indices Reales'!BR$11-'Indices Reales'!BR$12)</f>
        <v>0</v>
      </c>
      <c r="BS22" s="153"/>
      <c r="BT22" s="153">
        <f>+$C$7+(('Indices Reales'!BT22-'Indices Reales'!BT$12)*('Indices Reales Normalizados'!$C$8-'Indices Reales Normalizados'!$C$7))/('Indices Reales'!BT$11-'Indices Reales'!BT$12)</f>
        <v>0.66221006853988906</v>
      </c>
      <c r="BU22" s="153">
        <f>+$C$7+(('Indices Reales'!BU22-'Indices Reales'!BU$12)*('Indices Reales Normalizados'!$C$8-'Indices Reales Normalizados'!$C$7))/('Indices Reales'!BU$11-'Indices Reales'!BU$12)</f>
        <v>4.1678385393597752</v>
      </c>
      <c r="BV22" s="153">
        <f>+$C$7+(('Indices Reales'!BV22-'Indices Reales'!BV$12)*('Indices Reales Normalizados'!$C$8-'Indices Reales Normalizados'!$C$7))/('Indices Reales'!BV$11-'Indices Reales'!BV$12)</f>
        <v>2.4254365107978426</v>
      </c>
      <c r="BW22" s="153">
        <f>+$C$7+(('Indices Reales'!BW22-'Indices Reales'!BW$12)*('Indices Reales Normalizados'!$C$8-'Indices Reales Normalizados'!$C$7))/('Indices Reales'!BW$11-'Indices Reales'!BW$12)</f>
        <v>1.8417777642560702</v>
      </c>
      <c r="BX22" s="153">
        <f>+$C$7+(('Indices Reales'!BX22-'Indices Reales'!BX$12)*('Indices Reales Normalizados'!$C$8-'Indices Reales Normalizados'!$C$7))/('Indices Reales'!BX$11-'Indices Reales'!BX$12)</f>
        <v>1.8417777642560702</v>
      </c>
      <c r="BY22" s="153">
        <f>+$C$7+(('Indices Reales'!BY22-'Indices Reales'!BY$12)*('Indices Reales Normalizados'!$C$8-'Indices Reales Normalizados'!$C$7))/('Indices Reales'!BY$11-'Indices Reales'!BY$12)</f>
        <v>5</v>
      </c>
      <c r="BZ22" s="153">
        <f>+$C$7+(('Indices Reales'!BZ22-'Indices Reales'!BZ$12)*('Indices Reales Normalizados'!$C$8-'Indices Reales Normalizados'!$C$7))/('Indices Reales'!BZ$11-'Indices Reales'!BZ$12)</f>
        <v>5</v>
      </c>
      <c r="CA22" s="153">
        <f>+$C$7+(('Indices Reales'!CA22-'Indices Reales'!CA$12)*('Indices Reales Normalizados'!$C$8-'Indices Reales Normalizados'!$C$7))/('Indices Reales'!CA$11-'Indices Reales'!CA$12)</f>
        <v>5</v>
      </c>
      <c r="CB22" s="153">
        <f>+$C$7+(('Indices Reales'!CB22-'Indices Reales'!CB$12)*('Indices Reales Normalizados'!$C$8-'Indices Reales Normalizados'!$C$7))/('Indices Reales'!CB$11-'Indices Reales'!CB$12)</f>
        <v>0.65744273669733755</v>
      </c>
      <c r="CC22" s="153">
        <f>+$C$7+(('Indices Reales'!CC22-'Indices Reales'!CC$12)*('Indices Reales Normalizados'!$C$8-'Indices Reales Normalizados'!$C$7))/('Indices Reales'!CC$11-'Indices Reales'!CC$12)</f>
        <v>0.68267124842906179</v>
      </c>
      <c r="CD22" s="153">
        <f>+$C$7+(('Indices Reales'!CD22-'Indices Reales'!CD$12)*('Indices Reales Normalizados'!$C$8-'Indices Reales Normalizados'!$C$7))/('Indices Reales'!CD$11-'Indices Reales'!CD$12)</f>
        <v>0</v>
      </c>
      <c r="CE22" s="153">
        <f>+$C$7+(('Indices Reales'!CE22-'Indices Reales'!CE$12)*('Indices Reales Normalizados'!$C$8-'Indices Reales Normalizados'!$C$7))/('Indices Reales'!CE$11-'Indices Reales'!CE$12)</f>
        <v>9.002931965669618E-2</v>
      </c>
      <c r="CF22" s="153">
        <f>+$C$7+(('Indices Reales'!CF22-'Indices Reales'!CF$12)*('Indices Reales Normalizados'!$C$8-'Indices Reales Normalizados'!$C$7))/('Indices Reales'!CF$11-'Indices Reales'!CF$12)</f>
        <v>0.95016749843413528</v>
      </c>
      <c r="CG22" s="153">
        <f>+$C$7+(('Indices Reales'!CG22-'Indices Reales'!CG$12)*('Indices Reales Normalizados'!$C$8-'Indices Reales Normalizados'!$C$7))/('Indices Reales'!CG$11-'Indices Reales'!CG$12)</f>
        <v>0.5377474421383901</v>
      </c>
      <c r="CH22" s="153">
        <f>+$C$7+(('Indices Reales'!CH22-'Indices Reales'!CH$12)*('Indices Reales Normalizados'!$C$8-'Indices Reales Normalizados'!$C$7))/('Indices Reales'!CH$11-'Indices Reales'!CH$12)</f>
        <v>0</v>
      </c>
      <c r="CI22" s="153">
        <f>+$C$7+(('Indices Reales'!CI22-'Indices Reales'!CI$12)*('Indices Reales Normalizados'!$C$8-'Indices Reales Normalizados'!$C$7))/('Indices Reales'!CI$11-'Indices Reales'!CI$12)</f>
        <v>0</v>
      </c>
      <c r="CJ22" s="153">
        <f>+$C$7+(('Indices Reales'!CJ22-'Indices Reales'!CJ$12)*('Indices Reales Normalizados'!$C$8-'Indices Reales Normalizados'!$C$7))/('Indices Reales'!CJ$11-'Indices Reales'!CJ$12)</f>
        <v>2.1214229765155825</v>
      </c>
      <c r="CK22" s="153">
        <f>+$C$7+(('Indices Reales'!CK22-'Indices Reales'!CK$12)*('Indices Reales Normalizados'!$C$8-'Indices Reales Normalizados'!$C$7))/('Indices Reales'!CK$11-'Indices Reales'!CK$12)</f>
        <v>0.30960774527325929</v>
      </c>
      <c r="CL22" s="153">
        <f>+$C$7+(('Indices Reales'!CL22-'Indices Reales'!CL$12)*('Indices Reales Normalizados'!$C$8-'Indices Reales Normalizados'!$C$7))/('Indices Reales'!CL$11-'Indices Reales'!CL$12)</f>
        <v>3.2134726799119684</v>
      </c>
      <c r="CM22" s="153">
        <f>+$C$7+(('Indices Reales'!CM22-'Indices Reales'!CM$12)*('Indices Reales Normalizados'!$C$8-'Indices Reales Normalizados'!$C$7))/('Indices Reales'!CM$11-'Indices Reales'!CM$12)</f>
        <v>1.6149124870049474</v>
      </c>
      <c r="CN22" s="153">
        <f>+$C$7+(('Indices Reales'!CN22-'Indices Reales'!CN$12)*('Indices Reales Normalizados'!$C$8-'Indices Reales Normalizados'!$C$7))/('Indices Reales'!CN$11-'Indices Reales'!CN$12)</f>
        <v>0</v>
      </c>
      <c r="CO22" s="153">
        <f>+$C$7+(('Indices Reales'!CO22-'Indices Reales'!CO$12)*('Indices Reales Normalizados'!$C$8-'Indices Reales Normalizados'!$C$7))/('Indices Reales'!CO$11-'Indices Reales'!CO$12)</f>
        <v>1.0120250052557562</v>
      </c>
      <c r="CP22" s="153">
        <f>+$C$7+(('Indices Reales'!CP22-'Indices Reales'!CP$12)*('Indices Reales Normalizados'!$C$8-'Indices Reales Normalizados'!$C$7))/('Indices Reales'!CP$11-'Indices Reales'!CP$12)</f>
        <v>3.7891036760542165</v>
      </c>
      <c r="CQ22" s="153">
        <f>+$C$7+(('Indices Reales'!CQ22-'Indices Reales'!CQ$12)*('Indices Reales Normalizados'!$C$8-'Indices Reales Normalizados'!$C$7))/('Indices Reales'!CQ$11-'Indices Reales'!CQ$12)</f>
        <v>1.0650368900469602</v>
      </c>
      <c r="CR22" s="153">
        <f>+$C$7+(('Indices Reales'!CR22-'Indices Reales'!CR$12)*('Indices Reales Normalizados'!$C$8-'Indices Reales Normalizados'!$C$7))/('Indices Reales'!CR$11-'Indices Reales'!CR$12)</f>
        <v>1.0650368900469602</v>
      </c>
      <c r="CS22" s="153">
        <f>+$C$7+(('Indices Reales'!CS22-'Indices Reales'!CS$12)*('Indices Reales Normalizados'!$C$8-'Indices Reales Normalizados'!$C$7))/('Indices Reales'!CS$11-'Indices Reales'!CS$12)</f>
        <v>2.5276130451642365</v>
      </c>
      <c r="CT22" s="153">
        <f>+$C$7+(('Indices Reales'!CT22-'Indices Reales'!CT$12)*('Indices Reales Normalizados'!$C$8-'Indices Reales Normalizados'!$C$7))/('Indices Reales'!CT$11-'Indices Reales'!CT$12)</f>
        <v>3.4296449320012092</v>
      </c>
      <c r="CU22" s="153">
        <f>+$C$7+(('Indices Reales'!CU22-'Indices Reales'!CU$12)*('Indices Reales Normalizados'!$C$8-'Indices Reales Normalizados'!$C$7))/('Indices Reales'!CU$11-'Indices Reales'!CU$12)</f>
        <v>1.5852984274452309</v>
      </c>
      <c r="CV22" s="153">
        <f>+$C$7+(('Indices Reales'!CV22-'Indices Reales'!CV$12)*('Indices Reales Normalizados'!$C$8-'Indices Reales Normalizados'!$C$7))/('Indices Reales'!CV$11-'Indices Reales'!CV$12)</f>
        <v>3.9485146472944379</v>
      </c>
      <c r="CW22" s="153">
        <f>+$C$7+(('Indices Reales'!CW22-'Indices Reales'!CW$12)*('Indices Reales Normalizados'!$C$8-'Indices Reales Normalizados'!$C$7))/('Indices Reales'!CW$11-'Indices Reales'!CW$12)</f>
        <v>2.0053518033211226</v>
      </c>
      <c r="CX22" s="153">
        <f>+$C$7+(('Indices Reales'!CX22-'Indices Reales'!CX$12)*('Indices Reales Normalizados'!$C$8-'Indices Reales Normalizados'!$C$7))/('Indices Reales'!CX$11-'Indices Reales'!CX$12)</f>
        <v>3.6750401541518927</v>
      </c>
      <c r="CY22" s="153">
        <f>+$C$7+(('Indices Reales'!CY22-'Indices Reales'!CY$12)*('Indices Reales Normalizados'!$C$8-'Indices Reales Normalizados'!$C$7))/('Indices Reales'!CY$11-'Indices Reales'!CY$12)</f>
        <v>1.8703261787701031</v>
      </c>
      <c r="CZ22" s="153">
        <f>+$C$7+(('Indices Reales'!CZ22-'Indices Reales'!CZ$12)*('Indices Reales Normalizados'!$C$8-'Indices Reales Normalizados'!$C$7))/('Indices Reales'!CZ$11-'Indices Reales'!CZ$12)</f>
        <v>3.3440476629420202</v>
      </c>
      <c r="DA22" s="153"/>
      <c r="DB22" s="153"/>
      <c r="DC22" s="153">
        <f>+$C$7+(('Indices Reales'!DC22-'Indices Reales'!DC$12)*('Indices Reales Normalizados'!$C$8-'Indices Reales Normalizados'!$C$7))/('Indices Reales'!DC$11-'Indices Reales'!DC$12)</f>
        <v>5</v>
      </c>
      <c r="DD22" s="153">
        <f>+$C$7+(('Indices Reales'!DD22-'Indices Reales'!DD$12)*('Indices Reales Normalizados'!$C$8-'Indices Reales Normalizados'!$C$7))/('Indices Reales'!DD$11-'Indices Reales'!DD$12)</f>
        <v>5</v>
      </c>
      <c r="DE22" s="153">
        <f>+$C$7+(('Indices Reales'!DE22-'Indices Reales'!DE$12)*('Indices Reales Normalizados'!$C$8-'Indices Reales Normalizados'!$C$7))/('Indices Reales'!DE$11-'Indices Reales'!DE$12)</f>
        <v>0.86993064267721287</v>
      </c>
      <c r="DF22" s="153">
        <f>+$C$7+(('Indices Reales'!DF22-'Indices Reales'!DF$12)*('Indices Reales Normalizados'!$C$8-'Indices Reales Normalizados'!$C$7))/('Indices Reales'!DF$11-'Indices Reales'!DF$12)</f>
        <v>0.86993064267721287</v>
      </c>
      <c r="DG22" s="153">
        <f>+$C$7+(('Indices Reales'!DG22-'Indices Reales'!DG$12)*('Indices Reales Normalizados'!$C$8-'Indices Reales Normalizados'!$C$7))/('Indices Reales'!DG$11-'Indices Reales'!DG$12)</f>
        <v>3.0852866306942173</v>
      </c>
      <c r="DH22" s="153">
        <f>+$C$7+(('Indices Reales'!DH22-'Indices Reales'!DH$12)*('Indices Reales Normalizados'!$C$8-'Indices Reales Normalizados'!$C$7))/('Indices Reales'!DH$11-'Indices Reales'!DH$12)</f>
        <v>0</v>
      </c>
      <c r="DI22" s="153"/>
      <c r="DJ22" s="153">
        <f>+$C$7+(('Indices Reales'!DJ22-'Indices Reales'!DJ$12)*('Indices Reales Normalizados'!$C$8-'Indices Reales Normalizados'!$C$7))/('Indices Reales'!DJ$11-'Indices Reales'!DJ$12)</f>
        <v>4.8895580707731945</v>
      </c>
      <c r="DK22" s="153">
        <f>+$C$7+(('Indices Reales'!DK22-'Indices Reales'!DK$12)*('Indices Reales Normalizados'!$C$8-'Indices Reales Normalizados'!$C$7))/('Indices Reales'!DK$11-'Indices Reales'!DK$12)</f>
        <v>4.8895580707731945</v>
      </c>
      <c r="DL22" s="153">
        <f>+$C$7+(('Indices Reales'!DL22-'Indices Reales'!DL$12)*('Indices Reales Normalizados'!$C$8-'Indices Reales Normalizados'!$C$7))/('Indices Reales'!DL$11-'Indices Reales'!DL$12)</f>
        <v>1.629945902504488</v>
      </c>
      <c r="DM22" s="153">
        <f>+$C$7+(('Indices Reales'!DM22-'Indices Reales'!DM$12)*('Indices Reales Normalizados'!$C$8-'Indices Reales Normalizados'!$C$7))/('Indices Reales'!DM$11-'Indices Reales'!DM$12)</f>
        <v>1.1446603016982233</v>
      </c>
      <c r="DN22" s="153">
        <f>+$C$7+(('Indices Reales'!DN22-'Indices Reales'!DN$12)*('Indices Reales Normalizados'!$C$8-'Indices Reales Normalizados'!$C$7))/('Indices Reales'!DN$11-'Indices Reales'!DN$12)</f>
        <v>1.1446603016982233</v>
      </c>
      <c r="DO22" s="153">
        <f>+$C$7+(('Indices Reales'!DO22-'Indices Reales'!DO$12)*('Indices Reales Normalizados'!$C$8-'Indices Reales Normalizados'!$C$7))/('Indices Reales'!DO$11-'Indices Reales'!DO$12)</f>
        <v>1.1446603016982233</v>
      </c>
      <c r="DP22" s="153"/>
      <c r="DQ22" s="153">
        <f>+$C$7+(('Indices Reales'!DQ22-'Indices Reales'!DQ$12)*('Indices Reales Normalizados'!$C$8-'Indices Reales Normalizados'!$C$7))/('Indices Reales'!DQ$11-'Indices Reales'!DQ$12)</f>
        <v>5</v>
      </c>
      <c r="DR22" s="153">
        <f>+$C$7+(('Indices Reales'!DR22-'Indices Reales'!DR$12)*('Indices Reales Normalizados'!$C$8-'Indices Reales Normalizados'!$C$7))/('Indices Reales'!DR$11-'Indices Reales'!DR$12)</f>
        <v>0.63208495337899595</v>
      </c>
      <c r="DS22" s="153">
        <f>+$C$7+(('Indices Reales'!DS22-'Indices Reales'!DS$12)*('Indices Reales Normalizados'!$C$8-'Indices Reales Normalizados'!$C$7))/('Indices Reales'!DS$11-'Indices Reales'!DS$12)</f>
        <v>1.1448188524464584</v>
      </c>
      <c r="DT22" s="153">
        <f>+$C$7+(('Indices Reales'!DT22-'Indices Reales'!DT$12)*('Indices Reales Normalizados'!$C$8-'Indices Reales Normalizados'!$C$7))/('Indices Reales'!DT$11-'Indices Reales'!DT$12)</f>
        <v>1.2114159068686539</v>
      </c>
      <c r="DU22" s="153">
        <f>+$C$7+(('Indices Reales'!DU22-'Indices Reales'!DU$12)*('Indices Reales Normalizados'!$C$8-'Indices Reales Normalizados'!$C$7))/('Indices Reales'!DU$11-'Indices Reales'!DU$12)</f>
        <v>5</v>
      </c>
      <c r="DV22" s="153">
        <f>+$C$7+(('Indices Reales'!DV22-'Indices Reales'!DV$12)*('Indices Reales Normalizados'!$C$8-'Indices Reales Normalizados'!$C$7))/('Indices Reales'!DV$11-'Indices Reales'!DV$12)</f>
        <v>1.0993026389080087</v>
      </c>
      <c r="DW22" s="153">
        <f>+$C$7+(('Indices Reales'!DW22-'Indices Reales'!DW$12)*('Indices Reales Normalizados'!$C$8-'Indices Reales Normalizados'!$C$7))/('Indices Reales'!DW$11-'Indices Reales'!DW$12)</f>
        <v>0.23115897109649913</v>
      </c>
      <c r="DX22" s="153">
        <f>+$C$7+(('Indices Reales'!DX22-'Indices Reales'!DX$12)*('Indices Reales Normalizados'!$C$8-'Indices Reales Normalizados'!$C$7))/('Indices Reales'!DX$11-'Indices Reales'!DX$12)</f>
        <v>0.23115897109649913</v>
      </c>
      <c r="DY22" s="153">
        <f>+$C$7+(('Indices Reales'!DY22-'Indices Reales'!DY$12)*('Indices Reales Normalizados'!$C$8-'Indices Reales Normalizados'!$C$7))/('Indices Reales'!DY$11-'Indices Reales'!DY$12)</f>
        <v>0.23115897109649913</v>
      </c>
      <c r="DZ22" s="153">
        <f>+$C$7+(('Indices Reales'!DZ22-'Indices Reales'!DZ$12)*('Indices Reales Normalizados'!$C$8-'Indices Reales Normalizados'!$C$7))/('Indices Reales'!DZ$11-'Indices Reales'!DZ$12)</f>
        <v>0.35882667138161339</v>
      </c>
      <c r="EA22" s="153"/>
      <c r="EB22" s="153">
        <f>+$C$7+(('Indices Reales'!EB22-'Indices Reales'!EB$12)*('Indices Reales Normalizados'!$C$8-'Indices Reales Normalizados'!$C$7))/('Indices Reales'!EB$11-'Indices Reales'!EB$12)</f>
        <v>0.93310666819970822</v>
      </c>
      <c r="EC22" s="153">
        <f>+$C$7+(('Indices Reales'!EC22-'Indices Reales'!EC$12)*('Indices Reales Normalizados'!$C$8-'Indices Reales Normalizados'!$C$7))/('Indices Reales'!EC$11-'Indices Reales'!EC$12)</f>
        <v>1.7258922245800203</v>
      </c>
      <c r="ED22" s="153">
        <f>+$C$7+(('Indices Reales'!ED22-'Indices Reales'!ED$12)*('Indices Reales Normalizados'!$C$8-'Indices Reales Normalizados'!$C$7))/('Indices Reales'!ED$11-'Indices Reales'!ED$12)</f>
        <v>1.7258922245800203</v>
      </c>
      <c r="EE22" s="153">
        <f>+$C$7+(('Indices Reales'!EE22-'Indices Reales'!EE$12)*('Indices Reales Normalizados'!$C$8-'Indices Reales Normalizados'!$C$7))/('Indices Reales'!EE$11-'Indices Reales'!EE$12)</f>
        <v>0.75210212833240175</v>
      </c>
      <c r="EF22" s="153">
        <f>+$C$7+(('Indices Reales'!EF22-'Indices Reales'!EF$12)*('Indices Reales Normalizados'!$C$8-'Indices Reales Normalizados'!$C$7))/('Indices Reales'!EF$11-'Indices Reales'!EF$12)</f>
        <v>0.75210212833240175</v>
      </c>
      <c r="EG22" s="153">
        <f>+$C$7+(('Indices Reales'!EG22-'Indices Reales'!EG$12)*('Indices Reales Normalizados'!$C$8-'Indices Reales Normalizados'!$C$7))/('Indices Reales'!EG$11-'Indices Reales'!EG$12)</f>
        <v>0.75210212833240175</v>
      </c>
      <c r="EH22" s="153">
        <f>+$C$7+(('Indices Reales'!EH22-'Indices Reales'!EH$12)*('Indices Reales Normalizados'!$C$8-'Indices Reales Normalizados'!$C$7))/('Indices Reales'!EH$11-'Indices Reales'!EH$12)</f>
        <v>0.33753405637850675</v>
      </c>
      <c r="EI22" s="153">
        <f>+$C$7+(('Indices Reales'!EI22-'Indices Reales'!EI$12)*('Indices Reales Normalizados'!$C$8-'Indices Reales Normalizados'!$C$7))/('Indices Reales'!EI$11-'Indices Reales'!EI$12)</f>
        <v>5</v>
      </c>
      <c r="EJ22" s="153">
        <f>+$C$7+(('Indices Reales'!EJ22-'Indices Reales'!EJ$12)*('Indices Reales Normalizados'!$C$8-'Indices Reales Normalizados'!$C$7))/('Indices Reales'!EJ$11-'Indices Reales'!EJ$12)</f>
        <v>0.42842073097130307</v>
      </c>
      <c r="EK22" s="153"/>
      <c r="EL22" s="153">
        <f>+$C$7+(('Indices Reales'!EL22-'Indices Reales'!EL$12)*('Indices Reales Normalizados'!$C$8-'Indices Reales Normalizados'!$C$7))/('Indices Reales'!EL$11-'Indices Reales'!EL$12)</f>
        <v>4.8730966982635735</v>
      </c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/>
      <c r="FG22" s="153"/>
      <c r="FH22" s="153"/>
      <c r="FI22" s="153"/>
      <c r="FJ22" s="153"/>
      <c r="FK22" s="153"/>
      <c r="FL22" s="153"/>
      <c r="FM22" s="153"/>
      <c r="FN22" s="153"/>
      <c r="FO22" s="153"/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153"/>
      <c r="GC22" s="153"/>
      <c r="GD22" s="153"/>
      <c r="GE22" s="153"/>
      <c r="GF22" s="153"/>
      <c r="GG22" s="153"/>
      <c r="GH22" s="153"/>
      <c r="GI22" s="153"/>
      <c r="GJ22" s="153"/>
      <c r="GK22" s="153"/>
      <c r="GL22" s="153"/>
      <c r="GM22" s="153"/>
      <c r="GN22" s="153"/>
      <c r="GO22" s="153"/>
      <c r="GP22" s="153"/>
      <c r="GQ22" s="153"/>
    </row>
    <row r="23" spans="3:199" s="151" customFormat="1">
      <c r="C23" s="152">
        <f>+$C$7+(('Indices Reales'!C23-'Indices Reales'!C$12)*('Indices Reales Normalizados'!$C$8-'Indices Reales Normalizados'!$C$7))/('Indices Reales'!C$11-'Indices Reales'!C$12)</f>
        <v>0.39451245263869211</v>
      </c>
      <c r="D23" s="152">
        <f>+$C$7+(('Indices Reales'!D23-'Indices Reales'!D$12)*('Indices Reales Normalizados'!$C$8-'Indices Reales Normalizados'!$C$7))/('Indices Reales'!D$11-'Indices Reales'!D$12)</f>
        <v>0.39451245263869211</v>
      </c>
      <c r="E23" s="152">
        <f>+$C$7+(('Indices Reales'!E23-'Indices Reales'!E$12)*('Indices Reales Normalizados'!$C$8-'Indices Reales Normalizados'!$C$7))/('Indices Reales'!E$11-'Indices Reales'!E$12)</f>
        <v>0.10236146090943329</v>
      </c>
      <c r="F23" s="152">
        <f>+$C$7+(('Indices Reales'!F23-'Indices Reales'!F$12)*('Indices Reales Normalizados'!$C$8-'Indices Reales Normalizados'!$C$7))/('Indices Reales'!F$11-'Indices Reales'!F$12)</f>
        <v>1.1657718377372086</v>
      </c>
      <c r="G23" s="152">
        <f>+$C$7+(('Indices Reales'!G23-'Indices Reales'!G$12)*('Indices Reales Normalizados'!$C$8-'Indices Reales Normalizados'!$C$7))/('Indices Reales'!G$11-'Indices Reales'!G$12)</f>
        <v>0</v>
      </c>
      <c r="H23" s="152">
        <f>+$C$7+(('Indices Reales'!H23-'Indices Reales'!H$12)*('Indices Reales Normalizados'!$C$8-'Indices Reales Normalizados'!$C$7))/('Indices Reales'!H$11-'Indices Reales'!H$12)</f>
        <v>1.9637987456826469</v>
      </c>
      <c r="I23" s="152">
        <f>+$C$7+(('Indices Reales'!I23-'Indices Reales'!I$12)*('Indices Reales Normalizados'!$C$8-'Indices Reales Normalizados'!$C$7))/('Indices Reales'!I$11-'Indices Reales'!I$12)</f>
        <v>5</v>
      </c>
      <c r="J23" s="152">
        <f>+$C$7+(('Indices Reales'!J23-'Indices Reales'!J$12)*('Indices Reales Normalizados'!$C$8-'Indices Reales Normalizados'!$C$7))/('Indices Reales'!J$11-'Indices Reales'!J$12)</f>
        <v>1.4980710588101593</v>
      </c>
      <c r="K23" s="152">
        <f>+$C$7+(('Indices Reales'!K23-'Indices Reales'!K$12)*('Indices Reales Normalizados'!$C$8-'Indices Reales Normalizados'!$C$7))/('Indices Reales'!K$11-'Indices Reales'!K$12)</f>
        <v>1.4980710588101593</v>
      </c>
      <c r="L23" s="152">
        <f>+$C$7+(('Indices Reales'!L23-'Indices Reales'!L$12)*('Indices Reales Normalizados'!$C$8-'Indices Reales Normalizados'!$C$7))/('Indices Reales'!L$11-'Indices Reales'!L$12)</f>
        <v>0</v>
      </c>
      <c r="M23" s="152">
        <f>+$C$7+(('Indices Reales'!M23-'Indices Reales'!M$12)*('Indices Reales Normalizados'!$C$8-'Indices Reales Normalizados'!$C$7))/('Indices Reales'!M$11-'Indices Reales'!M$12)</f>
        <v>0.45147600317237374</v>
      </c>
      <c r="N23" s="152">
        <f>+$C$7+(('Indices Reales'!N23-'Indices Reales'!N$12)*('Indices Reales Normalizados'!$C$8-'Indices Reales Normalizados'!$C$7))/('Indices Reales'!N$11-'Indices Reales'!N$12)</f>
        <v>1.1280230117403474</v>
      </c>
      <c r="O23" s="152">
        <f>+$C$7+(('Indices Reales'!O23-'Indices Reales'!O$12)*('Indices Reales Normalizados'!$C$8-'Indices Reales Normalizados'!$C$7))/('Indices Reales'!O$11-'Indices Reales'!O$12)</f>
        <v>0.16937465531911758</v>
      </c>
      <c r="P23" s="152">
        <f>+$C$7+(('Indices Reales'!P23-'Indices Reales'!P$12)*('Indices Reales Normalizados'!$C$8-'Indices Reales Normalizados'!$C$7))/('Indices Reales'!P$11-'Indices Reales'!P$12)</f>
        <v>0.28562720538192177</v>
      </c>
      <c r="Q23" s="152"/>
      <c r="R23" s="152">
        <f>+$C$7+(('Indices Reales'!R23-'Indices Reales'!R$12)*('Indices Reales Normalizados'!$C$8-'Indices Reales Normalizados'!$C$7))/('Indices Reales'!R$11-'Indices Reales'!R$12)</f>
        <v>3.531591662647001</v>
      </c>
      <c r="S23" s="152">
        <f>+$C$7+(('Indices Reales'!S23-'Indices Reales'!S$12)*('Indices Reales Normalizados'!$C$8-'Indices Reales Normalizados'!$C$7))/('Indices Reales'!S$11-'Indices Reales'!S$12)</f>
        <v>1.3623886045482523</v>
      </c>
      <c r="T23" s="152">
        <f>+$C$7+(('Indices Reales'!T23-'Indices Reales'!T$12)*('Indices Reales Normalizados'!$C$8-'Indices Reales Normalizados'!$C$7))/('Indices Reales'!T$11-'Indices Reales'!T$12)</f>
        <v>3.0954931897488178</v>
      </c>
      <c r="U23" s="152">
        <f>+$C$7+(('Indices Reales'!U23-'Indices Reales'!U$12)*('Indices Reales Normalizados'!$C$8-'Indices Reales Normalizados'!$C$7))/('Indices Reales'!U$11-'Indices Reales'!U$12)</f>
        <v>5</v>
      </c>
      <c r="V23" s="152"/>
      <c r="W23" s="152">
        <f>+$C$7+(('Indices Reales'!W23-'Indices Reales'!W$12)*('Indices Reales Normalizados'!$C$8-'Indices Reales Normalizados'!$C$7))/('Indices Reales'!W$11-'Indices Reales'!W$12)</f>
        <v>1.1969716513657096</v>
      </c>
      <c r="X23" s="152">
        <f>+$C$7+(('Indices Reales'!X23-'Indices Reales'!X$12)*('Indices Reales Normalizados'!$C$8-'Indices Reales Normalizados'!$C$7))/('Indices Reales'!X$11-'Indices Reales'!X$12)</f>
        <v>0.26741727463606613</v>
      </c>
      <c r="Y23" s="152">
        <f>+$C$7+(('Indices Reales'!Y23-'Indices Reales'!Y$12)*('Indices Reales Normalizados'!$C$8-'Indices Reales Normalizados'!$C$7))/('Indices Reales'!Y$11-'Indices Reales'!Y$12)</f>
        <v>0.51064108030295041</v>
      </c>
      <c r="Z23" s="152">
        <f>+$C$7+(('Indices Reales'!Z23-'Indices Reales'!Z$12)*('Indices Reales Normalizados'!$C$8-'Indices Reales Normalizados'!$C$7))/('Indices Reales'!Z$11-'Indices Reales'!Z$12)</f>
        <v>0.27209988794519835</v>
      </c>
      <c r="AA23" s="152">
        <f>+$C$7+(('Indices Reales'!AA23-'Indices Reales'!AA$12)*('Indices Reales Normalizados'!$C$8-'Indices Reales Normalizados'!$C$7))/('Indices Reales'!AA$11-'Indices Reales'!AA$12)</f>
        <v>0.20568264594534513</v>
      </c>
      <c r="AB23" s="152">
        <f>+$C$7+(('Indices Reales'!AB23-'Indices Reales'!AB$12)*('Indices Reales Normalizados'!$C$8-'Indices Reales Normalizados'!$C$7))/('Indices Reales'!AB$11-'Indices Reales'!AB$12)</f>
        <v>0.35457070515197497</v>
      </c>
      <c r="AC23" s="152"/>
      <c r="AD23" s="152">
        <f>+$C$7+(('Indices Reales'!AD23-'Indices Reales'!AD$12)*('Indices Reales Normalizados'!$C$8-'Indices Reales Normalizados'!$C$7))/('Indices Reales'!AD$11-'Indices Reales'!AD$12)</f>
        <v>1.1981705188977487</v>
      </c>
      <c r="AE23" s="152">
        <f>+$C$7+(('Indices Reales'!AE23-'Indices Reales'!AE$12)*('Indices Reales Normalizados'!$C$8-'Indices Reales Normalizados'!$C$7))/('Indices Reales'!AE$11-'Indices Reales'!AE$12)</f>
        <v>1.2528087764400384</v>
      </c>
      <c r="AF23" s="153"/>
      <c r="AG23" s="153">
        <f>+$C$7+(('Indices Reales'!AG23-'Indices Reales'!AG$12)*('Indices Reales Normalizados'!$C$8-'Indices Reales Normalizados'!$C$7))/('Indices Reales'!AG$11-'Indices Reales'!AG$12)</f>
        <v>0.68308624479034552</v>
      </c>
      <c r="AH23" s="153"/>
      <c r="AI23" s="153"/>
      <c r="AJ23" s="153">
        <f>+$C$7+(('Indices Reales'!AJ23-'Indices Reales'!AJ$12)*('Indices Reales Normalizados'!$C$8-'Indices Reales Normalizados'!$C$7))/('Indices Reales'!AJ$11-'Indices Reales'!AJ$12)</f>
        <v>5</v>
      </c>
      <c r="AK23" s="153">
        <f>+$C$7+(('Indices Reales'!AK23-'Indices Reales'!AK$12)*('Indices Reales Normalizados'!$C$8-'Indices Reales Normalizados'!$C$7))/('Indices Reales'!AK$11-'Indices Reales'!AK$12)</f>
        <v>1.4481818116300291</v>
      </c>
      <c r="AL23" s="153"/>
      <c r="AM23" s="153">
        <f>+$C$7+(('Indices Reales'!AM23-'Indices Reales'!AM$12)*('Indices Reales Normalizados'!$C$8-'Indices Reales Normalizados'!$C$7))/('Indices Reales'!AM$11-'Indices Reales'!AM$12)</f>
        <v>0.67605558041563674</v>
      </c>
      <c r="AN23" s="153">
        <f>+$C$7+(('Indices Reales'!AN23-'Indices Reales'!AN$12)*('Indices Reales Normalizados'!$C$8-'Indices Reales Normalizados'!$C$7))/('Indices Reales'!AN$11-'Indices Reales'!AN$12)</f>
        <v>1.2065661867029971</v>
      </c>
      <c r="AO23" s="153">
        <f>+$C$7+(('Indices Reales'!AO23-'Indices Reales'!AO$12)*('Indices Reales Normalizados'!$C$8-'Indices Reales Normalizados'!$C$7))/('Indices Reales'!AO$11-'Indices Reales'!AO$12)</f>
        <v>1.6303794942828316</v>
      </c>
      <c r="AP23" s="153">
        <f>+$C$7+(('Indices Reales'!AP23-'Indices Reales'!AP$12)*('Indices Reales Normalizados'!$C$8-'Indices Reales Normalizados'!$C$7))/('Indices Reales'!AP$11-'Indices Reales'!AP$12)</f>
        <v>1.0589793116153756</v>
      </c>
      <c r="AQ23" s="153">
        <f>+$C$7+(('Indices Reales'!AQ23-'Indices Reales'!AQ$12)*('Indices Reales Normalizados'!$C$8-'Indices Reales Normalizados'!$C$7))/('Indices Reales'!AQ$11-'Indices Reales'!AQ$12)</f>
        <v>1.0031821370356588</v>
      </c>
      <c r="AR23" s="153">
        <f>+$C$7+(('Indices Reales'!AR23-'Indices Reales'!AR$12)*('Indices Reales Normalizados'!$C$8-'Indices Reales Normalizados'!$C$7))/('Indices Reales'!AR$11-'Indices Reales'!AR$12)</f>
        <v>0</v>
      </c>
      <c r="AS23" s="153"/>
      <c r="AT23" s="153">
        <f>+$C$7+(('Indices Reales'!AT23-'Indices Reales'!AT$12)*('Indices Reales Normalizados'!$C$8-'Indices Reales Normalizados'!$C$7))/('Indices Reales'!AT$11-'Indices Reales'!AT$12)</f>
        <v>1.5030080175424581</v>
      </c>
      <c r="AU23" s="153"/>
      <c r="AV23" s="153">
        <f>+$C$7+(('Indices Reales'!AV23-'Indices Reales'!AV$12)*('Indices Reales Normalizados'!$C$8-'Indices Reales Normalizados'!$C$7))/('Indices Reales'!AV$11-'Indices Reales'!AV$12)</f>
        <v>2.2903672582026378</v>
      </c>
      <c r="AW23" s="153"/>
      <c r="AX23" s="153">
        <f>+$C$7+(('Indices Reales'!AX23-'Indices Reales'!AX$12)*('Indices Reales Normalizados'!$C$8-'Indices Reales Normalizados'!$C$7))/('Indices Reales'!AX$11-'Indices Reales'!AX$12)</f>
        <v>0.95260898409351291</v>
      </c>
      <c r="AY23" s="153">
        <f>+$C$7+(('Indices Reales'!AY23-'Indices Reales'!AY$12)*('Indices Reales Normalizados'!$C$8-'Indices Reales Normalizados'!$C$7))/('Indices Reales'!AY$11-'Indices Reales'!AY$12)</f>
        <v>0.14703649275325251</v>
      </c>
      <c r="AZ23" s="153">
        <f>+$C$7+(('Indices Reales'!AZ23-'Indices Reales'!AZ$12)*('Indices Reales Normalizados'!$C$8-'Indices Reales Normalizados'!$C$7))/('Indices Reales'!AZ$11-'Indices Reales'!AZ$12)</f>
        <v>0.14703649275325251</v>
      </c>
      <c r="BA23" s="153">
        <f>+$C$7+(('Indices Reales'!BA23-'Indices Reales'!BA$12)*('Indices Reales Normalizados'!$C$8-'Indices Reales Normalizados'!$C$7))/('Indices Reales'!BA$11-'Indices Reales'!BA$12)</f>
        <v>4.2494004545198978</v>
      </c>
      <c r="BB23" s="153">
        <f>+$C$7+(('Indices Reales'!BB23-'Indices Reales'!BB$12)*('Indices Reales Normalizados'!$C$8-'Indices Reales Normalizados'!$C$7))/('Indices Reales'!BB$11-'Indices Reales'!BB$12)</f>
        <v>1.2640302741793168</v>
      </c>
      <c r="BC23" s="153">
        <f>+$C$7+(('Indices Reales'!BC23-'Indices Reales'!BC$12)*('Indices Reales Normalizados'!$C$8-'Indices Reales Normalizados'!$C$7))/('Indices Reales'!BC$11-'Indices Reales'!BC$12)</f>
        <v>4.926177938597796</v>
      </c>
      <c r="BD23" s="153">
        <f>+$C$7+(('Indices Reales'!BD23-'Indices Reales'!BD$12)*('Indices Reales Normalizados'!$C$8-'Indices Reales Normalizados'!$C$7))/('Indices Reales'!BD$11-'Indices Reales'!BD$12)</f>
        <v>0.47782025353099794</v>
      </c>
      <c r="BE23" s="153">
        <f>+$C$7+(('Indices Reales'!BE23-'Indices Reales'!BE$12)*('Indices Reales Normalizados'!$C$8-'Indices Reales Normalizados'!$C$7))/('Indices Reales'!BE$11-'Indices Reales'!BE$12)</f>
        <v>3.0915398005050454</v>
      </c>
      <c r="BF23" s="153">
        <f>+$C$7+(('Indices Reales'!BF23-'Indices Reales'!BF$12)*('Indices Reales Normalizados'!$C$8-'Indices Reales Normalizados'!$C$7))/('Indices Reales'!BF$11-'Indices Reales'!BF$12)</f>
        <v>0</v>
      </c>
      <c r="BG23" s="153">
        <f>+$C$7+(('Indices Reales'!BG23-'Indices Reales'!BG$12)*('Indices Reales Normalizados'!$C$8-'Indices Reales Normalizados'!$C$7))/('Indices Reales'!BG$11-'Indices Reales'!BG$12)</f>
        <v>0.44666061217363151</v>
      </c>
      <c r="BH23" s="153">
        <f>+$C$7+(('Indices Reales'!BH23-'Indices Reales'!BH$12)*('Indices Reales Normalizados'!$C$8-'Indices Reales Normalizados'!$C$7))/('Indices Reales'!BH$11-'Indices Reales'!BH$12)</f>
        <v>0.44666061217363151</v>
      </c>
      <c r="BI23" s="153">
        <f>+$C$7+(('Indices Reales'!BI23-'Indices Reales'!BI$12)*('Indices Reales Normalizados'!$C$8-'Indices Reales Normalizados'!$C$7))/('Indices Reales'!BI$11-'Indices Reales'!BI$12)</f>
        <v>1.1710983553651138</v>
      </c>
      <c r="BJ23" s="153">
        <f>+$C$7+(('Indices Reales'!BJ23-'Indices Reales'!BJ$12)*('Indices Reales Normalizados'!$C$8-'Indices Reales Normalizados'!$C$7))/('Indices Reales'!BJ$11-'Indices Reales'!BJ$12)</f>
        <v>0.79453202978841297</v>
      </c>
      <c r="BK23" s="153">
        <f>+$C$7+(('Indices Reales'!BK23-'Indices Reales'!BK$12)*('Indices Reales Normalizados'!$C$8-'Indices Reales Normalizados'!$C$7))/('Indices Reales'!BK$11-'Indices Reales'!BK$12)</f>
        <v>0.86420429032210544</v>
      </c>
      <c r="BL23" s="153">
        <f>+$C$7+(('Indices Reales'!BL23-'Indices Reales'!BL$12)*('Indices Reales Normalizados'!$C$8-'Indices Reales Normalizados'!$C$7))/('Indices Reales'!BL$11-'Indices Reales'!BL$12)</f>
        <v>0.42981598445069807</v>
      </c>
      <c r="BM23" s="153"/>
      <c r="BN23" s="153">
        <f>+$C$7+(('Indices Reales'!BN23-'Indices Reales'!BN$12)*('Indices Reales Normalizados'!$C$8-'Indices Reales Normalizados'!$C$7))/('Indices Reales'!BN$11-'Indices Reales'!BN$12)</f>
        <v>4.1532706905562566</v>
      </c>
      <c r="BO23" s="153">
        <f>+$C$7+(('Indices Reales'!BO23-'Indices Reales'!BO$12)*('Indices Reales Normalizados'!$C$8-'Indices Reales Normalizados'!$C$7))/('Indices Reales'!BO$11-'Indices Reales'!BO$12)</f>
        <v>0.18376575390801911</v>
      </c>
      <c r="BP23" s="153">
        <f>+$C$7+(('Indices Reales'!BP23-'Indices Reales'!BP$12)*('Indices Reales Normalizados'!$C$8-'Indices Reales Normalizados'!$C$7))/('Indices Reales'!BP$11-'Indices Reales'!BP$12)</f>
        <v>0</v>
      </c>
      <c r="BQ23" s="153">
        <f>+$C$7+(('Indices Reales'!BQ23-'Indices Reales'!BQ$12)*('Indices Reales Normalizados'!$C$8-'Indices Reales Normalizados'!$C$7))/('Indices Reales'!BQ$11-'Indices Reales'!BQ$12)</f>
        <v>0.17368867949604025</v>
      </c>
      <c r="BR23" s="153">
        <f>+$C$7+(('Indices Reales'!BR23-'Indices Reales'!BR$12)*('Indices Reales Normalizados'!$C$8-'Indices Reales Normalizados'!$C$7))/('Indices Reales'!BR$11-'Indices Reales'!BR$12)</f>
        <v>0.62136858906626435</v>
      </c>
      <c r="BS23" s="153"/>
      <c r="BT23" s="153">
        <f>+$C$7+(('Indices Reales'!BT23-'Indices Reales'!BT$12)*('Indices Reales Normalizados'!$C$8-'Indices Reales Normalizados'!$C$7))/('Indices Reales'!BT$11-'Indices Reales'!BT$12)</f>
        <v>4.4089821342628968</v>
      </c>
      <c r="BU23" s="153">
        <f>+$C$7+(('Indices Reales'!BU23-'Indices Reales'!BU$12)*('Indices Reales Normalizados'!$C$8-'Indices Reales Normalizados'!$C$7))/('Indices Reales'!BU$11-'Indices Reales'!BU$12)</f>
        <v>3.288390056889503</v>
      </c>
      <c r="BV23" s="153">
        <f>+$C$7+(('Indices Reales'!BV23-'Indices Reales'!BV$12)*('Indices Reales Normalizados'!$C$8-'Indices Reales Normalizados'!$C$7))/('Indices Reales'!BV$11-'Indices Reales'!BV$12)</f>
        <v>0.82158396840316217</v>
      </c>
      <c r="BW23" s="153">
        <f>+$C$7+(('Indices Reales'!BW23-'Indices Reales'!BW$12)*('Indices Reales Normalizados'!$C$8-'Indices Reales Normalizados'!$C$7))/('Indices Reales'!BW$11-'Indices Reales'!BW$12)</f>
        <v>0</v>
      </c>
      <c r="BX23" s="153">
        <f>+$C$7+(('Indices Reales'!BX23-'Indices Reales'!BX$12)*('Indices Reales Normalizados'!$C$8-'Indices Reales Normalizados'!$C$7))/('Indices Reales'!BX$11-'Indices Reales'!BX$12)</f>
        <v>0</v>
      </c>
      <c r="BY23" s="153">
        <f>+$C$7+(('Indices Reales'!BY23-'Indices Reales'!BY$12)*('Indices Reales Normalizados'!$C$8-'Indices Reales Normalizados'!$C$7))/('Indices Reales'!BY$11-'Indices Reales'!BY$12)</f>
        <v>1.9325378441816021</v>
      </c>
      <c r="BZ23" s="153">
        <f>+$C$7+(('Indices Reales'!BZ23-'Indices Reales'!BZ$12)*('Indices Reales Normalizados'!$C$8-'Indices Reales Normalizados'!$C$7))/('Indices Reales'!BZ$11-'Indices Reales'!BZ$12)</f>
        <v>1.9325378441816021</v>
      </c>
      <c r="CA23" s="153">
        <f>+$C$7+(('Indices Reales'!CA23-'Indices Reales'!CA$12)*('Indices Reales Normalizados'!$C$8-'Indices Reales Normalizados'!$C$7))/('Indices Reales'!CA$11-'Indices Reales'!CA$12)</f>
        <v>0</v>
      </c>
      <c r="CB23" s="153">
        <f>+$C$7+(('Indices Reales'!CB23-'Indices Reales'!CB$12)*('Indices Reales Normalizados'!$C$8-'Indices Reales Normalizados'!$C$7))/('Indices Reales'!CB$11-'Indices Reales'!CB$12)</f>
        <v>0.74510121557308162</v>
      </c>
      <c r="CC23" s="153">
        <f>+$C$7+(('Indices Reales'!CC23-'Indices Reales'!CC$12)*('Indices Reales Normalizados'!$C$8-'Indices Reales Normalizados'!$C$7))/('Indices Reales'!CC$11-'Indices Reales'!CC$12)</f>
        <v>0.8437269202543437</v>
      </c>
      <c r="CD23" s="153"/>
      <c r="CE23" s="153">
        <f>+$C$7+(('Indices Reales'!CE23-'Indices Reales'!CE$12)*('Indices Reales Normalizados'!$C$8-'Indices Reales Normalizados'!$C$7))/('Indices Reales'!CE$11-'Indices Reales'!CE$12)</f>
        <v>0.37976951528259906</v>
      </c>
      <c r="CF23" s="153"/>
      <c r="CG23" s="153">
        <f>+$C$7+(('Indices Reales'!CG23-'Indices Reales'!CG$12)*('Indices Reales Normalizados'!$C$8-'Indices Reales Normalizados'!$C$7))/('Indices Reales'!CG$11-'Indices Reales'!CG$12)</f>
        <v>5</v>
      </c>
      <c r="CH23" s="153"/>
      <c r="CI23" s="153"/>
      <c r="CJ23" s="153">
        <f>+$C$7+(('Indices Reales'!CJ23-'Indices Reales'!CJ$12)*('Indices Reales Normalizados'!$C$8-'Indices Reales Normalizados'!$C$7))/('Indices Reales'!CJ$11-'Indices Reales'!CJ$12)</f>
        <v>5</v>
      </c>
      <c r="CK23" s="153">
        <f>+$C$7+(('Indices Reales'!CK23-'Indices Reales'!CK$12)*('Indices Reales Normalizados'!$C$8-'Indices Reales Normalizados'!$C$7))/('Indices Reales'!CK$11-'Indices Reales'!CK$12)</f>
        <v>0.30968873009990927</v>
      </c>
      <c r="CL23" s="153">
        <f>+$C$7+(('Indices Reales'!CL23-'Indices Reales'!CL$12)*('Indices Reales Normalizados'!$C$8-'Indices Reales Normalizados'!$C$7))/('Indices Reales'!CL$11-'Indices Reales'!CL$12)</f>
        <v>1.1177675331095076</v>
      </c>
      <c r="CM23" s="153">
        <f>+$C$7+(('Indices Reales'!CM23-'Indices Reales'!CM$12)*('Indices Reales Normalizados'!$C$8-'Indices Reales Normalizados'!$C$7))/('Indices Reales'!CM$11-'Indices Reales'!CM$12)</f>
        <v>0.44233907836202357</v>
      </c>
      <c r="CN23" s="153">
        <f>+$C$7+(('Indices Reales'!CN23-'Indices Reales'!CN$12)*('Indices Reales Normalizados'!$C$8-'Indices Reales Normalizados'!$C$7))/('Indices Reales'!CN$11-'Indices Reales'!CN$12)</f>
        <v>5</v>
      </c>
      <c r="CO23" s="153">
        <f>+$C$7+(('Indices Reales'!CO23-'Indices Reales'!CO$12)*('Indices Reales Normalizados'!$C$8-'Indices Reales Normalizados'!$C$7))/('Indices Reales'!CO$11-'Indices Reales'!CO$12)</f>
        <v>3.3362777975024547</v>
      </c>
      <c r="CP23" s="153">
        <f>+$C$7+(('Indices Reales'!CP23-'Indices Reales'!CP$12)*('Indices Reales Normalizados'!$C$8-'Indices Reales Normalizados'!$C$7))/('Indices Reales'!CP$11-'Indices Reales'!CP$12)</f>
        <v>3.6482646738270077</v>
      </c>
      <c r="CQ23" s="153">
        <f>+$C$7+(('Indices Reales'!CQ23-'Indices Reales'!CQ$12)*('Indices Reales Normalizados'!$C$8-'Indices Reales Normalizados'!$C$7))/('Indices Reales'!CQ$11-'Indices Reales'!CQ$12)</f>
        <v>1.3891022556997303</v>
      </c>
      <c r="CR23" s="153">
        <f>+$C$7+(('Indices Reales'!CR23-'Indices Reales'!CR$12)*('Indices Reales Normalizados'!$C$8-'Indices Reales Normalizados'!$C$7))/('Indices Reales'!CR$11-'Indices Reales'!CR$12)</f>
        <v>1.3891022556997303</v>
      </c>
      <c r="CS23" s="153">
        <f>+$C$7+(('Indices Reales'!CS23-'Indices Reales'!CS$12)*('Indices Reales Normalizados'!$C$8-'Indices Reales Normalizados'!$C$7))/('Indices Reales'!CS$11-'Indices Reales'!CS$12)</f>
        <v>2.5282335092630732</v>
      </c>
      <c r="CT23" s="153">
        <f>+$C$7+(('Indices Reales'!CT23-'Indices Reales'!CT$12)*('Indices Reales Normalizados'!$C$8-'Indices Reales Normalizados'!$C$7))/('Indices Reales'!CT$11-'Indices Reales'!CT$12)</f>
        <v>0</v>
      </c>
      <c r="CU23" s="153">
        <f>+$C$7+(('Indices Reales'!CU23-'Indices Reales'!CU$12)*('Indices Reales Normalizados'!$C$8-'Indices Reales Normalizados'!$C$7))/('Indices Reales'!CU$11-'Indices Reales'!CU$12)</f>
        <v>1.2890453747452839</v>
      </c>
      <c r="CV23" s="153">
        <f>+$C$7+(('Indices Reales'!CV23-'Indices Reales'!CV$12)*('Indices Reales Normalizados'!$C$8-'Indices Reales Normalizados'!$C$7))/('Indices Reales'!CV$11-'Indices Reales'!CV$12)</f>
        <v>1.6195664257060398</v>
      </c>
      <c r="CW23" s="153">
        <f>+$C$7+(('Indices Reales'!CW23-'Indices Reales'!CW$12)*('Indices Reales Normalizados'!$C$8-'Indices Reales Normalizados'!$C$7))/('Indices Reales'!CW$11-'Indices Reales'!CW$12)</f>
        <v>1.50910981660423</v>
      </c>
      <c r="CX23" s="153">
        <f>+$C$7+(('Indices Reales'!CX23-'Indices Reales'!CX$12)*('Indices Reales Normalizados'!$C$8-'Indices Reales Normalizados'!$C$7))/('Indices Reales'!CX$11-'Indices Reales'!CX$12)</f>
        <v>0.98765246652156924</v>
      </c>
      <c r="CY23" s="153">
        <f>+$C$7+(('Indices Reales'!CY23-'Indices Reales'!CY$12)*('Indices Reales Normalizados'!$C$8-'Indices Reales Normalizados'!$C$7))/('Indices Reales'!CY$11-'Indices Reales'!CY$12)</f>
        <v>2.7288630045141318</v>
      </c>
      <c r="CZ23" s="153">
        <f>+$C$7+(('Indices Reales'!CZ23-'Indices Reales'!CZ$12)*('Indices Reales Normalizados'!$C$8-'Indices Reales Normalizados'!$C$7))/('Indices Reales'!CZ$11-'Indices Reales'!CZ$12)</f>
        <v>1.3175811856778623</v>
      </c>
      <c r="DA23" s="153"/>
      <c r="DB23" s="153"/>
      <c r="DC23" s="153">
        <f>+$C$7+(('Indices Reales'!DC23-'Indices Reales'!DC$12)*('Indices Reales Normalizados'!$C$8-'Indices Reales Normalizados'!$C$7))/('Indices Reales'!DC$11-'Indices Reales'!DC$12)</f>
        <v>0.1844908479542772</v>
      </c>
      <c r="DD23" s="153"/>
      <c r="DE23" s="153">
        <f>+$C$7+(('Indices Reales'!DE23-'Indices Reales'!DE$12)*('Indices Reales Normalizados'!$C$8-'Indices Reales Normalizados'!$C$7))/('Indices Reales'!DE$11-'Indices Reales'!DE$12)</f>
        <v>1.8924430593734167</v>
      </c>
      <c r="DF23" s="153">
        <f>+$C$7+(('Indices Reales'!DF23-'Indices Reales'!DF$12)*('Indices Reales Normalizados'!$C$8-'Indices Reales Normalizados'!$C$7))/('Indices Reales'!DF$11-'Indices Reales'!DF$12)</f>
        <v>1.8924430593734167</v>
      </c>
      <c r="DG23" s="153">
        <f>+$C$7+(('Indices Reales'!DG23-'Indices Reales'!DG$12)*('Indices Reales Normalizados'!$C$8-'Indices Reales Normalizados'!$C$7))/('Indices Reales'!DG$11-'Indices Reales'!DG$12)</f>
        <v>0.76752668130894586</v>
      </c>
      <c r="DH23" s="153">
        <f>+$C$7+(('Indices Reales'!DH23-'Indices Reales'!DH$12)*('Indices Reales Normalizados'!$C$8-'Indices Reales Normalizados'!$C$7))/('Indices Reales'!DH$11-'Indices Reales'!DH$12)</f>
        <v>0.96850398796618298</v>
      </c>
      <c r="DI23" s="153"/>
      <c r="DJ23" s="153">
        <f>+$C$7+(('Indices Reales'!DJ23-'Indices Reales'!DJ$12)*('Indices Reales Normalizados'!$C$8-'Indices Reales Normalizados'!$C$7))/('Indices Reales'!DJ$11-'Indices Reales'!DJ$12)</f>
        <v>0.82856058149584466</v>
      </c>
      <c r="DK23" s="153">
        <f>+$C$7+(('Indices Reales'!DK23-'Indices Reales'!DK$12)*('Indices Reales Normalizados'!$C$8-'Indices Reales Normalizados'!$C$7))/('Indices Reales'!DK$11-'Indices Reales'!DK$12)</f>
        <v>0.82856058149584466</v>
      </c>
      <c r="DL23" s="153">
        <f>+$C$7+(('Indices Reales'!DL23-'Indices Reales'!DL$12)*('Indices Reales Normalizados'!$C$8-'Indices Reales Normalizados'!$C$7))/('Indices Reales'!DL$11-'Indices Reales'!DL$12)</f>
        <v>8.3083982812689153E-2</v>
      </c>
      <c r="DM23" s="153">
        <f>+$C$7+(('Indices Reales'!DM23-'Indices Reales'!DM$12)*('Indices Reales Normalizados'!$C$8-'Indices Reales Normalizados'!$C$7))/('Indices Reales'!DM$11-'Indices Reales'!DM$12)</f>
        <v>0.93586137358456645</v>
      </c>
      <c r="DN23" s="153">
        <f>+$C$7+(('Indices Reales'!DN23-'Indices Reales'!DN$12)*('Indices Reales Normalizados'!$C$8-'Indices Reales Normalizados'!$C$7))/('Indices Reales'!DN$11-'Indices Reales'!DN$12)</f>
        <v>0.93586137358456645</v>
      </c>
      <c r="DO23" s="153">
        <f>+$C$7+(('Indices Reales'!DO23-'Indices Reales'!DO$12)*('Indices Reales Normalizados'!$C$8-'Indices Reales Normalizados'!$C$7))/('Indices Reales'!DO$11-'Indices Reales'!DO$12)</f>
        <v>0.93586137358456645</v>
      </c>
      <c r="DP23" s="153"/>
      <c r="DQ23" s="153">
        <f>+$C$7+(('Indices Reales'!DQ23-'Indices Reales'!DQ$12)*('Indices Reales Normalizados'!$C$8-'Indices Reales Normalizados'!$C$7))/('Indices Reales'!DQ$11-'Indices Reales'!DQ$12)</f>
        <v>0.51611313060383746</v>
      </c>
      <c r="DR23" s="153">
        <f>+$C$7+(('Indices Reales'!DR23-'Indices Reales'!DR$12)*('Indices Reales Normalizados'!$C$8-'Indices Reales Normalizados'!$C$7))/('Indices Reales'!DR$11-'Indices Reales'!DR$12)</f>
        <v>3.4996590974709445</v>
      </c>
      <c r="DS23" s="153">
        <f>+$C$7+(('Indices Reales'!DS23-'Indices Reales'!DS$12)*('Indices Reales Normalizados'!$C$8-'Indices Reales Normalizados'!$C$7))/('Indices Reales'!DS$11-'Indices Reales'!DS$12)</f>
        <v>3.6051167241349522</v>
      </c>
      <c r="DT23" s="153">
        <f>+$C$7+(('Indices Reales'!DT23-'Indices Reales'!DT$12)*('Indices Reales Normalizados'!$C$8-'Indices Reales Normalizados'!$C$7))/('Indices Reales'!DT$11-'Indices Reales'!DT$12)</f>
        <v>0.89080895939496219</v>
      </c>
      <c r="DU23" s="153">
        <f>+$C$7+(('Indices Reales'!DU23-'Indices Reales'!DU$12)*('Indices Reales Normalizados'!$C$8-'Indices Reales Normalizados'!$C$7))/('Indices Reales'!DU$11-'Indices Reales'!DU$12)</f>
        <v>0.14633996705498348</v>
      </c>
      <c r="DV23" s="153">
        <f>+$C$7+(('Indices Reales'!DV23-'Indices Reales'!DV$12)*('Indices Reales Normalizados'!$C$8-'Indices Reales Normalizados'!$C$7))/('Indices Reales'!DV$11-'Indices Reales'!DV$12)</f>
        <v>5</v>
      </c>
      <c r="DW23" s="153">
        <f>+$C$7+(('Indices Reales'!DW23-'Indices Reales'!DW$12)*('Indices Reales Normalizados'!$C$8-'Indices Reales Normalizados'!$C$7))/('Indices Reales'!DW$11-'Indices Reales'!DW$12)</f>
        <v>0.22711678458513149</v>
      </c>
      <c r="DX23" s="153">
        <f>+$C$7+(('Indices Reales'!DX23-'Indices Reales'!DX$12)*('Indices Reales Normalizados'!$C$8-'Indices Reales Normalizados'!$C$7))/('Indices Reales'!DX$11-'Indices Reales'!DX$12)</f>
        <v>0.22711678458513149</v>
      </c>
      <c r="DY23" s="153">
        <f>+$C$7+(('Indices Reales'!DY23-'Indices Reales'!DY$12)*('Indices Reales Normalizados'!$C$8-'Indices Reales Normalizados'!$C$7))/('Indices Reales'!DY$11-'Indices Reales'!DY$12)</f>
        <v>0.22711678458513149</v>
      </c>
      <c r="DZ23" s="153">
        <f>+$C$7+(('Indices Reales'!DZ23-'Indices Reales'!DZ$12)*('Indices Reales Normalizados'!$C$8-'Indices Reales Normalizados'!$C$7))/('Indices Reales'!DZ$11-'Indices Reales'!DZ$12)</f>
        <v>3.5457204026894105</v>
      </c>
      <c r="EA23" s="153"/>
      <c r="EB23" s="153">
        <f>+$C$7+(('Indices Reales'!EB23-'Indices Reales'!EB$12)*('Indices Reales Normalizados'!$C$8-'Indices Reales Normalizados'!$C$7))/('Indices Reales'!EB$11-'Indices Reales'!EB$12)</f>
        <v>1.2727014537263868</v>
      </c>
      <c r="EC23" s="153">
        <f>+$C$7+(('Indices Reales'!EC23-'Indices Reales'!EC$12)*('Indices Reales Normalizados'!$C$8-'Indices Reales Normalizados'!$C$7))/('Indices Reales'!EC$11-'Indices Reales'!EC$12)</f>
        <v>1.7258922245800203</v>
      </c>
      <c r="ED23" s="153">
        <f>+$C$7+(('Indices Reales'!ED23-'Indices Reales'!ED$12)*('Indices Reales Normalizados'!$C$8-'Indices Reales Normalizados'!$C$7))/('Indices Reales'!ED$11-'Indices Reales'!ED$12)</f>
        <v>1.7258922245800203</v>
      </c>
      <c r="EE23" s="153">
        <f>+$C$7+(('Indices Reales'!EE23-'Indices Reales'!EE$12)*('Indices Reales Normalizados'!$C$8-'Indices Reales Normalizados'!$C$7))/('Indices Reales'!EE$11-'Indices Reales'!EE$12)</f>
        <v>1.2225373097813326</v>
      </c>
      <c r="EF23" s="153">
        <f>+$C$7+(('Indices Reales'!EF23-'Indices Reales'!EF$12)*('Indices Reales Normalizados'!$C$8-'Indices Reales Normalizados'!$C$7))/('Indices Reales'!EF$11-'Indices Reales'!EF$12)</f>
        <v>1.2225373097813326</v>
      </c>
      <c r="EG23" s="153">
        <f>+$C$7+(('Indices Reales'!EG23-'Indices Reales'!EG$12)*('Indices Reales Normalizados'!$C$8-'Indices Reales Normalizados'!$C$7))/('Indices Reales'!EG$11-'Indices Reales'!EG$12)</f>
        <v>1.2225373097813326</v>
      </c>
      <c r="EH23" s="153">
        <f>+$C$7+(('Indices Reales'!EH23-'Indices Reales'!EH$12)*('Indices Reales Normalizados'!$C$8-'Indices Reales Normalizados'!$C$7))/('Indices Reales'!EH$11-'Indices Reales'!EH$12)</f>
        <v>3.2798786216208242</v>
      </c>
      <c r="EI23" s="153">
        <f>+$C$7+(('Indices Reales'!EI23-'Indices Reales'!EI$12)*('Indices Reales Normalizados'!$C$8-'Indices Reales Normalizados'!$C$7))/('Indices Reales'!EI$11-'Indices Reales'!EI$12)</f>
        <v>4.8362958272107566</v>
      </c>
      <c r="EJ23" s="153">
        <f>+$C$7+(('Indices Reales'!EJ23-'Indices Reales'!EJ$12)*('Indices Reales Normalizados'!$C$8-'Indices Reales Normalizados'!$C$7))/('Indices Reales'!EJ$11-'Indices Reales'!EJ$12)</f>
        <v>1.7127739015129291</v>
      </c>
      <c r="EK23" s="153"/>
      <c r="EL23" s="153">
        <f>+$C$7+(('Indices Reales'!EL23-'Indices Reales'!EL$12)*('Indices Reales Normalizados'!$C$8-'Indices Reales Normalizados'!$C$7))/('Indices Reales'!EL$11-'Indices Reales'!EL$12)</f>
        <v>1.5277833402846484</v>
      </c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3"/>
      <c r="FB23" s="153"/>
      <c r="FC23" s="153"/>
      <c r="FD23" s="153"/>
      <c r="FE23" s="153"/>
      <c r="FF23" s="153"/>
      <c r="FG23" s="153"/>
      <c r="FH23" s="153"/>
      <c r="FI23" s="153"/>
      <c r="FJ23" s="153"/>
      <c r="FK23" s="153"/>
      <c r="FL23" s="153"/>
      <c r="FM23" s="153"/>
      <c r="FN23" s="153"/>
      <c r="FO23" s="153"/>
      <c r="FP23" s="153"/>
      <c r="FQ23" s="153"/>
      <c r="FR23" s="153"/>
      <c r="FS23" s="153"/>
      <c r="FT23" s="153"/>
      <c r="FU23" s="153"/>
      <c r="FV23" s="153"/>
      <c r="FW23" s="153"/>
      <c r="FX23" s="153"/>
      <c r="FY23" s="153"/>
      <c r="FZ23" s="153"/>
      <c r="GA23" s="153"/>
      <c r="GB23" s="153"/>
      <c r="GC23" s="153"/>
      <c r="GD23" s="153"/>
      <c r="GE23" s="153"/>
      <c r="GF23" s="153"/>
      <c r="GG23" s="153"/>
      <c r="GH23" s="153"/>
      <c r="GI23" s="153"/>
      <c r="GJ23" s="153"/>
      <c r="GK23" s="153"/>
      <c r="GL23" s="153"/>
      <c r="GM23" s="153"/>
      <c r="GN23" s="153"/>
      <c r="GO23" s="153"/>
      <c r="GP23" s="153"/>
      <c r="GQ23" s="153"/>
    </row>
    <row r="24" spans="3:199" s="151" customFormat="1">
      <c r="C24" s="152">
        <f>+$C$7+(('Indices Reales'!C24-'Indices Reales'!C$12)*('Indices Reales Normalizados'!$C$8-'Indices Reales Normalizados'!$C$7))/('Indices Reales'!C$11-'Indices Reales'!C$12)</f>
        <v>5</v>
      </c>
      <c r="D24" s="152">
        <f>+$C$7+(('Indices Reales'!D24-'Indices Reales'!D$12)*('Indices Reales Normalizados'!$C$8-'Indices Reales Normalizados'!$C$7))/('Indices Reales'!D$11-'Indices Reales'!D$12)</f>
        <v>5</v>
      </c>
      <c r="E24" s="152">
        <f>+$C$7+(('Indices Reales'!E24-'Indices Reales'!E$12)*('Indices Reales Normalizados'!$C$8-'Indices Reales Normalizados'!$C$7))/('Indices Reales'!E$11-'Indices Reales'!E$12)</f>
        <v>0</v>
      </c>
      <c r="F24" s="152">
        <f>+$C$7+(('Indices Reales'!F24-'Indices Reales'!F$12)*('Indices Reales Normalizados'!$C$8-'Indices Reales Normalizados'!$C$7))/('Indices Reales'!F$11-'Indices Reales'!F$12)</f>
        <v>1.5040753652713028</v>
      </c>
      <c r="G24" s="152">
        <f>+$C$7+(('Indices Reales'!G24-'Indices Reales'!G$12)*('Indices Reales Normalizados'!$C$8-'Indices Reales Normalizados'!$C$7))/('Indices Reales'!G$11-'Indices Reales'!G$12)</f>
        <v>1.7291613117581082</v>
      </c>
      <c r="H24" s="152">
        <f>+$C$7+(('Indices Reales'!H24-'Indices Reales'!H$12)*('Indices Reales Normalizados'!$C$8-'Indices Reales Normalizados'!$C$7))/('Indices Reales'!H$11-'Indices Reales'!H$12)</f>
        <v>2.3874732537589538</v>
      </c>
      <c r="I24" s="152">
        <f>+$C$7+(('Indices Reales'!I24-'Indices Reales'!I$12)*('Indices Reales Normalizados'!$C$8-'Indices Reales Normalizados'!$C$7))/('Indices Reales'!I$11-'Indices Reales'!I$12)</f>
        <v>1.2552490520733499</v>
      </c>
      <c r="J24" s="152">
        <f>+$C$7+(('Indices Reales'!J24-'Indices Reales'!J$12)*('Indices Reales Normalizados'!$C$8-'Indices Reales Normalizados'!$C$7))/('Indices Reales'!J$11-'Indices Reales'!J$12)</f>
        <v>4.6715146773095455</v>
      </c>
      <c r="K24" s="152">
        <f>+$C$7+(('Indices Reales'!K24-'Indices Reales'!K$12)*('Indices Reales Normalizados'!$C$8-'Indices Reales Normalizados'!$C$7))/('Indices Reales'!K$11-'Indices Reales'!K$12)</f>
        <v>4.6715146773095455</v>
      </c>
      <c r="L24" s="152"/>
      <c r="M24" s="152">
        <f>+$C$7+(('Indices Reales'!M24-'Indices Reales'!M$12)*('Indices Reales Normalizados'!$C$8-'Indices Reales Normalizados'!$C$7))/('Indices Reales'!M$11-'Indices Reales'!M$12)</f>
        <v>0.70198244753921646</v>
      </c>
      <c r="N24" s="152">
        <f>+$C$7+(('Indices Reales'!N24-'Indices Reales'!N$12)*('Indices Reales Normalizados'!$C$8-'Indices Reales Normalizados'!$C$7))/('Indices Reales'!N$11-'Indices Reales'!N$12)</f>
        <v>0.46131237757237037</v>
      </c>
      <c r="O24" s="152">
        <f>+$C$7+(('Indices Reales'!O24-'Indices Reales'!O$12)*('Indices Reales Normalizados'!$C$8-'Indices Reales Normalizados'!$C$7))/('Indices Reales'!O$11-'Indices Reales'!O$12)</f>
        <v>4.3866718074946816</v>
      </c>
      <c r="P24" s="152">
        <f>+$C$7+(('Indices Reales'!P24-'Indices Reales'!P$12)*('Indices Reales Normalizados'!$C$8-'Indices Reales Normalizados'!$C$7))/('Indices Reales'!P$11-'Indices Reales'!P$12)</f>
        <v>0.70099464157800784</v>
      </c>
      <c r="Q24" s="152"/>
      <c r="R24" s="152">
        <f>+$C$7+(('Indices Reales'!R24-'Indices Reales'!R$12)*('Indices Reales Normalizados'!$C$8-'Indices Reales Normalizados'!$C$7))/('Indices Reales'!R$11-'Indices Reales'!R$12)</f>
        <v>3.123280606424268</v>
      </c>
      <c r="S24" s="152">
        <f>+$C$7+(('Indices Reales'!S24-'Indices Reales'!S$12)*('Indices Reales Normalizados'!$C$8-'Indices Reales Normalizados'!$C$7))/('Indices Reales'!S$11-'Indices Reales'!S$12)</f>
        <v>4.3351124299127335</v>
      </c>
      <c r="T24" s="152">
        <f>+$C$7+(('Indices Reales'!T24-'Indices Reales'!T$12)*('Indices Reales Normalizados'!$C$8-'Indices Reales Normalizados'!$C$7))/('Indices Reales'!T$11-'Indices Reales'!T$12)</f>
        <v>2.003430475692352</v>
      </c>
      <c r="U24" s="152">
        <f>+$C$7+(('Indices Reales'!U24-'Indices Reales'!U$12)*('Indices Reales Normalizados'!$C$8-'Indices Reales Normalizados'!$C$7))/('Indices Reales'!U$11-'Indices Reales'!U$12)</f>
        <v>0.76514577505800951</v>
      </c>
      <c r="V24" s="152"/>
      <c r="W24" s="152">
        <f>+$C$7+(('Indices Reales'!W24-'Indices Reales'!W$12)*('Indices Reales Normalizados'!$C$8-'Indices Reales Normalizados'!$C$7))/('Indices Reales'!W$11-'Indices Reales'!W$12)</f>
        <v>0.8425691181910383</v>
      </c>
      <c r="X24" s="152">
        <f>+$C$7+(('Indices Reales'!X24-'Indices Reales'!X$12)*('Indices Reales Normalizados'!$C$8-'Indices Reales Normalizados'!$C$7))/('Indices Reales'!X$11-'Indices Reales'!X$12)</f>
        <v>0</v>
      </c>
      <c r="Y24" s="152">
        <f>+$C$7+(('Indices Reales'!Y24-'Indices Reales'!Y$12)*('Indices Reales Normalizados'!$C$8-'Indices Reales Normalizados'!$C$7))/('Indices Reales'!Y$11-'Indices Reales'!Y$12)</f>
        <v>4.5651561875393449</v>
      </c>
      <c r="Z24" s="152">
        <f>+$C$7+(('Indices Reales'!Z24-'Indices Reales'!Z$12)*('Indices Reales Normalizados'!$C$8-'Indices Reales Normalizados'!$C$7))/('Indices Reales'!Z$11-'Indices Reales'!Z$12)</f>
        <v>9.3387900014872349E-2</v>
      </c>
      <c r="AA24" s="152">
        <f>+$C$7+(('Indices Reales'!AA24-'Indices Reales'!AA$12)*('Indices Reales Normalizados'!$C$8-'Indices Reales Normalizados'!$C$7))/('Indices Reales'!AA$11-'Indices Reales'!AA$12)</f>
        <v>0.29366958643356483</v>
      </c>
      <c r="AB24" s="152">
        <f>+$C$7+(('Indices Reales'!AB24-'Indices Reales'!AB$12)*('Indices Reales Normalizados'!$C$8-'Indices Reales Normalizados'!$C$7))/('Indices Reales'!AB$11-'Indices Reales'!AB$12)</f>
        <v>0.35454698469035123</v>
      </c>
      <c r="AC24" s="152"/>
      <c r="AD24" s="152">
        <f>+$C$7+(('Indices Reales'!AD24-'Indices Reales'!AD$12)*('Indices Reales Normalizados'!$C$8-'Indices Reales Normalizados'!$C$7))/('Indices Reales'!AD$11-'Indices Reales'!AD$12)</f>
        <v>1.2252048341232489</v>
      </c>
      <c r="AE24" s="152">
        <f>+$C$7+(('Indices Reales'!AE24-'Indices Reales'!AE$12)*('Indices Reales Normalizados'!$C$8-'Indices Reales Normalizados'!$C$7))/('Indices Reales'!AE$11-'Indices Reales'!AE$12)</f>
        <v>0.86483413117761121</v>
      </c>
      <c r="AF24" s="153"/>
      <c r="AG24" s="153">
        <f>+$C$7+(('Indices Reales'!AG24-'Indices Reales'!AG$12)*('Indices Reales Normalizados'!$C$8-'Indices Reales Normalizados'!$C$7))/('Indices Reales'!AG$11-'Indices Reales'!AG$12)</f>
        <v>5</v>
      </c>
      <c r="AH24" s="153">
        <f>+$C$7+(('Indices Reales'!AH24-'Indices Reales'!AH$12)*('Indices Reales Normalizados'!$C$8-'Indices Reales Normalizados'!$C$7))/('Indices Reales'!AH$11-'Indices Reales'!AH$12)</f>
        <v>1.1938069117663817</v>
      </c>
      <c r="AI24" s="153"/>
      <c r="AJ24" s="153">
        <f>+$C$7+(('Indices Reales'!AJ24-'Indices Reales'!AJ$12)*('Indices Reales Normalizados'!$C$8-'Indices Reales Normalizados'!$C$7))/('Indices Reales'!AJ$11-'Indices Reales'!AJ$12)</f>
        <v>0</v>
      </c>
      <c r="AK24" s="153">
        <f>+$C$7+(('Indices Reales'!AK24-'Indices Reales'!AK$12)*('Indices Reales Normalizados'!$C$8-'Indices Reales Normalizados'!$C$7))/('Indices Reales'!AK$11-'Indices Reales'!AK$12)</f>
        <v>3.0986542018362622</v>
      </c>
      <c r="AL24" s="153"/>
      <c r="AM24" s="153">
        <f>+$C$7+(('Indices Reales'!AM24-'Indices Reales'!AM$12)*('Indices Reales Normalizados'!$C$8-'Indices Reales Normalizados'!$C$7))/('Indices Reales'!AM$11-'Indices Reales'!AM$12)</f>
        <v>0.33961957208407018</v>
      </c>
      <c r="AN24" s="153">
        <f>+$C$7+(('Indices Reales'!AN24-'Indices Reales'!AN$12)*('Indices Reales Normalizados'!$C$8-'Indices Reales Normalizados'!$C$7))/('Indices Reales'!AN$11-'Indices Reales'!AN$12)</f>
        <v>0.64237616477144688</v>
      </c>
      <c r="AO24" s="153">
        <f>+$C$7+(('Indices Reales'!AO24-'Indices Reales'!AO$12)*('Indices Reales Normalizados'!$C$8-'Indices Reales Normalizados'!$C$7))/('Indices Reales'!AO$11-'Indices Reales'!AO$12)</f>
        <v>1.7761958322265836</v>
      </c>
      <c r="AP24" s="153"/>
      <c r="AQ24" s="153">
        <f>+$C$7+(('Indices Reales'!AQ24-'Indices Reales'!AQ$12)*('Indices Reales Normalizados'!$C$8-'Indices Reales Normalizados'!$C$7))/('Indices Reales'!AQ$11-'Indices Reales'!AQ$12)</f>
        <v>0.99349899850090251</v>
      </c>
      <c r="AR24" s="153">
        <f>+$C$7+(('Indices Reales'!AR24-'Indices Reales'!AR$12)*('Indices Reales Normalizados'!$C$8-'Indices Reales Normalizados'!$C$7))/('Indices Reales'!AR$11-'Indices Reales'!AR$12)</f>
        <v>1.8345256219806292</v>
      </c>
      <c r="AS24" s="153"/>
      <c r="AT24" s="153">
        <f>+$C$7+(('Indices Reales'!AT24-'Indices Reales'!AT$12)*('Indices Reales Normalizados'!$C$8-'Indices Reales Normalizados'!$C$7))/('Indices Reales'!AT$11-'Indices Reales'!AT$12)</f>
        <v>0.93435094219396952</v>
      </c>
      <c r="AU24" s="153"/>
      <c r="AV24" s="153">
        <f>+$C$7+(('Indices Reales'!AV24-'Indices Reales'!AV$12)*('Indices Reales Normalizados'!$C$8-'Indices Reales Normalizados'!$C$7))/('Indices Reales'!AV$11-'Indices Reales'!AV$12)</f>
        <v>5.2265782625177441E-2</v>
      </c>
      <c r="AW24" s="153"/>
      <c r="AX24" s="153">
        <f>+$C$7+(('Indices Reales'!AX24-'Indices Reales'!AX$12)*('Indices Reales Normalizados'!$C$8-'Indices Reales Normalizados'!$C$7))/('Indices Reales'!AX$11-'Indices Reales'!AX$12)</f>
        <v>0</v>
      </c>
      <c r="AY24" s="153">
        <f>+$C$7+(('Indices Reales'!AY24-'Indices Reales'!AY$12)*('Indices Reales Normalizados'!$C$8-'Indices Reales Normalizados'!$C$7))/('Indices Reales'!AY$11-'Indices Reales'!AY$12)</f>
        <v>1.3418763735122945</v>
      </c>
      <c r="AZ24" s="153">
        <f>+$C$7+(('Indices Reales'!AZ24-'Indices Reales'!AZ$12)*('Indices Reales Normalizados'!$C$8-'Indices Reales Normalizados'!$C$7))/('Indices Reales'!AZ$11-'Indices Reales'!AZ$12)</f>
        <v>1.3418763735122945</v>
      </c>
      <c r="BA24" s="153">
        <f>+$C$7+(('Indices Reales'!BA24-'Indices Reales'!BA$12)*('Indices Reales Normalizados'!$C$8-'Indices Reales Normalizados'!$C$7))/('Indices Reales'!BA$11-'Indices Reales'!BA$12)</f>
        <v>0</v>
      </c>
      <c r="BB24" s="153">
        <f>+$C$7+(('Indices Reales'!BB24-'Indices Reales'!BB$12)*('Indices Reales Normalizados'!$C$8-'Indices Reales Normalizados'!$C$7))/('Indices Reales'!BB$11-'Indices Reales'!BB$12)</f>
        <v>3.4963408461759045</v>
      </c>
      <c r="BC24" s="153">
        <f>+$C$7+(('Indices Reales'!BC24-'Indices Reales'!BC$12)*('Indices Reales Normalizados'!$C$8-'Indices Reales Normalizados'!$C$7))/('Indices Reales'!BC$11-'Indices Reales'!BC$12)</f>
        <v>1.0851390451804421</v>
      </c>
      <c r="BD24" s="153">
        <f>+$C$7+(('Indices Reales'!BD24-'Indices Reales'!BD$12)*('Indices Reales Normalizados'!$C$8-'Indices Reales Normalizados'!$C$7))/('Indices Reales'!BD$11-'Indices Reales'!BD$12)</f>
        <v>5</v>
      </c>
      <c r="BE24" s="153">
        <f>+$C$7+(('Indices Reales'!BE24-'Indices Reales'!BE$12)*('Indices Reales Normalizados'!$C$8-'Indices Reales Normalizados'!$C$7))/('Indices Reales'!BE$11-'Indices Reales'!BE$12)</f>
        <v>0.72127099857525001</v>
      </c>
      <c r="BF24" s="153">
        <f>+$C$7+(('Indices Reales'!BF24-'Indices Reales'!BF$12)*('Indices Reales Normalizados'!$C$8-'Indices Reales Normalizados'!$C$7))/('Indices Reales'!BF$11-'Indices Reales'!BF$12)</f>
        <v>1.0206674788469681</v>
      </c>
      <c r="BG24" s="153">
        <f>+$C$7+(('Indices Reales'!BG24-'Indices Reales'!BG$12)*('Indices Reales Normalizados'!$C$8-'Indices Reales Normalizados'!$C$7))/('Indices Reales'!BG$11-'Indices Reales'!BG$12)</f>
        <v>0.57105970995725308</v>
      </c>
      <c r="BH24" s="153">
        <f>+$C$7+(('Indices Reales'!BH24-'Indices Reales'!BH$12)*('Indices Reales Normalizados'!$C$8-'Indices Reales Normalizados'!$C$7))/('Indices Reales'!BH$11-'Indices Reales'!BH$12)</f>
        <v>0.57105970995725308</v>
      </c>
      <c r="BI24" s="153">
        <f>+$C$7+(('Indices Reales'!BI24-'Indices Reales'!BI$12)*('Indices Reales Normalizados'!$C$8-'Indices Reales Normalizados'!$C$7))/('Indices Reales'!BI$11-'Indices Reales'!BI$12)</f>
        <v>1.8530910549040598</v>
      </c>
      <c r="BJ24" s="153">
        <f>+$C$7+(('Indices Reales'!BJ24-'Indices Reales'!BJ$12)*('Indices Reales Normalizados'!$C$8-'Indices Reales Normalizados'!$C$7))/('Indices Reales'!BJ$11-'Indices Reales'!BJ$12)</f>
        <v>0.65339320626810182</v>
      </c>
      <c r="BK24" s="153">
        <f>+$C$7+(('Indices Reales'!BK24-'Indices Reales'!BK$12)*('Indices Reales Normalizados'!$C$8-'Indices Reales Normalizados'!$C$7))/('Indices Reales'!BK$11-'Indices Reales'!BK$12)</f>
        <v>0.24957932181748377</v>
      </c>
      <c r="BL24" s="153">
        <f>+$C$7+(('Indices Reales'!BL24-'Indices Reales'!BL$12)*('Indices Reales Normalizados'!$C$8-'Indices Reales Normalizados'!$C$7))/('Indices Reales'!BL$11-'Indices Reales'!BL$12)</f>
        <v>2.9907990533227009</v>
      </c>
      <c r="BM24" s="153"/>
      <c r="BN24" s="153">
        <f>+$C$7+(('Indices Reales'!BN24-'Indices Reales'!BN$12)*('Indices Reales Normalizados'!$C$8-'Indices Reales Normalizados'!$C$7))/('Indices Reales'!BN$11-'Indices Reales'!BN$12)</f>
        <v>4.7089712394797711</v>
      </c>
      <c r="BO24" s="153">
        <f>+$C$7+(('Indices Reales'!BO24-'Indices Reales'!BO$12)*('Indices Reales Normalizados'!$C$8-'Indices Reales Normalizados'!$C$7))/('Indices Reales'!BO$11-'Indices Reales'!BO$12)</f>
        <v>0.29981013486290409</v>
      </c>
      <c r="BP24" s="153"/>
      <c r="BQ24" s="153">
        <f>+$C$7+(('Indices Reales'!BQ24-'Indices Reales'!BQ$12)*('Indices Reales Normalizados'!$C$8-'Indices Reales Normalizados'!$C$7))/('Indices Reales'!BQ$11-'Indices Reales'!BQ$12)</f>
        <v>2.7418205397006989</v>
      </c>
      <c r="BR24" s="153">
        <f>+$C$7+(('Indices Reales'!BR24-'Indices Reales'!BR$12)*('Indices Reales Normalizados'!$C$8-'Indices Reales Normalizados'!$C$7))/('Indices Reales'!BR$11-'Indices Reales'!BR$12)</f>
        <v>0.8087931450599265</v>
      </c>
      <c r="BS24" s="153"/>
      <c r="BT24" s="153">
        <f>+$C$7+(('Indices Reales'!BT24-'Indices Reales'!BT$12)*('Indices Reales Normalizados'!$C$8-'Indices Reales Normalizados'!$C$7))/('Indices Reales'!BT$11-'Indices Reales'!BT$12)</f>
        <v>0.51429680979013603</v>
      </c>
      <c r="BU24" s="153">
        <f>+$C$7+(('Indices Reales'!BU24-'Indices Reales'!BU$12)*('Indices Reales Normalizados'!$C$8-'Indices Reales Normalizados'!$C$7))/('Indices Reales'!BU$11-'Indices Reales'!BU$12)</f>
        <v>4.3607157035657274</v>
      </c>
      <c r="BV24" s="153">
        <f>+$C$7+(('Indices Reales'!BV24-'Indices Reales'!BV$12)*('Indices Reales Normalizados'!$C$8-'Indices Reales Normalizados'!$C$7))/('Indices Reales'!BV$11-'Indices Reales'!BV$12)</f>
        <v>2.4636580140959463</v>
      </c>
      <c r="BW24" s="153">
        <f>+$C$7+(('Indices Reales'!BW24-'Indices Reales'!BW$12)*('Indices Reales Normalizados'!$C$8-'Indices Reales Normalizados'!$C$7))/('Indices Reales'!BW$11-'Indices Reales'!BW$12)</f>
        <v>2.2995982156998527</v>
      </c>
      <c r="BX24" s="153">
        <f>+$C$7+(('Indices Reales'!BX24-'Indices Reales'!BX$12)*('Indices Reales Normalizados'!$C$8-'Indices Reales Normalizados'!$C$7))/('Indices Reales'!BX$11-'Indices Reales'!BX$12)</f>
        <v>2.2995982156998527</v>
      </c>
      <c r="BY24" s="153">
        <f>+$C$7+(('Indices Reales'!BY24-'Indices Reales'!BY$12)*('Indices Reales Normalizados'!$C$8-'Indices Reales Normalizados'!$C$7))/('Indices Reales'!BY$11-'Indices Reales'!BY$12)</f>
        <v>1.1283527644317699</v>
      </c>
      <c r="BZ24" s="153">
        <f>+$C$7+(('Indices Reales'!BZ24-'Indices Reales'!BZ$12)*('Indices Reales Normalizados'!$C$8-'Indices Reales Normalizados'!$C$7))/('Indices Reales'!BZ$11-'Indices Reales'!BZ$12)</f>
        <v>1.1283527644317699</v>
      </c>
      <c r="CA24" s="153">
        <f>+$C$7+(('Indices Reales'!CA24-'Indices Reales'!CA$12)*('Indices Reales Normalizados'!$C$8-'Indices Reales Normalizados'!$C$7))/('Indices Reales'!CA$11-'Indices Reales'!CA$12)</f>
        <v>4.5954933379923064</v>
      </c>
      <c r="CB24" s="153">
        <f>+$C$7+(('Indices Reales'!CB24-'Indices Reales'!CB$12)*('Indices Reales Normalizados'!$C$8-'Indices Reales Normalizados'!$C$7))/('Indices Reales'!CB$11-'Indices Reales'!CB$12)</f>
        <v>4.8064536939467856E-2</v>
      </c>
      <c r="CC24" s="153">
        <f>+$C$7+(('Indices Reales'!CC24-'Indices Reales'!CC$12)*('Indices Reales Normalizados'!$C$8-'Indices Reales Normalizados'!$C$7))/('Indices Reales'!CC$11-'Indices Reales'!CC$12)</f>
        <v>1.8134717850704831</v>
      </c>
      <c r="CD24" s="153"/>
      <c r="CE24" s="153">
        <f>+$C$7+(('Indices Reales'!CE24-'Indices Reales'!CE$12)*('Indices Reales Normalizados'!$C$8-'Indices Reales Normalizados'!$C$7))/('Indices Reales'!CE$11-'Indices Reales'!CE$12)</f>
        <v>2.0235231693292297</v>
      </c>
      <c r="CF24" s="153"/>
      <c r="CG24" s="153"/>
      <c r="CH24" s="153"/>
      <c r="CI24" s="153"/>
      <c r="CJ24" s="153">
        <f>+$C$7+(('Indices Reales'!CJ24-'Indices Reales'!CJ$12)*('Indices Reales Normalizados'!$C$8-'Indices Reales Normalizados'!$C$7))/('Indices Reales'!CJ$11-'Indices Reales'!CJ$12)</f>
        <v>1.6229375006327882</v>
      </c>
      <c r="CK24" s="153">
        <f>+$C$7+(('Indices Reales'!CK24-'Indices Reales'!CK$12)*('Indices Reales Normalizados'!$C$8-'Indices Reales Normalizados'!$C$7))/('Indices Reales'!CK$11-'Indices Reales'!CK$12)</f>
        <v>0.30937493555434498</v>
      </c>
      <c r="CL24" s="153">
        <f>+$C$7+(('Indices Reales'!CL24-'Indices Reales'!CL$12)*('Indices Reales Normalizados'!$C$8-'Indices Reales Normalizados'!$C$7))/('Indices Reales'!CL$11-'Indices Reales'!CL$12)</f>
        <v>1.1179876013953516</v>
      </c>
      <c r="CM24" s="153">
        <f>+$C$7+(('Indices Reales'!CM24-'Indices Reales'!CM$12)*('Indices Reales Normalizados'!$C$8-'Indices Reales Normalizados'!$C$7))/('Indices Reales'!CM$11-'Indices Reales'!CM$12)</f>
        <v>2.6089664764036797</v>
      </c>
      <c r="CN24" s="153"/>
      <c r="CO24" s="153">
        <f>+$C$7+(('Indices Reales'!CO24-'Indices Reales'!CO$12)*('Indices Reales Normalizados'!$C$8-'Indices Reales Normalizados'!$C$7))/('Indices Reales'!CO$11-'Indices Reales'!CO$12)</f>
        <v>3.0552663684386236</v>
      </c>
      <c r="CP24" s="153">
        <f>+$C$7+(('Indices Reales'!CP24-'Indices Reales'!CP$12)*('Indices Reales Normalizados'!$C$8-'Indices Reales Normalizados'!$C$7))/('Indices Reales'!CP$11-'Indices Reales'!CP$12)</f>
        <v>4.22351848950498</v>
      </c>
      <c r="CQ24" s="153">
        <f>+$C$7+(('Indices Reales'!CQ24-'Indices Reales'!CQ$12)*('Indices Reales Normalizados'!$C$8-'Indices Reales Normalizados'!$C$7))/('Indices Reales'!CQ$11-'Indices Reales'!CQ$12)</f>
        <v>4.0362888791037879</v>
      </c>
      <c r="CR24" s="153">
        <f>+$C$7+(('Indices Reales'!CR24-'Indices Reales'!CR$12)*('Indices Reales Normalizados'!$C$8-'Indices Reales Normalizados'!$C$7))/('Indices Reales'!CR$11-'Indices Reales'!CR$12)</f>
        <v>4.0362888791037879</v>
      </c>
      <c r="CS24" s="153">
        <f>+$C$7+(('Indices Reales'!CS24-'Indices Reales'!CS$12)*('Indices Reales Normalizados'!$C$8-'Indices Reales Normalizados'!$C$7))/('Indices Reales'!CS$11-'Indices Reales'!CS$12)</f>
        <v>0</v>
      </c>
      <c r="CT24" s="153"/>
      <c r="CU24" s="153">
        <f>+$C$7+(('Indices Reales'!CU24-'Indices Reales'!CU$12)*('Indices Reales Normalizados'!$C$8-'Indices Reales Normalizados'!$C$7))/('Indices Reales'!CU$11-'Indices Reales'!CU$12)</f>
        <v>0.44770807421910302</v>
      </c>
      <c r="CV24" s="153">
        <f>+$C$7+(('Indices Reales'!CV24-'Indices Reales'!CV$12)*('Indices Reales Normalizados'!$C$8-'Indices Reales Normalizados'!$C$7))/('Indices Reales'!CV$11-'Indices Reales'!CV$12)</f>
        <v>0.68336314963785239</v>
      </c>
      <c r="CW24" s="153">
        <f>+$C$7+(('Indices Reales'!CW24-'Indices Reales'!CW$12)*('Indices Reales Normalizados'!$C$8-'Indices Reales Normalizados'!$C$7))/('Indices Reales'!CW$11-'Indices Reales'!CW$12)</f>
        <v>2.9146226070035093</v>
      </c>
      <c r="CX24" s="153">
        <f>+$C$7+(('Indices Reales'!CX24-'Indices Reales'!CX$12)*('Indices Reales Normalizados'!$C$8-'Indices Reales Normalizados'!$C$7))/('Indices Reales'!CX$11-'Indices Reales'!CX$12)</f>
        <v>0.67097755338771559</v>
      </c>
      <c r="CY24" s="153">
        <f>+$C$7+(('Indices Reales'!CY24-'Indices Reales'!CY$12)*('Indices Reales Normalizados'!$C$8-'Indices Reales Normalizados'!$C$7))/('Indices Reales'!CY$11-'Indices Reales'!CY$12)</f>
        <v>0</v>
      </c>
      <c r="CZ24" s="153">
        <f>+$C$7+(('Indices Reales'!CZ24-'Indices Reales'!CZ$12)*('Indices Reales Normalizados'!$C$8-'Indices Reales Normalizados'!$C$7))/('Indices Reales'!CZ$11-'Indices Reales'!CZ$12)</f>
        <v>0.54688286569209066</v>
      </c>
      <c r="DA24" s="153"/>
      <c r="DB24" s="153"/>
      <c r="DC24" s="153">
        <f>+$C$7+(('Indices Reales'!DC24-'Indices Reales'!DC$12)*('Indices Reales Normalizados'!$C$8-'Indices Reales Normalizados'!$C$7))/('Indices Reales'!DC$11-'Indices Reales'!DC$12)</f>
        <v>4.6743384718499099</v>
      </c>
      <c r="DD24" s="153"/>
      <c r="DE24" s="153">
        <f>+$C$7+(('Indices Reales'!DE24-'Indices Reales'!DE$12)*('Indices Reales Normalizados'!$C$8-'Indices Reales Normalizados'!$C$7))/('Indices Reales'!DE$11-'Indices Reales'!DE$12)</f>
        <v>0.84674752646405405</v>
      </c>
      <c r="DF24" s="153">
        <f>+$C$7+(('Indices Reales'!DF24-'Indices Reales'!DF$12)*('Indices Reales Normalizados'!$C$8-'Indices Reales Normalizados'!$C$7))/('Indices Reales'!DF$11-'Indices Reales'!DF$12)</f>
        <v>0.84674752646405405</v>
      </c>
      <c r="DG24" s="153">
        <f>+$C$7+(('Indices Reales'!DG24-'Indices Reales'!DG$12)*('Indices Reales Normalizados'!$C$8-'Indices Reales Normalizados'!$C$7))/('Indices Reales'!DG$11-'Indices Reales'!DG$12)</f>
        <v>0.41239237879262974</v>
      </c>
      <c r="DH24" s="153">
        <f>+$C$7+(('Indices Reales'!DH24-'Indices Reales'!DH$12)*('Indices Reales Normalizados'!$C$8-'Indices Reales Normalizados'!$C$7))/('Indices Reales'!DH$11-'Indices Reales'!DH$12)</f>
        <v>2.0596448278301849</v>
      </c>
      <c r="DI24" s="153"/>
      <c r="DJ24" s="153">
        <f>+$C$7+(('Indices Reales'!DJ24-'Indices Reales'!DJ$12)*('Indices Reales Normalizados'!$C$8-'Indices Reales Normalizados'!$C$7))/('Indices Reales'!DJ$11-'Indices Reales'!DJ$12)</f>
        <v>1.5795487737407541</v>
      </c>
      <c r="DK24" s="153">
        <f>+$C$7+(('Indices Reales'!DK24-'Indices Reales'!DK$12)*('Indices Reales Normalizados'!$C$8-'Indices Reales Normalizados'!$C$7))/('Indices Reales'!DK$11-'Indices Reales'!DK$12)</f>
        <v>1.5795487737407541</v>
      </c>
      <c r="DL24" s="153">
        <f>+$C$7+(('Indices Reales'!DL24-'Indices Reales'!DL$12)*('Indices Reales Normalizados'!$C$8-'Indices Reales Normalizados'!$C$7))/('Indices Reales'!DL$11-'Indices Reales'!DL$12)</f>
        <v>1.1413152791222396</v>
      </c>
      <c r="DM24" s="153">
        <f>+$C$7+(('Indices Reales'!DM24-'Indices Reales'!DM$12)*('Indices Reales Normalizados'!$C$8-'Indices Reales Normalizados'!$C$7))/('Indices Reales'!DM$11-'Indices Reales'!DM$12)</f>
        <v>0.64248460863381518</v>
      </c>
      <c r="DN24" s="153">
        <f>+$C$7+(('Indices Reales'!DN24-'Indices Reales'!DN$12)*('Indices Reales Normalizados'!$C$8-'Indices Reales Normalizados'!$C$7))/('Indices Reales'!DN$11-'Indices Reales'!DN$12)</f>
        <v>0.64248460863381518</v>
      </c>
      <c r="DO24" s="153">
        <f>+$C$7+(('Indices Reales'!DO24-'Indices Reales'!DO$12)*('Indices Reales Normalizados'!$C$8-'Indices Reales Normalizados'!$C$7))/('Indices Reales'!DO$11-'Indices Reales'!DO$12)</f>
        <v>0.64248460863381518</v>
      </c>
      <c r="DP24" s="153"/>
      <c r="DQ24" s="153">
        <f>+$C$7+(('Indices Reales'!DQ24-'Indices Reales'!DQ$12)*('Indices Reales Normalizados'!$C$8-'Indices Reales Normalizados'!$C$7))/('Indices Reales'!DQ$11-'Indices Reales'!DQ$12)</f>
        <v>0.51216960041684434</v>
      </c>
      <c r="DR24" s="153">
        <f>+$C$7+(('Indices Reales'!DR24-'Indices Reales'!DR$12)*('Indices Reales Normalizados'!$C$8-'Indices Reales Normalizados'!$C$7))/('Indices Reales'!DR$11-'Indices Reales'!DR$12)</f>
        <v>0.48330391598641381</v>
      </c>
      <c r="DS24" s="153">
        <f>+$C$7+(('Indices Reales'!DS24-'Indices Reales'!DS$12)*('Indices Reales Normalizados'!$C$8-'Indices Reales Normalizados'!$C$7))/('Indices Reales'!DS$11-'Indices Reales'!DS$12)</f>
        <v>4.1499705315391306</v>
      </c>
      <c r="DT24" s="153">
        <f>+$C$7+(('Indices Reales'!DT24-'Indices Reales'!DT$12)*('Indices Reales Normalizados'!$C$8-'Indices Reales Normalizados'!$C$7))/('Indices Reales'!DT$11-'Indices Reales'!DT$12)</f>
        <v>2.725514015673749</v>
      </c>
      <c r="DU24" s="153">
        <f>+$C$7+(('Indices Reales'!DU24-'Indices Reales'!DU$12)*('Indices Reales Normalizados'!$C$8-'Indices Reales Normalizados'!$C$7))/('Indices Reales'!DU$11-'Indices Reales'!DU$12)</f>
        <v>1.7883574381059262</v>
      </c>
      <c r="DV24" s="153">
        <f>+$C$7+(('Indices Reales'!DV24-'Indices Reales'!DV$12)*('Indices Reales Normalizados'!$C$8-'Indices Reales Normalizados'!$C$7))/('Indices Reales'!DV$11-'Indices Reales'!DV$12)</f>
        <v>3.0526348107338199</v>
      </c>
      <c r="DW24" s="153">
        <f>+$C$7+(('Indices Reales'!DW24-'Indices Reales'!DW$12)*('Indices Reales Normalizados'!$C$8-'Indices Reales Normalizados'!$C$7))/('Indices Reales'!DW$11-'Indices Reales'!DW$12)</f>
        <v>0.11832079093439571</v>
      </c>
      <c r="DX24" s="153">
        <f>+$C$7+(('Indices Reales'!DX24-'Indices Reales'!DX$12)*('Indices Reales Normalizados'!$C$8-'Indices Reales Normalizados'!$C$7))/('Indices Reales'!DX$11-'Indices Reales'!DX$12)</f>
        <v>0.11832079093439571</v>
      </c>
      <c r="DY24" s="153">
        <f>+$C$7+(('Indices Reales'!DY24-'Indices Reales'!DY$12)*('Indices Reales Normalizados'!$C$8-'Indices Reales Normalizados'!$C$7))/('Indices Reales'!DY$11-'Indices Reales'!DY$12)</f>
        <v>0.11832079093439571</v>
      </c>
      <c r="DZ24" s="153">
        <f>+$C$7+(('Indices Reales'!DZ24-'Indices Reales'!DZ$12)*('Indices Reales Normalizados'!$C$8-'Indices Reales Normalizados'!$C$7))/('Indices Reales'!DZ$11-'Indices Reales'!DZ$12)</f>
        <v>0.67703626933764127</v>
      </c>
      <c r="EA24" s="153"/>
      <c r="EB24" s="153">
        <f>+$C$7+(('Indices Reales'!EB24-'Indices Reales'!EB$12)*('Indices Reales Normalizados'!$C$8-'Indices Reales Normalizados'!$C$7))/('Indices Reales'!EB$11-'Indices Reales'!EB$12)</f>
        <v>0</v>
      </c>
      <c r="EC24" s="153">
        <f>+$C$7+(('Indices Reales'!EC24-'Indices Reales'!EC$12)*('Indices Reales Normalizados'!$C$8-'Indices Reales Normalizados'!$C$7))/('Indices Reales'!EC$11-'Indices Reales'!EC$12)</f>
        <v>2.1230423863034118</v>
      </c>
      <c r="ED24" s="153">
        <f>+$C$7+(('Indices Reales'!ED24-'Indices Reales'!ED$12)*('Indices Reales Normalizados'!$C$8-'Indices Reales Normalizados'!$C$7))/('Indices Reales'!ED$11-'Indices Reales'!ED$12)</f>
        <v>2.1230423863034118</v>
      </c>
      <c r="EE24" s="153">
        <f>+$C$7+(('Indices Reales'!EE24-'Indices Reales'!EE$12)*('Indices Reales Normalizados'!$C$8-'Indices Reales Normalizados'!$C$7))/('Indices Reales'!EE$11-'Indices Reales'!EE$12)</f>
        <v>0.5479377057128838</v>
      </c>
      <c r="EF24" s="153">
        <f>+$C$7+(('Indices Reales'!EF24-'Indices Reales'!EF$12)*('Indices Reales Normalizados'!$C$8-'Indices Reales Normalizados'!$C$7))/('Indices Reales'!EF$11-'Indices Reales'!EF$12)</f>
        <v>0.5479377057128838</v>
      </c>
      <c r="EG24" s="153">
        <f>+$C$7+(('Indices Reales'!EG24-'Indices Reales'!EG$12)*('Indices Reales Normalizados'!$C$8-'Indices Reales Normalizados'!$C$7))/('Indices Reales'!EG$11-'Indices Reales'!EG$12)</f>
        <v>0.5479377057128838</v>
      </c>
      <c r="EH24" s="153">
        <f>+$C$7+(('Indices Reales'!EH24-'Indices Reales'!EH$12)*('Indices Reales Normalizados'!$C$8-'Indices Reales Normalizados'!$C$7))/('Indices Reales'!EH$11-'Indices Reales'!EH$12)</f>
        <v>4.8462072642156375</v>
      </c>
      <c r="EI24" s="153"/>
      <c r="EJ24" s="153">
        <f>+$C$7+(('Indices Reales'!EJ24-'Indices Reales'!EJ$12)*('Indices Reales Normalizados'!$C$8-'Indices Reales Normalizados'!$C$7))/('Indices Reales'!EJ$11-'Indices Reales'!EJ$12)</f>
        <v>2.2251516454930824</v>
      </c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3"/>
      <c r="FB24" s="153"/>
      <c r="FC24" s="153"/>
      <c r="FD24" s="153"/>
      <c r="FE24" s="153"/>
      <c r="FF24" s="153"/>
      <c r="FG24" s="153"/>
      <c r="FH24" s="153"/>
      <c r="FI24" s="153"/>
      <c r="FJ24" s="153"/>
      <c r="FK24" s="153"/>
      <c r="FL24" s="153"/>
      <c r="FM24" s="153"/>
      <c r="FN24" s="153"/>
      <c r="FO24" s="153"/>
      <c r="FP24" s="153"/>
      <c r="FQ24" s="153"/>
      <c r="FR24" s="153"/>
      <c r="FS24" s="153"/>
      <c r="FT24" s="153"/>
      <c r="FU24" s="153"/>
      <c r="FV24" s="153"/>
      <c r="FW24" s="153"/>
      <c r="FX24" s="153"/>
      <c r="FY24" s="153"/>
      <c r="FZ24" s="153"/>
      <c r="GA24" s="153"/>
      <c r="GB24" s="153"/>
      <c r="GC24" s="153"/>
      <c r="GD24" s="153"/>
      <c r="GE24" s="153"/>
      <c r="GF24" s="153"/>
      <c r="GG24" s="153"/>
      <c r="GH24" s="153"/>
      <c r="GI24" s="153"/>
      <c r="GJ24" s="153"/>
      <c r="GK24" s="153"/>
      <c r="GL24" s="153"/>
      <c r="GM24" s="153"/>
      <c r="GN24" s="153"/>
      <c r="GO24" s="153"/>
      <c r="GP24" s="153"/>
      <c r="GQ24" s="153"/>
    </row>
    <row r="25" spans="3:199" s="151" customFormat="1">
      <c r="C25" s="152">
        <f>+$C$7+(('Indices Reales'!C25-'Indices Reales'!C$12)*('Indices Reales Normalizados'!$C$8-'Indices Reales Normalizados'!$C$7))/('Indices Reales'!C$11-'Indices Reales'!C$12)</f>
        <v>3.2817364308815939</v>
      </c>
      <c r="D25" s="152">
        <f>+$C$7+(('Indices Reales'!D25-'Indices Reales'!D$12)*('Indices Reales Normalizados'!$C$8-'Indices Reales Normalizados'!$C$7))/('Indices Reales'!D$11-'Indices Reales'!D$12)</f>
        <v>3.2817364308815939</v>
      </c>
      <c r="E25" s="152">
        <f>+$C$7+(('Indices Reales'!E25-'Indices Reales'!E$12)*('Indices Reales Normalizados'!$C$8-'Indices Reales Normalizados'!$C$7))/('Indices Reales'!E$11-'Indices Reales'!E$12)</f>
        <v>5</v>
      </c>
      <c r="F25" s="152">
        <f>+$C$7+(('Indices Reales'!F25-'Indices Reales'!F$12)*('Indices Reales Normalizados'!$C$8-'Indices Reales Normalizados'!$C$7))/('Indices Reales'!F$11-'Indices Reales'!F$12)</f>
        <v>0</v>
      </c>
      <c r="G25" s="152">
        <f>+$C$7+(('Indices Reales'!G25-'Indices Reales'!G$12)*('Indices Reales Normalizados'!$C$8-'Indices Reales Normalizados'!$C$7))/('Indices Reales'!G$11-'Indices Reales'!G$12)</f>
        <v>0.41244285308615913</v>
      </c>
      <c r="H25" s="152"/>
      <c r="I25" s="152"/>
      <c r="J25" s="152">
        <f>+$C$7+(('Indices Reales'!J25-'Indices Reales'!J$12)*('Indices Reales Normalizados'!$C$8-'Indices Reales Normalizados'!$C$7))/('Indices Reales'!J$11-'Indices Reales'!J$12)</f>
        <v>0.84882059785617081</v>
      </c>
      <c r="K25" s="152">
        <f>+$C$7+(('Indices Reales'!K25-'Indices Reales'!K$12)*('Indices Reales Normalizados'!$C$8-'Indices Reales Normalizados'!$C$7))/('Indices Reales'!K$11-'Indices Reales'!K$12)</f>
        <v>0.84882059785617081</v>
      </c>
      <c r="L25" s="152"/>
      <c r="M25" s="152">
        <f>+$C$7+(('Indices Reales'!M25-'Indices Reales'!M$12)*('Indices Reales Normalizados'!$C$8-'Indices Reales Normalizados'!$C$7))/('Indices Reales'!M$11-'Indices Reales'!M$12)</f>
        <v>3.3290061492996141</v>
      </c>
      <c r="N25" s="152">
        <f>+$C$7+(('Indices Reales'!N25-'Indices Reales'!N$12)*('Indices Reales Normalizados'!$C$8-'Indices Reales Normalizados'!$C$7))/('Indices Reales'!N$11-'Indices Reales'!N$12)</f>
        <v>0.4928894592640084</v>
      </c>
      <c r="O25" s="152">
        <f>+$C$7+(('Indices Reales'!O25-'Indices Reales'!O$12)*('Indices Reales Normalizados'!$C$8-'Indices Reales Normalizados'!$C$7))/('Indices Reales'!O$11-'Indices Reales'!O$12)</f>
        <v>0.28701761479594323</v>
      </c>
      <c r="P25" s="152">
        <f>+$C$7+(('Indices Reales'!P25-'Indices Reales'!P$12)*('Indices Reales Normalizados'!$C$8-'Indices Reales Normalizados'!$C$7))/('Indices Reales'!P$11-'Indices Reales'!P$12)</f>
        <v>0.82302129365249199</v>
      </c>
      <c r="Q25" s="152"/>
      <c r="R25" s="152">
        <f>+$C$7+(('Indices Reales'!R25-'Indices Reales'!R$12)*('Indices Reales Normalizados'!$C$8-'Indices Reales Normalizados'!$C$7))/('Indices Reales'!R$11-'Indices Reales'!R$12)</f>
        <v>5.6294290294721619E-2</v>
      </c>
      <c r="S25" s="152">
        <f>+$C$7+(('Indices Reales'!S25-'Indices Reales'!S$12)*('Indices Reales Normalizados'!$C$8-'Indices Reales Normalizados'!$C$7))/('Indices Reales'!S$11-'Indices Reales'!S$12)</f>
        <v>1.2095176336253908</v>
      </c>
      <c r="T25" s="152">
        <f>+$C$7+(('Indices Reales'!T25-'Indices Reales'!T$12)*('Indices Reales Normalizados'!$C$8-'Indices Reales Normalizados'!$C$7))/('Indices Reales'!T$11-'Indices Reales'!T$12)</f>
        <v>4.9992737345741611</v>
      </c>
      <c r="U25" s="152">
        <f>+$C$7+(('Indices Reales'!U25-'Indices Reales'!U$12)*('Indices Reales Normalizados'!$C$8-'Indices Reales Normalizados'!$C$7))/('Indices Reales'!U$11-'Indices Reales'!U$12)</f>
        <v>0.24323142466227418</v>
      </c>
      <c r="V25" s="152"/>
      <c r="W25" s="152">
        <f>+$C$7+(('Indices Reales'!W25-'Indices Reales'!W$12)*('Indices Reales Normalizados'!$C$8-'Indices Reales Normalizados'!$C$7))/('Indices Reales'!W$11-'Indices Reales'!W$12)</f>
        <v>0.67430950402723899</v>
      </c>
      <c r="X25" s="152">
        <f>+$C$7+(('Indices Reales'!X25-'Indices Reales'!X$12)*('Indices Reales Normalizados'!$C$8-'Indices Reales Normalizados'!$C$7))/('Indices Reales'!X$11-'Indices Reales'!X$12)</f>
        <v>0.45622545846107226</v>
      </c>
      <c r="Y25" s="152">
        <f>+$C$7+(('Indices Reales'!Y25-'Indices Reales'!Y$12)*('Indices Reales Normalizados'!$C$8-'Indices Reales Normalizados'!$C$7))/('Indices Reales'!Y$11-'Indices Reales'!Y$12)</f>
        <v>3.054365221699209</v>
      </c>
      <c r="Z25" s="152">
        <f>+$C$7+(('Indices Reales'!Z25-'Indices Reales'!Z$12)*('Indices Reales Normalizados'!$C$8-'Indices Reales Normalizados'!$C$7))/('Indices Reales'!Z$11-'Indices Reales'!Z$12)</f>
        <v>7.414273859595974E-2</v>
      </c>
      <c r="AA25" s="152">
        <f>+$C$7+(('Indices Reales'!AA25-'Indices Reales'!AA$12)*('Indices Reales Normalizados'!$C$8-'Indices Reales Normalizados'!$C$7))/('Indices Reales'!AA$11-'Indices Reales'!AA$12)</f>
        <v>0.52764602145125272</v>
      </c>
      <c r="AB25" s="152">
        <f>+$C$7+(('Indices Reales'!AB25-'Indices Reales'!AB$12)*('Indices Reales Normalizados'!$C$8-'Indices Reales Normalizados'!$C$7))/('Indices Reales'!AB$11-'Indices Reales'!AB$12)</f>
        <v>0.80237172467958484</v>
      </c>
      <c r="AC25" s="152"/>
      <c r="AD25" s="152">
        <f>+$C$7+(('Indices Reales'!AD25-'Indices Reales'!AD$12)*('Indices Reales Normalizados'!$C$8-'Indices Reales Normalizados'!$C$7))/('Indices Reales'!AD$11-'Indices Reales'!AD$12)</f>
        <v>2.6490836384621224</v>
      </c>
      <c r="AE25" s="152">
        <f>+$C$7+(('Indices Reales'!AE25-'Indices Reales'!AE$12)*('Indices Reales Normalizados'!$C$8-'Indices Reales Normalizados'!$C$7))/('Indices Reales'!AE$11-'Indices Reales'!AE$12)</f>
        <v>0.93917248380155083</v>
      </c>
      <c r="AF25" s="153"/>
      <c r="AG25" s="153">
        <f>+$C$7+(('Indices Reales'!AG25-'Indices Reales'!AG$12)*('Indices Reales Normalizados'!$C$8-'Indices Reales Normalizados'!$C$7))/('Indices Reales'!AG$11-'Indices Reales'!AG$12)</f>
        <v>0</v>
      </c>
      <c r="AH25" s="153">
        <f>+$C$7+(('Indices Reales'!AH25-'Indices Reales'!AH$12)*('Indices Reales Normalizados'!$C$8-'Indices Reales Normalizados'!$C$7))/('Indices Reales'!AH$11-'Indices Reales'!AH$12)</f>
        <v>1.2268671957420363</v>
      </c>
      <c r="AI25" s="153"/>
      <c r="AJ25" s="153">
        <f>+$C$7+(('Indices Reales'!AJ25-'Indices Reales'!AJ$12)*('Indices Reales Normalizados'!$C$8-'Indices Reales Normalizados'!$C$7))/('Indices Reales'!AJ$11-'Indices Reales'!AJ$12)</f>
        <v>0.5556507328557545</v>
      </c>
      <c r="AK25" s="153">
        <f>+$C$7+(('Indices Reales'!AK25-'Indices Reales'!AK$12)*('Indices Reales Normalizados'!$C$8-'Indices Reales Normalizados'!$C$7))/('Indices Reales'!AK$11-'Indices Reales'!AK$12)</f>
        <v>1.515884820134626</v>
      </c>
      <c r="AL25" s="153"/>
      <c r="AM25" s="153">
        <f>+$C$7+(('Indices Reales'!AM25-'Indices Reales'!AM$12)*('Indices Reales Normalizados'!$C$8-'Indices Reales Normalizados'!$C$7))/('Indices Reales'!AM$11-'Indices Reales'!AM$12)</f>
        <v>0.12386036751437181</v>
      </c>
      <c r="AN25" s="153">
        <f>+$C$7+(('Indices Reales'!AN25-'Indices Reales'!AN$12)*('Indices Reales Normalizados'!$C$8-'Indices Reales Normalizados'!$C$7))/('Indices Reales'!AN$11-'Indices Reales'!AN$12)</f>
        <v>1.0563293026518503</v>
      </c>
      <c r="AO25" s="153">
        <f>+$C$7+(('Indices Reales'!AO25-'Indices Reales'!AO$12)*('Indices Reales Normalizados'!$C$8-'Indices Reales Normalizados'!$C$7))/('Indices Reales'!AO$11-'Indices Reales'!AO$12)</f>
        <v>2.3611238355078221</v>
      </c>
      <c r="AP25" s="153"/>
      <c r="AQ25" s="153">
        <f>+$C$7+(('Indices Reales'!AQ25-'Indices Reales'!AQ$12)*('Indices Reales Normalizados'!$C$8-'Indices Reales Normalizados'!$C$7))/('Indices Reales'!AQ$11-'Indices Reales'!AQ$12)</f>
        <v>0.53240616492573378</v>
      </c>
      <c r="AR25" s="153">
        <f>+$C$7+(('Indices Reales'!AR25-'Indices Reales'!AR$12)*('Indices Reales Normalizados'!$C$8-'Indices Reales Normalizados'!$C$7))/('Indices Reales'!AR$11-'Indices Reales'!AR$12)</f>
        <v>2.6737632017376853</v>
      </c>
      <c r="AS25" s="153"/>
      <c r="AT25" s="153">
        <f>+$C$7+(('Indices Reales'!AT25-'Indices Reales'!AT$12)*('Indices Reales Normalizados'!$C$8-'Indices Reales Normalizados'!$C$7))/('Indices Reales'!AT$11-'Indices Reales'!AT$12)</f>
        <v>1.8923817400617113</v>
      </c>
      <c r="AU25" s="153"/>
      <c r="AV25" s="153">
        <f>+$C$7+(('Indices Reales'!AV25-'Indices Reales'!AV$12)*('Indices Reales Normalizados'!$C$8-'Indices Reales Normalizados'!$C$7))/('Indices Reales'!AV$11-'Indices Reales'!AV$12)</f>
        <v>5.2323855549724164E-2</v>
      </c>
      <c r="AW25" s="153"/>
      <c r="AX25" s="153">
        <f>+$C$7+(('Indices Reales'!AX25-'Indices Reales'!AX$12)*('Indices Reales Normalizados'!$C$8-'Indices Reales Normalizados'!$C$7))/('Indices Reales'!AX$11-'Indices Reales'!AX$12)</f>
        <v>4.8795190062762034E-2</v>
      </c>
      <c r="AY25" s="153">
        <f>+$C$7+(('Indices Reales'!AY25-'Indices Reales'!AY$12)*('Indices Reales Normalizados'!$C$8-'Indices Reales Normalizados'!$C$7))/('Indices Reales'!AY$11-'Indices Reales'!AY$12)</f>
        <v>1.4387779085487291</v>
      </c>
      <c r="AZ25" s="153">
        <f>+$C$7+(('Indices Reales'!AZ25-'Indices Reales'!AZ$12)*('Indices Reales Normalizados'!$C$8-'Indices Reales Normalizados'!$C$7))/('Indices Reales'!AZ$11-'Indices Reales'!AZ$12)</f>
        <v>1.4387779085487291</v>
      </c>
      <c r="BA25" s="153">
        <f>+$C$7+(('Indices Reales'!BA25-'Indices Reales'!BA$12)*('Indices Reales Normalizados'!$C$8-'Indices Reales Normalizados'!$C$7))/('Indices Reales'!BA$11-'Indices Reales'!BA$12)</f>
        <v>0.70183076680173384</v>
      </c>
      <c r="BB25" s="153">
        <f>+$C$7+(('Indices Reales'!BB25-'Indices Reales'!BB$12)*('Indices Reales Normalizados'!$C$8-'Indices Reales Normalizados'!$C$7))/('Indices Reales'!BB$11-'Indices Reales'!BB$12)</f>
        <v>9.0865110168720925E-2</v>
      </c>
      <c r="BC25" s="153">
        <f>+$C$7+(('Indices Reales'!BC25-'Indices Reales'!BC$12)*('Indices Reales Normalizados'!$C$8-'Indices Reales Normalizados'!$C$7))/('Indices Reales'!BC$11-'Indices Reales'!BC$12)</f>
        <v>5</v>
      </c>
      <c r="BD25" s="153"/>
      <c r="BE25" s="153">
        <f>+$C$7+(('Indices Reales'!BE25-'Indices Reales'!BE$12)*('Indices Reales Normalizados'!$C$8-'Indices Reales Normalizados'!$C$7))/('Indices Reales'!BE$11-'Indices Reales'!BE$12)</f>
        <v>0.14738542203751084</v>
      </c>
      <c r="BF25" s="153">
        <f>+$C$7+(('Indices Reales'!BF25-'Indices Reales'!BF$12)*('Indices Reales Normalizados'!$C$8-'Indices Reales Normalizados'!$C$7))/('Indices Reales'!BF$11-'Indices Reales'!BF$12)</f>
        <v>4.2085198801418171</v>
      </c>
      <c r="BG25" s="153">
        <f>+$C$7+(('Indices Reales'!BG25-'Indices Reales'!BG$12)*('Indices Reales Normalizados'!$C$8-'Indices Reales Normalizados'!$C$7))/('Indices Reales'!BG$11-'Indices Reales'!BG$12)</f>
        <v>0.41288811319245977</v>
      </c>
      <c r="BH25" s="153">
        <f>+$C$7+(('Indices Reales'!BH25-'Indices Reales'!BH$12)*('Indices Reales Normalizados'!$C$8-'Indices Reales Normalizados'!$C$7))/('Indices Reales'!BH$11-'Indices Reales'!BH$12)</f>
        <v>0.41288811319245977</v>
      </c>
      <c r="BI25" s="153">
        <f>+$C$7+(('Indices Reales'!BI25-'Indices Reales'!BI$12)*('Indices Reales Normalizados'!$C$8-'Indices Reales Normalizados'!$C$7))/('Indices Reales'!BI$11-'Indices Reales'!BI$12)</f>
        <v>1.171145985935077</v>
      </c>
      <c r="BJ25" s="153">
        <f>+$C$7+(('Indices Reales'!BJ25-'Indices Reales'!BJ$12)*('Indices Reales Normalizados'!$C$8-'Indices Reales Normalizados'!$C$7))/('Indices Reales'!BJ$11-'Indices Reales'!BJ$12)</f>
        <v>0.65306683603520077</v>
      </c>
      <c r="BK25" s="153">
        <f>+$C$7+(('Indices Reales'!BK25-'Indices Reales'!BK$12)*('Indices Reales Normalizados'!$C$8-'Indices Reales Normalizados'!$C$7))/('Indices Reales'!BK$11-'Indices Reales'!BK$12)</f>
        <v>0</v>
      </c>
      <c r="BL25" s="153">
        <f>+$C$7+(('Indices Reales'!BL25-'Indices Reales'!BL$12)*('Indices Reales Normalizados'!$C$8-'Indices Reales Normalizados'!$C$7))/('Indices Reales'!BL$11-'Indices Reales'!BL$12)</f>
        <v>0.45060532913278462</v>
      </c>
      <c r="BM25" s="153"/>
      <c r="BN25" s="153">
        <f>+$C$7+(('Indices Reales'!BN25-'Indices Reales'!BN$12)*('Indices Reales Normalizados'!$C$8-'Indices Reales Normalizados'!$C$7))/('Indices Reales'!BN$11-'Indices Reales'!BN$12)</f>
        <v>0.95362411193913255</v>
      </c>
      <c r="BO25" s="153">
        <f>+$C$7+(('Indices Reales'!BO25-'Indices Reales'!BO$12)*('Indices Reales Normalizados'!$C$8-'Indices Reales Normalizados'!$C$7))/('Indices Reales'!BO$11-'Indices Reales'!BO$12)</f>
        <v>2.048049929273668</v>
      </c>
      <c r="BP25" s="153"/>
      <c r="BQ25" s="153">
        <f>+$C$7+(('Indices Reales'!BQ25-'Indices Reales'!BQ$12)*('Indices Reales Normalizados'!$C$8-'Indices Reales Normalizados'!$C$7))/('Indices Reales'!BQ$11-'Indices Reales'!BQ$12)</f>
        <v>0.11607310777581727</v>
      </c>
      <c r="BR25" s="153">
        <f>+$C$7+(('Indices Reales'!BR25-'Indices Reales'!BR$12)*('Indices Reales Normalizados'!$C$8-'Indices Reales Normalizados'!$C$7))/('Indices Reales'!BR$11-'Indices Reales'!BR$12)</f>
        <v>0.96251957146551304</v>
      </c>
      <c r="BS25" s="153"/>
      <c r="BT25" s="153">
        <f>+$C$7+(('Indices Reales'!BT25-'Indices Reales'!BT$12)*('Indices Reales Normalizados'!$C$8-'Indices Reales Normalizados'!$C$7))/('Indices Reales'!BT$11-'Indices Reales'!BT$12)</f>
        <v>3.0842224517300023</v>
      </c>
      <c r="BU25" s="153">
        <f>+$C$7+(('Indices Reales'!BU25-'Indices Reales'!BU$12)*('Indices Reales Normalizados'!$C$8-'Indices Reales Normalizados'!$C$7))/('Indices Reales'!BU$11-'Indices Reales'!BU$12)</f>
        <v>0.93564615848269983</v>
      </c>
      <c r="BV25" s="153">
        <f>+$C$7+(('Indices Reales'!BV25-'Indices Reales'!BV$12)*('Indices Reales Normalizados'!$C$8-'Indices Reales Normalizados'!$C$7))/('Indices Reales'!BV$11-'Indices Reales'!BV$12)</f>
        <v>2.6695855880448334</v>
      </c>
      <c r="BW25" s="153">
        <f>+$C$7+(('Indices Reales'!BW25-'Indices Reales'!BW$12)*('Indices Reales Normalizados'!$C$8-'Indices Reales Normalizados'!$C$7))/('Indices Reales'!BW$11-'Indices Reales'!BW$12)</f>
        <v>4.2283246023592305E-2</v>
      </c>
      <c r="BX25" s="153">
        <f>+$C$7+(('Indices Reales'!BX25-'Indices Reales'!BX$12)*('Indices Reales Normalizados'!$C$8-'Indices Reales Normalizados'!$C$7))/('Indices Reales'!BX$11-'Indices Reales'!BX$12)</f>
        <v>4.2283246023592305E-2</v>
      </c>
      <c r="BY25" s="153">
        <f>+$C$7+(('Indices Reales'!BY25-'Indices Reales'!BY$12)*('Indices Reales Normalizados'!$C$8-'Indices Reales Normalizados'!$C$7))/('Indices Reales'!BY$11-'Indices Reales'!BY$12)</f>
        <v>1.9720987438108402</v>
      </c>
      <c r="BZ25" s="153">
        <f>+$C$7+(('Indices Reales'!BZ25-'Indices Reales'!BZ$12)*('Indices Reales Normalizados'!$C$8-'Indices Reales Normalizados'!$C$7))/('Indices Reales'!BZ$11-'Indices Reales'!BZ$12)</f>
        <v>1.9720987438108402</v>
      </c>
      <c r="CA25" s="153">
        <f>+$C$7+(('Indices Reales'!CA25-'Indices Reales'!CA$12)*('Indices Reales Normalizados'!$C$8-'Indices Reales Normalizados'!$C$7))/('Indices Reales'!CA$11-'Indices Reales'!CA$12)</f>
        <v>1.5290145896356337</v>
      </c>
      <c r="CB25" s="153">
        <f>+$C$7+(('Indices Reales'!CB25-'Indices Reales'!CB$12)*('Indices Reales Normalizados'!$C$8-'Indices Reales Normalizados'!$C$7))/('Indices Reales'!CB$11-'Indices Reales'!CB$12)</f>
        <v>1.7456291405220405</v>
      </c>
      <c r="CC25" s="153">
        <f>+$C$7+(('Indices Reales'!CC25-'Indices Reales'!CC$12)*('Indices Reales Normalizados'!$C$8-'Indices Reales Normalizados'!$C$7))/('Indices Reales'!CC$11-'Indices Reales'!CC$12)</f>
        <v>1.1716167853205985</v>
      </c>
      <c r="CD25" s="153"/>
      <c r="CE25" s="153">
        <f>+$C$7+(('Indices Reales'!CE25-'Indices Reales'!CE$12)*('Indices Reales Normalizados'!$C$8-'Indices Reales Normalizados'!$C$7))/('Indices Reales'!CE$11-'Indices Reales'!CE$12)</f>
        <v>2.0157958962970759</v>
      </c>
      <c r="CF25" s="153"/>
      <c r="CG25" s="153"/>
      <c r="CH25" s="153"/>
      <c r="CI25" s="153"/>
      <c r="CJ25" s="153">
        <f>+$C$7+(('Indices Reales'!CJ25-'Indices Reales'!CJ$12)*('Indices Reales Normalizados'!$C$8-'Indices Reales Normalizados'!$C$7))/('Indices Reales'!CJ$11-'Indices Reales'!CJ$12)</f>
        <v>2.1434765430608271</v>
      </c>
      <c r="CK25" s="153"/>
      <c r="CL25" s="153">
        <f>+$C$7+(('Indices Reales'!CL25-'Indices Reales'!CL$12)*('Indices Reales Normalizados'!$C$8-'Indices Reales Normalizados'!$C$7))/('Indices Reales'!CL$11-'Indices Reales'!CL$12)</f>
        <v>3.9056646099008567</v>
      </c>
      <c r="CM25" s="153">
        <f>+$C$7+(('Indices Reales'!CM25-'Indices Reales'!CM$12)*('Indices Reales Normalizados'!$C$8-'Indices Reales Normalizados'!$C$7))/('Indices Reales'!CM$11-'Indices Reales'!CM$12)</f>
        <v>4.9999999999999991</v>
      </c>
      <c r="CN25" s="153"/>
      <c r="CO25" s="153">
        <f>+$C$7+(('Indices Reales'!CO25-'Indices Reales'!CO$12)*('Indices Reales Normalizados'!$C$8-'Indices Reales Normalizados'!$C$7))/('Indices Reales'!CO$11-'Indices Reales'!CO$12)</f>
        <v>1.9471674467331284</v>
      </c>
      <c r="CP25" s="153">
        <f>+$C$7+(('Indices Reales'!CP25-'Indices Reales'!CP$12)*('Indices Reales Normalizados'!$C$8-'Indices Reales Normalizados'!$C$7))/('Indices Reales'!CP$11-'Indices Reales'!CP$12)</f>
        <v>4.0008617659177617</v>
      </c>
      <c r="CQ25" s="153">
        <f>+$C$7+(('Indices Reales'!CQ25-'Indices Reales'!CQ$12)*('Indices Reales Normalizados'!$C$8-'Indices Reales Normalizados'!$C$7))/('Indices Reales'!CQ$11-'Indices Reales'!CQ$12)</f>
        <v>5</v>
      </c>
      <c r="CR25" s="153">
        <f>+$C$7+(('Indices Reales'!CR25-'Indices Reales'!CR$12)*('Indices Reales Normalizados'!$C$8-'Indices Reales Normalizados'!$C$7))/('Indices Reales'!CR$11-'Indices Reales'!CR$12)</f>
        <v>5</v>
      </c>
      <c r="CS25" s="153">
        <f>+$C$7+(('Indices Reales'!CS25-'Indices Reales'!CS$12)*('Indices Reales Normalizados'!$C$8-'Indices Reales Normalizados'!$C$7))/('Indices Reales'!CS$11-'Indices Reales'!CS$12)</f>
        <v>5</v>
      </c>
      <c r="CT25" s="153"/>
      <c r="CU25" s="153">
        <f>+$C$7+(('Indices Reales'!CU25-'Indices Reales'!CU$12)*('Indices Reales Normalizados'!$C$8-'Indices Reales Normalizados'!$C$7))/('Indices Reales'!CU$11-'Indices Reales'!CU$12)</f>
        <v>4.2535542343269102</v>
      </c>
      <c r="CV25" s="153">
        <f>+$C$7+(('Indices Reales'!CV25-'Indices Reales'!CV$12)*('Indices Reales Normalizados'!$C$8-'Indices Reales Normalizados'!$C$7))/('Indices Reales'!CV$11-'Indices Reales'!CV$12)</f>
        <v>0</v>
      </c>
      <c r="CW25" s="153">
        <f>+$C$7+(('Indices Reales'!CW25-'Indices Reales'!CW$12)*('Indices Reales Normalizados'!$C$8-'Indices Reales Normalizados'!$C$7))/('Indices Reales'!CW$11-'Indices Reales'!CW$12)</f>
        <v>1.7051133845999769</v>
      </c>
      <c r="CX25" s="153">
        <f>+$C$7+(('Indices Reales'!CX25-'Indices Reales'!CX$12)*('Indices Reales Normalizados'!$C$8-'Indices Reales Normalizados'!$C$7))/('Indices Reales'!CX$11-'Indices Reales'!CX$12)</f>
        <v>1.1673789028250334</v>
      </c>
      <c r="CY25" s="153">
        <f>+$C$7+(('Indices Reales'!CY25-'Indices Reales'!CY$12)*('Indices Reales Normalizados'!$C$8-'Indices Reales Normalizados'!$C$7))/('Indices Reales'!CY$11-'Indices Reales'!CY$12)</f>
        <v>4.1199925267031396</v>
      </c>
      <c r="CZ25" s="153">
        <f>+$C$7+(('Indices Reales'!CZ25-'Indices Reales'!CZ$12)*('Indices Reales Normalizados'!$C$8-'Indices Reales Normalizados'!$C$7))/('Indices Reales'!CZ$11-'Indices Reales'!CZ$12)</f>
        <v>0.54197966189509739</v>
      </c>
      <c r="DA25" s="153"/>
      <c r="DB25" s="153"/>
      <c r="DC25" s="153">
        <f>+$C$7+(('Indices Reales'!DC25-'Indices Reales'!DC$12)*('Indices Reales Normalizados'!$C$8-'Indices Reales Normalizados'!$C$7))/('Indices Reales'!DC$11-'Indices Reales'!DC$12)</f>
        <v>1.1840600441908593</v>
      </c>
      <c r="DD25" s="153"/>
      <c r="DE25" s="153">
        <f>+$C$7+(('Indices Reales'!DE25-'Indices Reales'!DE$12)*('Indices Reales Normalizados'!$C$8-'Indices Reales Normalizados'!$C$7))/('Indices Reales'!DE$11-'Indices Reales'!DE$12)</f>
        <v>3.7462718916557596</v>
      </c>
      <c r="DF25" s="153">
        <f>+$C$7+(('Indices Reales'!DF25-'Indices Reales'!DF$12)*('Indices Reales Normalizados'!$C$8-'Indices Reales Normalizados'!$C$7))/('Indices Reales'!DF$11-'Indices Reales'!DF$12)</f>
        <v>3.7462718916557596</v>
      </c>
      <c r="DG25" s="153">
        <f>+$C$7+(('Indices Reales'!DG25-'Indices Reales'!DG$12)*('Indices Reales Normalizados'!$C$8-'Indices Reales Normalizados'!$C$7))/('Indices Reales'!DG$11-'Indices Reales'!DG$12)</f>
        <v>0.65930190180229542</v>
      </c>
      <c r="DH25" s="153"/>
      <c r="DI25" s="153"/>
      <c r="DJ25" s="153">
        <f>+$C$7+(('Indices Reales'!DJ25-'Indices Reales'!DJ$12)*('Indices Reales Normalizados'!$C$8-'Indices Reales Normalizados'!$C$7))/('Indices Reales'!DJ$11-'Indices Reales'!DJ$12)</f>
        <v>5</v>
      </c>
      <c r="DK25" s="153">
        <f>+$C$7+(('Indices Reales'!DK25-'Indices Reales'!DK$12)*('Indices Reales Normalizados'!$C$8-'Indices Reales Normalizados'!$C$7))/('Indices Reales'!DK$11-'Indices Reales'!DK$12)</f>
        <v>5</v>
      </c>
      <c r="DL25" s="153">
        <f>+$C$7+(('Indices Reales'!DL25-'Indices Reales'!DL$12)*('Indices Reales Normalizados'!$C$8-'Indices Reales Normalizados'!$C$7))/('Indices Reales'!DL$11-'Indices Reales'!DL$12)</f>
        <v>2.0669282727533815</v>
      </c>
      <c r="DM25" s="153">
        <f>+$C$7+(('Indices Reales'!DM25-'Indices Reales'!DM$12)*('Indices Reales Normalizados'!$C$8-'Indices Reales Normalizados'!$C$7))/('Indices Reales'!DM$11-'Indices Reales'!DM$12)</f>
        <v>1.7513255964323529</v>
      </c>
      <c r="DN25" s="153">
        <f>+$C$7+(('Indices Reales'!DN25-'Indices Reales'!DN$12)*('Indices Reales Normalizados'!$C$8-'Indices Reales Normalizados'!$C$7))/('Indices Reales'!DN$11-'Indices Reales'!DN$12)</f>
        <v>1.7513255964323529</v>
      </c>
      <c r="DO25" s="153">
        <f>+$C$7+(('Indices Reales'!DO25-'Indices Reales'!DO$12)*('Indices Reales Normalizados'!$C$8-'Indices Reales Normalizados'!$C$7))/('Indices Reales'!DO$11-'Indices Reales'!DO$12)</f>
        <v>1.7513255964323529</v>
      </c>
      <c r="DP25" s="153"/>
      <c r="DQ25" s="153">
        <f>+$C$7+(('Indices Reales'!DQ25-'Indices Reales'!DQ$12)*('Indices Reales Normalizados'!$C$8-'Indices Reales Normalizados'!$C$7))/('Indices Reales'!DQ$11-'Indices Reales'!DQ$12)</f>
        <v>4.4266543996748098</v>
      </c>
      <c r="DR25" s="153">
        <f>+$C$7+(('Indices Reales'!DR25-'Indices Reales'!DR$12)*('Indices Reales Normalizados'!$C$8-'Indices Reales Normalizados'!$C$7))/('Indices Reales'!DR$11-'Indices Reales'!DR$12)</f>
        <v>4.9546060735029842</v>
      </c>
      <c r="DS25" s="153">
        <f>+$C$7+(('Indices Reales'!DS25-'Indices Reales'!DS$12)*('Indices Reales Normalizados'!$C$8-'Indices Reales Normalizados'!$C$7))/('Indices Reales'!DS$11-'Indices Reales'!DS$12)</f>
        <v>1.0217372703563075</v>
      </c>
      <c r="DT25" s="153">
        <f>+$C$7+(('Indices Reales'!DT25-'Indices Reales'!DT$12)*('Indices Reales Normalizados'!$C$8-'Indices Reales Normalizados'!$C$7))/('Indices Reales'!DT$11-'Indices Reales'!DT$12)</f>
        <v>1.219023744513499</v>
      </c>
      <c r="DU25" s="153"/>
      <c r="DV25" s="153">
        <f>+$C$7+(('Indices Reales'!DV25-'Indices Reales'!DV$12)*('Indices Reales Normalizados'!$C$8-'Indices Reales Normalizados'!$C$7))/('Indices Reales'!DV$11-'Indices Reales'!DV$12)</f>
        <v>3.3266545558638279</v>
      </c>
      <c r="DW25" s="153">
        <f>+$C$7+(('Indices Reales'!DW25-'Indices Reales'!DW$12)*('Indices Reales Normalizados'!$C$8-'Indices Reales Normalizados'!$C$7))/('Indices Reales'!DW$11-'Indices Reales'!DW$12)</f>
        <v>1.5893966617565376</v>
      </c>
      <c r="DX25" s="153">
        <f>+$C$7+(('Indices Reales'!DX25-'Indices Reales'!DX$12)*('Indices Reales Normalizados'!$C$8-'Indices Reales Normalizados'!$C$7))/('Indices Reales'!DX$11-'Indices Reales'!DX$12)</f>
        <v>1.5893966617565376</v>
      </c>
      <c r="DY25" s="153">
        <f>+$C$7+(('Indices Reales'!DY25-'Indices Reales'!DY$12)*('Indices Reales Normalizados'!$C$8-'Indices Reales Normalizados'!$C$7))/('Indices Reales'!DY$11-'Indices Reales'!DY$12)</f>
        <v>1.5893966617565376</v>
      </c>
      <c r="DZ25" s="153">
        <f>+$C$7+(('Indices Reales'!DZ25-'Indices Reales'!DZ$12)*('Indices Reales Normalizados'!$C$8-'Indices Reales Normalizados'!$C$7))/('Indices Reales'!DZ$11-'Indices Reales'!DZ$12)</f>
        <v>0.83408197535844297</v>
      </c>
      <c r="EA25" s="153"/>
      <c r="EB25" s="153">
        <f>+$C$7+(('Indices Reales'!EB25-'Indices Reales'!EB$12)*('Indices Reales Normalizados'!$C$8-'Indices Reales Normalizados'!$C$7))/('Indices Reales'!EB$11-'Indices Reales'!EB$12)</f>
        <v>6.9715588517172314E-2</v>
      </c>
      <c r="EC25" s="153">
        <f>+$C$7+(('Indices Reales'!EC25-'Indices Reales'!EC$12)*('Indices Reales Normalizados'!$C$8-'Indices Reales Normalizados'!$C$7))/('Indices Reales'!EC$11-'Indices Reales'!EC$12)</f>
        <v>1.850455440433481</v>
      </c>
      <c r="ED25" s="153">
        <f>+$C$7+(('Indices Reales'!ED25-'Indices Reales'!ED$12)*('Indices Reales Normalizados'!$C$8-'Indices Reales Normalizados'!$C$7))/('Indices Reales'!ED$11-'Indices Reales'!ED$12)</f>
        <v>1.850455440433481</v>
      </c>
      <c r="EE25" s="153">
        <f>+$C$7+(('Indices Reales'!EE25-'Indices Reales'!EE$12)*('Indices Reales Normalizados'!$C$8-'Indices Reales Normalizados'!$C$7))/('Indices Reales'!EE$11-'Indices Reales'!EE$12)</f>
        <v>0.64453764908384037</v>
      </c>
      <c r="EF25" s="153">
        <f>+$C$7+(('Indices Reales'!EF25-'Indices Reales'!EF$12)*('Indices Reales Normalizados'!$C$8-'Indices Reales Normalizados'!$C$7))/('Indices Reales'!EF$11-'Indices Reales'!EF$12)</f>
        <v>0.64453764908384037</v>
      </c>
      <c r="EG25" s="153">
        <f>+$C$7+(('Indices Reales'!EG25-'Indices Reales'!EG$12)*('Indices Reales Normalizados'!$C$8-'Indices Reales Normalizados'!$C$7))/('Indices Reales'!EG$11-'Indices Reales'!EG$12)</f>
        <v>0.64453764908384037</v>
      </c>
      <c r="EH25" s="153">
        <f>+$C$7+(('Indices Reales'!EH25-'Indices Reales'!EH$12)*('Indices Reales Normalizados'!$C$8-'Indices Reales Normalizados'!$C$7))/('Indices Reales'!EH$11-'Indices Reales'!EH$12)</f>
        <v>7.9908554287802275E-2</v>
      </c>
      <c r="EI25" s="153"/>
      <c r="EJ25" s="153">
        <f>+$C$7+(('Indices Reales'!EJ25-'Indices Reales'!EJ$12)*('Indices Reales Normalizados'!$C$8-'Indices Reales Normalizados'!$C$7))/('Indices Reales'!EJ$11-'Indices Reales'!EJ$12)</f>
        <v>0</v>
      </c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/>
      <c r="FG25" s="153"/>
      <c r="FH25" s="153"/>
      <c r="FI25" s="153"/>
      <c r="FJ25" s="153"/>
      <c r="FK25" s="153"/>
      <c r="FL25" s="153"/>
      <c r="FM25" s="153"/>
      <c r="FN25" s="153"/>
      <c r="FO25" s="153"/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</row>
    <row r="26" spans="3:199" s="151" customFormat="1">
      <c r="C26" s="152">
        <f>+$C$7+(('Indices Reales'!C26-'Indices Reales'!C$12)*('Indices Reales Normalizados'!$C$8-'Indices Reales Normalizados'!$C$7))/('Indices Reales'!C$11-'Indices Reales'!C$12)</f>
        <v>0.89593566056081564</v>
      </c>
      <c r="D26" s="152">
        <f>+$C$7+(('Indices Reales'!D26-'Indices Reales'!D$12)*('Indices Reales Normalizados'!$C$8-'Indices Reales Normalizados'!$C$7))/('Indices Reales'!D$11-'Indices Reales'!D$12)</f>
        <v>0.89593566056081564</v>
      </c>
      <c r="E26" s="152">
        <f>+$C$7+(('Indices Reales'!E26-'Indices Reales'!E$12)*('Indices Reales Normalizados'!$C$8-'Indices Reales Normalizados'!$C$7))/('Indices Reales'!E$11-'Indices Reales'!E$12)</f>
        <v>0.15140974570789106</v>
      </c>
      <c r="F26" s="152"/>
      <c r="G26" s="152">
        <f>+$C$7+(('Indices Reales'!G26-'Indices Reales'!G$12)*('Indices Reales Normalizados'!$C$8-'Indices Reales Normalizados'!$C$7))/('Indices Reales'!G$11-'Indices Reales'!G$12)</f>
        <v>0.56046337987096584</v>
      </c>
      <c r="H26" s="152"/>
      <c r="I26" s="152"/>
      <c r="J26" s="152">
        <f>+$C$7+(('Indices Reales'!J26-'Indices Reales'!J$12)*('Indices Reales Normalizados'!$C$8-'Indices Reales Normalizados'!$C$7))/('Indices Reales'!J$11-'Indices Reales'!J$12)</f>
        <v>2.8335630538260261</v>
      </c>
      <c r="K26" s="152">
        <f>+$C$7+(('Indices Reales'!K26-'Indices Reales'!K$12)*('Indices Reales Normalizados'!$C$8-'Indices Reales Normalizados'!$C$7))/('Indices Reales'!K$11-'Indices Reales'!K$12)</f>
        <v>2.8335630538260261</v>
      </c>
      <c r="L26" s="152"/>
      <c r="M26" s="152">
        <f>+$C$7+(('Indices Reales'!M26-'Indices Reales'!M$12)*('Indices Reales Normalizados'!$C$8-'Indices Reales Normalizados'!$C$7))/('Indices Reales'!M$11-'Indices Reales'!M$12)</f>
        <v>1.1782188217067169</v>
      </c>
      <c r="N26" s="152">
        <f>+$C$7+(('Indices Reales'!N26-'Indices Reales'!N$12)*('Indices Reales Normalizados'!$C$8-'Indices Reales Normalizados'!$C$7))/('Indices Reales'!N$11-'Indices Reales'!N$12)</f>
        <v>0</v>
      </c>
      <c r="O26" s="152">
        <f>+$C$7+(('Indices Reales'!O26-'Indices Reales'!O$12)*('Indices Reales Normalizados'!$C$8-'Indices Reales Normalizados'!$C$7))/('Indices Reales'!O$11-'Indices Reales'!O$12)</f>
        <v>0.36686368911762551</v>
      </c>
      <c r="P26" s="152">
        <f>+$C$7+(('Indices Reales'!P26-'Indices Reales'!P$12)*('Indices Reales Normalizados'!$C$8-'Indices Reales Normalizados'!$C$7))/('Indices Reales'!P$11-'Indices Reales'!P$12)</f>
        <v>1.6950444849627282</v>
      </c>
      <c r="Q26" s="152"/>
      <c r="R26" s="152">
        <f>+$C$7+(('Indices Reales'!R26-'Indices Reales'!R$12)*('Indices Reales Normalizados'!$C$8-'Indices Reales Normalizados'!$C$7))/('Indices Reales'!R$11-'Indices Reales'!R$12)</f>
        <v>5</v>
      </c>
      <c r="S26" s="152">
        <f>+$C$7+(('Indices Reales'!S26-'Indices Reales'!S$12)*('Indices Reales Normalizados'!$C$8-'Indices Reales Normalizados'!$C$7))/('Indices Reales'!S$11-'Indices Reales'!S$12)</f>
        <v>0.83541073659756604</v>
      </c>
      <c r="T26" s="152">
        <f>+$C$7+(('Indices Reales'!T26-'Indices Reales'!T$12)*('Indices Reales Normalizados'!$C$8-'Indices Reales Normalizados'!$C$7))/('Indices Reales'!T$11-'Indices Reales'!T$12)</f>
        <v>5</v>
      </c>
      <c r="U26" s="152">
        <f>+$C$7+(('Indices Reales'!U26-'Indices Reales'!U$12)*('Indices Reales Normalizados'!$C$8-'Indices Reales Normalizados'!$C$7))/('Indices Reales'!U$11-'Indices Reales'!U$12)</f>
        <v>0.22240031939629692</v>
      </c>
      <c r="V26" s="152"/>
      <c r="W26" s="152">
        <f>+$C$7+(('Indices Reales'!W26-'Indices Reales'!W$12)*('Indices Reales Normalizados'!$C$8-'Indices Reales Normalizados'!$C$7))/('Indices Reales'!W$11-'Indices Reales'!W$12)</f>
        <v>0.34017254525227719</v>
      </c>
      <c r="X26" s="152"/>
      <c r="Y26" s="152">
        <f>+$C$7+(('Indices Reales'!Y26-'Indices Reales'!Y$12)*('Indices Reales Normalizados'!$C$8-'Indices Reales Normalizados'!$C$7))/('Indices Reales'!Y$11-'Indices Reales'!Y$12)</f>
        <v>0.98589374221588222</v>
      </c>
      <c r="Z26" s="152">
        <f>+$C$7+(('Indices Reales'!Z26-'Indices Reales'!Z$12)*('Indices Reales Normalizados'!$C$8-'Indices Reales Normalizados'!$C$7))/('Indices Reales'!Z$11-'Indices Reales'!Z$12)</f>
        <v>1.9044427470474072</v>
      </c>
      <c r="AA26" s="152">
        <f>+$C$7+(('Indices Reales'!AA26-'Indices Reales'!AA$12)*('Indices Reales Normalizados'!$C$8-'Indices Reales Normalizados'!$C$7))/('Indices Reales'!AA$11-'Indices Reales'!AA$12)</f>
        <v>0.51742694388108024</v>
      </c>
      <c r="AB26" s="152">
        <f>+$C$7+(('Indices Reales'!AB26-'Indices Reales'!AB$12)*('Indices Reales Normalizados'!$C$8-'Indices Reales Normalizados'!$C$7))/('Indices Reales'!AB$11-'Indices Reales'!AB$12)</f>
        <v>2.1642184004673073</v>
      </c>
      <c r="AC26" s="152"/>
      <c r="AD26" s="152">
        <f>+$C$7+(('Indices Reales'!AD26-'Indices Reales'!AD$12)*('Indices Reales Normalizados'!$C$8-'Indices Reales Normalizados'!$C$7))/('Indices Reales'!AD$11-'Indices Reales'!AD$12)</f>
        <v>1.2252205573523172</v>
      </c>
      <c r="AE26" s="152">
        <f>+$C$7+(('Indices Reales'!AE26-'Indices Reales'!AE$12)*('Indices Reales Normalizados'!$C$8-'Indices Reales Normalizados'!$C$7))/('Indices Reales'!AE$11-'Indices Reales'!AE$12)</f>
        <v>0.17653443366917254</v>
      </c>
      <c r="AF26" s="153"/>
      <c r="AG26" s="153">
        <f>+$C$7+(('Indices Reales'!AG26-'Indices Reales'!AG$12)*('Indices Reales Normalizados'!$C$8-'Indices Reales Normalizados'!$C$7))/('Indices Reales'!AG$11-'Indices Reales'!AG$12)</f>
        <v>1.0133753652091397</v>
      </c>
      <c r="AH26" s="153">
        <f>+$C$7+(('Indices Reales'!AH26-'Indices Reales'!AH$12)*('Indices Reales Normalizados'!$C$8-'Indices Reales Normalizados'!$C$7))/('Indices Reales'!AH$11-'Indices Reales'!AH$12)</f>
        <v>0.11846706273646565</v>
      </c>
      <c r="AI26" s="153"/>
      <c r="AJ26" s="153">
        <f>+$C$7+(('Indices Reales'!AJ26-'Indices Reales'!AJ$12)*('Indices Reales Normalizados'!$C$8-'Indices Reales Normalizados'!$C$7))/('Indices Reales'!AJ$11-'Indices Reales'!AJ$12)</f>
        <v>3.6685720520831198</v>
      </c>
      <c r="AK26" s="153">
        <f>+$C$7+(('Indices Reales'!AK26-'Indices Reales'!AK$12)*('Indices Reales Normalizados'!$C$8-'Indices Reales Normalizados'!$C$7))/('Indices Reales'!AK$11-'Indices Reales'!AK$12)</f>
        <v>0</v>
      </c>
      <c r="AL26" s="153"/>
      <c r="AM26" s="153">
        <f>+$C$7+(('Indices Reales'!AM26-'Indices Reales'!AM$12)*('Indices Reales Normalizados'!$C$8-'Indices Reales Normalizados'!$C$7))/('Indices Reales'!AM$11-'Indices Reales'!AM$12)</f>
        <v>0.35737031044331569</v>
      </c>
      <c r="AN26" s="153">
        <f>+$C$7+(('Indices Reales'!AN26-'Indices Reales'!AN$12)*('Indices Reales Normalizados'!$C$8-'Indices Reales Normalizados'!$C$7))/('Indices Reales'!AN$11-'Indices Reales'!AN$12)</f>
        <v>1.2217694105277022</v>
      </c>
      <c r="AO26" s="153">
        <f>+$C$7+(('Indices Reales'!AO26-'Indices Reales'!AO$12)*('Indices Reales Normalizados'!$C$8-'Indices Reales Normalizados'!$C$7))/('Indices Reales'!AO$11-'Indices Reales'!AO$12)</f>
        <v>1.1454418927398642</v>
      </c>
      <c r="AP26" s="153"/>
      <c r="AQ26" s="153">
        <f>+$C$7+(('Indices Reales'!AQ26-'Indices Reales'!AQ$12)*('Indices Reales Normalizados'!$C$8-'Indices Reales Normalizados'!$C$7))/('Indices Reales'!AQ$11-'Indices Reales'!AQ$12)</f>
        <v>0.30586007376838797</v>
      </c>
      <c r="AR26" s="153">
        <f>+$C$7+(('Indices Reales'!AR26-'Indices Reales'!AR$12)*('Indices Reales Normalizados'!$C$8-'Indices Reales Normalizados'!$C$7))/('Indices Reales'!AR$11-'Indices Reales'!AR$12)</f>
        <v>5</v>
      </c>
      <c r="AS26" s="153"/>
      <c r="AT26" s="153">
        <f>+$C$7+(('Indices Reales'!AT26-'Indices Reales'!AT$12)*('Indices Reales Normalizados'!$C$8-'Indices Reales Normalizados'!$C$7))/('Indices Reales'!AT$11-'Indices Reales'!AT$12)</f>
        <v>1.4931160701881381</v>
      </c>
      <c r="AU26" s="153"/>
      <c r="AV26" s="153">
        <f>+$C$7+(('Indices Reales'!AV26-'Indices Reales'!AV$12)*('Indices Reales Normalizados'!$C$8-'Indices Reales Normalizados'!$C$7))/('Indices Reales'!AV$11-'Indices Reales'!AV$12)</f>
        <v>0.35810576562225088</v>
      </c>
      <c r="AW26" s="153"/>
      <c r="AX26" s="153">
        <f>+$C$7+(('Indices Reales'!AX26-'Indices Reales'!AX$12)*('Indices Reales Normalizados'!$C$8-'Indices Reales Normalizados'!$C$7))/('Indices Reales'!AX$11-'Indices Reales'!AX$12)</f>
        <v>1.8887766517904941E-2</v>
      </c>
      <c r="AY26" s="153">
        <f>+$C$7+(('Indices Reales'!AY26-'Indices Reales'!AY$12)*('Indices Reales Normalizados'!$C$8-'Indices Reales Normalizados'!$C$7))/('Indices Reales'!AY$11-'Indices Reales'!AY$12)</f>
        <v>1.6652620392160313</v>
      </c>
      <c r="AZ26" s="153">
        <f>+$C$7+(('Indices Reales'!AZ26-'Indices Reales'!AZ$12)*('Indices Reales Normalizados'!$C$8-'Indices Reales Normalizados'!$C$7))/('Indices Reales'!AZ$11-'Indices Reales'!AZ$12)</f>
        <v>1.6652620392160313</v>
      </c>
      <c r="BA26" s="153">
        <f>+$C$7+(('Indices Reales'!BA26-'Indices Reales'!BA$12)*('Indices Reales Normalizados'!$C$8-'Indices Reales Normalizados'!$C$7))/('Indices Reales'!BA$11-'Indices Reales'!BA$12)</f>
        <v>3.897727807321491E-2</v>
      </c>
      <c r="BB26" s="153">
        <f>+$C$7+(('Indices Reales'!BB26-'Indices Reales'!BB$12)*('Indices Reales Normalizados'!$C$8-'Indices Reales Normalizados'!$C$7))/('Indices Reales'!BB$11-'Indices Reales'!BB$12)</f>
        <v>3.1113945671297718</v>
      </c>
      <c r="BC26" s="153">
        <f>+$C$7+(('Indices Reales'!BC26-'Indices Reales'!BC$12)*('Indices Reales Normalizados'!$C$8-'Indices Reales Normalizados'!$C$7))/('Indices Reales'!BC$11-'Indices Reales'!BC$12)</f>
        <v>0</v>
      </c>
      <c r="BD26" s="153"/>
      <c r="BE26" s="153">
        <f>+$C$7+(('Indices Reales'!BE26-'Indices Reales'!BE$12)*('Indices Reales Normalizados'!$C$8-'Indices Reales Normalizados'!$C$7))/('Indices Reales'!BE$11-'Indices Reales'!BE$12)</f>
        <v>0.68464089139153828</v>
      </c>
      <c r="BF26" s="153">
        <f>+$C$7+(('Indices Reales'!BF26-'Indices Reales'!BF$12)*('Indices Reales Normalizados'!$C$8-'Indices Reales Normalizados'!$C$7))/('Indices Reales'!BF$11-'Indices Reales'!BF$12)</f>
        <v>0.22152514119534447</v>
      </c>
      <c r="BG26" s="153">
        <f>+$C$7+(('Indices Reales'!BG26-'Indices Reales'!BG$12)*('Indices Reales Normalizados'!$C$8-'Indices Reales Normalizados'!$C$7))/('Indices Reales'!BG$11-'Indices Reales'!BG$12)</f>
        <v>0.83850145088875083</v>
      </c>
      <c r="BH26" s="153">
        <f>+$C$7+(('Indices Reales'!BH26-'Indices Reales'!BH$12)*('Indices Reales Normalizados'!$C$8-'Indices Reales Normalizados'!$C$7))/('Indices Reales'!BH$11-'Indices Reales'!BH$12)</f>
        <v>0.83850145088875083</v>
      </c>
      <c r="BI26" s="153">
        <f>+$C$7+(('Indices Reales'!BI26-'Indices Reales'!BI$12)*('Indices Reales Normalizados'!$C$8-'Indices Reales Normalizados'!$C$7))/('Indices Reales'!BI$11-'Indices Reales'!BI$12)</f>
        <v>1.227992453581445</v>
      </c>
      <c r="BJ26" s="153">
        <f>+$C$7+(('Indices Reales'!BJ26-'Indices Reales'!BJ$12)*('Indices Reales Normalizados'!$C$8-'Indices Reales Normalizados'!$C$7))/('Indices Reales'!BJ$11-'Indices Reales'!BJ$12)</f>
        <v>0.79487470223074985</v>
      </c>
      <c r="BK26" s="153">
        <f>+$C$7+(('Indices Reales'!BK26-'Indices Reales'!BK$12)*('Indices Reales Normalizados'!$C$8-'Indices Reales Normalizados'!$C$7))/('Indices Reales'!BK$11-'Indices Reales'!BK$12)</f>
        <v>0.1920875141176249</v>
      </c>
      <c r="BL26" s="153">
        <f>+$C$7+(('Indices Reales'!BL26-'Indices Reales'!BL$12)*('Indices Reales Normalizados'!$C$8-'Indices Reales Normalizados'!$C$7))/('Indices Reales'!BL$11-'Indices Reales'!BL$12)</f>
        <v>1.3300702176275556</v>
      </c>
      <c r="BM26" s="153"/>
      <c r="BN26" s="153">
        <f>+$C$7+(('Indices Reales'!BN26-'Indices Reales'!BN$12)*('Indices Reales Normalizados'!$C$8-'Indices Reales Normalizados'!$C$7))/('Indices Reales'!BN$11-'Indices Reales'!BN$12)</f>
        <v>2.5446577757327278</v>
      </c>
      <c r="BO26" s="153">
        <f>+$C$7+(('Indices Reales'!BO26-'Indices Reales'!BO$12)*('Indices Reales Normalizados'!$C$8-'Indices Reales Normalizados'!$C$7))/('Indices Reales'!BO$11-'Indices Reales'!BO$12)</f>
        <v>2.6201049516047461</v>
      </c>
      <c r="BP26" s="153"/>
      <c r="BQ26" s="153">
        <f>+$C$7+(('Indices Reales'!BQ26-'Indices Reales'!BQ$12)*('Indices Reales Normalizados'!$C$8-'Indices Reales Normalizados'!$C$7))/('Indices Reales'!BQ$11-'Indices Reales'!BQ$12)</f>
        <v>0.75829117135330626</v>
      </c>
      <c r="BR26" s="153">
        <f>+$C$7+(('Indices Reales'!BR26-'Indices Reales'!BR$12)*('Indices Reales Normalizados'!$C$8-'Indices Reales Normalizados'!$C$7))/('Indices Reales'!BR$11-'Indices Reales'!BR$12)</f>
        <v>3.5319847179604849</v>
      </c>
      <c r="BS26" s="153"/>
      <c r="BT26" s="153">
        <f>+$C$7+(('Indices Reales'!BT26-'Indices Reales'!BT$12)*('Indices Reales Normalizados'!$C$8-'Indices Reales Normalizados'!$C$7))/('Indices Reales'!BT$11-'Indices Reales'!BT$12)</f>
        <v>1.3536753136225956</v>
      </c>
      <c r="BU26" s="153">
        <f>+$C$7+(('Indices Reales'!BU26-'Indices Reales'!BU$12)*('Indices Reales Normalizados'!$C$8-'Indices Reales Normalizados'!$C$7))/('Indices Reales'!BU$11-'Indices Reales'!BU$12)</f>
        <v>3.2782565496510001</v>
      </c>
      <c r="BV26" s="153">
        <f>+$C$7+(('Indices Reales'!BV26-'Indices Reales'!BV$12)*('Indices Reales Normalizados'!$C$8-'Indices Reales Normalizados'!$C$7))/('Indices Reales'!BV$11-'Indices Reales'!BV$12)</f>
        <v>1.9051317778146486</v>
      </c>
      <c r="BW26" s="153">
        <f>+$C$7+(('Indices Reales'!BW26-'Indices Reales'!BW$12)*('Indices Reales Normalizados'!$C$8-'Indices Reales Normalizados'!$C$7))/('Indices Reales'!BW$11-'Indices Reales'!BW$12)</f>
        <v>8.5218736328579944E-2</v>
      </c>
      <c r="BX26" s="153">
        <f>+$C$7+(('Indices Reales'!BX26-'Indices Reales'!BX$12)*('Indices Reales Normalizados'!$C$8-'Indices Reales Normalizados'!$C$7))/('Indices Reales'!BX$11-'Indices Reales'!BX$12)</f>
        <v>8.5218736328579944E-2</v>
      </c>
      <c r="BY26" s="153">
        <f>+$C$7+(('Indices Reales'!BY26-'Indices Reales'!BY$12)*('Indices Reales Normalizados'!$C$8-'Indices Reales Normalizados'!$C$7))/('Indices Reales'!BY$11-'Indices Reales'!BY$12)</f>
        <v>0.92806940224072876</v>
      </c>
      <c r="BZ26" s="153">
        <f>+$C$7+(('Indices Reales'!BZ26-'Indices Reales'!BZ$12)*('Indices Reales Normalizados'!$C$8-'Indices Reales Normalizados'!$C$7))/('Indices Reales'!BZ$11-'Indices Reales'!BZ$12)</f>
        <v>0.92806940224072876</v>
      </c>
      <c r="CA26" s="153">
        <f>+$C$7+(('Indices Reales'!CA26-'Indices Reales'!CA$12)*('Indices Reales Normalizados'!$C$8-'Indices Reales Normalizados'!$C$7))/('Indices Reales'!CA$11-'Indices Reales'!CA$12)</f>
        <v>0.72522569140744908</v>
      </c>
      <c r="CB26" s="153">
        <f>+$C$7+(('Indices Reales'!CB26-'Indices Reales'!CB$12)*('Indices Reales Normalizados'!$C$8-'Indices Reales Normalizados'!$C$7))/('Indices Reales'!CB$11-'Indices Reales'!CB$12)</f>
        <v>5</v>
      </c>
      <c r="CC26" s="153">
        <f>+$C$7+(('Indices Reales'!CC26-'Indices Reales'!CC$12)*('Indices Reales Normalizados'!$C$8-'Indices Reales Normalizados'!$C$7))/('Indices Reales'!CC$11-'Indices Reales'!CC$12)</f>
        <v>0.80110017059050131</v>
      </c>
      <c r="CD26" s="153"/>
      <c r="CE26" s="153">
        <f>+$C$7+(('Indices Reales'!CE26-'Indices Reales'!CE$12)*('Indices Reales Normalizados'!$C$8-'Indices Reales Normalizados'!$C$7))/('Indices Reales'!CE$11-'Indices Reales'!CE$12)</f>
        <v>0.67316691317674604</v>
      </c>
      <c r="CF26" s="153"/>
      <c r="CG26" s="153"/>
      <c r="CH26" s="153"/>
      <c r="CI26" s="153"/>
      <c r="CJ26" s="153">
        <f>+$C$7+(('Indices Reales'!CJ26-'Indices Reales'!CJ$12)*('Indices Reales Normalizados'!$C$8-'Indices Reales Normalizados'!$C$7))/('Indices Reales'!CJ$11-'Indices Reales'!CJ$12)</f>
        <v>9.5293085282674873E-3</v>
      </c>
      <c r="CK26" s="153"/>
      <c r="CL26" s="153">
        <f>+$C$7+(('Indices Reales'!CL26-'Indices Reales'!CL$12)*('Indices Reales Normalizados'!$C$8-'Indices Reales Normalizados'!$C$7))/('Indices Reales'!CL$11-'Indices Reales'!CL$12)</f>
        <v>1.1180066937657085</v>
      </c>
      <c r="CM26" s="153">
        <f>+$C$7+(('Indices Reales'!CM26-'Indices Reales'!CM$12)*('Indices Reales Normalizados'!$C$8-'Indices Reales Normalizados'!$C$7))/('Indices Reales'!CM$11-'Indices Reales'!CM$12)</f>
        <v>1.5121246218314184</v>
      </c>
      <c r="CN26" s="153"/>
      <c r="CO26" s="153">
        <f>+$C$7+(('Indices Reales'!CO26-'Indices Reales'!CO$12)*('Indices Reales Normalizados'!$C$8-'Indices Reales Normalizados'!$C$7))/('Indices Reales'!CO$11-'Indices Reales'!CO$12)</f>
        <v>4.4865427386551513</v>
      </c>
      <c r="CP26" s="153">
        <f>+$C$7+(('Indices Reales'!CP26-'Indices Reales'!CP$12)*('Indices Reales Normalizados'!$C$8-'Indices Reales Normalizados'!$C$7))/('Indices Reales'!CP$11-'Indices Reales'!CP$12)</f>
        <v>4.8772799399403413</v>
      </c>
      <c r="CQ26" s="153">
        <f>+$C$7+(('Indices Reales'!CQ26-'Indices Reales'!CQ$12)*('Indices Reales Normalizados'!$C$8-'Indices Reales Normalizados'!$C$7))/('Indices Reales'!CQ$11-'Indices Reales'!CQ$12)</f>
        <v>1.3221835912853819</v>
      </c>
      <c r="CR26" s="153">
        <f>+$C$7+(('Indices Reales'!CR26-'Indices Reales'!CR$12)*('Indices Reales Normalizados'!$C$8-'Indices Reales Normalizados'!$C$7))/('Indices Reales'!CR$11-'Indices Reales'!CR$12)</f>
        <v>1.3221835912853819</v>
      </c>
      <c r="CS26" s="153"/>
      <c r="CT26" s="153"/>
      <c r="CU26" s="153">
        <f>+$C$7+(('Indices Reales'!CU26-'Indices Reales'!CU$12)*('Indices Reales Normalizados'!$C$8-'Indices Reales Normalizados'!$C$7))/('Indices Reales'!CU$11-'Indices Reales'!CU$12)</f>
        <v>0.56781388295015756</v>
      </c>
      <c r="CV26" s="153">
        <f>+$C$7+(('Indices Reales'!CV26-'Indices Reales'!CV$12)*('Indices Reales Normalizados'!$C$8-'Indices Reales Normalizados'!$C$7))/('Indices Reales'!CV$11-'Indices Reales'!CV$12)</f>
        <v>1.2146842178267858</v>
      </c>
      <c r="CW26" s="153">
        <f>+$C$7+(('Indices Reales'!CW26-'Indices Reales'!CW$12)*('Indices Reales Normalizados'!$C$8-'Indices Reales Normalizados'!$C$7))/('Indices Reales'!CW$11-'Indices Reales'!CW$12)</f>
        <v>2.8744901413510475</v>
      </c>
      <c r="CX26" s="153">
        <f>+$C$7+(('Indices Reales'!CX26-'Indices Reales'!CX$12)*('Indices Reales Normalizados'!$C$8-'Indices Reales Normalizados'!$C$7))/('Indices Reales'!CX$11-'Indices Reales'!CX$12)</f>
        <v>2.9465190771652594</v>
      </c>
      <c r="CY26" s="153">
        <f>+$C$7+(('Indices Reales'!CY26-'Indices Reales'!CY$12)*('Indices Reales Normalizados'!$C$8-'Indices Reales Normalizados'!$C$7))/('Indices Reales'!CY$11-'Indices Reales'!CY$12)</f>
        <v>5</v>
      </c>
      <c r="CZ26" s="153">
        <f>+$C$7+(('Indices Reales'!CZ26-'Indices Reales'!CZ$12)*('Indices Reales Normalizados'!$C$8-'Indices Reales Normalizados'!$C$7))/('Indices Reales'!CZ$11-'Indices Reales'!CZ$12)</f>
        <v>0</v>
      </c>
      <c r="DA26" s="153"/>
      <c r="DB26" s="153"/>
      <c r="DC26" s="153">
        <f>+$C$7+(('Indices Reales'!DC26-'Indices Reales'!DC$12)*('Indices Reales Normalizados'!$C$8-'Indices Reales Normalizados'!$C$7))/('Indices Reales'!DC$11-'Indices Reales'!DC$12)</f>
        <v>1.1839694381885233</v>
      </c>
      <c r="DD26" s="153"/>
      <c r="DE26" s="153">
        <f>+$C$7+(('Indices Reales'!DE26-'Indices Reales'!DE$12)*('Indices Reales Normalizados'!$C$8-'Indices Reales Normalizados'!$C$7))/('Indices Reales'!DE$11-'Indices Reales'!DE$12)</f>
        <v>1.1184657979482209</v>
      </c>
      <c r="DF26" s="153">
        <f>+$C$7+(('Indices Reales'!DF26-'Indices Reales'!DF$12)*('Indices Reales Normalizados'!$C$8-'Indices Reales Normalizados'!$C$7))/('Indices Reales'!DF$11-'Indices Reales'!DF$12)</f>
        <v>1.1184657979482209</v>
      </c>
      <c r="DG26" s="153">
        <f>+$C$7+(('Indices Reales'!DG26-'Indices Reales'!DG$12)*('Indices Reales Normalizados'!$C$8-'Indices Reales Normalizados'!$C$7))/('Indices Reales'!DG$11-'Indices Reales'!DG$12)</f>
        <v>0.43233174085202081</v>
      </c>
      <c r="DH26" s="153"/>
      <c r="DI26" s="153"/>
      <c r="DJ26" s="153">
        <f>+$C$7+(('Indices Reales'!DJ26-'Indices Reales'!DJ$12)*('Indices Reales Normalizados'!$C$8-'Indices Reales Normalizados'!$C$7))/('Indices Reales'!DJ$11-'Indices Reales'!DJ$12)</f>
        <v>2.1096091303259925</v>
      </c>
      <c r="DK26" s="153">
        <f>+$C$7+(('Indices Reales'!DK26-'Indices Reales'!DK$12)*('Indices Reales Normalizados'!$C$8-'Indices Reales Normalizados'!$C$7))/('Indices Reales'!DK$11-'Indices Reales'!DK$12)</f>
        <v>2.1096091303259925</v>
      </c>
      <c r="DL26" s="153">
        <f>+$C$7+(('Indices Reales'!DL26-'Indices Reales'!DL$12)*('Indices Reales Normalizados'!$C$8-'Indices Reales Normalizados'!$C$7))/('Indices Reales'!DL$11-'Indices Reales'!DL$12)</f>
        <v>0.10497381114342584</v>
      </c>
      <c r="DM26" s="153">
        <f>+$C$7+(('Indices Reales'!DM26-'Indices Reales'!DM$12)*('Indices Reales Normalizados'!$C$8-'Indices Reales Normalizados'!$C$7))/('Indices Reales'!DM$11-'Indices Reales'!DM$12)</f>
        <v>0.63553722511699884</v>
      </c>
      <c r="DN26" s="153">
        <f>+$C$7+(('Indices Reales'!DN26-'Indices Reales'!DN$12)*('Indices Reales Normalizados'!$C$8-'Indices Reales Normalizados'!$C$7))/('Indices Reales'!DN$11-'Indices Reales'!DN$12)</f>
        <v>0.63553722511699884</v>
      </c>
      <c r="DO26" s="153">
        <f>+$C$7+(('Indices Reales'!DO26-'Indices Reales'!DO$12)*('Indices Reales Normalizados'!$C$8-'Indices Reales Normalizados'!$C$7))/('Indices Reales'!DO$11-'Indices Reales'!DO$12)</f>
        <v>0.63553722511699884</v>
      </c>
      <c r="DP26" s="153"/>
      <c r="DQ26" s="153">
        <f>+$C$7+(('Indices Reales'!DQ26-'Indices Reales'!DQ$12)*('Indices Reales Normalizados'!$C$8-'Indices Reales Normalizados'!$C$7))/('Indices Reales'!DQ$11-'Indices Reales'!DQ$12)</f>
        <v>4.6952118184706588</v>
      </c>
      <c r="DR26" s="153">
        <f>+$C$7+(('Indices Reales'!DR26-'Indices Reales'!DR$12)*('Indices Reales Normalizados'!$C$8-'Indices Reales Normalizados'!$C$7))/('Indices Reales'!DR$11-'Indices Reales'!DR$12)</f>
        <v>0</v>
      </c>
      <c r="DS26" s="153">
        <f>+$C$7+(('Indices Reales'!DS26-'Indices Reales'!DS$12)*('Indices Reales Normalizados'!$C$8-'Indices Reales Normalizados'!$C$7))/('Indices Reales'!DS$11-'Indices Reales'!DS$12)</f>
        <v>2.8296463289442868</v>
      </c>
      <c r="DT26" s="153">
        <f>+$C$7+(('Indices Reales'!DT26-'Indices Reales'!DT$12)*('Indices Reales Normalizados'!$C$8-'Indices Reales Normalizados'!$C$7))/('Indices Reales'!DT$11-'Indices Reales'!DT$12)</f>
        <v>1.2649832257130473</v>
      </c>
      <c r="DU26" s="153"/>
      <c r="DV26" s="153">
        <f>+$C$7+(('Indices Reales'!DV26-'Indices Reales'!DV$12)*('Indices Reales Normalizados'!$C$8-'Indices Reales Normalizados'!$C$7))/('Indices Reales'!DV$11-'Indices Reales'!DV$12)</f>
        <v>2.6765187796723851</v>
      </c>
      <c r="DW26" s="153">
        <f>+$C$7+(('Indices Reales'!DW26-'Indices Reales'!DW$12)*('Indices Reales Normalizados'!$C$8-'Indices Reales Normalizados'!$C$7))/('Indices Reales'!DW$11-'Indices Reales'!DW$12)</f>
        <v>4.9841461499413189</v>
      </c>
      <c r="DX26" s="153">
        <f>+$C$7+(('Indices Reales'!DX26-'Indices Reales'!DX$12)*('Indices Reales Normalizados'!$C$8-'Indices Reales Normalizados'!$C$7))/('Indices Reales'!DX$11-'Indices Reales'!DX$12)</f>
        <v>4.9841461499413189</v>
      </c>
      <c r="DY26" s="153">
        <f>+$C$7+(('Indices Reales'!DY26-'Indices Reales'!DY$12)*('Indices Reales Normalizados'!$C$8-'Indices Reales Normalizados'!$C$7))/('Indices Reales'!DY$11-'Indices Reales'!DY$12)</f>
        <v>4.9841461499413189</v>
      </c>
      <c r="DZ26" s="153">
        <f>+$C$7+(('Indices Reales'!DZ26-'Indices Reales'!DZ$12)*('Indices Reales Normalizados'!$C$8-'Indices Reales Normalizados'!$C$7))/('Indices Reales'!DZ$11-'Indices Reales'!DZ$12)</f>
        <v>0.80816139638048523</v>
      </c>
      <c r="EA26" s="153"/>
      <c r="EB26" s="153">
        <f>+$C$7+(('Indices Reales'!EB26-'Indices Reales'!EB$12)*('Indices Reales Normalizados'!$C$8-'Indices Reales Normalizados'!$C$7))/('Indices Reales'!EB$11-'Indices Reales'!EB$12)</f>
        <v>2.6667844381512769E-2</v>
      </c>
      <c r="EC26" s="153">
        <f>+$C$7+(('Indices Reales'!EC26-'Indices Reales'!EC$12)*('Indices Reales Normalizados'!$C$8-'Indices Reales Normalizados'!$C$7))/('Indices Reales'!EC$11-'Indices Reales'!EC$12)</f>
        <v>2.3789979326735096</v>
      </c>
      <c r="ED26" s="153">
        <f>+$C$7+(('Indices Reales'!ED26-'Indices Reales'!ED$12)*('Indices Reales Normalizados'!$C$8-'Indices Reales Normalizados'!$C$7))/('Indices Reales'!ED$11-'Indices Reales'!ED$12)</f>
        <v>2.3789979326735096</v>
      </c>
      <c r="EE26" s="153">
        <f>+$C$7+(('Indices Reales'!EE26-'Indices Reales'!EE$12)*('Indices Reales Normalizados'!$C$8-'Indices Reales Normalizados'!$C$7))/('Indices Reales'!EE$11-'Indices Reales'!EE$12)</f>
        <v>0</v>
      </c>
      <c r="EF26" s="153">
        <f>+$C$7+(('Indices Reales'!EF26-'Indices Reales'!EF$12)*('Indices Reales Normalizados'!$C$8-'Indices Reales Normalizados'!$C$7))/('Indices Reales'!EF$11-'Indices Reales'!EF$12)</f>
        <v>0</v>
      </c>
      <c r="EG26" s="153">
        <f>+$C$7+(('Indices Reales'!EG26-'Indices Reales'!EG$12)*('Indices Reales Normalizados'!$C$8-'Indices Reales Normalizados'!$C$7))/('Indices Reales'!EG$11-'Indices Reales'!EG$12)</f>
        <v>0</v>
      </c>
      <c r="EH26" s="153">
        <f>+$C$7+(('Indices Reales'!EH26-'Indices Reales'!EH$12)*('Indices Reales Normalizados'!$C$8-'Indices Reales Normalizados'!$C$7))/('Indices Reales'!EH$11-'Indices Reales'!EH$12)</f>
        <v>0</v>
      </c>
      <c r="EI26" s="153"/>
      <c r="EJ26" s="153">
        <f>+$C$7+(('Indices Reales'!EJ26-'Indices Reales'!EJ$12)*('Indices Reales Normalizados'!$C$8-'Indices Reales Normalizados'!$C$7))/('Indices Reales'!EJ$11-'Indices Reales'!EJ$12)</f>
        <v>0</v>
      </c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3"/>
      <c r="FB26" s="153"/>
      <c r="FC26" s="153"/>
      <c r="FD26" s="153"/>
      <c r="FE26" s="153"/>
      <c r="FF26" s="153"/>
      <c r="FG26" s="153"/>
      <c r="FH26" s="153"/>
      <c r="FI26" s="153"/>
      <c r="FJ26" s="153"/>
      <c r="FK26" s="153"/>
      <c r="FL26" s="153"/>
      <c r="FM26" s="153"/>
      <c r="FN26" s="153"/>
      <c r="FO26" s="153"/>
      <c r="FP26" s="153"/>
      <c r="FQ26" s="153"/>
      <c r="FR26" s="153"/>
      <c r="FS26" s="153"/>
      <c r="FT26" s="153"/>
      <c r="FU26" s="153"/>
      <c r="FV26" s="153"/>
      <c r="FW26" s="153"/>
      <c r="FX26" s="153"/>
      <c r="FY26" s="153"/>
      <c r="FZ26" s="153"/>
      <c r="GA26" s="153"/>
      <c r="GB26" s="153"/>
      <c r="GC26" s="153"/>
      <c r="GD26" s="153"/>
      <c r="GE26" s="153"/>
      <c r="GF26" s="153"/>
      <c r="GG26" s="153"/>
      <c r="GH26" s="153"/>
      <c r="GI26" s="153"/>
      <c r="GJ26" s="153"/>
      <c r="GK26" s="153"/>
      <c r="GL26" s="153"/>
      <c r="GM26" s="153"/>
      <c r="GN26" s="153"/>
      <c r="GO26" s="153"/>
      <c r="GP26" s="153"/>
      <c r="GQ26" s="153"/>
    </row>
    <row r="27" spans="3:199" s="151" customFormat="1">
      <c r="C27" s="152">
        <f>+$C$7+(('Indices Reales'!C27-'Indices Reales'!C$12)*('Indices Reales Normalizados'!$C$8-'Indices Reales Normalizados'!$C$7))/('Indices Reales'!C$11-'Indices Reales'!C$12)</f>
        <v>3.838551844079432</v>
      </c>
      <c r="D27" s="152">
        <f>+$C$7+(('Indices Reales'!D27-'Indices Reales'!D$12)*('Indices Reales Normalizados'!$C$8-'Indices Reales Normalizados'!$C$7))/('Indices Reales'!D$11-'Indices Reales'!D$12)</f>
        <v>3.838551844079432</v>
      </c>
      <c r="E27" s="152">
        <f>+$C$7+(('Indices Reales'!E27-'Indices Reales'!E$12)*('Indices Reales Normalizados'!$C$8-'Indices Reales Normalizados'!$C$7))/('Indices Reales'!E$11-'Indices Reales'!E$12)</f>
        <v>4.611901809240746</v>
      </c>
      <c r="F27" s="152"/>
      <c r="G27" s="152">
        <f>+$C$7+(('Indices Reales'!G27-'Indices Reales'!G$12)*('Indices Reales Normalizados'!$C$8-'Indices Reales Normalizados'!$C$7))/('Indices Reales'!G$11-'Indices Reales'!G$12)</f>
        <v>0.5762225413307499</v>
      </c>
      <c r="H27" s="152"/>
      <c r="I27" s="152"/>
      <c r="J27" s="152"/>
      <c r="K27" s="152"/>
      <c r="L27" s="152"/>
      <c r="M27" s="152">
        <f>+$C$7+(('Indices Reales'!M27-'Indices Reales'!M$12)*('Indices Reales Normalizados'!$C$8-'Indices Reales Normalizados'!$C$7))/('Indices Reales'!M$11-'Indices Reales'!M$12)</f>
        <v>8.7286255014901407E-2</v>
      </c>
      <c r="N27" s="152">
        <f>+$C$7+(('Indices Reales'!N27-'Indices Reales'!N$12)*('Indices Reales Normalizados'!$C$8-'Indices Reales Normalizados'!$C$7))/('Indices Reales'!N$11-'Indices Reales'!N$12)</f>
        <v>0.42949155256617527</v>
      </c>
      <c r="O27" s="152">
        <f>+$C$7+(('Indices Reales'!O27-'Indices Reales'!O$12)*('Indices Reales Normalizados'!$C$8-'Indices Reales Normalizados'!$C$7))/('Indices Reales'!O$11-'Indices Reales'!O$12)</f>
        <v>0.49827383018522309</v>
      </c>
      <c r="P27" s="152">
        <f>+$C$7+(('Indices Reales'!P27-'Indices Reales'!P$12)*('Indices Reales Normalizados'!$C$8-'Indices Reales Normalizados'!$C$7))/('Indices Reales'!P$11-'Indices Reales'!P$12)</f>
        <v>1.7986192837801407</v>
      </c>
      <c r="Q27" s="152"/>
      <c r="R27" s="152">
        <f>+$C$7+(('Indices Reales'!R27-'Indices Reales'!R$12)*('Indices Reales Normalizados'!$C$8-'Indices Reales Normalizados'!$C$7))/('Indices Reales'!R$11-'Indices Reales'!R$12)</f>
        <v>1.174506564619906</v>
      </c>
      <c r="S27" s="152">
        <f>+$C$7+(('Indices Reales'!S27-'Indices Reales'!S$12)*('Indices Reales Normalizados'!$C$8-'Indices Reales Normalizados'!$C$7))/('Indices Reales'!S$11-'Indices Reales'!S$12)</f>
        <v>1.3086207331318418</v>
      </c>
      <c r="T27" s="152">
        <f>+$C$7+(('Indices Reales'!T27-'Indices Reales'!T$12)*('Indices Reales Normalizados'!$C$8-'Indices Reales Normalizados'!$C$7))/('Indices Reales'!T$11-'Indices Reales'!T$12)</f>
        <v>0</v>
      </c>
      <c r="U27" s="152">
        <f>+$C$7+(('Indices Reales'!U27-'Indices Reales'!U$12)*('Indices Reales Normalizados'!$C$8-'Indices Reales Normalizados'!$C$7))/('Indices Reales'!U$11-'Indices Reales'!U$12)</f>
        <v>2.5602250437026095</v>
      </c>
      <c r="V27" s="152"/>
      <c r="W27" s="152">
        <f>+$C$7+(('Indices Reales'!W27-'Indices Reales'!W$12)*('Indices Reales Normalizados'!$C$8-'Indices Reales Normalizados'!$C$7))/('Indices Reales'!W$11-'Indices Reales'!W$12)</f>
        <v>1.0928209556076112</v>
      </c>
      <c r="X27" s="152"/>
      <c r="Y27" s="152"/>
      <c r="Z27" s="152">
        <f>+$C$7+(('Indices Reales'!Z27-'Indices Reales'!Z$12)*('Indices Reales Normalizados'!$C$8-'Indices Reales Normalizados'!$C$7))/('Indices Reales'!Z$11-'Indices Reales'!Z$12)</f>
        <v>9.3279745893164984E-2</v>
      </c>
      <c r="AA27" s="152">
        <f>+$C$7+(('Indices Reales'!AA27-'Indices Reales'!AA$12)*('Indices Reales Normalizados'!$C$8-'Indices Reales Normalizados'!$C$7))/('Indices Reales'!AA$11-'Indices Reales'!AA$12)</f>
        <v>0</v>
      </c>
      <c r="AB27" s="152">
        <f>+$C$7+(('Indices Reales'!AB27-'Indices Reales'!AB$12)*('Indices Reales Normalizados'!$C$8-'Indices Reales Normalizados'!$C$7))/('Indices Reales'!AB$11-'Indices Reales'!AB$12)</f>
        <v>0.53368997698666854</v>
      </c>
      <c r="AC27" s="152"/>
      <c r="AD27" s="152">
        <f>+$C$7+(('Indices Reales'!AD27-'Indices Reales'!AD$12)*('Indices Reales Normalizados'!$C$8-'Indices Reales Normalizados'!$C$7))/('Indices Reales'!AD$11-'Indices Reales'!AD$12)</f>
        <v>1.7521857748384093</v>
      </c>
      <c r="AE27" s="152">
        <f>+$C$7+(('Indices Reales'!AE27-'Indices Reales'!AE$12)*('Indices Reales Normalizados'!$C$8-'Indices Reales Normalizados'!$C$7))/('Indices Reales'!AE$11-'Indices Reales'!AE$12)</f>
        <v>0.81900692890535154</v>
      </c>
      <c r="AF27" s="153"/>
      <c r="AG27" s="153">
        <f>+$C$7+(('Indices Reales'!AG27-'Indices Reales'!AG$12)*('Indices Reales Normalizados'!$C$8-'Indices Reales Normalizados'!$C$7))/('Indices Reales'!AG$11-'Indices Reales'!AG$12)</f>
        <v>0.23046723770792302</v>
      </c>
      <c r="AH27" s="153">
        <f>+$C$7+(('Indices Reales'!AH27-'Indices Reales'!AH$12)*('Indices Reales Normalizados'!$C$8-'Indices Reales Normalizados'!$C$7))/('Indices Reales'!AH$11-'Indices Reales'!AH$12)</f>
        <v>3.9587485327672272</v>
      </c>
      <c r="AI27" s="153"/>
      <c r="AJ27" s="153"/>
      <c r="AK27" s="153"/>
      <c r="AL27" s="153"/>
      <c r="AM27" s="153"/>
      <c r="AN27" s="153">
        <f>+$C$7+(('Indices Reales'!AN27-'Indices Reales'!AN$12)*('Indices Reales Normalizados'!$C$8-'Indices Reales Normalizados'!$C$7))/('Indices Reales'!AN$11-'Indices Reales'!AN$12)</f>
        <v>5</v>
      </c>
      <c r="AO27" s="153">
        <f>+$C$7+(('Indices Reales'!AO27-'Indices Reales'!AO$12)*('Indices Reales Normalizados'!$C$8-'Indices Reales Normalizados'!$C$7))/('Indices Reales'!AO$11-'Indices Reales'!AO$12)</f>
        <v>0.7343336126807406</v>
      </c>
      <c r="AP27" s="153"/>
      <c r="AQ27" s="153">
        <f>+$C$7+(('Indices Reales'!AQ27-'Indices Reales'!AQ$12)*('Indices Reales Normalizados'!$C$8-'Indices Reales Normalizados'!$C$7))/('Indices Reales'!AQ$11-'Indices Reales'!AQ$12)</f>
        <v>0.42730283016365961</v>
      </c>
      <c r="AR27" s="153">
        <f>+$C$7+(('Indices Reales'!AR27-'Indices Reales'!AR$12)*('Indices Reales Normalizados'!$C$8-'Indices Reales Normalizados'!$C$7))/('Indices Reales'!AR$11-'Indices Reales'!AR$12)</f>
        <v>1.0255644479143813</v>
      </c>
      <c r="AS27" s="153"/>
      <c r="AT27" s="153">
        <f>+$C$7+(('Indices Reales'!AT27-'Indices Reales'!AT$12)*('Indices Reales Normalizados'!$C$8-'Indices Reales Normalizados'!$C$7))/('Indices Reales'!AT$11-'Indices Reales'!AT$12)</f>
        <v>2.4200692667825332</v>
      </c>
      <c r="AU27" s="153"/>
      <c r="AV27" s="153">
        <f>+$C$7+(('Indices Reales'!AV27-'Indices Reales'!AV$12)*('Indices Reales Normalizados'!$C$8-'Indices Reales Normalizados'!$C$7))/('Indices Reales'!AV$11-'Indices Reales'!AV$12)</f>
        <v>0</v>
      </c>
      <c r="AW27" s="153"/>
      <c r="AX27" s="153">
        <f>+$C$7+(('Indices Reales'!AX27-'Indices Reales'!AX$12)*('Indices Reales Normalizados'!$C$8-'Indices Reales Normalizados'!$C$7))/('Indices Reales'!AX$11-'Indices Reales'!AX$12)</f>
        <v>0.42583717369811641</v>
      </c>
      <c r="AY27" s="153">
        <f>+$C$7+(('Indices Reales'!AY27-'Indices Reales'!AY$12)*('Indices Reales Normalizados'!$C$8-'Indices Reales Normalizados'!$C$7))/('Indices Reales'!AY$11-'Indices Reales'!AY$12)</f>
        <v>1.7768728314076394</v>
      </c>
      <c r="AZ27" s="153">
        <f>+$C$7+(('Indices Reales'!AZ27-'Indices Reales'!AZ$12)*('Indices Reales Normalizados'!$C$8-'Indices Reales Normalizados'!$C$7))/('Indices Reales'!AZ$11-'Indices Reales'!AZ$12)</f>
        <v>1.7768728314076394</v>
      </c>
      <c r="BA27" s="153"/>
      <c r="BB27" s="153">
        <f>+$C$7+(('Indices Reales'!BB27-'Indices Reales'!BB$12)*('Indices Reales Normalizados'!$C$8-'Indices Reales Normalizados'!$C$7))/('Indices Reales'!BB$11-'Indices Reales'!BB$12)</f>
        <v>0</v>
      </c>
      <c r="BC27" s="153">
        <f>+$C$7+(('Indices Reales'!BC27-'Indices Reales'!BC$12)*('Indices Reales Normalizados'!$C$8-'Indices Reales Normalizados'!$C$7))/('Indices Reales'!BC$11-'Indices Reales'!BC$12)</f>
        <v>3.1794515194627087</v>
      </c>
      <c r="BD27" s="153"/>
      <c r="BE27" s="153">
        <f>+$C$7+(('Indices Reales'!BE27-'Indices Reales'!BE$12)*('Indices Reales Normalizados'!$C$8-'Indices Reales Normalizados'!$C$7))/('Indices Reales'!BE$11-'Indices Reales'!BE$12)</f>
        <v>0</v>
      </c>
      <c r="BF27" s="153"/>
      <c r="BG27" s="153">
        <f>+$C$7+(('Indices Reales'!BG27-'Indices Reales'!BG$12)*('Indices Reales Normalizados'!$C$8-'Indices Reales Normalizados'!$C$7))/('Indices Reales'!BG$11-'Indices Reales'!BG$12)</f>
        <v>3.9805978101629522</v>
      </c>
      <c r="BH27" s="153">
        <f>+$C$7+(('Indices Reales'!BH27-'Indices Reales'!BH$12)*('Indices Reales Normalizados'!$C$8-'Indices Reales Normalizados'!$C$7))/('Indices Reales'!BH$11-'Indices Reales'!BH$12)</f>
        <v>3.9805978101629522</v>
      </c>
      <c r="BI27" s="153">
        <f>+$C$7+(('Indices Reales'!BI27-'Indices Reales'!BI$12)*('Indices Reales Normalizados'!$C$8-'Indices Reales Normalizados'!$C$7))/('Indices Reales'!BI$11-'Indices Reales'!BI$12)</f>
        <v>3.1602521719090904</v>
      </c>
      <c r="BJ27" s="153">
        <f>+$C$7+(('Indices Reales'!BJ27-'Indices Reales'!BJ$12)*('Indices Reales Normalizados'!$C$8-'Indices Reales Normalizados'!$C$7))/('Indices Reales'!BJ$11-'Indices Reales'!BJ$12)</f>
        <v>0.79494540762603261</v>
      </c>
      <c r="BK27" s="153">
        <f>+$C$7+(('Indices Reales'!BK27-'Indices Reales'!BK$12)*('Indices Reales Normalizados'!$C$8-'Indices Reales Normalizados'!$C$7))/('Indices Reales'!BK$11-'Indices Reales'!BK$12)</f>
        <v>0.70122397708136464</v>
      </c>
      <c r="BL27" s="153">
        <f>+$C$7+(('Indices Reales'!BL27-'Indices Reales'!BL$12)*('Indices Reales Normalizados'!$C$8-'Indices Reales Normalizados'!$C$7))/('Indices Reales'!BL$11-'Indices Reales'!BL$12)</f>
        <v>5</v>
      </c>
      <c r="BM27" s="153"/>
      <c r="BN27" s="153">
        <f>+$C$7+(('Indices Reales'!BN27-'Indices Reales'!BN$12)*('Indices Reales Normalizados'!$C$8-'Indices Reales Normalizados'!$C$7))/('Indices Reales'!BN$11-'Indices Reales'!BN$12)</f>
        <v>0</v>
      </c>
      <c r="BO27" s="153">
        <f>+$C$7+(('Indices Reales'!BO27-'Indices Reales'!BO$12)*('Indices Reales Normalizados'!$C$8-'Indices Reales Normalizados'!$C$7))/('Indices Reales'!BO$11-'Indices Reales'!BO$12)</f>
        <v>4.6111663210837355</v>
      </c>
      <c r="BP27" s="153"/>
      <c r="BQ27" s="153">
        <f>+$C$7+(('Indices Reales'!BQ27-'Indices Reales'!BQ$12)*('Indices Reales Normalizados'!$C$8-'Indices Reales Normalizados'!$C$7))/('Indices Reales'!BQ$11-'Indices Reales'!BQ$12)</f>
        <v>0.24878711189260524</v>
      </c>
      <c r="BR27" s="153">
        <f>+$C$7+(('Indices Reales'!BR27-'Indices Reales'!BR$12)*('Indices Reales Normalizados'!$C$8-'Indices Reales Normalizados'!$C$7))/('Indices Reales'!BR$11-'Indices Reales'!BR$12)</f>
        <v>5.0000000000000009</v>
      </c>
      <c r="BS27" s="153"/>
      <c r="BT27" s="153">
        <f>+$C$7+(('Indices Reales'!BT27-'Indices Reales'!BT$12)*('Indices Reales Normalizados'!$C$8-'Indices Reales Normalizados'!$C$7))/('Indices Reales'!BT$11-'Indices Reales'!BT$12)</f>
        <v>4.0579487618071983</v>
      </c>
      <c r="BU27" s="153">
        <f>+$C$7+(('Indices Reales'!BU27-'Indices Reales'!BU$12)*('Indices Reales Normalizados'!$C$8-'Indices Reales Normalizados'!$C$7))/('Indices Reales'!BU$11-'Indices Reales'!BU$12)</f>
        <v>0.63271350067854648</v>
      </c>
      <c r="BV27" s="153">
        <f>+$C$7+(('Indices Reales'!BV27-'Indices Reales'!BV$12)*('Indices Reales Normalizados'!$C$8-'Indices Reales Normalizados'!$C$7))/('Indices Reales'!BV$11-'Indices Reales'!BV$12)</f>
        <v>3.2850094353882242</v>
      </c>
      <c r="BW27" s="153">
        <f>+$C$7+(('Indices Reales'!BW27-'Indices Reales'!BW$12)*('Indices Reales Normalizados'!$C$8-'Indices Reales Normalizados'!$C$7))/('Indices Reales'!BW$11-'Indices Reales'!BW$12)</f>
        <v>0.26560498107884428</v>
      </c>
      <c r="BX27" s="153">
        <f>+$C$7+(('Indices Reales'!BX27-'Indices Reales'!BX$12)*('Indices Reales Normalizados'!$C$8-'Indices Reales Normalizados'!$C$7))/('Indices Reales'!BX$11-'Indices Reales'!BX$12)</f>
        <v>0.26560498107884428</v>
      </c>
      <c r="BY27" s="153">
        <f>+$C$7+(('Indices Reales'!BY27-'Indices Reales'!BY$12)*('Indices Reales Normalizados'!$C$8-'Indices Reales Normalizados'!$C$7))/('Indices Reales'!BY$11-'Indices Reales'!BY$12)</f>
        <v>1.5462415856234801</v>
      </c>
      <c r="BZ27" s="153">
        <f>+$C$7+(('Indices Reales'!BZ27-'Indices Reales'!BZ$12)*('Indices Reales Normalizados'!$C$8-'Indices Reales Normalizados'!$C$7))/('Indices Reales'!BZ$11-'Indices Reales'!BZ$12)</f>
        <v>1.5462415856234801</v>
      </c>
      <c r="CA27" s="153">
        <f>+$C$7+(('Indices Reales'!CA27-'Indices Reales'!CA$12)*('Indices Reales Normalizados'!$C$8-'Indices Reales Normalizados'!$C$7))/('Indices Reales'!CA$11-'Indices Reales'!CA$12)</f>
        <v>4.5954933379923064</v>
      </c>
      <c r="CB27" s="153">
        <f>+$C$7+(('Indices Reales'!CB27-'Indices Reales'!CB$12)*('Indices Reales Normalizados'!$C$8-'Indices Reales Normalizados'!$C$7))/('Indices Reales'!CB$11-'Indices Reales'!CB$12)</f>
        <v>0</v>
      </c>
      <c r="CC27" s="153">
        <f>+$C$7+(('Indices Reales'!CC27-'Indices Reales'!CC$12)*('Indices Reales Normalizados'!$C$8-'Indices Reales Normalizados'!$C$7))/('Indices Reales'!CC$11-'Indices Reales'!CC$12)</f>
        <v>0.97138790821565857</v>
      </c>
      <c r="CD27" s="153"/>
      <c r="CE27" s="153"/>
      <c r="CF27" s="153"/>
      <c r="CG27" s="153"/>
      <c r="CH27" s="153"/>
      <c r="CI27" s="153"/>
      <c r="CJ27" s="153">
        <f>+$C$7+(('Indices Reales'!CJ27-'Indices Reales'!CJ$12)*('Indices Reales Normalizados'!$C$8-'Indices Reales Normalizados'!$C$7))/('Indices Reales'!CJ$11-'Indices Reales'!CJ$12)</f>
        <v>0</v>
      </c>
      <c r="CK27" s="153"/>
      <c r="CL27" s="153">
        <f>+$C$7+(('Indices Reales'!CL27-'Indices Reales'!CL$12)*('Indices Reales Normalizados'!$C$8-'Indices Reales Normalizados'!$C$7))/('Indices Reales'!CL$11-'Indices Reales'!CL$12)</f>
        <v>0.65894936179835017</v>
      </c>
      <c r="CM27" s="153">
        <f>+$C$7+(('Indices Reales'!CM27-'Indices Reales'!CM$12)*('Indices Reales Normalizados'!$C$8-'Indices Reales Normalizados'!$C$7))/('Indices Reales'!CM$11-'Indices Reales'!CM$12)</f>
        <v>1.5112661086936212</v>
      </c>
      <c r="CN27" s="153"/>
      <c r="CO27" s="153">
        <f>+$C$7+(('Indices Reales'!CO27-'Indices Reales'!CO$12)*('Indices Reales Normalizados'!$C$8-'Indices Reales Normalizados'!$C$7))/('Indices Reales'!CO$11-'Indices Reales'!CO$12)</f>
        <v>3.5028488605685002</v>
      </c>
      <c r="CP27" s="153">
        <f>+$C$7+(('Indices Reales'!CP27-'Indices Reales'!CP$12)*('Indices Reales Normalizados'!$C$8-'Indices Reales Normalizados'!$C$7))/('Indices Reales'!CP$11-'Indices Reales'!CP$12)</f>
        <v>4.1234244762440904</v>
      </c>
      <c r="CQ27" s="153">
        <f>+$C$7+(('Indices Reales'!CQ27-'Indices Reales'!CQ$12)*('Indices Reales Normalizados'!$C$8-'Indices Reales Normalizados'!$C$7))/('Indices Reales'!CQ$11-'Indices Reales'!CQ$12)</f>
        <v>1.6878527050595888</v>
      </c>
      <c r="CR27" s="153">
        <f>+$C$7+(('Indices Reales'!CR27-'Indices Reales'!CR$12)*('Indices Reales Normalizados'!$C$8-'Indices Reales Normalizados'!$C$7))/('Indices Reales'!CR$11-'Indices Reales'!CR$12)</f>
        <v>1.6878527050595888</v>
      </c>
      <c r="CS27" s="153"/>
      <c r="CT27" s="153"/>
      <c r="CU27" s="153">
        <f>+$C$7+(('Indices Reales'!CU27-'Indices Reales'!CU$12)*('Indices Reales Normalizados'!$C$8-'Indices Reales Normalizados'!$C$7))/('Indices Reales'!CU$11-'Indices Reales'!CU$12)</f>
        <v>1.1693674320269847</v>
      </c>
      <c r="CV27" s="153">
        <f>+$C$7+(('Indices Reales'!CV27-'Indices Reales'!CV$12)*('Indices Reales Normalizados'!$C$8-'Indices Reales Normalizados'!$C$7))/('Indices Reales'!CV$11-'Indices Reales'!CV$12)</f>
        <v>5.0000000000000009</v>
      </c>
      <c r="CW27" s="153">
        <f>+$C$7+(('Indices Reales'!CW27-'Indices Reales'!CW$12)*('Indices Reales Normalizados'!$C$8-'Indices Reales Normalizados'!$C$7))/('Indices Reales'!CW$11-'Indices Reales'!CW$12)</f>
        <v>3.5043231658670329</v>
      </c>
      <c r="CX27" s="153">
        <f>+$C$7+(('Indices Reales'!CX27-'Indices Reales'!CX$12)*('Indices Reales Normalizados'!$C$8-'Indices Reales Normalizados'!$C$7))/('Indices Reales'!CX$11-'Indices Reales'!CX$12)</f>
        <v>2.5308525103947233</v>
      </c>
      <c r="CY27" s="153"/>
      <c r="CZ27" s="153"/>
      <c r="DA27" s="153"/>
      <c r="DB27" s="153"/>
      <c r="DC27" s="153">
        <f>+$C$7+(('Indices Reales'!DC27-'Indices Reales'!DC$12)*('Indices Reales Normalizados'!$C$8-'Indices Reales Normalizados'!$C$7))/('Indices Reales'!DC$11-'Indices Reales'!DC$12)</f>
        <v>0</v>
      </c>
      <c r="DD27" s="153"/>
      <c r="DE27" s="153">
        <f>+$C$7+(('Indices Reales'!DE27-'Indices Reales'!DE$12)*('Indices Reales Normalizados'!$C$8-'Indices Reales Normalizados'!$C$7))/('Indices Reales'!DE$11-'Indices Reales'!DE$12)</f>
        <v>4.2294045982554209</v>
      </c>
      <c r="DF27" s="153">
        <f>+$C$7+(('Indices Reales'!DF27-'Indices Reales'!DF$12)*('Indices Reales Normalizados'!$C$8-'Indices Reales Normalizados'!$C$7))/('Indices Reales'!DF$11-'Indices Reales'!DF$12)</f>
        <v>4.2294045982554209</v>
      </c>
      <c r="DG27" s="153">
        <f>+$C$7+(('Indices Reales'!DG27-'Indices Reales'!DG$12)*('Indices Reales Normalizados'!$C$8-'Indices Reales Normalizados'!$C$7))/('Indices Reales'!DG$11-'Indices Reales'!DG$12)</f>
        <v>0.72120842968340648</v>
      </c>
      <c r="DH27" s="153"/>
      <c r="DI27" s="153"/>
      <c r="DJ27" s="153">
        <f>+$C$7+(('Indices Reales'!DJ27-'Indices Reales'!DJ$12)*('Indices Reales Normalizados'!$C$8-'Indices Reales Normalizados'!$C$7))/('Indices Reales'!DJ$11-'Indices Reales'!DJ$12)</f>
        <v>0</v>
      </c>
      <c r="DK27" s="153">
        <f>+$C$7+(('Indices Reales'!DK27-'Indices Reales'!DK$12)*('Indices Reales Normalizados'!$C$8-'Indices Reales Normalizados'!$C$7))/('Indices Reales'!DK$11-'Indices Reales'!DK$12)</f>
        <v>0</v>
      </c>
      <c r="DL27" s="153">
        <f>+$C$7+(('Indices Reales'!DL27-'Indices Reales'!DL$12)*('Indices Reales Normalizados'!$C$8-'Indices Reales Normalizados'!$C$7))/('Indices Reales'!DL$11-'Indices Reales'!DL$12)</f>
        <v>3.2765829311750685</v>
      </c>
      <c r="DM27" s="153">
        <f>+$C$7+(('Indices Reales'!DM27-'Indices Reales'!DM$12)*('Indices Reales Normalizados'!$C$8-'Indices Reales Normalizados'!$C$7))/('Indices Reales'!DM$11-'Indices Reales'!DM$12)</f>
        <v>1.8055139057103744</v>
      </c>
      <c r="DN27" s="153">
        <f>+$C$7+(('Indices Reales'!DN27-'Indices Reales'!DN$12)*('Indices Reales Normalizados'!$C$8-'Indices Reales Normalizados'!$C$7))/('Indices Reales'!DN$11-'Indices Reales'!DN$12)</f>
        <v>1.8055139057103744</v>
      </c>
      <c r="DO27" s="153">
        <f>+$C$7+(('Indices Reales'!DO27-'Indices Reales'!DO$12)*('Indices Reales Normalizados'!$C$8-'Indices Reales Normalizados'!$C$7))/('Indices Reales'!DO$11-'Indices Reales'!DO$12)</f>
        <v>1.8055139057103744</v>
      </c>
      <c r="DP27" s="153"/>
      <c r="DQ27" s="153"/>
      <c r="DR27" s="153">
        <f>+$C$7+(('Indices Reales'!DR27-'Indices Reales'!DR$12)*('Indices Reales Normalizados'!$C$8-'Indices Reales Normalizados'!$C$7))/('Indices Reales'!DR$11-'Indices Reales'!DR$12)</f>
        <v>0.256943012901585</v>
      </c>
      <c r="DS27" s="153">
        <f>+$C$7+(('Indices Reales'!DS27-'Indices Reales'!DS$12)*('Indices Reales Normalizados'!$C$8-'Indices Reales Normalizados'!$C$7))/('Indices Reales'!DS$11-'Indices Reales'!DS$12)</f>
        <v>1.9708310211867071</v>
      </c>
      <c r="DT27" s="153">
        <f>+$C$7+(('Indices Reales'!DT27-'Indices Reales'!DT$12)*('Indices Reales Normalizados'!$C$8-'Indices Reales Normalizados'!$C$7))/('Indices Reales'!DT$11-'Indices Reales'!DT$12)</f>
        <v>1.4900782357382736</v>
      </c>
      <c r="DU27" s="153"/>
      <c r="DV27" s="153">
        <f>+$C$7+(('Indices Reales'!DV27-'Indices Reales'!DV$12)*('Indices Reales Normalizados'!$C$8-'Indices Reales Normalizados'!$C$7))/('Indices Reales'!DV$11-'Indices Reales'!DV$12)</f>
        <v>4.8626846103977233</v>
      </c>
      <c r="DW27" s="153">
        <f>+$C$7+(('Indices Reales'!DW27-'Indices Reales'!DW$12)*('Indices Reales Normalizados'!$C$8-'Indices Reales Normalizados'!$C$7))/('Indices Reales'!DW$11-'Indices Reales'!DW$12)</f>
        <v>5</v>
      </c>
      <c r="DX27" s="153">
        <f>+$C$7+(('Indices Reales'!DX27-'Indices Reales'!DX$12)*('Indices Reales Normalizados'!$C$8-'Indices Reales Normalizados'!$C$7))/('Indices Reales'!DX$11-'Indices Reales'!DX$12)</f>
        <v>5</v>
      </c>
      <c r="DY27" s="153">
        <f>+$C$7+(('Indices Reales'!DY27-'Indices Reales'!DY$12)*('Indices Reales Normalizados'!$C$8-'Indices Reales Normalizados'!$C$7))/('Indices Reales'!DY$11-'Indices Reales'!DY$12)</f>
        <v>5</v>
      </c>
      <c r="DZ27" s="153">
        <f>+$C$7+(('Indices Reales'!DZ27-'Indices Reales'!DZ$12)*('Indices Reales Normalizados'!$C$8-'Indices Reales Normalizados'!$C$7))/('Indices Reales'!DZ$11-'Indices Reales'!DZ$12)</f>
        <v>0.77243942046576508</v>
      </c>
      <c r="EA27" s="153"/>
      <c r="EB27" s="153">
        <f>+$C$7+(('Indices Reales'!EB27-'Indices Reales'!EB$12)*('Indices Reales Normalizados'!$C$8-'Indices Reales Normalizados'!$C$7))/('Indices Reales'!EB$11-'Indices Reales'!EB$12)</f>
        <v>1.6537244004702483</v>
      </c>
      <c r="EC27" s="153">
        <f>+$C$7+(('Indices Reales'!EC27-'Indices Reales'!EC$12)*('Indices Reales Normalizados'!$C$8-'Indices Reales Normalizados'!$C$7))/('Indices Reales'!EC$11-'Indices Reales'!EC$12)</f>
        <v>5</v>
      </c>
      <c r="ED27" s="153">
        <f>+$C$7+(('Indices Reales'!ED27-'Indices Reales'!ED$12)*('Indices Reales Normalizados'!$C$8-'Indices Reales Normalizados'!$C$7))/('Indices Reales'!ED$11-'Indices Reales'!ED$12)</f>
        <v>5</v>
      </c>
      <c r="EE27" s="153">
        <f>+$C$7+(('Indices Reales'!EE27-'Indices Reales'!EE$12)*('Indices Reales Normalizados'!$C$8-'Indices Reales Normalizados'!$C$7))/('Indices Reales'!EE$11-'Indices Reales'!EE$12)</f>
        <v>5</v>
      </c>
      <c r="EF27" s="153">
        <f>+$C$7+(('Indices Reales'!EF27-'Indices Reales'!EF$12)*('Indices Reales Normalizados'!$C$8-'Indices Reales Normalizados'!$C$7))/('Indices Reales'!EF$11-'Indices Reales'!EF$12)</f>
        <v>5</v>
      </c>
      <c r="EG27" s="153">
        <f>+$C$7+(('Indices Reales'!EG27-'Indices Reales'!EG$12)*('Indices Reales Normalizados'!$C$8-'Indices Reales Normalizados'!$C$7))/('Indices Reales'!EG$11-'Indices Reales'!EG$12)</f>
        <v>5</v>
      </c>
      <c r="EH27" s="153"/>
      <c r="EI27" s="153"/>
      <c r="EJ27" s="153">
        <f>+$C$7+(('Indices Reales'!EJ27-'Indices Reales'!EJ$12)*('Indices Reales Normalizados'!$C$8-'Indices Reales Normalizados'!$C$7))/('Indices Reales'!EJ$11-'Indices Reales'!EJ$12)</f>
        <v>1.7125763142910508</v>
      </c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</row>
    <row r="28" spans="3:199" s="151" customFormat="1">
      <c r="C28" s="152">
        <f>+$C$7+(('Indices Reales'!C28-'Indices Reales'!C$12)*('Indices Reales Normalizados'!$C$8-'Indices Reales Normalizados'!$C$7))/('Indices Reales'!C$11-'Indices Reales'!C$12)</f>
        <v>4.2581006227732487</v>
      </c>
      <c r="D28" s="152">
        <f>+$C$7+(('Indices Reales'!D28-'Indices Reales'!D$12)*('Indices Reales Normalizados'!$C$8-'Indices Reales Normalizados'!$C$7))/('Indices Reales'!D$11-'Indices Reales'!D$12)</f>
        <v>4.2581006227732487</v>
      </c>
      <c r="E28" s="152">
        <f>+$C$7+(('Indices Reales'!E28-'Indices Reales'!E$12)*('Indices Reales Normalizados'!$C$8-'Indices Reales Normalizados'!$C$7))/('Indices Reales'!E$11-'Indices Reales'!E$12)</f>
        <v>0.87216994598381858</v>
      </c>
      <c r="F28" s="152"/>
      <c r="G28" s="152"/>
      <c r="H28" s="152"/>
      <c r="I28" s="152"/>
      <c r="J28" s="152"/>
      <c r="K28" s="152"/>
      <c r="L28" s="152"/>
      <c r="M28" s="152">
        <f>+$C$7+(('Indices Reales'!M28-'Indices Reales'!M$12)*('Indices Reales Normalizados'!$C$8-'Indices Reales Normalizados'!$C$7))/('Indices Reales'!M$11-'Indices Reales'!M$12)</f>
        <v>1.0087931014525016</v>
      </c>
      <c r="N28" s="152">
        <f>+$C$7+(('Indices Reales'!N28-'Indices Reales'!N$12)*('Indices Reales Normalizados'!$C$8-'Indices Reales Normalizados'!$C$7))/('Indices Reales'!N$11-'Indices Reales'!N$12)</f>
        <v>0.33421211591634087</v>
      </c>
      <c r="O28" s="152">
        <f>+$C$7+(('Indices Reales'!O28-'Indices Reales'!O$12)*('Indices Reales Normalizados'!$C$8-'Indices Reales Normalizados'!$C$7))/('Indices Reales'!O$11-'Indices Reales'!O$12)</f>
        <v>0.46541345528752548</v>
      </c>
      <c r="P28" s="152">
        <f>+$C$7+(('Indices Reales'!P28-'Indices Reales'!P$12)*('Indices Reales Normalizados'!$C$8-'Indices Reales Normalizados'!$C$7))/('Indices Reales'!P$11-'Indices Reales'!P$12)</f>
        <v>1.4450400181399266</v>
      </c>
      <c r="Q28" s="152"/>
      <c r="R28" s="152">
        <f>+$C$7+(('Indices Reales'!R28-'Indices Reales'!R$12)*('Indices Reales Normalizados'!$C$8-'Indices Reales Normalizados'!$C$7))/('Indices Reales'!R$11-'Indices Reales'!R$12)</f>
        <v>0.32336317933994768</v>
      </c>
      <c r="S28" s="152">
        <f>+$C$7+(('Indices Reales'!S28-'Indices Reales'!S$12)*('Indices Reales Normalizados'!$C$8-'Indices Reales Normalizados'!$C$7))/('Indices Reales'!S$11-'Indices Reales'!S$12)</f>
        <v>0.37065929318937402</v>
      </c>
      <c r="T28" s="152"/>
      <c r="U28" s="152">
        <f>+$C$7+(('Indices Reales'!U28-'Indices Reales'!U$12)*('Indices Reales Normalizados'!$C$8-'Indices Reales Normalizados'!$C$7))/('Indices Reales'!U$11-'Indices Reales'!U$12)</f>
        <v>1.0720449659594009</v>
      </c>
      <c r="V28" s="152"/>
      <c r="W28" s="152">
        <f>+$C$7+(('Indices Reales'!W28-'Indices Reales'!W$12)*('Indices Reales Normalizados'!$C$8-'Indices Reales Normalizados'!$C$7))/('Indices Reales'!W$11-'Indices Reales'!W$12)</f>
        <v>0.8446646459048982</v>
      </c>
      <c r="X28" s="152"/>
      <c r="Y28" s="152"/>
      <c r="Z28" s="152">
        <f>+$C$7+(('Indices Reales'!Z28-'Indices Reales'!Z$12)*('Indices Reales Normalizados'!$C$8-'Indices Reales Normalizados'!$C$7))/('Indices Reales'!Z$11-'Indices Reales'!Z$12)</f>
        <v>0.43381889666327589</v>
      </c>
      <c r="AA28" s="152">
        <f>+$C$7+(('Indices Reales'!AA28-'Indices Reales'!AA$12)*('Indices Reales Normalizados'!$C$8-'Indices Reales Normalizados'!$C$7))/('Indices Reales'!AA$11-'Indices Reales'!AA$12)</f>
        <v>3.3160207547487075</v>
      </c>
      <c r="AB28" s="152">
        <f>+$C$7+(('Indices Reales'!AB28-'Indices Reales'!AB$12)*('Indices Reales Normalizados'!$C$8-'Indices Reales Normalizados'!$C$7))/('Indices Reales'!AB$11-'Indices Reales'!AB$12)</f>
        <v>2.164162976003233</v>
      </c>
      <c r="AC28" s="152"/>
      <c r="AD28" s="152">
        <f>+$C$7+(('Indices Reales'!AD28-'Indices Reales'!AD$12)*('Indices Reales Normalizados'!$C$8-'Indices Reales Normalizados'!$C$7))/('Indices Reales'!AD$11-'Indices Reales'!AD$12)</f>
        <v>1.2250831819132255</v>
      </c>
      <c r="AE28" s="152">
        <f>+$C$7+(('Indices Reales'!AE28-'Indices Reales'!AE$12)*('Indices Reales Normalizados'!$C$8-'Indices Reales Normalizados'!$C$7))/('Indices Reales'!AE$11-'Indices Reales'!AE$12)</f>
        <v>0.2194159140667937</v>
      </c>
      <c r="AF28" s="153"/>
      <c r="AG28" s="153">
        <f>+$C$7+(('Indices Reales'!AG28-'Indices Reales'!AG$12)*('Indices Reales Normalizados'!$C$8-'Indices Reales Normalizados'!$C$7))/('Indices Reales'!AG$11-'Indices Reales'!AG$12)</f>
        <v>0.63187651737764539</v>
      </c>
      <c r="AH28" s="153">
        <f>+$C$7+(('Indices Reales'!AH28-'Indices Reales'!AH$12)*('Indices Reales Normalizados'!$C$8-'Indices Reales Normalizados'!$C$7))/('Indices Reales'!AH$11-'Indices Reales'!AH$12)</f>
        <v>0.64052621020685463</v>
      </c>
      <c r="AI28" s="153"/>
      <c r="AJ28" s="153"/>
      <c r="AK28" s="153"/>
      <c r="AL28" s="153"/>
      <c r="AM28" s="153"/>
      <c r="AN28" s="153">
        <f>+$C$7+(('Indices Reales'!AN28-'Indices Reales'!AN$12)*('Indices Reales Normalizados'!$C$8-'Indices Reales Normalizados'!$C$7))/('Indices Reales'!AN$11-'Indices Reales'!AN$12)</f>
        <v>0.47614982954378077</v>
      </c>
      <c r="AO28" s="153">
        <f>+$C$7+(('Indices Reales'!AO28-'Indices Reales'!AO$12)*('Indices Reales Normalizados'!$C$8-'Indices Reales Normalizados'!$C$7))/('Indices Reales'!AO$11-'Indices Reales'!AO$12)</f>
        <v>0.89438899806351924</v>
      </c>
      <c r="AP28" s="153"/>
      <c r="AQ28" s="153">
        <f>+$C$7+(('Indices Reales'!AQ28-'Indices Reales'!AQ$12)*('Indices Reales Normalizados'!$C$8-'Indices Reales Normalizados'!$C$7))/('Indices Reales'!AQ$11-'Indices Reales'!AQ$12)</f>
        <v>3.0891534651771573</v>
      </c>
      <c r="AR28" s="153">
        <f>+$C$7+(('Indices Reales'!AR28-'Indices Reales'!AR$12)*('Indices Reales Normalizados'!$C$8-'Indices Reales Normalizados'!$C$7))/('Indices Reales'!AR$11-'Indices Reales'!AR$12)</f>
        <v>4.8338396575404117</v>
      </c>
      <c r="AS28" s="153"/>
      <c r="AT28" s="153">
        <f>+$C$7+(('Indices Reales'!AT28-'Indices Reales'!AT$12)*('Indices Reales Normalizados'!$C$8-'Indices Reales Normalizados'!$C$7))/('Indices Reales'!AT$11-'Indices Reales'!AT$12)</f>
        <v>2.7607026320514629</v>
      </c>
      <c r="AU28" s="153"/>
      <c r="AV28" s="153">
        <f>+$C$7+(('Indices Reales'!AV28-'Indices Reales'!AV$12)*('Indices Reales Normalizados'!$C$8-'Indices Reales Normalizados'!$C$7))/('Indices Reales'!AV$11-'Indices Reales'!AV$12)</f>
        <v>0.35828476689640781</v>
      </c>
      <c r="AW28" s="153"/>
      <c r="AX28" s="153"/>
      <c r="AY28" s="153">
        <f>+$C$7+(('Indices Reales'!AY28-'Indices Reales'!AY$12)*('Indices Reales Normalizados'!$C$8-'Indices Reales Normalizados'!$C$7))/('Indices Reales'!AY$11-'Indices Reales'!AY$12)</f>
        <v>0.38488854363874275</v>
      </c>
      <c r="AZ28" s="153">
        <f>+$C$7+(('Indices Reales'!AZ28-'Indices Reales'!AZ$12)*('Indices Reales Normalizados'!$C$8-'Indices Reales Normalizados'!$C$7))/('Indices Reales'!AZ$11-'Indices Reales'!AZ$12)</f>
        <v>0.38488854363874275</v>
      </c>
      <c r="BA28" s="153"/>
      <c r="BB28" s="153">
        <f>+$C$7+(('Indices Reales'!BB28-'Indices Reales'!BB$12)*('Indices Reales Normalizados'!$C$8-'Indices Reales Normalizados'!$C$7))/('Indices Reales'!BB$11-'Indices Reales'!BB$12)</f>
        <v>5</v>
      </c>
      <c r="BC28" s="153">
        <f>+$C$7+(('Indices Reales'!BC28-'Indices Reales'!BC$12)*('Indices Reales Normalizados'!$C$8-'Indices Reales Normalizados'!$C$7))/('Indices Reales'!BC$11-'Indices Reales'!BC$12)</f>
        <v>8.7060205845712973E-2</v>
      </c>
      <c r="BD28" s="153"/>
      <c r="BE28" s="153"/>
      <c r="BF28" s="153"/>
      <c r="BG28" s="153">
        <f>+$C$7+(('Indices Reales'!BG28-'Indices Reales'!BG$12)*('Indices Reales Normalizados'!$C$8-'Indices Reales Normalizados'!$C$7))/('Indices Reales'!BG$11-'Indices Reales'!BG$12)</f>
        <v>0.43673266427426566</v>
      </c>
      <c r="BH28" s="153">
        <f>+$C$7+(('Indices Reales'!BH28-'Indices Reales'!BH$12)*('Indices Reales Normalizados'!$C$8-'Indices Reales Normalizados'!$C$7))/('Indices Reales'!BH$11-'Indices Reales'!BH$12)</f>
        <v>0.43673266427426566</v>
      </c>
      <c r="BI28" s="153">
        <f>+$C$7+(('Indices Reales'!BI28-'Indices Reales'!BI$12)*('Indices Reales Normalizados'!$C$8-'Indices Reales Normalizados'!$C$7))/('Indices Reales'!BI$11-'Indices Reales'!BI$12)</f>
        <v>1.3132944900057337</v>
      </c>
      <c r="BJ28" s="153">
        <f>+$C$7+(('Indices Reales'!BJ28-'Indices Reales'!BJ$12)*('Indices Reales Normalizados'!$C$8-'Indices Reales Normalizados'!$C$7))/('Indices Reales'!BJ$11-'Indices Reales'!BJ$12)</f>
        <v>0.65306683603520077</v>
      </c>
      <c r="BK28" s="153">
        <f>+$C$7+(('Indices Reales'!BK28-'Indices Reales'!BK$12)*('Indices Reales Normalizados'!$C$8-'Indices Reales Normalizados'!$C$7))/('Indices Reales'!BK$11-'Indices Reales'!BK$12)</f>
        <v>0.16640449282538586</v>
      </c>
      <c r="BL28" s="153">
        <f>+$C$7+(('Indices Reales'!BL28-'Indices Reales'!BL$12)*('Indices Reales Normalizados'!$C$8-'Indices Reales Normalizados'!$C$7))/('Indices Reales'!BL$11-'Indices Reales'!BL$12)</f>
        <v>0.70909785538414216</v>
      </c>
      <c r="BM28" s="153"/>
      <c r="BN28" s="153">
        <f>+$C$7+(('Indices Reales'!BN28-'Indices Reales'!BN$12)*('Indices Reales Normalizados'!$C$8-'Indices Reales Normalizados'!$C$7))/('Indices Reales'!BN$11-'Indices Reales'!BN$12)</f>
        <v>2.6076559838197846</v>
      </c>
      <c r="BO28" s="153">
        <f>+$C$7+(('Indices Reales'!BO28-'Indices Reales'!BO$12)*('Indices Reales Normalizados'!$C$8-'Indices Reales Normalizados'!$C$7))/('Indices Reales'!BO$11-'Indices Reales'!BO$12)</f>
        <v>0</v>
      </c>
      <c r="BP28" s="153"/>
      <c r="BQ28" s="153">
        <f>+$C$7+(('Indices Reales'!BQ28-'Indices Reales'!BQ$12)*('Indices Reales Normalizados'!$C$8-'Indices Reales Normalizados'!$C$7))/('Indices Reales'!BQ$11-'Indices Reales'!BQ$12)</f>
        <v>0</v>
      </c>
      <c r="BR28" s="153">
        <f>+$C$7+(('Indices Reales'!BR28-'Indices Reales'!BR$12)*('Indices Reales Normalizados'!$C$8-'Indices Reales Normalizados'!$C$7))/('Indices Reales'!BR$11-'Indices Reales'!BR$12)</f>
        <v>1.2418568951170033</v>
      </c>
      <c r="BS28" s="153"/>
      <c r="BT28" s="153">
        <f>+$C$7+(('Indices Reales'!BT28-'Indices Reales'!BT$12)*('Indices Reales Normalizados'!$C$8-'Indices Reales Normalizados'!$C$7))/('Indices Reales'!BT$11-'Indices Reales'!BT$12)</f>
        <v>1.4511685372703329</v>
      </c>
      <c r="BU28" s="153">
        <f>+$C$7+(('Indices Reales'!BU28-'Indices Reales'!BU$12)*('Indices Reales Normalizados'!$C$8-'Indices Reales Normalizados'!$C$7))/('Indices Reales'!BU$11-'Indices Reales'!BU$12)</f>
        <v>2.787235237584289</v>
      </c>
      <c r="BV28" s="153">
        <f>+$C$7+(('Indices Reales'!BV28-'Indices Reales'!BV$12)*('Indices Reales Normalizados'!$C$8-'Indices Reales Normalizados'!$C$7))/('Indices Reales'!BV$11-'Indices Reales'!BV$12)</f>
        <v>0.99167534663877033</v>
      </c>
      <c r="BW28" s="153">
        <f>+$C$7+(('Indices Reales'!BW28-'Indices Reales'!BW$12)*('Indices Reales Normalizados'!$C$8-'Indices Reales Normalizados'!$C$7))/('Indices Reales'!BW$11-'Indices Reales'!BW$12)</f>
        <v>4.8737801405952679</v>
      </c>
      <c r="BX28" s="153">
        <f>+$C$7+(('Indices Reales'!BX28-'Indices Reales'!BX$12)*('Indices Reales Normalizados'!$C$8-'Indices Reales Normalizados'!$C$7))/('Indices Reales'!BX$11-'Indices Reales'!BX$12)</f>
        <v>4.8737801405952679</v>
      </c>
      <c r="BY28" s="153">
        <f>+$C$7+(('Indices Reales'!BY28-'Indices Reales'!BY$12)*('Indices Reales Normalizados'!$C$8-'Indices Reales Normalizados'!$C$7))/('Indices Reales'!BY$11-'Indices Reales'!BY$12)</f>
        <v>0.92745130740074089</v>
      </c>
      <c r="BZ28" s="153">
        <f>+$C$7+(('Indices Reales'!BZ28-'Indices Reales'!BZ$12)*('Indices Reales Normalizados'!$C$8-'Indices Reales Normalizados'!$C$7))/('Indices Reales'!BZ$11-'Indices Reales'!BZ$12)</f>
        <v>0.92745130740074089</v>
      </c>
      <c r="CA28" s="153">
        <f>+$C$7+(('Indices Reales'!CA28-'Indices Reales'!CA$12)*('Indices Reales Normalizados'!$C$8-'Indices Reales Normalizados'!$C$7))/('Indices Reales'!CA$11-'Indices Reales'!CA$12)</f>
        <v>0.52427846685040103</v>
      </c>
      <c r="CB28" s="153">
        <f>+$C$7+(('Indices Reales'!CB28-'Indices Reales'!CB$12)*('Indices Reales Normalizados'!$C$8-'Indices Reales Normalizados'!$C$7))/('Indices Reales'!CB$11-'Indices Reales'!CB$12)</f>
        <v>3.5397828504373861</v>
      </c>
      <c r="CC28" s="153">
        <f>+$C$7+(('Indices Reales'!CC28-'Indices Reales'!CC$12)*('Indices Reales Normalizados'!$C$8-'Indices Reales Normalizados'!$C$7))/('Indices Reales'!CC$11-'Indices Reales'!CC$12)</f>
        <v>3.0480203311983161</v>
      </c>
      <c r="CD28" s="153"/>
      <c r="CE28" s="153"/>
      <c r="CF28" s="153"/>
      <c r="CG28" s="153"/>
      <c r="CH28" s="153"/>
      <c r="CI28" s="153"/>
      <c r="CJ28" s="153"/>
      <c r="CK28" s="153"/>
      <c r="CL28" s="153">
        <f>+$C$7+(('Indices Reales'!CL28-'Indices Reales'!CL$12)*('Indices Reales Normalizados'!$C$8-'Indices Reales Normalizados'!$C$7))/('Indices Reales'!CL$11-'Indices Reales'!CL$12)</f>
        <v>1.1179365841340876</v>
      </c>
      <c r="CM28" s="153">
        <f>+$C$7+(('Indices Reales'!CM28-'Indices Reales'!CM$12)*('Indices Reales Normalizados'!$C$8-'Indices Reales Normalizados'!$C$7))/('Indices Reales'!CM$11-'Indices Reales'!CM$12)</f>
        <v>1.3053783768283624</v>
      </c>
      <c r="CN28" s="153"/>
      <c r="CO28" s="153">
        <f>+$C$7+(('Indices Reales'!CO28-'Indices Reales'!CO$12)*('Indices Reales Normalizados'!$C$8-'Indices Reales Normalizados'!$C$7))/('Indices Reales'!CO$11-'Indices Reales'!CO$12)</f>
        <v>3.8301535739742021</v>
      </c>
      <c r="CP28" s="153">
        <f>+$C$7+(('Indices Reales'!CP28-'Indices Reales'!CP$12)*('Indices Reales Normalizados'!$C$8-'Indices Reales Normalizados'!$C$7))/('Indices Reales'!CP$11-'Indices Reales'!CP$12)</f>
        <v>4.1860717713042774</v>
      </c>
      <c r="CQ28" s="153">
        <f>+$C$7+(('Indices Reales'!CQ28-'Indices Reales'!CQ$12)*('Indices Reales Normalizados'!$C$8-'Indices Reales Normalizados'!$C$7))/('Indices Reales'!CQ$11-'Indices Reales'!CQ$12)</f>
        <v>0.91078372926504936</v>
      </c>
      <c r="CR28" s="153">
        <f>+$C$7+(('Indices Reales'!CR28-'Indices Reales'!CR$12)*('Indices Reales Normalizados'!$C$8-'Indices Reales Normalizados'!$C$7))/('Indices Reales'!CR$11-'Indices Reales'!CR$12)</f>
        <v>0.91078372926504936</v>
      </c>
      <c r="CS28" s="153"/>
      <c r="CT28" s="153"/>
      <c r="CU28" s="153">
        <f>+$C$7+(('Indices Reales'!CU28-'Indices Reales'!CU$12)*('Indices Reales Normalizados'!$C$8-'Indices Reales Normalizados'!$C$7))/('Indices Reales'!CU$11-'Indices Reales'!CU$12)</f>
        <v>0.85546879072846493</v>
      </c>
      <c r="CV28" s="153">
        <f>+$C$7+(('Indices Reales'!CV28-'Indices Reales'!CV$12)*('Indices Reales Normalizados'!$C$8-'Indices Reales Normalizados'!$C$7))/('Indices Reales'!CV$11-'Indices Reales'!CV$12)</f>
        <v>1.4373002209688781</v>
      </c>
      <c r="CW28" s="153">
        <f>+$C$7+(('Indices Reales'!CW28-'Indices Reales'!CW$12)*('Indices Reales Normalizados'!$C$8-'Indices Reales Normalizados'!$C$7))/('Indices Reales'!CW$11-'Indices Reales'!CW$12)</f>
        <v>1.5506844982769383</v>
      </c>
      <c r="CX28" s="153">
        <f>+$C$7+(('Indices Reales'!CX28-'Indices Reales'!CX$12)*('Indices Reales Normalizados'!$C$8-'Indices Reales Normalizados'!$C$7))/('Indices Reales'!CX$11-'Indices Reales'!CX$12)</f>
        <v>0.12173077420160493</v>
      </c>
      <c r="CY28" s="153"/>
      <c r="CZ28" s="153"/>
      <c r="DA28" s="153"/>
      <c r="DB28" s="153"/>
      <c r="DC28" s="153">
        <f>+$C$7+(('Indices Reales'!DC28-'Indices Reales'!DC$12)*('Indices Reales Normalizados'!$C$8-'Indices Reales Normalizados'!$C$7))/('Indices Reales'!DC$11-'Indices Reales'!DC$12)</f>
        <v>1.4305423290270507</v>
      </c>
      <c r="DD28" s="153"/>
      <c r="DE28" s="153">
        <f>+$C$7+(('Indices Reales'!DE28-'Indices Reales'!DE$12)*('Indices Reales Normalizados'!$C$8-'Indices Reales Normalizados'!$C$7))/('Indices Reales'!DE$11-'Indices Reales'!DE$12)</f>
        <v>1.001618106249542</v>
      </c>
      <c r="DF28" s="153">
        <f>+$C$7+(('Indices Reales'!DF28-'Indices Reales'!DF$12)*('Indices Reales Normalizados'!$C$8-'Indices Reales Normalizados'!$C$7))/('Indices Reales'!DF$11-'Indices Reales'!DF$12)</f>
        <v>1.001618106249542</v>
      </c>
      <c r="DG28" s="153">
        <f>+$C$7+(('Indices Reales'!DG28-'Indices Reales'!DG$12)*('Indices Reales Normalizados'!$C$8-'Indices Reales Normalizados'!$C$7))/('Indices Reales'!DG$11-'Indices Reales'!DG$12)</f>
        <v>0.53552654585057857</v>
      </c>
      <c r="DH28" s="153"/>
      <c r="DI28" s="153"/>
      <c r="DJ28" s="153">
        <f>+$C$7+(('Indices Reales'!DJ28-'Indices Reales'!DJ$12)*('Indices Reales Normalizados'!$C$8-'Indices Reales Normalizados'!$C$7))/('Indices Reales'!DJ$11-'Indices Reales'!DJ$12)</f>
        <v>0.2276050047581224</v>
      </c>
      <c r="DK28" s="153">
        <f>+$C$7+(('Indices Reales'!DK28-'Indices Reales'!DK$12)*('Indices Reales Normalizados'!$C$8-'Indices Reales Normalizados'!$C$7))/('Indices Reales'!DK$11-'Indices Reales'!DK$12)</f>
        <v>0.2276050047581224</v>
      </c>
      <c r="DL28" s="153">
        <f>+$C$7+(('Indices Reales'!DL28-'Indices Reales'!DL$12)*('Indices Reales Normalizados'!$C$8-'Indices Reales Normalizados'!$C$7))/('Indices Reales'!DL$11-'Indices Reales'!DL$12)</f>
        <v>2.2887368416677791</v>
      </c>
      <c r="DM28" s="153">
        <f>+$C$7+(('Indices Reales'!DM28-'Indices Reales'!DM$12)*('Indices Reales Normalizados'!$C$8-'Indices Reales Normalizados'!$C$7))/('Indices Reales'!DM$11-'Indices Reales'!DM$12)</f>
        <v>1.2990218563994349</v>
      </c>
      <c r="DN28" s="153">
        <f>+$C$7+(('Indices Reales'!DN28-'Indices Reales'!DN$12)*('Indices Reales Normalizados'!$C$8-'Indices Reales Normalizados'!$C$7))/('Indices Reales'!DN$11-'Indices Reales'!DN$12)</f>
        <v>1.2990218563994349</v>
      </c>
      <c r="DO28" s="153">
        <f>+$C$7+(('Indices Reales'!DO28-'Indices Reales'!DO$12)*('Indices Reales Normalizados'!$C$8-'Indices Reales Normalizados'!$C$7))/('Indices Reales'!DO$11-'Indices Reales'!DO$12)</f>
        <v>1.2990218563994349</v>
      </c>
      <c r="DP28" s="153"/>
      <c r="DQ28" s="153"/>
      <c r="DR28" s="153">
        <f>+$C$7+(('Indices Reales'!DR28-'Indices Reales'!DR$12)*('Indices Reales Normalizados'!$C$8-'Indices Reales Normalizados'!$C$7))/('Indices Reales'!DR$11-'Indices Reales'!DR$12)</f>
        <v>0.41020131220009859</v>
      </c>
      <c r="DS28" s="153">
        <f>+$C$7+(('Indices Reales'!DS28-'Indices Reales'!DS$12)*('Indices Reales Normalizados'!$C$8-'Indices Reales Normalizados'!$C$7))/('Indices Reales'!DS$11-'Indices Reales'!DS$12)</f>
        <v>4.4419566313566925</v>
      </c>
      <c r="DT28" s="153">
        <f>+$C$7+(('Indices Reales'!DT28-'Indices Reales'!DT$12)*('Indices Reales Normalizados'!$C$8-'Indices Reales Normalizados'!$C$7))/('Indices Reales'!DT$11-'Indices Reales'!DT$12)</f>
        <v>1.5920152012280329</v>
      </c>
      <c r="DU28" s="153"/>
      <c r="DV28" s="153">
        <f>+$C$7+(('Indices Reales'!DV28-'Indices Reales'!DV$12)*('Indices Reales Normalizados'!$C$8-'Indices Reales Normalizados'!$C$7))/('Indices Reales'!DV$11-'Indices Reales'!DV$12)</f>
        <v>1.5715485061941794</v>
      </c>
      <c r="DW28" s="153"/>
      <c r="DX28" s="153"/>
      <c r="DY28" s="153"/>
      <c r="DZ28" s="153">
        <f>+$C$7+(('Indices Reales'!DZ28-'Indices Reales'!DZ$12)*('Indices Reales Normalizados'!$C$8-'Indices Reales Normalizados'!$C$7))/('Indices Reales'!DZ$11-'Indices Reales'!DZ$12)</f>
        <v>0.84784480252150118</v>
      </c>
      <c r="EA28" s="153"/>
      <c r="EB28" s="153">
        <f>+$C$7+(('Indices Reales'!EB28-'Indices Reales'!EB$12)*('Indices Reales Normalizados'!$C$8-'Indices Reales Normalizados'!$C$7))/('Indices Reales'!EB$11-'Indices Reales'!EB$12)</f>
        <v>5</v>
      </c>
      <c r="EC28" s="153">
        <f>+$C$7+(('Indices Reales'!EC28-'Indices Reales'!EC$12)*('Indices Reales Normalizados'!$C$8-'Indices Reales Normalizados'!$C$7))/('Indices Reales'!EC$11-'Indices Reales'!EC$12)</f>
        <v>3.5978765550826726</v>
      </c>
      <c r="ED28" s="153">
        <f>+$C$7+(('Indices Reales'!ED28-'Indices Reales'!ED$12)*('Indices Reales Normalizados'!$C$8-'Indices Reales Normalizados'!$C$7))/('Indices Reales'!ED$11-'Indices Reales'!ED$12)</f>
        <v>3.5978765550826726</v>
      </c>
      <c r="EE28" s="153">
        <f>+$C$7+(('Indices Reales'!EE28-'Indices Reales'!EE$12)*('Indices Reales Normalizados'!$C$8-'Indices Reales Normalizados'!$C$7))/('Indices Reales'!EE$11-'Indices Reales'!EE$12)</f>
        <v>0.7063483604728219</v>
      </c>
      <c r="EF28" s="153">
        <f>+$C$7+(('Indices Reales'!EF28-'Indices Reales'!EF$12)*('Indices Reales Normalizados'!$C$8-'Indices Reales Normalizados'!$C$7))/('Indices Reales'!EF$11-'Indices Reales'!EF$12)</f>
        <v>0.7063483604728219</v>
      </c>
      <c r="EG28" s="153">
        <f>+$C$7+(('Indices Reales'!EG28-'Indices Reales'!EG$12)*('Indices Reales Normalizados'!$C$8-'Indices Reales Normalizados'!$C$7))/('Indices Reales'!EG$11-'Indices Reales'!EG$12)</f>
        <v>0.7063483604728219</v>
      </c>
      <c r="EH28" s="153"/>
      <c r="EI28" s="153"/>
      <c r="EJ28" s="153">
        <f>+$C$7+(('Indices Reales'!EJ28-'Indices Reales'!EJ$12)*('Indices Reales Normalizados'!$C$8-'Indices Reales Normalizados'!$C$7))/('Indices Reales'!EJ$11-'Indices Reales'!EJ$12)</f>
        <v>5</v>
      </c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53"/>
      <c r="GN28" s="153"/>
      <c r="GO28" s="153"/>
      <c r="GP28" s="153"/>
      <c r="GQ28" s="153"/>
    </row>
    <row r="29" spans="3:199" s="151" customFormat="1">
      <c r="C29" s="152"/>
      <c r="D29" s="152"/>
      <c r="E29" s="152">
        <f>+$C$7+(('Indices Reales'!E29-'Indices Reales'!E$12)*('Indices Reales Normalizados'!$C$8-'Indices Reales Normalizados'!$C$7))/('Indices Reales'!E$11-'Indices Reales'!E$12)</f>
        <v>0.22010355856047265</v>
      </c>
      <c r="F29" s="152"/>
      <c r="G29" s="152"/>
      <c r="H29" s="152"/>
      <c r="I29" s="152"/>
      <c r="J29" s="152"/>
      <c r="K29" s="152"/>
      <c r="L29" s="152"/>
      <c r="M29" s="152">
        <f>+$C$7+(('Indices Reales'!M29-'Indices Reales'!M$12)*('Indices Reales Normalizados'!$C$8-'Indices Reales Normalizados'!$C$7))/('Indices Reales'!M$11-'Indices Reales'!M$12)</f>
        <v>1.6359111619904856</v>
      </c>
      <c r="N29" s="152">
        <f>+$C$7+(('Indices Reales'!N29-'Indices Reales'!N$12)*('Indices Reales Normalizados'!$C$8-'Indices Reales Normalizados'!$C$7))/('Indices Reales'!N$11-'Indices Reales'!N$12)</f>
        <v>0.46094694522539581</v>
      </c>
      <c r="O29" s="152">
        <f>+$C$7+(('Indices Reales'!O29-'Indices Reales'!O$12)*('Indices Reales Normalizados'!$C$8-'Indices Reales Normalizados'!$C$7))/('Indices Reales'!O$11-'Indices Reales'!O$12)</f>
        <v>5</v>
      </c>
      <c r="P29" s="152">
        <f>+$C$7+(('Indices Reales'!P29-'Indices Reales'!P$12)*('Indices Reales Normalizados'!$C$8-'Indices Reales Normalizados'!$C$7))/('Indices Reales'!P$11-'Indices Reales'!P$12)</f>
        <v>0.96271963991626341</v>
      </c>
      <c r="Q29" s="152"/>
      <c r="R29" s="152">
        <f>+$C$7+(('Indices Reales'!R29-'Indices Reales'!R$12)*('Indices Reales Normalizados'!$C$8-'Indices Reales Normalizados'!$C$7))/('Indices Reales'!R$11-'Indices Reales'!R$12)</f>
        <v>1.1689650096406587</v>
      </c>
      <c r="S29" s="152">
        <f>+$C$7+(('Indices Reales'!S29-'Indices Reales'!S$12)*('Indices Reales Normalizados'!$C$8-'Indices Reales Normalizados'!$C$7))/('Indices Reales'!S$11-'Indices Reales'!S$12)</f>
        <v>1.034071783353171</v>
      </c>
      <c r="T29" s="152"/>
      <c r="U29" s="152">
        <f>+$C$7+(('Indices Reales'!U29-'Indices Reales'!U$12)*('Indices Reales Normalizados'!$C$8-'Indices Reales Normalizados'!$C$7))/('Indices Reales'!U$11-'Indices Reales'!U$12)</f>
        <v>0</v>
      </c>
      <c r="V29" s="152"/>
      <c r="W29" s="152">
        <f>+$C$7+(('Indices Reales'!W29-'Indices Reales'!W$12)*('Indices Reales Normalizados'!$C$8-'Indices Reales Normalizados'!$C$7))/('Indices Reales'!W$11-'Indices Reales'!W$12)</f>
        <v>0.46419245864108499</v>
      </c>
      <c r="X29" s="152"/>
      <c r="Y29" s="152"/>
      <c r="Z29" s="152">
        <f>+$C$7+(('Indices Reales'!Z29-'Indices Reales'!Z$12)*('Indices Reales Normalizados'!$C$8-'Indices Reales Normalizados'!$C$7))/('Indices Reales'!Z$11-'Indices Reales'!Z$12)</f>
        <v>9.3340069951136445E-2</v>
      </c>
      <c r="AA29" s="152">
        <f>+$C$7+(('Indices Reales'!AA29-'Indices Reales'!AA$12)*('Indices Reales Normalizados'!$C$8-'Indices Reales Normalizados'!$C$7))/('Indices Reales'!AA$11-'Indices Reales'!AA$12)</f>
        <v>3.291546252323005</v>
      </c>
      <c r="AB29" s="152">
        <f>+$C$7+(('Indices Reales'!AB29-'Indices Reales'!AB$12)*('Indices Reales Normalizados'!$C$8-'Indices Reales Normalizados'!$C$7))/('Indices Reales'!AB$11-'Indices Reales'!AB$12)</f>
        <v>1.2503711159335331</v>
      </c>
      <c r="AC29" s="152"/>
      <c r="AD29" s="152">
        <f>+$C$7+(('Indices Reales'!AD29-'Indices Reales'!AD$12)*('Indices Reales Normalizados'!$C$8-'Indices Reales Normalizados'!$C$7))/('Indices Reales'!AD$11-'Indices Reales'!AD$12)</f>
        <v>0.78985253059227534</v>
      </c>
      <c r="AE29" s="152">
        <f>+$C$7+(('Indices Reales'!AE29-'Indices Reales'!AE$12)*('Indices Reales Normalizados'!$C$8-'Indices Reales Normalizados'!$C$7))/('Indices Reales'!AE$11-'Indices Reales'!AE$12)</f>
        <v>0.14169235039970662</v>
      </c>
      <c r="AF29" s="153"/>
      <c r="AG29" s="153"/>
      <c r="AH29" s="153">
        <f>+$C$7+(('Indices Reales'!AH29-'Indices Reales'!AH$12)*('Indices Reales Normalizados'!$C$8-'Indices Reales Normalizados'!$C$7))/('Indices Reales'!AH$11-'Indices Reales'!AH$12)</f>
        <v>1.2543588749771506</v>
      </c>
      <c r="AI29" s="153"/>
      <c r="AJ29" s="153"/>
      <c r="AK29" s="153"/>
      <c r="AL29" s="153"/>
      <c r="AM29" s="153"/>
      <c r="AN29" s="153">
        <f>+$C$7+(('Indices Reales'!AN29-'Indices Reales'!AN$12)*('Indices Reales Normalizados'!$C$8-'Indices Reales Normalizados'!$C$7))/('Indices Reales'!AN$11-'Indices Reales'!AN$12)</f>
        <v>0.26052173992192917</v>
      </c>
      <c r="AO29" s="153">
        <f>+$C$7+(('Indices Reales'!AO29-'Indices Reales'!AO$12)*('Indices Reales Normalizados'!$C$8-'Indices Reales Normalizados'!$C$7))/('Indices Reales'!AO$11-'Indices Reales'!AO$12)</f>
        <v>1.2115228567306662</v>
      </c>
      <c r="AP29" s="153"/>
      <c r="AQ29" s="153">
        <f>+$C$7+(('Indices Reales'!AQ29-'Indices Reales'!AQ$12)*('Indices Reales Normalizados'!$C$8-'Indices Reales Normalizados'!$C$7))/('Indices Reales'!AQ$11-'Indices Reales'!AQ$12)</f>
        <v>0.25949023533824567</v>
      </c>
      <c r="AR29" s="153">
        <f>+$C$7+(('Indices Reales'!AR29-'Indices Reales'!AR$12)*('Indices Reales Normalizados'!$C$8-'Indices Reales Normalizados'!$C$7))/('Indices Reales'!AR$11-'Indices Reales'!AR$12)</f>
        <v>3.1544060079296612</v>
      </c>
      <c r="AS29" s="153"/>
      <c r="AT29" s="153">
        <f>+$C$7+(('Indices Reales'!AT29-'Indices Reales'!AT$12)*('Indices Reales Normalizados'!$C$8-'Indices Reales Normalizados'!$C$7))/('Indices Reales'!AT$11-'Indices Reales'!AT$12)</f>
        <v>3.2038129724270985</v>
      </c>
      <c r="AU29" s="153"/>
      <c r="AV29" s="153">
        <f>+$C$7+(('Indices Reales'!AV29-'Indices Reales'!AV$12)*('Indices Reales Normalizados'!$C$8-'Indices Reales Normalizados'!$C$7))/('Indices Reales'!AV$11-'Indices Reales'!AV$12)</f>
        <v>0.29809588897452505</v>
      </c>
      <c r="AW29" s="153"/>
      <c r="AX29" s="153"/>
      <c r="AY29" s="153"/>
      <c r="AZ29" s="153"/>
      <c r="BA29" s="153"/>
      <c r="BB29" s="153">
        <f>+$C$7+(('Indices Reales'!BB29-'Indices Reales'!BB$12)*('Indices Reales Normalizados'!$C$8-'Indices Reales Normalizados'!$C$7))/('Indices Reales'!BB$11-'Indices Reales'!BB$12)</f>
        <v>0.55327064100226819</v>
      </c>
      <c r="BC29" s="153"/>
      <c r="BD29" s="153"/>
      <c r="BE29" s="153"/>
      <c r="BF29" s="153"/>
      <c r="BG29" s="153">
        <f>+$C$7+(('Indices Reales'!BG29-'Indices Reales'!BG$12)*('Indices Reales Normalizados'!$C$8-'Indices Reales Normalizados'!$C$7))/('Indices Reales'!BG$11-'Indices Reales'!BG$12)</f>
        <v>0</v>
      </c>
      <c r="BH29" s="153">
        <f>+$C$7+(('Indices Reales'!BH29-'Indices Reales'!BH$12)*('Indices Reales Normalizados'!$C$8-'Indices Reales Normalizados'!$C$7))/('Indices Reales'!BH$11-'Indices Reales'!BH$12)</f>
        <v>0</v>
      </c>
      <c r="BI29" s="153">
        <f>+$C$7+(('Indices Reales'!BI29-'Indices Reales'!BI$12)*('Indices Reales Normalizados'!$C$8-'Indices Reales Normalizados'!$C$7))/('Indices Reales'!BI$11-'Indices Reales'!BI$12)</f>
        <v>1.3131797429338417</v>
      </c>
      <c r="BJ29" s="153">
        <f>+$C$7+(('Indices Reales'!BJ29-'Indices Reales'!BJ$12)*('Indices Reales Normalizados'!$C$8-'Indices Reales Normalizados'!$C$7))/('Indices Reales'!BJ$11-'Indices Reales'!BJ$12)</f>
        <v>0.79453202978841297</v>
      </c>
      <c r="BK29" s="153">
        <f>+$C$7+(('Indices Reales'!BK29-'Indices Reales'!BK$12)*('Indices Reales Normalizados'!$C$8-'Indices Reales Normalizados'!$C$7))/('Indices Reales'!BK$11-'Indices Reales'!BK$12)</f>
        <v>0.53175164483910831</v>
      </c>
      <c r="BL29" s="153">
        <f>+$C$7+(('Indices Reales'!BL29-'Indices Reales'!BL$12)*('Indices Reales Normalizados'!$C$8-'Indices Reales Normalizados'!$C$7))/('Indices Reales'!BL$11-'Indices Reales'!BL$12)</f>
        <v>0.70901251467799953</v>
      </c>
      <c r="BM29" s="153"/>
      <c r="BN29" s="153">
        <f>+$C$7+(('Indices Reales'!BN29-'Indices Reales'!BN$12)*('Indices Reales Normalizados'!$C$8-'Indices Reales Normalizados'!$C$7))/('Indices Reales'!BN$11-'Indices Reales'!BN$12)</f>
        <v>5</v>
      </c>
      <c r="BO29" s="153">
        <f>+$C$7+(('Indices Reales'!BO29-'Indices Reales'!BO$12)*('Indices Reales Normalizados'!$C$8-'Indices Reales Normalizados'!$C$7))/('Indices Reales'!BO$11-'Indices Reales'!BO$12)</f>
        <v>0.79358462180864653</v>
      </c>
      <c r="BP29" s="153"/>
      <c r="BQ29" s="153"/>
      <c r="BR29" s="153">
        <f>+$C$7+(('Indices Reales'!BR29-'Indices Reales'!BR$12)*('Indices Reales Normalizados'!$C$8-'Indices Reales Normalizados'!$C$7))/('Indices Reales'!BR$11-'Indices Reales'!BR$12)</f>
        <v>3.486046925659422</v>
      </c>
      <c r="BS29" s="153"/>
      <c r="BT29" s="153">
        <f>+$C$7+(('Indices Reales'!BT29-'Indices Reales'!BT$12)*('Indices Reales Normalizados'!$C$8-'Indices Reales Normalizados'!$C$7))/('Indices Reales'!BT$11-'Indices Reales'!BT$12)</f>
        <v>0.28027435926012872</v>
      </c>
      <c r="BU29" s="153">
        <f>+$C$7+(('Indices Reales'!BU29-'Indices Reales'!BU$12)*('Indices Reales Normalizados'!$C$8-'Indices Reales Normalizados'!$C$7))/('Indices Reales'!BU$11-'Indices Reales'!BU$12)</f>
        <v>1.4928579672497631</v>
      </c>
      <c r="BV29" s="153">
        <f>+$C$7+(('Indices Reales'!BV29-'Indices Reales'!BV$12)*('Indices Reales Normalizados'!$C$8-'Indices Reales Normalizados'!$C$7))/('Indices Reales'!BV$11-'Indices Reales'!BV$12)</f>
        <v>1.9269882221830317</v>
      </c>
      <c r="BW29" s="153">
        <f>+$C$7+(('Indices Reales'!BW29-'Indices Reales'!BW$12)*('Indices Reales Normalizados'!$C$8-'Indices Reales Normalizados'!$C$7))/('Indices Reales'!BW$11-'Indices Reales'!BW$12)</f>
        <v>1.1475755328747859</v>
      </c>
      <c r="BX29" s="153">
        <f>+$C$7+(('Indices Reales'!BX29-'Indices Reales'!BX$12)*('Indices Reales Normalizados'!$C$8-'Indices Reales Normalizados'!$C$7))/('Indices Reales'!BX$11-'Indices Reales'!BX$12)</f>
        <v>1.1475755328747859</v>
      </c>
      <c r="BY29" s="153">
        <f>+$C$7+(('Indices Reales'!BY29-'Indices Reales'!BY$12)*('Indices Reales Normalizados'!$C$8-'Indices Reales Normalizados'!$C$7))/('Indices Reales'!BY$11-'Indices Reales'!BY$12)</f>
        <v>0.96659731393326054</v>
      </c>
      <c r="BZ29" s="153">
        <f>+$C$7+(('Indices Reales'!BZ29-'Indices Reales'!BZ$12)*('Indices Reales Normalizados'!$C$8-'Indices Reales Normalizados'!$C$7))/('Indices Reales'!BZ$11-'Indices Reales'!BZ$12)</f>
        <v>0.96659731393326054</v>
      </c>
      <c r="CA29" s="153">
        <f>+$C$7+(('Indices Reales'!CA29-'Indices Reales'!CA$12)*('Indices Reales Normalizados'!$C$8-'Indices Reales Normalizados'!$C$7))/('Indices Reales'!CA$11-'Indices Reales'!CA$12)</f>
        <v>0.5246278693607983</v>
      </c>
      <c r="CB29" s="153">
        <f>+$C$7+(('Indices Reales'!CB29-'Indices Reales'!CB$12)*('Indices Reales Normalizados'!$C$8-'Indices Reales Normalizados'!$C$7))/('Indices Reales'!CB$11-'Indices Reales'!CB$12)</f>
        <v>3.1673888398044343</v>
      </c>
      <c r="CC29" s="153">
        <f>+$C$7+(('Indices Reales'!CC29-'Indices Reales'!CC$12)*('Indices Reales Normalizados'!$C$8-'Indices Reales Normalizados'!$C$7))/('Indices Reales'!CC$11-'Indices Reales'!CC$12)</f>
        <v>1.0241241648063788</v>
      </c>
      <c r="CD29" s="153"/>
      <c r="CE29" s="153"/>
      <c r="CF29" s="153"/>
      <c r="CG29" s="153"/>
      <c r="CH29" s="153"/>
      <c r="CI29" s="153"/>
      <c r="CJ29" s="153"/>
      <c r="CK29" s="153"/>
      <c r="CL29" s="153">
        <f>+$C$7+(('Indices Reales'!CL29-'Indices Reales'!CL$12)*('Indices Reales Normalizados'!$C$8-'Indices Reales Normalizados'!$C$7))/('Indices Reales'!CL$11-'Indices Reales'!CL$12)</f>
        <v>1.1179131644086975</v>
      </c>
      <c r="CM29" s="153">
        <f>+$C$7+(('Indices Reales'!CM29-'Indices Reales'!CM$12)*('Indices Reales Normalizados'!$C$8-'Indices Reales Normalizados'!$C$7))/('Indices Reales'!CM$11-'Indices Reales'!CM$12)</f>
        <v>1.2258661114146059</v>
      </c>
      <c r="CN29" s="153"/>
      <c r="CO29" s="153">
        <f>+$C$7+(('Indices Reales'!CO29-'Indices Reales'!CO$12)*('Indices Reales Normalizados'!$C$8-'Indices Reales Normalizados'!$C$7))/('Indices Reales'!CO$11-'Indices Reales'!CO$12)</f>
        <v>2.2105537966899536</v>
      </c>
      <c r="CP29" s="153">
        <f>+$C$7+(('Indices Reales'!CP29-'Indices Reales'!CP$12)*('Indices Reales Normalizados'!$C$8-'Indices Reales Normalizados'!$C$7))/('Indices Reales'!CP$11-'Indices Reales'!CP$12)</f>
        <v>4.5675053366055272</v>
      </c>
      <c r="CQ29" s="153">
        <f>+$C$7+(('Indices Reales'!CQ29-'Indices Reales'!CQ$12)*('Indices Reales Normalizados'!$C$8-'Indices Reales Normalizados'!$C$7))/('Indices Reales'!CQ$11-'Indices Reales'!CQ$12)</f>
        <v>1.3885424472284118</v>
      </c>
      <c r="CR29" s="153">
        <f>+$C$7+(('Indices Reales'!CR29-'Indices Reales'!CR$12)*('Indices Reales Normalizados'!$C$8-'Indices Reales Normalizados'!$C$7))/('Indices Reales'!CR$11-'Indices Reales'!CR$12)</f>
        <v>1.3885424472284118</v>
      </c>
      <c r="CS29" s="153"/>
      <c r="CT29" s="153"/>
      <c r="CU29" s="153">
        <f>+$C$7+(('Indices Reales'!CU29-'Indices Reales'!CU$12)*('Indices Reales Normalizados'!$C$8-'Indices Reales Normalizados'!$C$7))/('Indices Reales'!CU$11-'Indices Reales'!CU$12)</f>
        <v>3.8474438690869617</v>
      </c>
      <c r="CV29" s="153"/>
      <c r="CW29" s="153">
        <f>+$C$7+(('Indices Reales'!CW29-'Indices Reales'!CW$12)*('Indices Reales Normalizados'!$C$8-'Indices Reales Normalizados'!$C$7))/('Indices Reales'!CW$11-'Indices Reales'!CW$12)</f>
        <v>2.1675723696546267</v>
      </c>
      <c r="CX29" s="153">
        <f>+$C$7+(('Indices Reales'!CX29-'Indices Reales'!CX$12)*('Indices Reales Normalizados'!$C$8-'Indices Reales Normalizados'!$C$7))/('Indices Reales'!CX$11-'Indices Reales'!CX$12)</f>
        <v>5</v>
      </c>
      <c r="CY29" s="153"/>
      <c r="CZ29" s="153"/>
      <c r="DA29" s="153"/>
      <c r="DB29" s="153"/>
      <c r="DC29" s="153">
        <f>+$C$7+(('Indices Reales'!DC29-'Indices Reales'!DC$12)*('Indices Reales Normalizados'!$C$8-'Indices Reales Normalizados'!$C$7))/('Indices Reales'!DC$11-'Indices Reales'!DC$12)</f>
        <v>0.8904991491513029</v>
      </c>
      <c r="DD29" s="153"/>
      <c r="DE29" s="153">
        <f>+$C$7+(('Indices Reales'!DE29-'Indices Reales'!DE$12)*('Indices Reales Normalizados'!$C$8-'Indices Reales Normalizados'!$C$7))/('Indices Reales'!DE$11-'Indices Reales'!DE$12)</f>
        <v>1.0030581943649053</v>
      </c>
      <c r="DF29" s="153">
        <f>+$C$7+(('Indices Reales'!DF29-'Indices Reales'!DF$12)*('Indices Reales Normalizados'!$C$8-'Indices Reales Normalizados'!$C$7))/('Indices Reales'!DF$11-'Indices Reales'!DF$12)</f>
        <v>1.0030581943649053</v>
      </c>
      <c r="DG29" s="153">
        <f>+$C$7+(('Indices Reales'!DG29-'Indices Reales'!DG$12)*('Indices Reales Normalizados'!$C$8-'Indices Reales Normalizados'!$C$7))/('Indices Reales'!DG$11-'Indices Reales'!DG$12)</f>
        <v>0.53638740057824552</v>
      </c>
      <c r="DH29" s="153"/>
      <c r="DI29" s="153"/>
      <c r="DJ29" s="153">
        <f>+$C$7+(('Indices Reales'!DJ29-'Indices Reales'!DJ$12)*('Indices Reales Normalizados'!$C$8-'Indices Reales Normalizados'!$C$7))/('Indices Reales'!DJ$11-'Indices Reales'!DJ$12)</f>
        <v>1.2776859399185301</v>
      </c>
      <c r="DK29" s="153">
        <f>+$C$7+(('Indices Reales'!DK29-'Indices Reales'!DK$12)*('Indices Reales Normalizados'!$C$8-'Indices Reales Normalizados'!$C$7))/('Indices Reales'!DK$11-'Indices Reales'!DK$12)</f>
        <v>1.2776859399185301</v>
      </c>
      <c r="DL29" s="153">
        <f>+$C$7+(('Indices Reales'!DL29-'Indices Reales'!DL$12)*('Indices Reales Normalizados'!$C$8-'Indices Reales Normalizados'!$C$7))/('Indices Reales'!DL$11-'Indices Reales'!DL$12)</f>
        <v>2.7829545009900314</v>
      </c>
      <c r="DM29" s="153">
        <f>+$C$7+(('Indices Reales'!DM29-'Indices Reales'!DM$12)*('Indices Reales Normalizados'!$C$8-'Indices Reales Normalizados'!$C$7))/('Indices Reales'!DM$11-'Indices Reales'!DM$12)</f>
        <v>5</v>
      </c>
      <c r="DN29" s="153">
        <f>+$C$7+(('Indices Reales'!DN29-'Indices Reales'!DN$12)*('Indices Reales Normalizados'!$C$8-'Indices Reales Normalizados'!$C$7))/('Indices Reales'!DN$11-'Indices Reales'!DN$12)</f>
        <v>5</v>
      </c>
      <c r="DO29" s="153">
        <f>+$C$7+(('Indices Reales'!DO29-'Indices Reales'!DO$12)*('Indices Reales Normalizados'!$C$8-'Indices Reales Normalizados'!$C$7))/('Indices Reales'!DO$11-'Indices Reales'!DO$12)</f>
        <v>5</v>
      </c>
      <c r="DP29" s="153"/>
      <c r="DQ29" s="153"/>
      <c r="DR29" s="153">
        <f>+$C$7+(('Indices Reales'!DR29-'Indices Reales'!DR$12)*('Indices Reales Normalizados'!$C$8-'Indices Reales Normalizados'!$C$7))/('Indices Reales'!DR$11-'Indices Reales'!DR$12)</f>
        <v>0.19659129700135339</v>
      </c>
      <c r="DS29" s="153">
        <f>+$C$7+(('Indices Reales'!DS29-'Indices Reales'!DS$12)*('Indices Reales Normalizados'!$C$8-'Indices Reales Normalizados'!$C$7))/('Indices Reales'!DS$11-'Indices Reales'!DS$12)</f>
        <v>1.8898916547237625</v>
      </c>
      <c r="DT29" s="153">
        <f>+$C$7+(('Indices Reales'!DT29-'Indices Reales'!DT$12)*('Indices Reales Normalizados'!$C$8-'Indices Reales Normalizados'!$C$7))/('Indices Reales'!DT$11-'Indices Reales'!DT$12)</f>
        <v>2.0352736378971241</v>
      </c>
      <c r="DU29" s="153"/>
      <c r="DV29" s="153">
        <f>+$C$7+(('Indices Reales'!DV29-'Indices Reales'!DV$12)*('Indices Reales Normalizados'!$C$8-'Indices Reales Normalizados'!$C$7))/('Indices Reales'!DV$11-'Indices Reales'!DV$12)</f>
        <v>4.1316373516292986</v>
      </c>
      <c r="DW29" s="153"/>
      <c r="DX29" s="153"/>
      <c r="DY29" s="153"/>
      <c r="DZ29" s="153">
        <f>+$C$7+(('Indices Reales'!DZ29-'Indices Reales'!DZ$12)*('Indices Reales Normalizados'!$C$8-'Indices Reales Normalizados'!$C$7))/('Indices Reales'!DZ$11-'Indices Reales'!DZ$12)</f>
        <v>4.1413112427064886</v>
      </c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</row>
    <row r="30" spans="3:199" s="151" customFormat="1">
      <c r="C30" s="152"/>
      <c r="D30" s="152"/>
      <c r="E30" s="152">
        <f>+$C$7+(('Indices Reales'!E30-'Indices Reales'!E$12)*('Indices Reales Normalizados'!$C$8-'Indices Reales Normalizados'!$C$7))/('Indices Reales'!E$11-'Indices Reales'!E$12)</f>
        <v>0.41979267586263291</v>
      </c>
      <c r="F30" s="152"/>
      <c r="G30" s="152"/>
      <c r="H30" s="152"/>
      <c r="I30" s="152"/>
      <c r="J30" s="152"/>
      <c r="K30" s="152"/>
      <c r="L30" s="152"/>
      <c r="M30" s="152">
        <f>+$C$7+(('Indices Reales'!M30-'Indices Reales'!M$12)*('Indices Reales Normalizados'!$C$8-'Indices Reales Normalizados'!$C$7))/('Indices Reales'!M$11-'Indices Reales'!M$12)</f>
        <v>2.1238494733212048</v>
      </c>
      <c r="N30" s="152">
        <f>+$C$7+(('Indices Reales'!N30-'Indices Reales'!N$12)*('Indices Reales Normalizados'!$C$8-'Indices Reales Normalizados'!$C$7))/('Indices Reales'!N$11-'Indices Reales'!N$12)</f>
        <v>1.0106061140179394</v>
      </c>
      <c r="O30" s="152"/>
      <c r="P30" s="152">
        <f>+$C$7+(('Indices Reales'!P30-'Indices Reales'!P$12)*('Indices Reales Normalizados'!$C$8-'Indices Reales Normalizados'!$C$7))/('Indices Reales'!P$11-'Indices Reales'!P$12)</f>
        <v>0</v>
      </c>
      <c r="Q30" s="152"/>
      <c r="R30" s="152">
        <f>+$C$7+(('Indices Reales'!R30-'Indices Reales'!R$12)*('Indices Reales Normalizados'!$C$8-'Indices Reales Normalizados'!$C$7))/('Indices Reales'!R$11-'Indices Reales'!R$12)</f>
        <v>0.10661891110334867</v>
      </c>
      <c r="S30" s="152">
        <f>+$C$7+(('Indices Reales'!S30-'Indices Reales'!S$12)*('Indices Reales Normalizados'!$C$8-'Indices Reales Normalizados'!$C$7))/('Indices Reales'!S$11-'Indices Reales'!S$12)</f>
        <v>1.1990045901642079</v>
      </c>
      <c r="T30" s="152"/>
      <c r="U30" s="152">
        <f>+$C$7+(('Indices Reales'!U30-'Indices Reales'!U$12)*('Indices Reales Normalizados'!$C$8-'Indices Reales Normalizados'!$C$7))/('Indices Reales'!U$11-'Indices Reales'!U$12)</f>
        <v>0.23539566366408363</v>
      </c>
      <c r="V30" s="152"/>
      <c r="W30" s="152">
        <f>+$C$7+(('Indices Reales'!W30-'Indices Reales'!W$12)*('Indices Reales Normalizados'!$C$8-'Indices Reales Normalizados'!$C$7))/('Indices Reales'!W$11-'Indices Reales'!W$12)</f>
        <v>1.3497664850716014</v>
      </c>
      <c r="X30" s="152"/>
      <c r="Y30" s="152"/>
      <c r="Z30" s="152">
        <f>+$C$7+(('Indices Reales'!Z30-'Indices Reales'!Z$12)*('Indices Reales Normalizados'!$C$8-'Indices Reales Normalizados'!$C$7))/('Indices Reales'!Z$11-'Indices Reales'!Z$12)</f>
        <v>0</v>
      </c>
      <c r="AA30" s="152">
        <f>+$C$7+(('Indices Reales'!AA30-'Indices Reales'!AA$12)*('Indices Reales Normalizados'!$C$8-'Indices Reales Normalizados'!$C$7))/('Indices Reales'!AA$11-'Indices Reales'!AA$12)</f>
        <v>2.993878847555604</v>
      </c>
      <c r="AB30" s="152">
        <f>+$C$7+(('Indices Reales'!AB30-'Indices Reales'!AB$12)*('Indices Reales Normalizados'!$C$8-'Indices Reales Normalizados'!$C$7))/('Indices Reales'!AB$11-'Indices Reales'!AB$12)</f>
        <v>0.92769686507951665</v>
      </c>
      <c r="AC30" s="152"/>
      <c r="AD30" s="152">
        <f>+$C$7+(('Indices Reales'!AD30-'Indices Reales'!AD$12)*('Indices Reales Normalizados'!$C$8-'Indices Reales Normalizados'!$C$7))/('Indices Reales'!AD$11-'Indices Reales'!AD$12)</f>
        <v>1.1244429680530528</v>
      </c>
      <c r="AE30" s="152">
        <f>+$C$7+(('Indices Reales'!AE30-'Indices Reales'!AE$12)*('Indices Reales Normalizados'!$C$8-'Indices Reales Normalizados'!$C$7))/('Indices Reales'!AE$11-'Indices Reales'!AE$12)</f>
        <v>5</v>
      </c>
      <c r="AF30" s="153"/>
      <c r="AG30" s="153"/>
      <c r="AH30" s="153">
        <f>+$C$7+(('Indices Reales'!AH30-'Indices Reales'!AH$12)*('Indices Reales Normalizados'!$C$8-'Indices Reales Normalizados'!$C$7))/('Indices Reales'!AH$11-'Indices Reales'!AH$12)</f>
        <v>0.74146083648144434</v>
      </c>
      <c r="AI30" s="153"/>
      <c r="AJ30" s="153"/>
      <c r="AK30" s="153"/>
      <c r="AL30" s="153"/>
      <c r="AM30" s="153"/>
      <c r="AN30" s="153">
        <f>+$C$7+(('Indices Reales'!AN30-'Indices Reales'!AN$12)*('Indices Reales Normalizados'!$C$8-'Indices Reales Normalizados'!$C$7))/('Indices Reales'!AN$11-'Indices Reales'!AN$12)</f>
        <v>1.1092443618475203</v>
      </c>
      <c r="AO30" s="153">
        <f>+$C$7+(('Indices Reales'!AO30-'Indices Reales'!AO$12)*('Indices Reales Normalizados'!$C$8-'Indices Reales Normalizados'!$C$7))/('Indices Reales'!AO$11-'Indices Reales'!AO$12)</f>
        <v>0</v>
      </c>
      <c r="AP30" s="153"/>
      <c r="AQ30" s="153">
        <f>+$C$7+(('Indices Reales'!AQ30-'Indices Reales'!AQ$12)*('Indices Reales Normalizados'!$C$8-'Indices Reales Normalizados'!$C$7))/('Indices Reales'!AQ$11-'Indices Reales'!AQ$12)</f>
        <v>0.59448533271330117</v>
      </c>
      <c r="AR30" s="153">
        <f>+$C$7+(('Indices Reales'!AR30-'Indices Reales'!AR$12)*('Indices Reales Normalizados'!$C$8-'Indices Reales Normalizados'!$C$7))/('Indices Reales'!AR$11-'Indices Reales'!AR$12)</f>
        <v>2.2706236978969843</v>
      </c>
      <c r="AS30" s="153"/>
      <c r="AT30" s="153">
        <f>+$C$7+(('Indices Reales'!AT30-'Indices Reales'!AT$12)*('Indices Reales Normalizados'!$C$8-'Indices Reales Normalizados'!$C$7))/('Indices Reales'!AT$11-'Indices Reales'!AT$12)</f>
        <v>5</v>
      </c>
      <c r="AU30" s="153"/>
      <c r="AV30" s="153">
        <f>+$C$7+(('Indices Reales'!AV30-'Indices Reales'!AV$12)*('Indices Reales Normalizados'!$C$8-'Indices Reales Normalizados'!$C$7))/('Indices Reales'!AV$11-'Indices Reales'!AV$12)</f>
        <v>0.22735189198642181</v>
      </c>
      <c r="AW30" s="153"/>
      <c r="AX30" s="153"/>
      <c r="AY30" s="153"/>
      <c r="AZ30" s="153"/>
      <c r="BA30" s="153"/>
      <c r="BB30" s="153">
        <f>+$C$7+(('Indices Reales'!BB30-'Indices Reales'!BB$12)*('Indices Reales Normalizados'!$C$8-'Indices Reales Normalizados'!$C$7))/('Indices Reales'!BB$11-'Indices Reales'!BB$12)</f>
        <v>0.18686162115331545</v>
      </c>
      <c r="BC30" s="153"/>
      <c r="BD30" s="153"/>
      <c r="BE30" s="153"/>
      <c r="BF30" s="153"/>
      <c r="BG30" s="153">
        <f>+$C$7+(('Indices Reales'!BG30-'Indices Reales'!BG$12)*('Indices Reales Normalizados'!$C$8-'Indices Reales Normalizados'!$C$7))/('Indices Reales'!BG$11-'Indices Reales'!BG$12)</f>
        <v>0.50392392520215012</v>
      </c>
      <c r="BH30" s="153">
        <f>+$C$7+(('Indices Reales'!BH30-'Indices Reales'!BH$12)*('Indices Reales Normalizados'!$C$8-'Indices Reales Normalizados'!$C$7))/('Indices Reales'!BH$11-'Indices Reales'!BH$12)</f>
        <v>0.50392392520215012</v>
      </c>
      <c r="BI30" s="153">
        <f>+$C$7+(('Indices Reales'!BI30-'Indices Reales'!BI$12)*('Indices Reales Normalizados'!$C$8-'Indices Reales Normalizados'!$C$7))/('Indices Reales'!BI$11-'Indices Reales'!BI$12)</f>
        <v>1.2422349320037716</v>
      </c>
      <c r="BJ30" s="153">
        <f>+$C$7+(('Indices Reales'!BJ30-'Indices Reales'!BJ$12)*('Indices Reales Normalizados'!$C$8-'Indices Reales Normalizados'!$C$7))/('Indices Reales'!BJ$11-'Indices Reales'!BJ$12)</f>
        <v>5</v>
      </c>
      <c r="BK30" s="153">
        <f>+$C$7+(('Indices Reales'!BK30-'Indices Reales'!BK$12)*('Indices Reales Normalizados'!$C$8-'Indices Reales Normalizados'!$C$7))/('Indices Reales'!BK$11-'Indices Reales'!BK$12)</f>
        <v>1.0975755093255817</v>
      </c>
      <c r="BL30" s="153">
        <f>+$C$7+(('Indices Reales'!BL30-'Indices Reales'!BL$12)*('Indices Reales Normalizados'!$C$8-'Indices Reales Normalizados'!$C$7))/('Indices Reales'!BL$11-'Indices Reales'!BL$12)</f>
        <v>0.11246963483694804</v>
      </c>
      <c r="BM30" s="153"/>
      <c r="BN30" s="153">
        <f>+$C$7+(('Indices Reales'!BN30-'Indices Reales'!BN$12)*('Indices Reales Normalizados'!$C$8-'Indices Reales Normalizados'!$C$7))/('Indices Reales'!BN$11-'Indices Reales'!BN$12)</f>
        <v>1.6368866381321159</v>
      </c>
      <c r="BO30" s="153">
        <f>+$C$7+(('Indices Reales'!BO30-'Indices Reales'!BO$12)*('Indices Reales Normalizados'!$C$8-'Indices Reales Normalizados'!$C$7))/('Indices Reales'!BO$11-'Indices Reales'!BO$12)</f>
        <v>5</v>
      </c>
      <c r="BP30" s="153"/>
      <c r="BQ30" s="153"/>
      <c r="BR30" s="153">
        <f>+$C$7+(('Indices Reales'!BR30-'Indices Reales'!BR$12)*('Indices Reales Normalizados'!$C$8-'Indices Reales Normalizados'!$C$7))/('Indices Reales'!BR$11-'Indices Reales'!BR$12)</f>
        <v>5.2616401366731083E-2</v>
      </c>
      <c r="BS30" s="153"/>
      <c r="BT30" s="153">
        <f>+$C$7+(('Indices Reales'!BT30-'Indices Reales'!BT$12)*('Indices Reales Normalizados'!$C$8-'Indices Reales Normalizados'!$C$7))/('Indices Reales'!BT$11-'Indices Reales'!BT$12)</f>
        <v>1.6951308144763217</v>
      </c>
      <c r="BU30" s="153">
        <f>+$C$7+(('Indices Reales'!BU30-'Indices Reales'!BU$12)*('Indices Reales Normalizados'!$C$8-'Indices Reales Normalizados'!$C$7))/('Indices Reales'!BU$11-'Indices Reales'!BU$12)</f>
        <v>1.2095763416962086</v>
      </c>
      <c r="BV30" s="153">
        <f>+$C$7+(('Indices Reales'!BV30-'Indices Reales'!BV$12)*('Indices Reales Normalizados'!$C$8-'Indices Reales Normalizados'!$C$7))/('Indices Reales'!BV$11-'Indices Reales'!BV$12)</f>
        <v>2.7267023531698857</v>
      </c>
      <c r="BW30" s="153">
        <f>+$C$7+(('Indices Reales'!BW30-'Indices Reales'!BW$12)*('Indices Reales Normalizados'!$C$8-'Indices Reales Normalizados'!$C$7))/('Indices Reales'!BW$11-'Indices Reales'!BW$12)</f>
        <v>0.66985438329947689</v>
      </c>
      <c r="BX30" s="153">
        <f>+$C$7+(('Indices Reales'!BX30-'Indices Reales'!BX$12)*('Indices Reales Normalizados'!$C$8-'Indices Reales Normalizados'!$C$7))/('Indices Reales'!BX$11-'Indices Reales'!BX$12)</f>
        <v>0.66985438329947689</v>
      </c>
      <c r="BY30" s="153">
        <f>+$C$7+(('Indices Reales'!BY30-'Indices Reales'!BY$12)*('Indices Reales Normalizados'!$C$8-'Indices Reales Normalizados'!$C$7))/('Indices Reales'!BY$11-'Indices Reales'!BY$12)</f>
        <v>0.15457521790012363</v>
      </c>
      <c r="BZ30" s="153">
        <f>+$C$7+(('Indices Reales'!BZ30-'Indices Reales'!BZ$12)*('Indices Reales Normalizados'!$C$8-'Indices Reales Normalizados'!$C$7))/('Indices Reales'!BZ$11-'Indices Reales'!BZ$12)</f>
        <v>0.15457521790012363</v>
      </c>
      <c r="CA30" s="153">
        <f>+$C$7+(('Indices Reales'!CA30-'Indices Reales'!CA$12)*('Indices Reales Normalizados'!$C$8-'Indices Reales Normalizados'!$C$7))/('Indices Reales'!CA$11-'Indices Reales'!CA$12)</f>
        <v>0.72550078696089926</v>
      </c>
      <c r="CB30" s="153">
        <f>+$C$7+(('Indices Reales'!CB30-'Indices Reales'!CB$12)*('Indices Reales Normalizados'!$C$8-'Indices Reales Normalizados'!$C$7))/('Indices Reales'!CB$11-'Indices Reales'!CB$12)</f>
        <v>0.80552861698921308</v>
      </c>
      <c r="CC30" s="153">
        <f>+$C$7+(('Indices Reales'!CC30-'Indices Reales'!CC$12)*('Indices Reales Normalizados'!$C$8-'Indices Reales Normalizados'!$C$7))/('Indices Reales'!CC$11-'Indices Reales'!CC$12)</f>
        <v>0.83647183846906781</v>
      </c>
      <c r="CD30" s="153"/>
      <c r="CE30" s="153"/>
      <c r="CF30" s="153"/>
      <c r="CG30" s="153"/>
      <c r="CH30" s="153"/>
      <c r="CI30" s="153"/>
      <c r="CJ30" s="153"/>
      <c r="CK30" s="153"/>
      <c r="CL30" s="153">
        <f>+$C$7+(('Indices Reales'!CL30-'Indices Reales'!CL$12)*('Indices Reales Normalizados'!$C$8-'Indices Reales Normalizados'!$C$7))/('Indices Reales'!CL$11-'Indices Reales'!CL$12)</f>
        <v>1.1179921734605132</v>
      </c>
      <c r="CM30" s="153">
        <f>+$C$7+(('Indices Reales'!CM30-'Indices Reales'!CM$12)*('Indices Reales Normalizados'!$C$8-'Indices Reales Normalizados'!$C$7))/('Indices Reales'!CM$11-'Indices Reales'!CM$12)</f>
        <v>0.35244702676201695</v>
      </c>
      <c r="CN30" s="153"/>
      <c r="CO30" s="153">
        <f>+$C$7+(('Indices Reales'!CO30-'Indices Reales'!CO$12)*('Indices Reales Normalizados'!$C$8-'Indices Reales Normalizados'!$C$7))/('Indices Reales'!CO$11-'Indices Reales'!CO$12)</f>
        <v>2.2594674354969073</v>
      </c>
      <c r="CP30" s="153">
        <f>+$C$7+(('Indices Reales'!CP30-'Indices Reales'!CP$12)*('Indices Reales Normalizados'!$C$8-'Indices Reales Normalizados'!$C$7))/('Indices Reales'!CP$11-'Indices Reales'!CP$12)</f>
        <v>4.5690117138200455</v>
      </c>
      <c r="CQ30" s="153">
        <f>+$C$7+(('Indices Reales'!CQ30-'Indices Reales'!CQ$12)*('Indices Reales Normalizados'!$C$8-'Indices Reales Normalizados'!$C$7))/('Indices Reales'!CQ$11-'Indices Reales'!CQ$12)</f>
        <v>3.9208383588417508</v>
      </c>
      <c r="CR30" s="153">
        <f>+$C$7+(('Indices Reales'!CR30-'Indices Reales'!CR$12)*('Indices Reales Normalizados'!$C$8-'Indices Reales Normalizados'!$C$7))/('Indices Reales'!CR$11-'Indices Reales'!CR$12)</f>
        <v>3.9208383588417508</v>
      </c>
      <c r="CS30" s="153"/>
      <c r="CT30" s="153"/>
      <c r="CU30" s="153">
        <f>+$C$7+(('Indices Reales'!CU30-'Indices Reales'!CU$12)*('Indices Reales Normalizados'!$C$8-'Indices Reales Normalizados'!$C$7))/('Indices Reales'!CU$11-'Indices Reales'!CU$12)</f>
        <v>3.1172565736479227</v>
      </c>
      <c r="CV30" s="153"/>
      <c r="CW30" s="153">
        <f>+$C$7+(('Indices Reales'!CW30-'Indices Reales'!CW$12)*('Indices Reales Normalizados'!$C$8-'Indices Reales Normalizados'!$C$7))/('Indices Reales'!CW$11-'Indices Reales'!CW$12)</f>
        <v>1.3794934026087247</v>
      </c>
      <c r="CX30" s="153">
        <f>+$C$7+(('Indices Reales'!CX30-'Indices Reales'!CX$12)*('Indices Reales Normalizados'!$C$8-'Indices Reales Normalizados'!$C$7))/('Indices Reales'!CX$11-'Indices Reales'!CX$12)</f>
        <v>3.6263696318399581</v>
      </c>
      <c r="CY30" s="153"/>
      <c r="CZ30" s="153"/>
      <c r="DA30" s="153"/>
      <c r="DB30" s="153"/>
      <c r="DC30" s="153">
        <f>+$C$7+(('Indices Reales'!DC30-'Indices Reales'!DC$12)*('Indices Reales Normalizados'!$C$8-'Indices Reales Normalizados'!$C$7))/('Indices Reales'!DC$11-'Indices Reales'!DC$12)</f>
        <v>1.5970829558290047</v>
      </c>
      <c r="DD30" s="153"/>
      <c r="DE30" s="153">
        <f>+$C$7+(('Indices Reales'!DE30-'Indices Reales'!DE$12)*('Indices Reales Normalizados'!$C$8-'Indices Reales Normalizados'!$C$7))/('Indices Reales'!DE$11-'Indices Reales'!DE$12)</f>
        <v>1.4048726183886637</v>
      </c>
      <c r="DF30" s="153">
        <f>+$C$7+(('Indices Reales'!DF30-'Indices Reales'!DF$12)*('Indices Reales Normalizados'!$C$8-'Indices Reales Normalizados'!$C$7))/('Indices Reales'!DF$11-'Indices Reales'!DF$12)</f>
        <v>1.4048726183886637</v>
      </c>
      <c r="DG30" s="153">
        <f>+$C$7+(('Indices Reales'!DG30-'Indices Reales'!DG$12)*('Indices Reales Normalizados'!$C$8-'Indices Reales Normalizados'!$C$7))/('Indices Reales'!DG$11-'Indices Reales'!DG$12)</f>
        <v>0</v>
      </c>
      <c r="DH30" s="153"/>
      <c r="DI30" s="153"/>
      <c r="DJ30" s="153"/>
      <c r="DK30" s="153"/>
      <c r="DL30" s="153">
        <f>+$C$7+(('Indices Reales'!DL30-'Indices Reales'!DL$12)*('Indices Reales Normalizados'!$C$8-'Indices Reales Normalizados'!$C$7))/('Indices Reales'!DL$11-'Indices Reales'!DL$12)</f>
        <v>1.9547548748110222</v>
      </c>
      <c r="DM30" s="153">
        <f>+$C$7+(('Indices Reales'!DM30-'Indices Reales'!DM$12)*('Indices Reales Normalizados'!$C$8-'Indices Reales Normalizados'!$C$7))/('Indices Reales'!DM$11-'Indices Reales'!DM$12)</f>
        <v>1.7014318324498294</v>
      </c>
      <c r="DN30" s="153">
        <f>+$C$7+(('Indices Reales'!DN30-'Indices Reales'!DN$12)*('Indices Reales Normalizados'!$C$8-'Indices Reales Normalizados'!$C$7))/('Indices Reales'!DN$11-'Indices Reales'!DN$12)</f>
        <v>1.7014318324498294</v>
      </c>
      <c r="DO30" s="153">
        <f>+$C$7+(('Indices Reales'!DO30-'Indices Reales'!DO$12)*('Indices Reales Normalizados'!$C$8-'Indices Reales Normalizados'!$C$7))/('Indices Reales'!DO$11-'Indices Reales'!DO$12)</f>
        <v>1.7014318324498294</v>
      </c>
      <c r="DP30" s="153"/>
      <c r="DQ30" s="153"/>
      <c r="DR30" s="153">
        <f>+$C$7+(('Indices Reales'!DR30-'Indices Reales'!DR$12)*('Indices Reales Normalizados'!$C$8-'Indices Reales Normalizados'!$C$7))/('Indices Reales'!DR$11-'Indices Reales'!DR$12)</f>
        <v>0.42036273506102539</v>
      </c>
      <c r="DS30" s="153">
        <f>+$C$7+(('Indices Reales'!DS30-'Indices Reales'!DS$12)*('Indices Reales Normalizados'!$C$8-'Indices Reales Normalizados'!$C$7))/('Indices Reales'!DS$11-'Indices Reales'!DS$12)</f>
        <v>1.4863087365350622</v>
      </c>
      <c r="DT30" s="153">
        <f>+$C$7+(('Indices Reales'!DT30-'Indices Reales'!DT$12)*('Indices Reales Normalizados'!$C$8-'Indices Reales Normalizados'!$C$7))/('Indices Reales'!DT$11-'Indices Reales'!DT$12)</f>
        <v>1.277906967975609</v>
      </c>
      <c r="DU30" s="153"/>
      <c r="DV30" s="153">
        <f>+$C$7+(('Indices Reales'!DV30-'Indices Reales'!DV$12)*('Indices Reales Normalizados'!$C$8-'Indices Reales Normalizados'!$C$7))/('Indices Reales'!DV$11-'Indices Reales'!DV$12)</f>
        <v>1.7186727073217822</v>
      </c>
      <c r="DW30" s="153"/>
      <c r="DX30" s="153"/>
      <c r="DY30" s="153"/>
      <c r="DZ30" s="153">
        <f>+$C$7+(('Indices Reales'!DZ30-'Indices Reales'!DZ$12)*('Indices Reales Normalizados'!$C$8-'Indices Reales Normalizados'!$C$7))/('Indices Reales'!DZ$11-'Indices Reales'!DZ$12)</f>
        <v>5</v>
      </c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3"/>
      <c r="FB30" s="153"/>
      <c r="FC30" s="153"/>
      <c r="FD30" s="153"/>
      <c r="FE30" s="153"/>
      <c r="FF30" s="153"/>
      <c r="FG30" s="153"/>
      <c r="FH30" s="153"/>
      <c r="FI30" s="153"/>
      <c r="FJ30" s="153"/>
      <c r="FK30" s="153"/>
      <c r="FL30" s="153"/>
      <c r="FM30" s="153"/>
      <c r="FN30" s="153"/>
      <c r="FO30" s="153"/>
      <c r="FP30" s="153"/>
      <c r="FQ30" s="153"/>
      <c r="FR30" s="153"/>
      <c r="FS30" s="153"/>
      <c r="FT30" s="153"/>
      <c r="FU30" s="153"/>
      <c r="FV30" s="153"/>
      <c r="FW30" s="153"/>
      <c r="FX30" s="153"/>
      <c r="FY30" s="153"/>
      <c r="FZ30" s="153"/>
      <c r="GA30" s="153"/>
      <c r="GB30" s="153"/>
      <c r="GC30" s="153"/>
      <c r="GD30" s="153"/>
      <c r="GE30" s="153"/>
      <c r="GF30" s="153"/>
      <c r="GG30" s="153"/>
      <c r="GH30" s="153"/>
      <c r="GI30" s="153"/>
      <c r="GJ30" s="153"/>
      <c r="GK30" s="153"/>
      <c r="GL30" s="153"/>
      <c r="GM30" s="153"/>
      <c r="GN30" s="153"/>
      <c r="GO30" s="153"/>
      <c r="GP30" s="153"/>
      <c r="GQ30" s="153"/>
    </row>
    <row r="31" spans="3:199" s="151" customFormat="1">
      <c r="C31" s="152"/>
      <c r="D31" s="152"/>
      <c r="E31" s="152">
        <f>+$C$7+(('Indices Reales'!E31-'Indices Reales'!E$12)*('Indices Reales Normalizados'!$C$8-'Indices Reales Normalizados'!$C$7))/('Indices Reales'!E$11-'Indices Reales'!E$12)</f>
        <v>0.25004526458514348</v>
      </c>
      <c r="F31" s="152"/>
      <c r="G31" s="152"/>
      <c r="H31" s="152"/>
      <c r="I31" s="152"/>
      <c r="J31" s="152"/>
      <c r="K31" s="152"/>
      <c r="L31" s="152"/>
      <c r="M31" s="152">
        <f>+$C$7+(('Indices Reales'!M31-'Indices Reales'!M$12)*('Indices Reales Normalizados'!$C$8-'Indices Reales Normalizados'!$C$7))/('Indices Reales'!M$11-'Indices Reales'!M$12)</f>
        <v>2.1671683005560838</v>
      </c>
      <c r="N31" s="152">
        <f>+$C$7+(('Indices Reales'!N31-'Indices Reales'!N$12)*('Indices Reales Normalizados'!$C$8-'Indices Reales Normalizados'!$C$7))/('Indices Reales'!N$11-'Indices Reales'!N$12)</f>
        <v>0.55291322043889168</v>
      </c>
      <c r="O31" s="152"/>
      <c r="P31" s="152">
        <f>+$C$7+(('Indices Reales'!P31-'Indices Reales'!P$12)*('Indices Reales Normalizados'!$C$8-'Indices Reales Normalizados'!$C$7))/('Indices Reales'!P$11-'Indices Reales'!P$12)</f>
        <v>0.40865267643043157</v>
      </c>
      <c r="Q31" s="152"/>
      <c r="R31" s="152">
        <f>+$C$7+(('Indices Reales'!R31-'Indices Reales'!R$12)*('Indices Reales Normalizados'!$C$8-'Indices Reales Normalizados'!$C$7))/('Indices Reales'!R$11-'Indices Reales'!R$12)</f>
        <v>2.6913311611951505</v>
      </c>
      <c r="S31" s="152">
        <f>+$C$7+(('Indices Reales'!S31-'Indices Reales'!S$12)*('Indices Reales Normalizados'!$C$8-'Indices Reales Normalizados'!$C$7))/('Indices Reales'!S$11-'Indices Reales'!S$12)</f>
        <v>2.2739759853744759</v>
      </c>
      <c r="T31" s="152"/>
      <c r="U31" s="152">
        <f>+$C$7+(('Indices Reales'!U31-'Indices Reales'!U$12)*('Indices Reales Normalizados'!$C$8-'Indices Reales Normalizados'!$C$7))/('Indices Reales'!U$11-'Indices Reales'!U$12)</f>
        <v>3.2790342799509054</v>
      </c>
      <c r="V31" s="152"/>
      <c r="W31" s="152">
        <f>+$C$7+(('Indices Reales'!W31-'Indices Reales'!W$12)*('Indices Reales Normalizados'!$C$8-'Indices Reales Normalizados'!$C$7))/('Indices Reales'!W$11-'Indices Reales'!W$12)</f>
        <v>1.288571080757712</v>
      </c>
      <c r="X31" s="152"/>
      <c r="Y31" s="152"/>
      <c r="Z31" s="152">
        <f>+$C$7+(('Indices Reales'!Z31-'Indices Reales'!Z$12)*('Indices Reales Normalizados'!$C$8-'Indices Reales Normalizados'!$C$7))/('Indices Reales'!Z$11-'Indices Reales'!Z$12)</f>
        <v>0.47010445136426465</v>
      </c>
      <c r="AA31" s="152">
        <f>+$C$7+(('Indices Reales'!AA31-'Indices Reales'!AA$12)*('Indices Reales Normalizados'!$C$8-'Indices Reales Normalizados'!$C$7))/('Indices Reales'!AA$11-'Indices Reales'!AA$12)</f>
        <v>1.0824210427483492</v>
      </c>
      <c r="AB31" s="152">
        <f>+$C$7+(('Indices Reales'!AB31-'Indices Reales'!AB$12)*('Indices Reales Normalizados'!$C$8-'Indices Reales Normalizados'!$C$7))/('Indices Reales'!AB$11-'Indices Reales'!AB$12)</f>
        <v>0.35452565489135096</v>
      </c>
      <c r="AC31" s="152"/>
      <c r="AD31" s="152">
        <f>+$C$7+(('Indices Reales'!AD31-'Indices Reales'!AD$12)*('Indices Reales Normalizados'!$C$8-'Indices Reales Normalizados'!$C$7))/('Indices Reales'!AD$11-'Indices Reales'!AD$12)</f>
        <v>1.5036410057474039</v>
      </c>
      <c r="AE31" s="152">
        <f>+$C$7+(('Indices Reales'!AE31-'Indices Reales'!AE$12)*('Indices Reales Normalizados'!$C$8-'Indices Reales Normalizados'!$C$7))/('Indices Reales'!AE$11-'Indices Reales'!AE$12)</f>
        <v>0</v>
      </c>
      <c r="AF31" s="153"/>
      <c r="AG31" s="153"/>
      <c r="AH31" s="153">
        <f>+$C$7+(('Indices Reales'!AH31-'Indices Reales'!AH$12)*('Indices Reales Normalizados'!$C$8-'Indices Reales Normalizados'!$C$7))/('Indices Reales'!AH$11-'Indices Reales'!AH$12)</f>
        <v>4.196012032539822</v>
      </c>
      <c r="AI31" s="153"/>
      <c r="AJ31" s="153"/>
      <c r="AK31" s="153"/>
      <c r="AL31" s="153"/>
      <c r="AM31" s="153"/>
      <c r="AN31" s="153">
        <f>+$C$7+(('Indices Reales'!AN31-'Indices Reales'!AN$12)*('Indices Reales Normalizados'!$C$8-'Indices Reales Normalizados'!$C$7))/('Indices Reales'!AN$11-'Indices Reales'!AN$12)</f>
        <v>1.0128542385437036</v>
      </c>
      <c r="AO31" s="153">
        <f>+$C$7+(('Indices Reales'!AO31-'Indices Reales'!AO$12)*('Indices Reales Normalizados'!$C$8-'Indices Reales Normalizados'!$C$7))/('Indices Reales'!AO$11-'Indices Reales'!AO$12)</f>
        <v>1.4580608845012688</v>
      </c>
      <c r="AP31" s="153"/>
      <c r="AQ31" s="153">
        <f>+$C$7+(('Indices Reales'!AQ31-'Indices Reales'!AQ$12)*('Indices Reales Normalizados'!$C$8-'Indices Reales Normalizados'!$C$7))/('Indices Reales'!AQ$11-'Indices Reales'!AQ$12)</f>
        <v>0.53037743194960618</v>
      </c>
      <c r="AR31" s="153">
        <f>+$C$7+(('Indices Reales'!AR31-'Indices Reales'!AR$12)*('Indices Reales Normalizados'!$C$8-'Indices Reales Normalizados'!$C$7))/('Indices Reales'!AR$11-'Indices Reales'!AR$12)</f>
        <v>3.3612768444047489</v>
      </c>
      <c r="AS31" s="153"/>
      <c r="AT31" s="153">
        <f>+$C$7+(('Indices Reales'!AT31-'Indices Reales'!AT$12)*('Indices Reales Normalizados'!$C$8-'Indices Reales Normalizados'!$C$7))/('Indices Reales'!AT$11-'Indices Reales'!AT$12)</f>
        <v>2.6300613114922151</v>
      </c>
      <c r="AU31" s="153"/>
      <c r="AV31" s="153">
        <f>+$C$7+(('Indices Reales'!AV31-'Indices Reales'!AV$12)*('Indices Reales Normalizados'!$C$8-'Indices Reales Normalizados'!$C$7))/('Indices Reales'!AV$11-'Indices Reales'!AV$12)</f>
        <v>0.38837920585734881</v>
      </c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>
        <f>+$C$7+(('Indices Reales'!BG31-'Indices Reales'!BG$12)*('Indices Reales Normalizados'!$C$8-'Indices Reales Normalizados'!$C$7))/('Indices Reales'!BG$11-'Indices Reales'!BG$12)</f>
        <v>3.2794377832131429</v>
      </c>
      <c r="BH31" s="153">
        <f>+$C$7+(('Indices Reales'!BH31-'Indices Reales'!BH$12)*('Indices Reales Normalizados'!$C$8-'Indices Reales Normalizados'!$C$7))/('Indices Reales'!BH$11-'Indices Reales'!BH$12)</f>
        <v>3.2794377832131429</v>
      </c>
      <c r="BI31" s="153">
        <f>+$C$7+(('Indices Reales'!BI31-'Indices Reales'!BI$12)*('Indices Reales Normalizados'!$C$8-'Indices Reales Normalizados'!$C$7))/('Indices Reales'!BI$11-'Indices Reales'!BI$12)</f>
        <v>1.2916218748063086</v>
      </c>
      <c r="BJ31" s="153"/>
      <c r="BK31" s="153">
        <f>+$C$7+(('Indices Reales'!BK31-'Indices Reales'!BK$12)*('Indices Reales Normalizados'!$C$8-'Indices Reales Normalizados'!$C$7))/('Indices Reales'!BK$11-'Indices Reales'!BK$12)</f>
        <v>3.7380488568882302</v>
      </c>
      <c r="BL31" s="153">
        <f>+$C$7+(('Indices Reales'!BL31-'Indices Reales'!BL$12)*('Indices Reales Normalizados'!$C$8-'Indices Reales Normalizados'!$C$7))/('Indices Reales'!BL$11-'Indices Reales'!BL$12)</f>
        <v>1.0019301065197008</v>
      </c>
      <c r="BM31" s="153"/>
      <c r="BN31" s="153">
        <f>+$C$7+(('Indices Reales'!BN31-'Indices Reales'!BN$12)*('Indices Reales Normalizados'!$C$8-'Indices Reales Normalizados'!$C$7))/('Indices Reales'!BN$11-'Indices Reales'!BN$12)</f>
        <v>0.879409926441034</v>
      </c>
      <c r="BO31" s="153">
        <f>+$C$7+(('Indices Reales'!BO31-'Indices Reales'!BO$12)*('Indices Reales Normalizados'!$C$8-'Indices Reales Normalizados'!$C$7))/('Indices Reales'!BO$11-'Indices Reales'!BO$12)</f>
        <v>4.3204041136552362</v>
      </c>
      <c r="BP31" s="153"/>
      <c r="BQ31" s="153"/>
      <c r="BR31" s="153">
        <f>+$C$7+(('Indices Reales'!BR31-'Indices Reales'!BR$12)*('Indices Reales Normalizados'!$C$8-'Indices Reales Normalizados'!$C$7))/('Indices Reales'!BR$11-'Indices Reales'!BR$12)</f>
        <v>0.6007580926016014</v>
      </c>
      <c r="BS31" s="153"/>
      <c r="BT31" s="153">
        <f>+$C$7+(('Indices Reales'!BT31-'Indices Reales'!BT$12)*('Indices Reales Normalizados'!$C$8-'Indices Reales Normalizados'!$C$7))/('Indices Reales'!BT$11-'Indices Reales'!BT$12)</f>
        <v>4.5268659178726702</v>
      </c>
      <c r="BU31" s="153">
        <f>+$C$7+(('Indices Reales'!BU31-'Indices Reales'!BU$12)*('Indices Reales Normalizados'!$C$8-'Indices Reales Normalizados'!$C$7))/('Indices Reales'!BU$11-'Indices Reales'!BU$12)</f>
        <v>3.3822553072498414</v>
      </c>
      <c r="BV31" s="153">
        <f>+$C$7+(('Indices Reales'!BV31-'Indices Reales'!BV$12)*('Indices Reales Normalizados'!$C$8-'Indices Reales Normalizados'!$C$7))/('Indices Reales'!BV$11-'Indices Reales'!BV$12)</f>
        <v>1.4197402962203345</v>
      </c>
      <c r="BW31" s="153">
        <f>+$C$7+(('Indices Reales'!BW31-'Indices Reales'!BW$12)*('Indices Reales Normalizados'!$C$8-'Indices Reales Normalizados'!$C$7))/('Indices Reales'!BW$11-'Indices Reales'!BW$12)</f>
        <v>4.0052252306276035</v>
      </c>
      <c r="BX31" s="153">
        <f>+$C$7+(('Indices Reales'!BX31-'Indices Reales'!BX$12)*('Indices Reales Normalizados'!$C$8-'Indices Reales Normalizados'!$C$7))/('Indices Reales'!BX$11-'Indices Reales'!BX$12)</f>
        <v>4.0052252306276035</v>
      </c>
      <c r="BY31" s="153">
        <f>+$C$7+(('Indices Reales'!BY31-'Indices Reales'!BY$12)*('Indices Reales Normalizados'!$C$8-'Indices Reales Normalizados'!$C$7))/('Indices Reales'!BY$11-'Indices Reales'!BY$12)</f>
        <v>0</v>
      </c>
      <c r="BZ31" s="153">
        <f>+$C$7+(('Indices Reales'!BZ31-'Indices Reales'!BZ$12)*('Indices Reales Normalizados'!$C$8-'Indices Reales Normalizados'!$C$7))/('Indices Reales'!BZ$11-'Indices Reales'!BZ$12)</f>
        <v>0</v>
      </c>
      <c r="CA31" s="153">
        <f>+$C$7+(('Indices Reales'!CA31-'Indices Reales'!CA$12)*('Indices Reales Normalizados'!$C$8-'Indices Reales Normalizados'!$C$7))/('Indices Reales'!CA$11-'Indices Reales'!CA$12)</f>
        <v>0</v>
      </c>
      <c r="CB31" s="153">
        <f>+$C$7+(('Indices Reales'!CB31-'Indices Reales'!CB$12)*('Indices Reales Normalizados'!$C$8-'Indices Reales Normalizados'!$C$7))/('Indices Reales'!CB$11-'Indices Reales'!CB$12)</f>
        <v>0.52533869652734844</v>
      </c>
      <c r="CC31" s="153">
        <f>+$C$7+(('Indices Reales'!CC31-'Indices Reales'!CC$12)*('Indices Reales Normalizados'!$C$8-'Indices Reales Normalizados'!$C$7))/('Indices Reales'!CC$11-'Indices Reales'!CC$12)</f>
        <v>5</v>
      </c>
      <c r="CD31" s="153"/>
      <c r="CE31" s="153"/>
      <c r="CF31" s="153"/>
      <c r="CG31" s="153"/>
      <c r="CH31" s="153"/>
      <c r="CI31" s="153"/>
      <c r="CJ31" s="153"/>
      <c r="CK31" s="153"/>
      <c r="CL31" s="153">
        <f>+$C$7+(('Indices Reales'!CL31-'Indices Reales'!CL$12)*('Indices Reales Normalizados'!$C$8-'Indices Reales Normalizados'!$C$7))/('Indices Reales'!CL$11-'Indices Reales'!CL$12)</f>
        <v>1.1177047124324941</v>
      </c>
      <c r="CM31" s="153">
        <f>+$C$7+(('Indices Reales'!CM31-'Indices Reales'!CM$12)*('Indices Reales Normalizados'!$C$8-'Indices Reales Normalizados'!$C$7))/('Indices Reales'!CM$11-'Indices Reales'!CM$12)</f>
        <v>0.61717489902296274</v>
      </c>
      <c r="CN31" s="153"/>
      <c r="CO31" s="153">
        <f>+$C$7+(('Indices Reales'!CO31-'Indices Reales'!CO$12)*('Indices Reales Normalizados'!$C$8-'Indices Reales Normalizados'!$C$7))/('Indices Reales'!CO$11-'Indices Reales'!CO$12)</f>
        <v>2.591085396950537</v>
      </c>
      <c r="CP31" s="153">
        <f>+$C$7+(('Indices Reales'!CP31-'Indices Reales'!CP$12)*('Indices Reales Normalizados'!$C$8-'Indices Reales Normalizados'!$C$7))/('Indices Reales'!CP$11-'Indices Reales'!CP$12)</f>
        <v>4.3270522677337269</v>
      </c>
      <c r="CQ31" s="153">
        <f>+$C$7+(('Indices Reales'!CQ31-'Indices Reales'!CQ$12)*('Indices Reales Normalizados'!$C$8-'Indices Reales Normalizados'!$C$7))/('Indices Reales'!CQ$11-'Indices Reales'!CQ$12)</f>
        <v>4.0359638042656787</v>
      </c>
      <c r="CR31" s="153">
        <f>+$C$7+(('Indices Reales'!CR31-'Indices Reales'!CR$12)*('Indices Reales Normalizados'!$C$8-'Indices Reales Normalizados'!$C$7))/('Indices Reales'!CR$11-'Indices Reales'!CR$12)</f>
        <v>4.0359638042656787</v>
      </c>
      <c r="CS31" s="153"/>
      <c r="CT31" s="153"/>
      <c r="CU31" s="153">
        <f>+$C$7+(('Indices Reales'!CU31-'Indices Reales'!CU$12)*('Indices Reales Normalizados'!$C$8-'Indices Reales Normalizados'!$C$7))/('Indices Reales'!CU$11-'Indices Reales'!CU$12)</f>
        <v>3.3279547964645877</v>
      </c>
      <c r="CV31" s="153"/>
      <c r="CW31" s="153">
        <f>+$C$7+(('Indices Reales'!CW31-'Indices Reales'!CW$12)*('Indices Reales Normalizados'!$C$8-'Indices Reales Normalizados'!$C$7))/('Indices Reales'!CW$11-'Indices Reales'!CW$12)</f>
        <v>2.3122213621610594</v>
      </c>
      <c r="CX31" s="153">
        <f>+$C$7+(('Indices Reales'!CX31-'Indices Reales'!CX$12)*('Indices Reales Normalizados'!$C$8-'Indices Reales Normalizados'!$C$7))/('Indices Reales'!CX$11-'Indices Reales'!CX$12)</f>
        <v>1.9562534919476273</v>
      </c>
      <c r="CY31" s="153"/>
      <c r="CZ31" s="153"/>
      <c r="DA31" s="153"/>
      <c r="DB31" s="153"/>
      <c r="DC31" s="153">
        <f>+$C$7+(('Indices Reales'!DC31-'Indices Reales'!DC$12)*('Indices Reales Normalizados'!$C$8-'Indices Reales Normalizados'!$C$7))/('Indices Reales'!DC$11-'Indices Reales'!DC$12)</f>
        <v>0.89056197636276291</v>
      </c>
      <c r="DD31" s="153"/>
      <c r="DE31" s="153">
        <f>+$C$7+(('Indices Reales'!DE31-'Indices Reales'!DE$12)*('Indices Reales Normalizados'!$C$8-'Indices Reales Normalizados'!$C$7))/('Indices Reales'!DE$11-'Indices Reales'!DE$12)</f>
        <v>3.4889398333728114</v>
      </c>
      <c r="DF31" s="153">
        <f>+$C$7+(('Indices Reales'!DF31-'Indices Reales'!DF$12)*('Indices Reales Normalizados'!$C$8-'Indices Reales Normalizados'!$C$7))/('Indices Reales'!DF$11-'Indices Reales'!DF$12)</f>
        <v>3.4889398333728114</v>
      </c>
      <c r="DG31" s="153">
        <f>+$C$7+(('Indices Reales'!DG31-'Indices Reales'!DG$12)*('Indices Reales Normalizados'!$C$8-'Indices Reales Normalizados'!$C$7))/('Indices Reales'!DG$11-'Indices Reales'!DG$12)</f>
        <v>0.2023031335337846</v>
      </c>
      <c r="DH31" s="153"/>
      <c r="DI31" s="153"/>
      <c r="DJ31" s="153"/>
      <c r="DK31" s="153"/>
      <c r="DL31" s="153">
        <f>+$C$7+(('Indices Reales'!DL31-'Indices Reales'!DL$12)*('Indices Reales Normalizados'!$C$8-'Indices Reales Normalizados'!$C$7))/('Indices Reales'!DL$11-'Indices Reales'!DL$12)</f>
        <v>0.8541612782391641</v>
      </c>
      <c r="DM31" s="153">
        <f>+$C$7+(('Indices Reales'!DM31-'Indices Reales'!DM$12)*('Indices Reales Normalizados'!$C$8-'Indices Reales Normalizados'!$C$7))/('Indices Reales'!DM$11-'Indices Reales'!DM$12)</f>
        <v>0.52527177089892285</v>
      </c>
      <c r="DN31" s="153">
        <f>+$C$7+(('Indices Reales'!DN31-'Indices Reales'!DN$12)*('Indices Reales Normalizados'!$C$8-'Indices Reales Normalizados'!$C$7))/('Indices Reales'!DN$11-'Indices Reales'!DN$12)</f>
        <v>0.52527177089892285</v>
      </c>
      <c r="DO31" s="153">
        <f>+$C$7+(('Indices Reales'!DO31-'Indices Reales'!DO$12)*('Indices Reales Normalizados'!$C$8-'Indices Reales Normalizados'!$C$7))/('Indices Reales'!DO$11-'Indices Reales'!DO$12)</f>
        <v>0.52527177089892285</v>
      </c>
      <c r="DP31" s="153"/>
      <c r="DQ31" s="153"/>
      <c r="DR31" s="153">
        <f>+$C$7+(('Indices Reales'!DR31-'Indices Reales'!DR$12)*('Indices Reales Normalizados'!$C$8-'Indices Reales Normalizados'!$C$7))/('Indices Reales'!DR$11-'Indices Reales'!DR$12)</f>
        <v>0.53127442430703065</v>
      </c>
      <c r="DS31" s="153">
        <f>+$C$7+(('Indices Reales'!DS31-'Indices Reales'!DS$12)*('Indices Reales Normalizados'!$C$8-'Indices Reales Normalizados'!$C$7))/('Indices Reales'!DS$11-'Indices Reales'!DS$12)</f>
        <v>2.4646143286059838</v>
      </c>
      <c r="DT31" s="153">
        <f>+$C$7+(('Indices Reales'!DT31-'Indices Reales'!DT$12)*('Indices Reales Normalizados'!$C$8-'Indices Reales Normalizados'!$C$7))/('Indices Reales'!DT$11-'Indices Reales'!DT$12)</f>
        <v>2.426936159175789</v>
      </c>
      <c r="DU31" s="153"/>
      <c r="DV31" s="153">
        <f>+$C$7+(('Indices Reales'!DV31-'Indices Reales'!DV$12)*('Indices Reales Normalizados'!$C$8-'Indices Reales Normalizados'!$C$7))/('Indices Reales'!DV$11-'Indices Reales'!DV$12)</f>
        <v>1.5188907316277465</v>
      </c>
      <c r="DW31" s="153"/>
      <c r="DX31" s="153"/>
      <c r="DY31" s="153"/>
      <c r="DZ31" s="153">
        <f>+$C$7+(('Indices Reales'!DZ31-'Indices Reales'!DZ$12)*('Indices Reales Normalizados'!$C$8-'Indices Reales Normalizados'!$C$7))/('Indices Reales'!DZ$11-'Indices Reales'!DZ$12)</f>
        <v>0.48405405240468508</v>
      </c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3"/>
      <c r="FL31" s="153"/>
      <c r="FM31" s="153"/>
      <c r="FN31" s="153"/>
      <c r="FO31" s="153"/>
      <c r="FP31" s="153"/>
      <c r="FQ31" s="153"/>
      <c r="FR31" s="153"/>
      <c r="FS31" s="153"/>
      <c r="FT31" s="153"/>
      <c r="FU31" s="153"/>
      <c r="FV31" s="153"/>
      <c r="FW31" s="153"/>
      <c r="FX31" s="153"/>
      <c r="FY31" s="153"/>
      <c r="FZ31" s="153"/>
      <c r="GA31" s="153"/>
      <c r="GB31" s="153"/>
      <c r="GC31" s="153"/>
      <c r="GD31" s="153"/>
      <c r="GE31" s="153"/>
      <c r="GF31" s="153"/>
      <c r="GG31" s="153"/>
      <c r="GH31" s="153"/>
      <c r="GI31" s="153"/>
      <c r="GJ31" s="153"/>
      <c r="GK31" s="153"/>
      <c r="GL31" s="153"/>
      <c r="GM31" s="153"/>
      <c r="GN31" s="153"/>
      <c r="GO31" s="153"/>
      <c r="GP31" s="153"/>
      <c r="GQ31" s="153"/>
    </row>
    <row r="32" spans="3:199" s="151" customFormat="1"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>
        <f>+$C$7+(('Indices Reales'!M32-'Indices Reales'!M$12)*('Indices Reales Normalizados'!$C$8-'Indices Reales Normalizados'!$C$7))/('Indices Reales'!M$11-'Indices Reales'!M$12)</f>
        <v>3.8704847282525199</v>
      </c>
      <c r="N32" s="152">
        <f>+$C$7+(('Indices Reales'!N32-'Indices Reales'!N$12)*('Indices Reales Normalizados'!$C$8-'Indices Reales Normalizados'!$C$7))/('Indices Reales'!N$11-'Indices Reales'!N$12)</f>
        <v>1.704751740240495</v>
      </c>
      <c r="O32" s="152"/>
      <c r="P32" s="152">
        <f>+$C$7+(('Indices Reales'!P32-'Indices Reales'!P$12)*('Indices Reales Normalizados'!$C$8-'Indices Reales Normalizados'!$C$7))/('Indices Reales'!P$11-'Indices Reales'!P$12)</f>
        <v>0.20663010498742321</v>
      </c>
      <c r="Q32" s="152"/>
      <c r="R32" s="152"/>
      <c r="S32" s="152">
        <f>+$C$7+(('Indices Reales'!S32-'Indices Reales'!S$12)*('Indices Reales Normalizados'!$C$8-'Indices Reales Normalizados'!$C$7))/('Indices Reales'!S$11-'Indices Reales'!S$12)</f>
        <v>1.1317022105222818</v>
      </c>
      <c r="T32" s="152"/>
      <c r="U32" s="152"/>
      <c r="V32" s="152"/>
      <c r="W32" s="152">
        <f>+$C$7+(('Indices Reales'!W32-'Indices Reales'!W$12)*('Indices Reales Normalizados'!$C$8-'Indices Reales Normalizados'!$C$7))/('Indices Reales'!W$11-'Indices Reales'!W$12)</f>
        <v>2.2596388727279129</v>
      </c>
      <c r="X32" s="152"/>
      <c r="Y32" s="152"/>
      <c r="Z32" s="152">
        <f>+$C$7+(('Indices Reales'!Z32-'Indices Reales'!Z$12)*('Indices Reales Normalizados'!$C$8-'Indices Reales Normalizados'!$C$7))/('Indices Reales'!Z$11-'Indices Reales'!Z$12)</f>
        <v>0.22778581346385773</v>
      </c>
      <c r="AA32" s="152">
        <f>+$C$7+(('Indices Reales'!AA32-'Indices Reales'!AA$12)*('Indices Reales Normalizados'!$C$8-'Indices Reales Normalizados'!$C$7))/('Indices Reales'!AA$11-'Indices Reales'!AA$12)</f>
        <v>0.26882660105391532</v>
      </c>
      <c r="AB32" s="152">
        <f>+$C$7+(('Indices Reales'!AB32-'Indices Reales'!AB$12)*('Indices Reales Normalizados'!$C$8-'Indices Reales Normalizados'!$C$7))/('Indices Reales'!AB$11-'Indices Reales'!AB$12)</f>
        <v>0.712768301662693</v>
      </c>
      <c r="AC32" s="152"/>
      <c r="AD32" s="152">
        <f>+$C$7+(('Indices Reales'!AD32-'Indices Reales'!AD$12)*('Indices Reales Normalizados'!$C$8-'Indices Reales Normalizados'!$C$7))/('Indices Reales'!AD$11-'Indices Reales'!AD$12)</f>
        <v>1.1246756131202975</v>
      </c>
      <c r="AE32" s="152">
        <f>+$C$7+(('Indices Reales'!AE32-'Indices Reales'!AE$12)*('Indices Reales Normalizados'!$C$8-'Indices Reales Normalizados'!$C$7))/('Indices Reales'!AE$11-'Indices Reales'!AE$12)</f>
        <v>9.7291671219096085E-2</v>
      </c>
      <c r="AF32" s="153"/>
      <c r="AG32" s="153"/>
      <c r="AH32" s="153">
        <f>+$C$7+(('Indices Reales'!AH32-'Indices Reales'!AH$12)*('Indices Reales Normalizados'!$C$8-'Indices Reales Normalizados'!$C$7))/('Indices Reales'!AH$11-'Indices Reales'!AH$12)</f>
        <v>0.98057665141577244</v>
      </c>
      <c r="AI32" s="153"/>
      <c r="AJ32" s="153"/>
      <c r="AK32" s="153"/>
      <c r="AL32" s="153"/>
      <c r="AM32" s="153"/>
      <c r="AN32" s="153">
        <f>+$C$7+(('Indices Reales'!AN32-'Indices Reales'!AN$12)*('Indices Reales Normalizados'!$C$8-'Indices Reales Normalizados'!$C$7))/('Indices Reales'!AN$11-'Indices Reales'!AN$12)</f>
        <v>1.2194701890682489</v>
      </c>
      <c r="AO32" s="153">
        <f>+$C$7+(('Indices Reales'!AO32-'Indices Reales'!AO$12)*('Indices Reales Normalizados'!$C$8-'Indices Reales Normalizados'!$C$7))/('Indices Reales'!AO$11-'Indices Reales'!AO$12)</f>
        <v>5</v>
      </c>
      <c r="AP32" s="153"/>
      <c r="AQ32" s="153">
        <f>+$C$7+(('Indices Reales'!AQ32-'Indices Reales'!AQ$12)*('Indices Reales Normalizados'!$C$8-'Indices Reales Normalizados'!$C$7))/('Indices Reales'!AQ$11-'Indices Reales'!AQ$12)</f>
        <v>0.47618128013118943</v>
      </c>
      <c r="AR32" s="153">
        <f>+$C$7+(('Indices Reales'!AR32-'Indices Reales'!AR$12)*('Indices Reales Normalizados'!$C$8-'Indices Reales Normalizados'!$C$7))/('Indices Reales'!AR$11-'Indices Reales'!AR$12)</f>
        <v>1.0470012335084671</v>
      </c>
      <c r="AS32" s="153"/>
      <c r="AT32" s="153">
        <f>+$C$7+(('Indices Reales'!AT32-'Indices Reales'!AT$12)*('Indices Reales Normalizados'!$C$8-'Indices Reales Normalizados'!$C$7))/('Indices Reales'!AT$11-'Indices Reales'!AT$12)</f>
        <v>4.4663783034286695</v>
      </c>
      <c r="AU32" s="153"/>
      <c r="AV32" s="153">
        <f>+$C$7+(('Indices Reales'!AV32-'Indices Reales'!AV$12)*('Indices Reales Normalizados'!$C$8-'Indices Reales Normalizados'!$C$7))/('Indices Reales'!AV$11-'Indices Reales'!AV$12)</f>
        <v>0.42581145756185479</v>
      </c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>
        <f>+$C$7+(('Indices Reales'!BG32-'Indices Reales'!BG$12)*('Indices Reales Normalizados'!$C$8-'Indices Reales Normalizados'!$C$7))/('Indices Reales'!BG$11-'Indices Reales'!BG$12)</f>
        <v>0.23615418479595432</v>
      </c>
      <c r="BH32" s="153">
        <f>+$C$7+(('Indices Reales'!BH32-'Indices Reales'!BH$12)*('Indices Reales Normalizados'!$C$8-'Indices Reales Normalizados'!$C$7))/('Indices Reales'!BH$11-'Indices Reales'!BH$12)</f>
        <v>0.23615418479595432</v>
      </c>
      <c r="BI32" s="153">
        <f>+$C$7+(('Indices Reales'!BI32-'Indices Reales'!BI$12)*('Indices Reales Normalizados'!$C$8-'Indices Reales Normalizados'!$C$7))/('Indices Reales'!BI$11-'Indices Reales'!BI$12)</f>
        <v>1.2230752089162324</v>
      </c>
      <c r="BJ32" s="153"/>
      <c r="BK32" s="153">
        <f>+$C$7+(('Indices Reales'!BK32-'Indices Reales'!BK$12)*('Indices Reales Normalizados'!$C$8-'Indices Reales Normalizados'!$C$7))/('Indices Reales'!BK$11-'Indices Reales'!BK$12)</f>
        <v>0.42578413877328053</v>
      </c>
      <c r="BL32" s="153"/>
      <c r="BM32" s="153"/>
      <c r="BN32" s="153">
        <f>+$C$7+(('Indices Reales'!BN32-'Indices Reales'!BN$12)*('Indices Reales Normalizados'!$C$8-'Indices Reales Normalizados'!$C$7))/('Indices Reales'!BN$11-'Indices Reales'!BN$12)</f>
        <v>4.5018793699840245</v>
      </c>
      <c r="BO32" s="153">
        <f>+$C$7+(('Indices Reales'!BO32-'Indices Reales'!BO$12)*('Indices Reales Normalizados'!$C$8-'Indices Reales Normalizados'!$C$7))/('Indices Reales'!BO$11-'Indices Reales'!BO$12)</f>
        <v>4.0688774359787709</v>
      </c>
      <c r="BP32" s="153"/>
      <c r="BQ32" s="153"/>
      <c r="BR32" s="153">
        <f>+$C$7+(('Indices Reales'!BR32-'Indices Reales'!BR$12)*('Indices Reales Normalizados'!$C$8-'Indices Reales Normalizados'!$C$7))/('Indices Reales'!BR$11-'Indices Reales'!BR$12)</f>
        <v>0.54985343309335388</v>
      </c>
      <c r="BS32" s="153"/>
      <c r="BT32" s="153">
        <f>+$C$7+(('Indices Reales'!BT32-'Indices Reales'!BT$12)*('Indices Reales Normalizados'!$C$8-'Indices Reales Normalizados'!$C$7))/('Indices Reales'!BT$11-'Indices Reales'!BT$12)</f>
        <v>0.67195356311290588</v>
      </c>
      <c r="BU32" s="153">
        <f>+$C$7+(('Indices Reales'!BU32-'Indices Reales'!BU$12)*('Indices Reales Normalizados'!$C$8-'Indices Reales Normalizados'!$C$7))/('Indices Reales'!BU$11-'Indices Reales'!BU$12)</f>
        <v>4.3050573245801091</v>
      </c>
      <c r="BV32" s="153">
        <f>+$C$7+(('Indices Reales'!BV32-'Indices Reales'!BV$12)*('Indices Reales Normalizados'!$C$8-'Indices Reales Normalizados'!$C$7))/('Indices Reales'!BV$11-'Indices Reales'!BV$12)</f>
        <v>2.6769632113260449</v>
      </c>
      <c r="BW32" s="153">
        <f>+$C$7+(('Indices Reales'!BW32-'Indices Reales'!BW$12)*('Indices Reales Normalizados'!$C$8-'Indices Reales Normalizados'!$C$7))/('Indices Reales'!BW$11-'Indices Reales'!BW$12)</f>
        <v>4.9981302585498</v>
      </c>
      <c r="BX32" s="153">
        <f>+$C$7+(('Indices Reales'!BX32-'Indices Reales'!BX$12)*('Indices Reales Normalizados'!$C$8-'Indices Reales Normalizados'!$C$7))/('Indices Reales'!BX$11-'Indices Reales'!BX$12)</f>
        <v>4.9981302585498</v>
      </c>
      <c r="BY32" s="153">
        <f>+$C$7+(('Indices Reales'!BY32-'Indices Reales'!BY$12)*('Indices Reales Normalizados'!$C$8-'Indices Reales Normalizados'!$C$7))/('Indices Reales'!BY$11-'Indices Reales'!BY$12)</f>
        <v>0.46372565370037044</v>
      </c>
      <c r="BZ32" s="153">
        <f>+$C$7+(('Indices Reales'!BZ32-'Indices Reales'!BZ$12)*('Indices Reales Normalizados'!$C$8-'Indices Reales Normalizados'!$C$7))/('Indices Reales'!BZ$11-'Indices Reales'!BZ$12)</f>
        <v>0.46372565370037044</v>
      </c>
      <c r="CA32" s="153">
        <f>+$C$7+(('Indices Reales'!CA32-'Indices Reales'!CA$12)*('Indices Reales Normalizados'!$C$8-'Indices Reales Normalizados'!$C$7))/('Indices Reales'!CA$11-'Indices Reales'!CA$12)</f>
        <v>0</v>
      </c>
      <c r="CB32" s="153">
        <f>+$C$7+(('Indices Reales'!CB32-'Indices Reales'!CB$12)*('Indices Reales Normalizados'!$C$8-'Indices Reales Normalizados'!$C$7))/('Indices Reales'!CB$11-'Indices Reales'!CB$12)</f>
        <v>0.18064548787626852</v>
      </c>
      <c r="CC32" s="153">
        <f>+$C$7+(('Indices Reales'!CC32-'Indices Reales'!CC$12)*('Indices Reales Normalizados'!$C$8-'Indices Reales Normalizados'!$C$7))/('Indices Reales'!CC$11-'Indices Reales'!CC$12)</f>
        <v>4.5341229494407305</v>
      </c>
      <c r="CD32" s="153"/>
      <c r="CE32" s="153"/>
      <c r="CF32" s="153"/>
      <c r="CG32" s="153"/>
      <c r="CH32" s="153"/>
      <c r="CI32" s="153"/>
      <c r="CJ32" s="153"/>
      <c r="CK32" s="153"/>
      <c r="CL32" s="153">
        <f>+$C$7+(('Indices Reales'!CL32-'Indices Reales'!CL$12)*('Indices Reales Normalizados'!$C$8-'Indices Reales Normalizados'!$C$7))/('Indices Reales'!CL$11-'Indices Reales'!CL$12)</f>
        <v>0.89705118389977045</v>
      </c>
      <c r="CM32" s="153">
        <f>+$C$7+(('Indices Reales'!CM32-'Indices Reales'!CM$12)*('Indices Reales Normalizados'!$C$8-'Indices Reales Normalizados'!$C$7))/('Indices Reales'!CM$11-'Indices Reales'!CM$12)</f>
        <v>0.35284370693417594</v>
      </c>
      <c r="CN32" s="153"/>
      <c r="CO32" s="153">
        <f>+$C$7+(('Indices Reales'!CO32-'Indices Reales'!CO$12)*('Indices Reales Normalizados'!$C$8-'Indices Reales Normalizados'!$C$7))/('Indices Reales'!CO$11-'Indices Reales'!CO$12)</f>
        <v>2.3839027425500197</v>
      </c>
      <c r="CP32" s="153">
        <f>+$C$7+(('Indices Reales'!CP32-'Indices Reales'!CP$12)*('Indices Reales Normalizados'!$C$8-'Indices Reales Normalizados'!$C$7))/('Indices Reales'!CP$11-'Indices Reales'!CP$12)</f>
        <v>4.2271375841975445</v>
      </c>
      <c r="CQ32" s="153">
        <f>+$C$7+(('Indices Reales'!CQ32-'Indices Reales'!CQ$12)*('Indices Reales Normalizados'!$C$8-'Indices Reales Normalizados'!$C$7))/('Indices Reales'!CQ$11-'Indices Reales'!CQ$12)</f>
        <v>0.56893881489021458</v>
      </c>
      <c r="CR32" s="153">
        <f>+$C$7+(('Indices Reales'!CR32-'Indices Reales'!CR$12)*('Indices Reales Normalizados'!$C$8-'Indices Reales Normalizados'!$C$7))/('Indices Reales'!CR$11-'Indices Reales'!CR$12)</f>
        <v>0.56893881489021458</v>
      </c>
      <c r="CS32" s="153"/>
      <c r="CT32" s="153"/>
      <c r="CU32" s="153">
        <f>+$C$7+(('Indices Reales'!CU32-'Indices Reales'!CU$12)*('Indices Reales Normalizados'!$C$8-'Indices Reales Normalizados'!$C$7))/('Indices Reales'!CU$11-'Indices Reales'!CU$12)</f>
        <v>1.384176887816386</v>
      </c>
      <c r="CV32" s="153"/>
      <c r="CW32" s="153">
        <f>+$C$7+(('Indices Reales'!CW32-'Indices Reales'!CW$12)*('Indices Reales Normalizados'!$C$8-'Indices Reales Normalizados'!$C$7))/('Indices Reales'!CW$11-'Indices Reales'!CW$12)</f>
        <v>3.0419915020922805</v>
      </c>
      <c r="CX32" s="153">
        <f>+$C$7+(('Indices Reales'!CX32-'Indices Reales'!CX$12)*('Indices Reales Normalizados'!$C$8-'Indices Reales Normalizados'!$C$7))/('Indices Reales'!CX$11-'Indices Reales'!CX$12)</f>
        <v>0</v>
      </c>
      <c r="CY32" s="153"/>
      <c r="CZ32" s="153"/>
      <c r="DA32" s="153"/>
      <c r="DB32" s="153"/>
      <c r="DC32" s="153">
        <f>+$C$7+(('Indices Reales'!DC32-'Indices Reales'!DC$12)*('Indices Reales Normalizados'!$C$8-'Indices Reales Normalizados'!$C$7))/('Indices Reales'!DC$11-'Indices Reales'!DC$12)</f>
        <v>1.1477354473019958</v>
      </c>
      <c r="DD32" s="153"/>
      <c r="DE32" s="153">
        <f>+$C$7+(('Indices Reales'!DE32-'Indices Reales'!DE$12)*('Indices Reales Normalizados'!$C$8-'Indices Reales Normalizados'!$C$7))/('Indices Reales'!DE$11-'Indices Reales'!DE$12)</f>
        <v>3.7463692625719252</v>
      </c>
      <c r="DF32" s="153">
        <f>+$C$7+(('Indices Reales'!DF32-'Indices Reales'!DF$12)*('Indices Reales Normalizados'!$C$8-'Indices Reales Normalizados'!$C$7))/('Indices Reales'!DF$11-'Indices Reales'!DF$12)</f>
        <v>3.7463692625719252</v>
      </c>
      <c r="DG32" s="153">
        <f>+$C$7+(('Indices Reales'!DG32-'Indices Reales'!DG$12)*('Indices Reales Normalizados'!$C$8-'Indices Reales Normalizados'!$C$7))/('Indices Reales'!DG$11-'Indices Reales'!DG$12)</f>
        <v>0.52363068792366929</v>
      </c>
      <c r="DH32" s="153"/>
      <c r="DI32" s="153"/>
      <c r="DJ32" s="153"/>
      <c r="DK32" s="153"/>
      <c r="DL32" s="153">
        <f>+$C$7+(('Indices Reales'!DL32-'Indices Reales'!DL$12)*('Indices Reales Normalizados'!$C$8-'Indices Reales Normalizados'!$C$7))/('Indices Reales'!DL$11-'Indices Reales'!DL$12)</f>
        <v>3.0698885937675331</v>
      </c>
      <c r="DM32" s="153"/>
      <c r="DN32" s="153"/>
      <c r="DO32" s="153"/>
      <c r="DP32" s="153"/>
      <c r="DQ32" s="153"/>
      <c r="DR32" s="153">
        <f>+$C$7+(('Indices Reales'!DR32-'Indices Reales'!DR$12)*('Indices Reales Normalizados'!$C$8-'Indices Reales Normalizados'!$C$7))/('Indices Reales'!DR$11-'Indices Reales'!DR$12)</f>
        <v>5</v>
      </c>
      <c r="DS32" s="153">
        <f>+$C$7+(('Indices Reales'!DS32-'Indices Reales'!DS$12)*('Indices Reales Normalizados'!$C$8-'Indices Reales Normalizados'!$C$7))/('Indices Reales'!DS$11-'Indices Reales'!DS$12)</f>
        <v>2.4550371246993241</v>
      </c>
      <c r="DT32" s="153">
        <f>+$C$7+(('Indices Reales'!DT32-'Indices Reales'!DT$12)*('Indices Reales Normalizados'!$C$8-'Indices Reales Normalizados'!$C$7))/('Indices Reales'!DT$11-'Indices Reales'!DT$12)</f>
        <v>2.9145260809330793</v>
      </c>
      <c r="DU32" s="153"/>
      <c r="DV32" s="153">
        <f>+$C$7+(('Indices Reales'!DV32-'Indices Reales'!DV$12)*('Indices Reales Normalizados'!$C$8-'Indices Reales Normalizados'!$C$7))/('Indices Reales'!DV$11-'Indices Reales'!DV$12)</f>
        <v>2.7018001511097882</v>
      </c>
      <c r="DW32" s="153"/>
      <c r="DX32" s="153"/>
      <c r="DY32" s="153"/>
      <c r="DZ32" s="153">
        <f>+$C$7+(('Indices Reales'!DZ32-'Indices Reales'!DZ$12)*('Indices Reales Normalizados'!$C$8-'Indices Reales Normalizados'!$C$7))/('Indices Reales'!DZ$11-'Indices Reales'!DZ$12)</f>
        <v>0.70231847533855785</v>
      </c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53"/>
      <c r="EU32" s="153"/>
      <c r="EV32" s="153"/>
      <c r="EW32" s="153"/>
      <c r="EX32" s="153"/>
      <c r="EY32" s="153"/>
      <c r="EZ32" s="153"/>
      <c r="FA32" s="153"/>
      <c r="FB32" s="153"/>
      <c r="FC32" s="153"/>
      <c r="FD32" s="153"/>
      <c r="FE32" s="153"/>
      <c r="FF32" s="153"/>
      <c r="FG32" s="153"/>
      <c r="FH32" s="153"/>
      <c r="FI32" s="153"/>
      <c r="FJ32" s="153"/>
      <c r="FK32" s="153"/>
      <c r="FL32" s="153"/>
      <c r="FM32" s="153"/>
      <c r="FN32" s="153"/>
      <c r="FO32" s="153"/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  <c r="GN32" s="153"/>
      <c r="GO32" s="153"/>
      <c r="GP32" s="153"/>
      <c r="GQ32" s="153"/>
    </row>
    <row r="33" spans="3:199" s="151" customFormat="1"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>
        <f>+$C$7+(('Indices Reales'!M33-'Indices Reales'!M$12)*('Indices Reales Normalizados'!$C$8-'Indices Reales Normalizados'!$C$7))/('Indices Reales'!M$11-'Indices Reales'!M$12)</f>
        <v>1.800685225571649</v>
      </c>
      <c r="N33" s="152"/>
      <c r="O33" s="152"/>
      <c r="P33" s="152">
        <f>+$C$7+(('Indices Reales'!P33-'Indices Reales'!P$12)*('Indices Reales Normalizados'!$C$8-'Indices Reales Normalizados'!$C$7))/('Indices Reales'!P$11-'Indices Reales'!P$12)</f>
        <v>1.0782708149777736</v>
      </c>
      <c r="Q33" s="152"/>
      <c r="R33" s="152"/>
      <c r="S33" s="152">
        <f>+$C$7+(('Indices Reales'!S33-'Indices Reales'!S$12)*('Indices Reales Normalizados'!$C$8-'Indices Reales Normalizados'!$C$7))/('Indices Reales'!S$11-'Indices Reales'!S$12)</f>
        <v>0</v>
      </c>
      <c r="T33" s="152"/>
      <c r="U33" s="152"/>
      <c r="V33" s="152"/>
      <c r="W33" s="152">
        <f>+$C$7+(('Indices Reales'!W33-'Indices Reales'!W$12)*('Indices Reales Normalizados'!$C$8-'Indices Reales Normalizados'!$C$7))/('Indices Reales'!W$11-'Indices Reales'!W$12)</f>
        <v>1.0403276904227361</v>
      </c>
      <c r="X33" s="152"/>
      <c r="Y33" s="152"/>
      <c r="Z33" s="152">
        <f>+$C$7+(('Indices Reales'!Z33-'Indices Reales'!Z$12)*('Indices Reales Normalizados'!$C$8-'Indices Reales Normalizados'!$C$7))/('Indices Reales'!Z$11-'Indices Reales'!Z$12)</f>
        <v>0.33574221062917398</v>
      </c>
      <c r="AA33" s="152">
        <f>+$C$7+(('Indices Reales'!AA33-'Indices Reales'!AA$12)*('Indices Reales Normalizados'!$C$8-'Indices Reales Normalizados'!$C$7))/('Indices Reales'!AA$11-'Indices Reales'!AA$12)</f>
        <v>0.91936775437786822</v>
      </c>
      <c r="AB33" s="152">
        <f>+$C$7+(('Indices Reales'!AB33-'Indices Reales'!AB$12)*('Indices Reales Normalizados'!$C$8-'Indices Reales Normalizados'!$C$7))/('Indices Reales'!AB$11-'Indices Reales'!AB$12)</f>
        <v>0.43978995396734444</v>
      </c>
      <c r="AC33" s="152"/>
      <c r="AD33" s="152">
        <f>+$C$7+(('Indices Reales'!AD33-'Indices Reales'!AD$12)*('Indices Reales Normalizados'!$C$8-'Indices Reales Normalizados'!$C$7))/('Indices Reales'!AD$11-'Indices Reales'!AD$12)</f>
        <v>0.78985253059227611</v>
      </c>
      <c r="AE33" s="152">
        <f>+$C$7+(('Indices Reales'!AE33-'Indices Reales'!AE$12)*('Indices Reales Normalizados'!$C$8-'Indices Reales Normalizados'!$C$7))/('Indices Reales'!AE$11-'Indices Reales'!AE$12)</f>
        <v>0.17846183458276516</v>
      </c>
      <c r="AF33" s="153"/>
      <c r="AG33" s="153"/>
      <c r="AH33" s="153">
        <f>+$C$7+(('Indices Reales'!AH33-'Indices Reales'!AH$12)*('Indices Reales Normalizados'!$C$8-'Indices Reales Normalizados'!$C$7))/('Indices Reales'!AH$11-'Indices Reales'!AH$12)</f>
        <v>0.57845249827167944</v>
      </c>
      <c r="AI33" s="153"/>
      <c r="AJ33" s="153"/>
      <c r="AK33" s="153"/>
      <c r="AL33" s="153"/>
      <c r="AM33" s="153"/>
      <c r="AN33" s="153">
        <f>+$C$7+(('Indices Reales'!AN33-'Indices Reales'!AN$12)*('Indices Reales Normalizados'!$C$8-'Indices Reales Normalizados'!$C$7))/('Indices Reales'!AN$11-'Indices Reales'!AN$12)</f>
        <v>1.1836674509380223</v>
      </c>
      <c r="AO33" s="153">
        <f>+$C$7+(('Indices Reales'!AO33-'Indices Reales'!AO$12)*('Indices Reales Normalizados'!$C$8-'Indices Reales Normalizados'!$C$7))/('Indices Reales'!AO$11-'Indices Reales'!AO$12)</f>
        <v>1.8701094963772977</v>
      </c>
      <c r="AP33" s="153"/>
      <c r="AQ33" s="153">
        <f>+$C$7+(('Indices Reales'!AQ33-'Indices Reales'!AQ$12)*('Indices Reales Normalizados'!$C$8-'Indices Reales Normalizados'!$C$7))/('Indices Reales'!AQ$11-'Indices Reales'!AQ$12)</f>
        <v>0</v>
      </c>
      <c r="AR33" s="153">
        <f>+$C$7+(('Indices Reales'!AR33-'Indices Reales'!AR$12)*('Indices Reales Normalizados'!$C$8-'Indices Reales Normalizados'!$C$7))/('Indices Reales'!AR$11-'Indices Reales'!AR$12)</f>
        <v>4.2084844041827747</v>
      </c>
      <c r="AS33" s="153"/>
      <c r="AT33" s="153">
        <f>+$C$7+(('Indices Reales'!AT33-'Indices Reales'!AT$12)*('Indices Reales Normalizados'!$C$8-'Indices Reales Normalizados'!$C$7))/('Indices Reales'!AT$11-'Indices Reales'!AT$12)</f>
        <v>2.4379651712348851</v>
      </c>
      <c r="AU33" s="153"/>
      <c r="AV33" s="153">
        <f>+$C$7+(('Indices Reales'!AV33-'Indices Reales'!AV$12)*('Indices Reales Normalizados'!$C$8-'Indices Reales Normalizados'!$C$7))/('Indices Reales'!AV$11-'Indices Reales'!AV$12)</f>
        <v>0.29809588897452505</v>
      </c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>
        <f>+$C$7+(('Indices Reales'!BG33-'Indices Reales'!BG$12)*('Indices Reales Normalizados'!$C$8-'Indices Reales Normalizados'!$C$7))/('Indices Reales'!BG$11-'Indices Reales'!BG$12)</f>
        <v>7.9101915127820346E-2</v>
      </c>
      <c r="BH33" s="153">
        <f>+$C$7+(('Indices Reales'!BH33-'Indices Reales'!BH$12)*('Indices Reales Normalizados'!$C$8-'Indices Reales Normalizados'!$C$7))/('Indices Reales'!BH$11-'Indices Reales'!BH$12)</f>
        <v>7.9101915127820346E-2</v>
      </c>
      <c r="BI33" s="153"/>
      <c r="BJ33" s="153"/>
      <c r="BK33" s="153">
        <f>+$C$7+(('Indices Reales'!BK33-'Indices Reales'!BK$12)*('Indices Reales Normalizados'!$C$8-'Indices Reales Normalizados'!$C$7))/('Indices Reales'!BK$11-'Indices Reales'!BK$12)</f>
        <v>1.3092125214833856</v>
      </c>
      <c r="BL33" s="153"/>
      <c r="BM33" s="153"/>
      <c r="BN33" s="153">
        <f>+$C$7+(('Indices Reales'!BN33-'Indices Reales'!BN$12)*('Indices Reales Normalizados'!$C$8-'Indices Reales Normalizados'!$C$7))/('Indices Reales'!BN$11-'Indices Reales'!BN$12)</f>
        <v>4.731093181560345</v>
      </c>
      <c r="BO33" s="153">
        <f>+$C$7+(('Indices Reales'!BO33-'Indices Reales'!BO$12)*('Indices Reales Normalizados'!$C$8-'Indices Reales Normalizados'!$C$7))/('Indices Reales'!BO$11-'Indices Reales'!BO$12)</f>
        <v>3.5023389527281283</v>
      </c>
      <c r="BP33" s="153"/>
      <c r="BQ33" s="153"/>
      <c r="BR33" s="153">
        <f>+$C$7+(('Indices Reales'!BR33-'Indices Reales'!BR$12)*('Indices Reales Normalizados'!$C$8-'Indices Reales Normalizados'!$C$7))/('Indices Reales'!BR$11-'Indices Reales'!BR$12)</f>
        <v>4.8495734426904322</v>
      </c>
      <c r="BS33" s="153"/>
      <c r="BT33" s="153">
        <f>+$C$7+(('Indices Reales'!BT33-'Indices Reales'!BT$12)*('Indices Reales Normalizados'!$C$8-'Indices Reales Normalizados'!$C$7))/('Indices Reales'!BT$11-'Indices Reales'!BT$12)</f>
        <v>0</v>
      </c>
      <c r="BU33" s="153">
        <f>+$C$7+(('Indices Reales'!BU33-'Indices Reales'!BU$12)*('Indices Reales Normalizados'!$C$8-'Indices Reales Normalizados'!$C$7))/('Indices Reales'!BU$11-'Indices Reales'!BU$12)</f>
        <v>3.388647226637501</v>
      </c>
      <c r="BV33" s="153">
        <f>+$C$7+(('Indices Reales'!BV33-'Indices Reales'!BV$12)*('Indices Reales Normalizados'!$C$8-'Indices Reales Normalizados'!$C$7))/('Indices Reales'!BV$11-'Indices Reales'!BV$12)</f>
        <v>3.5886277498917973</v>
      </c>
      <c r="BW33" s="153">
        <f>+$C$7+(('Indices Reales'!BW33-'Indices Reales'!BW$12)*('Indices Reales Normalizados'!$C$8-'Indices Reales Normalizados'!$C$7))/('Indices Reales'!BW$11-'Indices Reales'!BW$12)</f>
        <v>1.5113534515280729</v>
      </c>
      <c r="BX33" s="153">
        <f>+$C$7+(('Indices Reales'!BX33-'Indices Reales'!BX$12)*('Indices Reales Normalizados'!$C$8-'Indices Reales Normalizados'!$C$7))/('Indices Reales'!BX$11-'Indices Reales'!BX$12)</f>
        <v>1.5113534515280729</v>
      </c>
      <c r="BY33" s="153">
        <f>+$C$7+(('Indices Reales'!BY33-'Indices Reales'!BY$12)*('Indices Reales Normalizados'!$C$8-'Indices Reales Normalizados'!$C$7))/('Indices Reales'!BY$11-'Indices Reales'!BY$12)</f>
        <v>0.92791480130748738</v>
      </c>
      <c r="BZ33" s="153">
        <f>+$C$7+(('Indices Reales'!BZ33-'Indices Reales'!BZ$12)*('Indices Reales Normalizados'!$C$8-'Indices Reales Normalizados'!$C$7))/('Indices Reales'!BZ$11-'Indices Reales'!BZ$12)</f>
        <v>0.92791480130748738</v>
      </c>
      <c r="CA33" s="153">
        <f>+$C$7+(('Indices Reales'!CA33-'Indices Reales'!CA$12)*('Indices Reales Normalizados'!$C$8-'Indices Reales Normalizados'!$C$7))/('Indices Reales'!CA$11-'Indices Reales'!CA$12)</f>
        <v>0</v>
      </c>
      <c r="CB33" s="153">
        <f>+$C$7+(('Indices Reales'!CB33-'Indices Reales'!CB$12)*('Indices Reales Normalizados'!$C$8-'Indices Reales Normalizados'!$C$7))/('Indices Reales'!CB$11-'Indices Reales'!CB$12)</f>
        <v>4.3550611614172245</v>
      </c>
      <c r="CC33" s="153">
        <f>+$C$7+(('Indices Reales'!CC33-'Indices Reales'!CC$12)*('Indices Reales Normalizados'!$C$8-'Indices Reales Normalizados'!$C$7))/('Indices Reales'!CC$11-'Indices Reales'!CC$12)</f>
        <v>0.88671673695506548</v>
      </c>
      <c r="CD33" s="153"/>
      <c r="CE33" s="153"/>
      <c r="CF33" s="153"/>
      <c r="CG33" s="153"/>
      <c r="CH33" s="153"/>
      <c r="CI33" s="153"/>
      <c r="CJ33" s="153"/>
      <c r="CK33" s="153"/>
      <c r="CL33" s="153">
        <f>+$C$7+(('Indices Reales'!CL33-'Indices Reales'!CL$12)*('Indices Reales Normalizados'!$C$8-'Indices Reales Normalizados'!$C$7))/('Indices Reales'!CL$11-'Indices Reales'!CL$12)</f>
        <v>1.0993980509330443</v>
      </c>
      <c r="CM33" s="153">
        <f>+$C$7+(('Indices Reales'!CM33-'Indices Reales'!CM$12)*('Indices Reales Normalizados'!$C$8-'Indices Reales Normalizados'!$C$7))/('Indices Reales'!CM$11-'Indices Reales'!CM$12)</f>
        <v>2.1886258692097784</v>
      </c>
      <c r="CN33" s="153"/>
      <c r="CO33" s="153">
        <f>+$C$7+(('Indices Reales'!CO33-'Indices Reales'!CO$12)*('Indices Reales Normalizados'!$C$8-'Indices Reales Normalizados'!$C$7))/('Indices Reales'!CO$11-'Indices Reales'!CO$12)</f>
        <v>1.8502047082501034</v>
      </c>
      <c r="CP33" s="153">
        <f>+$C$7+(('Indices Reales'!CP33-'Indices Reales'!CP$12)*('Indices Reales Normalizados'!$C$8-'Indices Reales Normalizados'!$C$7))/('Indices Reales'!CP$11-'Indices Reales'!CP$12)</f>
        <v>4.6936745965045521</v>
      </c>
      <c r="CQ33" s="153">
        <f>+$C$7+(('Indices Reales'!CQ33-'Indices Reales'!CQ$12)*('Indices Reales Normalizados'!$C$8-'Indices Reales Normalizados'!$C$7))/('Indices Reales'!CQ$11-'Indices Reales'!CQ$12)</f>
        <v>1.0650368900469602</v>
      </c>
      <c r="CR33" s="153">
        <f>+$C$7+(('Indices Reales'!CR33-'Indices Reales'!CR$12)*('Indices Reales Normalizados'!$C$8-'Indices Reales Normalizados'!$C$7))/('Indices Reales'!CR$11-'Indices Reales'!CR$12)</f>
        <v>1.0650368900469602</v>
      </c>
      <c r="CS33" s="153"/>
      <c r="CT33" s="153"/>
      <c r="CU33" s="153">
        <f>+$C$7+(('Indices Reales'!CU33-'Indices Reales'!CU$12)*('Indices Reales Normalizados'!$C$8-'Indices Reales Normalizados'!$C$7))/('Indices Reales'!CU$11-'Indices Reales'!CU$12)</f>
        <v>3.2477652428042845</v>
      </c>
      <c r="CV33" s="153"/>
      <c r="CW33" s="153">
        <f>+$C$7+(('Indices Reales'!CW33-'Indices Reales'!CW$12)*('Indices Reales Normalizados'!$C$8-'Indices Reales Normalizados'!$C$7))/('Indices Reales'!CW$11-'Indices Reales'!CW$12)</f>
        <v>4.3161531004068623</v>
      </c>
      <c r="CX33" s="153">
        <f>+$C$7+(('Indices Reales'!CX33-'Indices Reales'!CX$12)*('Indices Reales Normalizados'!$C$8-'Indices Reales Normalizados'!$C$7))/('Indices Reales'!CX$11-'Indices Reales'!CX$12)</f>
        <v>0.51828710000671296</v>
      </c>
      <c r="CY33" s="153"/>
      <c r="CZ33" s="153"/>
      <c r="DA33" s="153"/>
      <c r="DB33" s="153"/>
      <c r="DC33" s="153">
        <f>+$C$7+(('Indices Reales'!DC33-'Indices Reales'!DC$12)*('Indices Reales Normalizados'!$C$8-'Indices Reales Normalizados'!$C$7))/('Indices Reales'!DC$11-'Indices Reales'!DC$12)</f>
        <v>2.3082640453953251</v>
      </c>
      <c r="DD33" s="153"/>
      <c r="DE33" s="153">
        <f>+$C$7+(('Indices Reales'!DE33-'Indices Reales'!DE$12)*('Indices Reales Normalizados'!$C$8-'Indices Reales Normalizados'!$C$7))/('Indices Reales'!DE$11-'Indices Reales'!DE$12)</f>
        <v>4.7214526649079174</v>
      </c>
      <c r="DF33" s="153">
        <f>+$C$7+(('Indices Reales'!DF33-'Indices Reales'!DF$12)*('Indices Reales Normalizados'!$C$8-'Indices Reales Normalizados'!$C$7))/('Indices Reales'!DF$11-'Indices Reales'!DF$12)</f>
        <v>4.7214526649079174</v>
      </c>
      <c r="DG33" s="153">
        <f>+$C$7+(('Indices Reales'!DG33-'Indices Reales'!DG$12)*('Indices Reales Normalizados'!$C$8-'Indices Reales Normalizados'!$C$7))/('Indices Reales'!DG$11-'Indices Reales'!DG$12)</f>
        <v>1.5305095230577393E-2</v>
      </c>
      <c r="DH33" s="153"/>
      <c r="DI33" s="153"/>
      <c r="DJ33" s="153"/>
      <c r="DK33" s="153"/>
      <c r="DL33" s="153">
        <f>+$C$7+(('Indices Reales'!DL33-'Indices Reales'!DL$12)*('Indices Reales Normalizados'!$C$8-'Indices Reales Normalizados'!$C$7))/('Indices Reales'!DL$11-'Indices Reales'!DL$12)</f>
        <v>3.0850961071196394</v>
      </c>
      <c r="DM33" s="153"/>
      <c r="DN33" s="153"/>
      <c r="DO33" s="153"/>
      <c r="DP33" s="153"/>
      <c r="DQ33" s="153"/>
      <c r="DR33" s="153">
        <f>+$C$7+(('Indices Reales'!DR33-'Indices Reales'!DR$12)*('Indices Reales Normalizados'!$C$8-'Indices Reales Normalizados'!$C$7))/('Indices Reales'!DR$11-'Indices Reales'!DR$12)</f>
        <v>0.35282807854160936</v>
      </c>
      <c r="DS33" s="153">
        <f>+$C$7+(('Indices Reales'!DS33-'Indices Reales'!DS$12)*('Indices Reales Normalizados'!$C$8-'Indices Reales Normalizados'!$C$7))/('Indices Reales'!DS$11-'Indices Reales'!DS$12)</f>
        <v>4.8121216418766286</v>
      </c>
      <c r="DT33" s="153">
        <f>+$C$7+(('Indices Reales'!DT33-'Indices Reales'!DT$12)*('Indices Reales Normalizados'!$C$8-'Indices Reales Normalizados'!$C$7))/('Indices Reales'!DT$11-'Indices Reales'!DT$12)</f>
        <v>0.96743160460607147</v>
      </c>
      <c r="DU33" s="153"/>
      <c r="DV33" s="153">
        <f>+$C$7+(('Indices Reales'!DV33-'Indices Reales'!DV$12)*('Indices Reales Normalizados'!$C$8-'Indices Reales Normalizados'!$C$7))/('Indices Reales'!DV$11-'Indices Reales'!DV$12)</f>
        <v>2.6322097921688292</v>
      </c>
      <c r="DW33" s="153"/>
      <c r="DX33" s="153"/>
      <c r="DY33" s="153"/>
      <c r="DZ33" s="153">
        <f>+$C$7+(('Indices Reales'!DZ33-'Indices Reales'!DZ$12)*('Indices Reales Normalizados'!$C$8-'Indices Reales Normalizados'!$C$7))/('Indices Reales'!DZ$11-'Indices Reales'!DZ$12)</f>
        <v>0.73588780132040976</v>
      </c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3"/>
      <c r="EU33" s="153"/>
      <c r="EV33" s="153"/>
      <c r="EW33" s="153"/>
      <c r="EX33" s="153"/>
      <c r="EY33" s="153"/>
      <c r="EZ33" s="153"/>
      <c r="FA33" s="153"/>
      <c r="FB33" s="153"/>
      <c r="FC33" s="153"/>
      <c r="FD33" s="153"/>
      <c r="FE33" s="153"/>
      <c r="FF33" s="153"/>
      <c r="FG33" s="153"/>
      <c r="FH33" s="153"/>
      <c r="FI33" s="153"/>
      <c r="FJ33" s="153"/>
      <c r="FK33" s="153"/>
      <c r="FL33" s="153"/>
      <c r="FM33" s="153"/>
      <c r="FN33" s="153"/>
      <c r="FO33" s="153"/>
      <c r="FP33" s="153"/>
      <c r="FQ33" s="153"/>
      <c r="FR33" s="153"/>
      <c r="FS33" s="153"/>
      <c r="FT33" s="153"/>
      <c r="FU33" s="153"/>
      <c r="FV33" s="153"/>
      <c r="FW33" s="153"/>
      <c r="FX33" s="153"/>
      <c r="FY33" s="153"/>
      <c r="FZ33" s="153"/>
      <c r="GA33" s="153"/>
      <c r="GB33" s="153"/>
      <c r="GC33" s="153"/>
      <c r="GD33" s="153"/>
      <c r="GE33" s="153"/>
      <c r="GF33" s="153"/>
      <c r="GG33" s="153"/>
      <c r="GH33" s="153"/>
      <c r="GI33" s="153"/>
      <c r="GJ33" s="153"/>
      <c r="GK33" s="153"/>
      <c r="GL33" s="153"/>
      <c r="GM33" s="153"/>
      <c r="GN33" s="153"/>
      <c r="GO33" s="153"/>
      <c r="GP33" s="153"/>
      <c r="GQ33" s="153"/>
    </row>
    <row r="34" spans="3:199" s="151" customFormat="1"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>
        <f>+$C$7+(('Indices Reales'!M34-'Indices Reales'!M$12)*('Indices Reales Normalizados'!$C$8-'Indices Reales Normalizados'!$C$7))/('Indices Reales'!M$11-'Indices Reales'!M$12)</f>
        <v>5</v>
      </c>
      <c r="N34" s="152"/>
      <c r="O34" s="152"/>
      <c r="P34" s="152">
        <f>+$C$7+(('Indices Reales'!P34-'Indices Reales'!P$12)*('Indices Reales Normalizados'!$C$8-'Indices Reales Normalizados'!$C$7))/('Indices Reales'!P$11-'Indices Reales'!P$12)</f>
        <v>4.1112123935202659E-2</v>
      </c>
      <c r="Q34" s="152"/>
      <c r="R34" s="152"/>
      <c r="S34" s="152">
        <f>+$C$7+(('Indices Reales'!S34-'Indices Reales'!S$12)*('Indices Reales Normalizados'!$C$8-'Indices Reales Normalizados'!$C$7))/('Indices Reales'!S$11-'Indices Reales'!S$12)</f>
        <v>0</v>
      </c>
      <c r="T34" s="152"/>
      <c r="U34" s="152"/>
      <c r="V34" s="152"/>
      <c r="W34" s="152">
        <f>+$C$7+(('Indices Reales'!W34-'Indices Reales'!W$12)*('Indices Reales Normalizados'!$C$8-'Indices Reales Normalizados'!$C$7))/('Indices Reales'!W$11-'Indices Reales'!W$12)</f>
        <v>4.7271350844155027</v>
      </c>
      <c r="X34" s="152"/>
      <c r="Y34" s="152"/>
      <c r="Z34" s="152">
        <f>+$C$7+(('Indices Reales'!Z34-'Indices Reales'!Z$12)*('Indices Reales Normalizados'!$C$8-'Indices Reales Normalizados'!$C$7))/('Indices Reales'!Z$11-'Indices Reales'!Z$12)</f>
        <v>2.3738142595631611</v>
      </c>
      <c r="AA34" s="152">
        <f>+$C$7+(('Indices Reales'!AA34-'Indices Reales'!AA$12)*('Indices Reales Normalizados'!$C$8-'Indices Reales Normalizados'!$C$7))/('Indices Reales'!AA$11-'Indices Reales'!AA$12)</f>
        <v>0.34228871964870833</v>
      </c>
      <c r="AB34" s="152">
        <f>+$C$7+(('Indices Reales'!AB34-'Indices Reales'!AB$12)*('Indices Reales Normalizados'!$C$8-'Indices Reales Normalizados'!$C$7))/('Indices Reales'!AB$11-'Indices Reales'!AB$12)</f>
        <v>0.76398314813999391</v>
      </c>
      <c r="AC34" s="152"/>
      <c r="AD34" s="152">
        <f>+$C$7+(('Indices Reales'!AD34-'Indices Reales'!AD$12)*('Indices Reales Normalizados'!$C$8-'Indices Reales Normalizados'!$C$7))/('Indices Reales'!AD$11-'Indices Reales'!AD$12)</f>
        <v>0.78986058029288164</v>
      </c>
      <c r="AE34" s="152">
        <f>+$C$7+(('Indices Reales'!AE34-'Indices Reales'!AE$12)*('Indices Reales Normalizados'!$C$8-'Indices Reales Normalizados'!$C$7))/('Indices Reales'!AE$11-'Indices Reales'!AE$12)</f>
        <v>4.1682750165536575</v>
      </c>
      <c r="AF34" s="153"/>
      <c r="AG34" s="153"/>
      <c r="AH34" s="153">
        <f>+$C$7+(('Indices Reales'!AH34-'Indices Reales'!AH$12)*('Indices Reales Normalizados'!$C$8-'Indices Reales Normalizados'!$C$7))/('Indices Reales'!AH$11-'Indices Reales'!AH$12)</f>
        <v>1.2048406881303537</v>
      </c>
      <c r="AI34" s="153"/>
      <c r="AJ34" s="153"/>
      <c r="AK34" s="153"/>
      <c r="AL34" s="153"/>
      <c r="AM34" s="153"/>
      <c r="AN34" s="153">
        <f>+$C$7+(('Indices Reales'!AN34-'Indices Reales'!AN$12)*('Indices Reales Normalizados'!$C$8-'Indices Reales Normalizados'!$C$7))/('Indices Reales'!AN$11-'Indices Reales'!AN$12)</f>
        <v>3.2257214214643324</v>
      </c>
      <c r="AO34" s="153">
        <f>+$C$7+(('Indices Reales'!AO34-'Indices Reales'!AO$12)*('Indices Reales Normalizados'!$C$8-'Indices Reales Normalizados'!$C$7))/('Indices Reales'!AO$11-'Indices Reales'!AO$12)</f>
        <v>4.9997643205719644</v>
      </c>
      <c r="AP34" s="153"/>
      <c r="AQ34" s="153">
        <f>+$C$7+(('Indices Reales'!AQ34-'Indices Reales'!AQ$12)*('Indices Reales Normalizados'!$C$8-'Indices Reales Normalizados'!$C$7))/('Indices Reales'!AQ$11-'Indices Reales'!AQ$12)</f>
        <v>0.37382034186630525</v>
      </c>
      <c r="AR34" s="153">
        <f>+$C$7+(('Indices Reales'!AR34-'Indices Reales'!AR$12)*('Indices Reales Normalizados'!$C$8-'Indices Reales Normalizados'!$C$7))/('Indices Reales'!AR$11-'Indices Reales'!AR$12)</f>
        <v>0.74236218749009342</v>
      </c>
      <c r="AS34" s="153"/>
      <c r="AT34" s="153">
        <f>+$C$7+(('Indices Reales'!AT34-'Indices Reales'!AT$12)*('Indices Reales Normalizados'!$C$8-'Indices Reales Normalizados'!$C$7))/('Indices Reales'!AT$11-'Indices Reales'!AT$12)</f>
        <v>2.5381196219581623</v>
      </c>
      <c r="AU34" s="153"/>
      <c r="AV34" s="153">
        <f>+$C$7+(('Indices Reales'!AV34-'Indices Reales'!AV$12)*('Indices Reales Normalizados'!$C$8-'Indices Reales Normalizados'!$C$7))/('Indices Reales'!AV$11-'Indices Reales'!AV$12)</f>
        <v>0.32825496096115442</v>
      </c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>
        <f>+$C$7+(('Indices Reales'!BG34-'Indices Reales'!BG$12)*('Indices Reales Normalizados'!$C$8-'Indices Reales Normalizados'!$C$7))/('Indices Reales'!BG$11-'Indices Reales'!BG$12)</f>
        <v>3.5157737743548427</v>
      </c>
      <c r="BH34" s="153">
        <f>+$C$7+(('Indices Reales'!BH34-'Indices Reales'!BH$12)*('Indices Reales Normalizados'!$C$8-'Indices Reales Normalizados'!$C$7))/('Indices Reales'!BH$11-'Indices Reales'!BH$12)</f>
        <v>3.5157737743548427</v>
      </c>
      <c r="BI34" s="153"/>
      <c r="BJ34" s="153"/>
      <c r="BK34" s="153">
        <f>+$C$7+(('Indices Reales'!BK34-'Indices Reales'!BK$12)*('Indices Reales Normalizados'!$C$8-'Indices Reales Normalizados'!$C$7))/('Indices Reales'!BK$11-'Indices Reales'!BK$12)</f>
        <v>0.6772688138409958</v>
      </c>
      <c r="BL34" s="153"/>
      <c r="BM34" s="153">
        <f>+$C$7+(('Indices Reales'!BM34-'Indices Reales'!BM$12)*('Indices Reales Normalizados'!$C$8-'Indices Reales Normalizados'!$C$7))/('Indices Reales'!BM$11-'Indices Reales'!BM$12)</f>
        <v>0</v>
      </c>
      <c r="BN34" s="153">
        <f>+$C$7+(('Indices Reales'!BN34-'Indices Reales'!BN$12)*('Indices Reales Normalizados'!$C$8-'Indices Reales Normalizados'!$C$7))/('Indices Reales'!BN$11-'Indices Reales'!BN$12)</f>
        <v>4.9155766233780414</v>
      </c>
      <c r="BO34" s="153">
        <f>+$C$7+(('Indices Reales'!BO34-'Indices Reales'!BO$12)*('Indices Reales Normalizados'!$C$8-'Indices Reales Normalizados'!$C$7))/('Indices Reales'!BO$11-'Indices Reales'!BO$12)</f>
        <v>1.174690659614694</v>
      </c>
      <c r="BP34" s="153"/>
      <c r="BQ34" s="153"/>
      <c r="BR34" s="153">
        <f>+$C$7+(('Indices Reales'!BR34-'Indices Reales'!BR$12)*('Indices Reales Normalizados'!$C$8-'Indices Reales Normalizados'!$C$7))/('Indices Reales'!BR$11-'Indices Reales'!BR$12)</f>
        <v>0.49463262159623234</v>
      </c>
      <c r="BS34" s="153"/>
      <c r="BT34" s="153"/>
      <c r="BU34" s="153">
        <f>+$C$7+(('Indices Reales'!BU34-'Indices Reales'!BU$12)*('Indices Reales Normalizados'!$C$8-'Indices Reales Normalizados'!$C$7))/('Indices Reales'!BU$11-'Indices Reales'!BU$12)</f>
        <v>2.7541557036933244</v>
      </c>
      <c r="BV34" s="153">
        <f>+$C$7+(('Indices Reales'!BV34-'Indices Reales'!BV$12)*('Indices Reales Normalizados'!$C$8-'Indices Reales Normalizados'!$C$7))/('Indices Reales'!BV$11-'Indices Reales'!BV$12)</f>
        <v>2.4171300348270521</v>
      </c>
      <c r="BW34" s="153">
        <f>+$C$7+(('Indices Reales'!BW34-'Indices Reales'!BW$12)*('Indices Reales Normalizados'!$C$8-'Indices Reales Normalizados'!$C$7))/('Indices Reales'!BW$11-'Indices Reales'!BW$12)</f>
        <v>5</v>
      </c>
      <c r="BX34" s="153">
        <f>+$C$7+(('Indices Reales'!BX34-'Indices Reales'!BX$12)*('Indices Reales Normalizados'!$C$8-'Indices Reales Normalizados'!$C$7))/('Indices Reales'!BX$11-'Indices Reales'!BX$12)</f>
        <v>5</v>
      </c>
      <c r="BY34" s="153">
        <f>+$C$7+(('Indices Reales'!BY34-'Indices Reales'!BY$12)*('Indices Reales Normalizados'!$C$8-'Indices Reales Normalizados'!$C$7))/('Indices Reales'!BY$11-'Indices Reales'!BY$12)</f>
        <v>0.92791480130748738</v>
      </c>
      <c r="BZ34" s="153">
        <f>+$C$7+(('Indices Reales'!BZ34-'Indices Reales'!BZ$12)*('Indices Reales Normalizados'!$C$8-'Indices Reales Normalizados'!$C$7))/('Indices Reales'!BZ$11-'Indices Reales'!BZ$12)</f>
        <v>0.92791480130748738</v>
      </c>
      <c r="CA34" s="153">
        <f>+$C$7+(('Indices Reales'!CA34-'Indices Reales'!CA$12)*('Indices Reales Normalizados'!$C$8-'Indices Reales Normalizados'!$C$7))/('Indices Reales'!CA$11-'Indices Reales'!CA$12)</f>
        <v>1.5290145896356337</v>
      </c>
      <c r="CB34" s="153">
        <f>+$C$7+(('Indices Reales'!CB34-'Indices Reales'!CB$12)*('Indices Reales Normalizados'!$C$8-'Indices Reales Normalizados'!$C$7))/('Indices Reales'!CB$11-'Indices Reales'!CB$12)</f>
        <v>8.423243977634054E-2</v>
      </c>
      <c r="CC34" s="153">
        <f>+$C$7+(('Indices Reales'!CC34-'Indices Reales'!CC$12)*('Indices Reales Normalizados'!$C$8-'Indices Reales Normalizados'!$C$7))/('Indices Reales'!CC$11-'Indices Reales'!CC$12)</f>
        <v>1.2564948142138923</v>
      </c>
      <c r="CD34" s="153"/>
      <c r="CE34" s="153"/>
      <c r="CF34" s="153"/>
      <c r="CG34" s="153"/>
      <c r="CH34" s="153"/>
      <c r="CI34" s="153"/>
      <c r="CJ34" s="153"/>
      <c r="CK34" s="153"/>
      <c r="CL34" s="153">
        <f>+$C$7+(('Indices Reales'!CL34-'Indices Reales'!CL$12)*('Indices Reales Normalizados'!$C$8-'Indices Reales Normalizados'!$C$7))/('Indices Reales'!CL$11-'Indices Reales'!CL$12)</f>
        <v>4.4617686619120134</v>
      </c>
      <c r="CM34" s="153"/>
      <c r="CN34" s="153"/>
      <c r="CO34" s="153">
        <f>+$C$7+(('Indices Reales'!CO34-'Indices Reales'!CO$12)*('Indices Reales Normalizados'!$C$8-'Indices Reales Normalizados'!$C$7))/('Indices Reales'!CO$11-'Indices Reales'!CO$12)</f>
        <v>2.8953599175583431</v>
      </c>
      <c r="CP34" s="153">
        <f>+$C$7+(('Indices Reales'!CP34-'Indices Reales'!CP$12)*('Indices Reales Normalizados'!$C$8-'Indices Reales Normalizados'!$C$7))/('Indices Reales'!CP$11-'Indices Reales'!CP$12)</f>
        <v>4.7345363494288435</v>
      </c>
      <c r="CQ34" s="153">
        <f>+$C$7+(('Indices Reales'!CQ34-'Indices Reales'!CQ$12)*('Indices Reales Normalizados'!$C$8-'Indices Reales Normalizados'!$C$7))/('Indices Reales'!CQ$11-'Indices Reales'!CQ$12)</f>
        <v>3.797267201051977</v>
      </c>
      <c r="CR34" s="153">
        <f>+$C$7+(('Indices Reales'!CR34-'Indices Reales'!CR$12)*('Indices Reales Normalizados'!$C$8-'Indices Reales Normalizados'!$C$7))/('Indices Reales'!CR$11-'Indices Reales'!CR$12)</f>
        <v>3.797267201051977</v>
      </c>
      <c r="CS34" s="153"/>
      <c r="CT34" s="153"/>
      <c r="CU34" s="153">
        <f>+$C$7+(('Indices Reales'!CU34-'Indices Reales'!CU$12)*('Indices Reales Normalizados'!$C$8-'Indices Reales Normalizados'!$C$7))/('Indices Reales'!CU$11-'Indices Reales'!CU$12)</f>
        <v>2.6092112149358537</v>
      </c>
      <c r="CV34" s="153"/>
      <c r="CW34" s="153">
        <f>+$C$7+(('Indices Reales'!CW34-'Indices Reales'!CW$12)*('Indices Reales Normalizados'!$C$8-'Indices Reales Normalizados'!$C$7))/('Indices Reales'!CW$11-'Indices Reales'!CW$12)</f>
        <v>2.7679047595767101</v>
      </c>
      <c r="CX34" s="153"/>
      <c r="CY34" s="153"/>
      <c r="CZ34" s="153"/>
      <c r="DA34" s="153"/>
      <c r="DB34" s="153"/>
      <c r="DC34" s="153"/>
      <c r="DD34" s="153"/>
      <c r="DE34" s="153">
        <f>+$C$7+(('Indices Reales'!DE34-'Indices Reales'!DE$12)*('Indices Reales Normalizados'!$C$8-'Indices Reales Normalizados'!$C$7))/('Indices Reales'!DE$11-'Indices Reales'!DE$12)</f>
        <v>0.62141482112569746</v>
      </c>
      <c r="DF34" s="153">
        <f>+$C$7+(('Indices Reales'!DF34-'Indices Reales'!DF$12)*('Indices Reales Normalizados'!$C$8-'Indices Reales Normalizados'!$C$7))/('Indices Reales'!DF$11-'Indices Reales'!DF$12)</f>
        <v>0.62141482112569746</v>
      </c>
      <c r="DG34" s="153">
        <f>+$C$7+(('Indices Reales'!DG34-'Indices Reales'!DG$12)*('Indices Reales Normalizados'!$C$8-'Indices Reales Normalizados'!$C$7))/('Indices Reales'!DG$11-'Indices Reales'!DG$12)</f>
        <v>0.43257284203555302</v>
      </c>
      <c r="DH34" s="153"/>
      <c r="DI34" s="153"/>
      <c r="DJ34" s="153"/>
      <c r="DK34" s="153"/>
      <c r="DL34" s="153">
        <f>+$C$7+(('Indices Reales'!DL34-'Indices Reales'!DL$12)*('Indices Reales Normalizados'!$C$8-'Indices Reales Normalizados'!$C$7))/('Indices Reales'!DL$11-'Indices Reales'!DL$12)</f>
        <v>2.0676380319665943</v>
      </c>
      <c r="DM34" s="153"/>
      <c r="DN34" s="153"/>
      <c r="DO34" s="153"/>
      <c r="DP34" s="153"/>
      <c r="DQ34" s="153"/>
      <c r="DR34" s="153"/>
      <c r="DS34" s="153">
        <f>+$C$7+(('Indices Reales'!DS34-'Indices Reales'!DS$12)*('Indices Reales Normalizados'!$C$8-'Indices Reales Normalizados'!$C$7))/('Indices Reales'!DS$11-'Indices Reales'!DS$12)</f>
        <v>2.4642214235240965</v>
      </c>
      <c r="DT34" s="153">
        <f>+$C$7+(('Indices Reales'!DT34-'Indices Reales'!DT$12)*('Indices Reales Normalizados'!$C$8-'Indices Reales Normalizados'!$C$7))/('Indices Reales'!DT$11-'Indices Reales'!DT$12)</f>
        <v>0</v>
      </c>
      <c r="DU34" s="153"/>
      <c r="DV34" s="153">
        <f>+$C$7+(('Indices Reales'!DV34-'Indices Reales'!DV$12)*('Indices Reales Normalizados'!$C$8-'Indices Reales Normalizados'!$C$7))/('Indices Reales'!DV$11-'Indices Reales'!DV$12)</f>
        <v>1.2439876690431582</v>
      </c>
      <c r="DW34" s="153"/>
      <c r="DX34" s="153"/>
      <c r="DY34" s="153"/>
      <c r="DZ34" s="153">
        <f>+$C$7+(('Indices Reales'!DZ34-'Indices Reales'!DZ$12)*('Indices Reales Normalizados'!$C$8-'Indices Reales Normalizados'!$C$7))/('Indices Reales'!DZ$11-'Indices Reales'!DZ$12)</f>
        <v>0</v>
      </c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  <c r="FJ34" s="153"/>
      <c r="FK34" s="153"/>
      <c r="FL34" s="153"/>
      <c r="FM34" s="153"/>
      <c r="FN34" s="153"/>
      <c r="FO34" s="153"/>
      <c r="FP34" s="153"/>
      <c r="FQ34" s="153"/>
      <c r="FR34" s="153"/>
      <c r="FS34" s="153"/>
      <c r="FT34" s="153"/>
      <c r="FU34" s="153"/>
      <c r="FV34" s="153"/>
      <c r="FW34" s="153"/>
      <c r="FX34" s="153"/>
      <c r="FY34" s="153"/>
      <c r="FZ34" s="153"/>
      <c r="GA34" s="153"/>
      <c r="GB34" s="153"/>
      <c r="GC34" s="153"/>
      <c r="GD34" s="153"/>
      <c r="GE34" s="153"/>
      <c r="GF34" s="153"/>
      <c r="GG34" s="153"/>
      <c r="GH34" s="153"/>
      <c r="GI34" s="153"/>
      <c r="GJ34" s="153"/>
      <c r="GK34" s="153"/>
      <c r="GL34" s="153"/>
      <c r="GM34" s="153"/>
      <c r="GN34" s="153"/>
      <c r="GO34" s="153"/>
      <c r="GP34" s="153"/>
      <c r="GQ34" s="153"/>
    </row>
    <row r="35" spans="3:199" s="151" customFormat="1"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>
        <f>+$C$7+(('Indices Reales'!M35-'Indices Reales'!M$12)*('Indices Reales Normalizados'!$C$8-'Indices Reales Normalizados'!$C$7))/('Indices Reales'!M$11-'Indices Reales'!M$12)</f>
        <v>4.5471602071946</v>
      </c>
      <c r="N35" s="152"/>
      <c r="O35" s="152"/>
      <c r="P35" s="152">
        <f>+$C$7+(('Indices Reales'!P35-'Indices Reales'!P$12)*('Indices Reales Normalizados'!$C$8-'Indices Reales Normalizados'!$C$7))/('Indices Reales'!P$11-'Indices Reales'!P$12)</f>
        <v>4.332277764571571E-2</v>
      </c>
      <c r="Q35" s="152"/>
      <c r="R35" s="152"/>
      <c r="S35" s="152"/>
      <c r="T35" s="152"/>
      <c r="U35" s="152"/>
      <c r="V35" s="152"/>
      <c r="W35" s="152">
        <f>+$C$7+(('Indices Reales'!W35-'Indices Reales'!W$12)*('Indices Reales Normalizados'!$C$8-'Indices Reales Normalizados'!$C$7))/('Indices Reales'!W$11-'Indices Reales'!W$12)</f>
        <v>0.75277381582033376</v>
      </c>
      <c r="X35" s="152"/>
      <c r="Y35" s="152"/>
      <c r="Z35" s="152">
        <f>+$C$7+(('Indices Reales'!Z35-'Indices Reales'!Z$12)*('Indices Reales Normalizados'!$C$8-'Indices Reales Normalizados'!$C$7))/('Indices Reales'!Z$11-'Indices Reales'!Z$12)</f>
        <v>2.4493618686506466</v>
      </c>
      <c r="AA35" s="152">
        <f>+$C$7+(('Indices Reales'!AA35-'Indices Reales'!AA$12)*('Indices Reales Normalizados'!$C$8-'Indices Reales Normalizados'!$C$7))/('Indices Reales'!AA$11-'Indices Reales'!AA$12)</f>
        <v>0.64748653037403914</v>
      </c>
      <c r="AB35" s="152">
        <f>+$C$7+(('Indices Reales'!AB35-'Indices Reales'!AB$12)*('Indices Reales Normalizados'!$C$8-'Indices Reales Normalizados'!$C$7))/('Indices Reales'!AB$11-'Indices Reales'!AB$12)</f>
        <v>3.172591470207633</v>
      </c>
      <c r="AC35" s="152"/>
      <c r="AD35" s="152">
        <f>+$C$7+(('Indices Reales'!AD35-'Indices Reales'!AD$12)*('Indices Reales Normalizados'!$C$8-'Indices Reales Normalizados'!$C$7))/('Indices Reales'!AD$11-'Indices Reales'!AD$12)</f>
        <v>0.78985253059227611</v>
      </c>
      <c r="AE35" s="152">
        <f>+$C$7+(('Indices Reales'!AE35-'Indices Reales'!AE$12)*('Indices Reales Normalizados'!$C$8-'Indices Reales Normalizados'!$C$7))/('Indices Reales'!AE$11-'Indices Reales'!AE$12)</f>
        <v>0.84334714998075111</v>
      </c>
      <c r="AF35" s="153"/>
      <c r="AG35" s="153"/>
      <c r="AH35" s="153">
        <f>+$C$7+(('Indices Reales'!AH35-'Indices Reales'!AH$12)*('Indices Reales Normalizados'!$C$8-'Indices Reales Normalizados'!$C$7))/('Indices Reales'!AH$11-'Indices Reales'!AH$12)</f>
        <v>0.90293007422320726</v>
      </c>
      <c r="AI35" s="153"/>
      <c r="AJ35" s="153"/>
      <c r="AK35" s="153"/>
      <c r="AL35" s="153"/>
      <c r="AM35" s="153"/>
      <c r="AN35" s="153">
        <f>+$C$7+(('Indices Reales'!AN35-'Indices Reales'!AN$12)*('Indices Reales Normalizados'!$C$8-'Indices Reales Normalizados'!$C$7))/('Indices Reales'!AN$11-'Indices Reales'!AN$12)</f>
        <v>3.8276823374436102</v>
      </c>
      <c r="AO35" s="153">
        <f>+$C$7+(('Indices Reales'!AO35-'Indices Reales'!AO$12)*('Indices Reales Normalizados'!$C$8-'Indices Reales Normalizados'!$C$7))/('Indices Reales'!AO$11-'Indices Reales'!AO$12)</f>
        <v>1.2139122765508823</v>
      </c>
      <c r="AP35" s="153"/>
      <c r="AQ35" s="153">
        <f>+$C$7+(('Indices Reales'!AQ35-'Indices Reales'!AQ$12)*('Indices Reales Normalizados'!$C$8-'Indices Reales Normalizados'!$C$7))/('Indices Reales'!AQ$11-'Indices Reales'!AQ$12)</f>
        <v>3.0043605211743136</v>
      </c>
      <c r="AR35" s="153">
        <f>+$C$7+(('Indices Reales'!AR35-'Indices Reales'!AR$12)*('Indices Reales Normalizados'!$C$8-'Indices Reales Normalizados'!$C$7))/('Indices Reales'!AR$11-'Indices Reales'!AR$12)</f>
        <v>0.90363766508956511</v>
      </c>
      <c r="AS35" s="153"/>
      <c r="AT35" s="153">
        <f>+$C$7+(('Indices Reales'!AT35-'Indices Reales'!AT$12)*('Indices Reales Normalizados'!$C$8-'Indices Reales Normalizados'!$C$7))/('Indices Reales'!AT$11-'Indices Reales'!AT$12)</f>
        <v>0</v>
      </c>
      <c r="AU35" s="153"/>
      <c r="AV35" s="153">
        <f>+$C$7+(('Indices Reales'!AV35-'Indices Reales'!AV$12)*('Indices Reales Normalizados'!$C$8-'Indices Reales Normalizados'!$C$7))/('Indices Reales'!AV$11-'Indices Reales'!AV$12)</f>
        <v>2.8194304186871828</v>
      </c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>
        <f>+$C$7+(('Indices Reales'!BG35-'Indices Reales'!BG$12)*('Indices Reales Normalizados'!$C$8-'Indices Reales Normalizados'!$C$7))/('Indices Reales'!BG$11-'Indices Reales'!BG$12)</f>
        <v>1.1855943115718053</v>
      </c>
      <c r="BH35" s="153">
        <f>+$C$7+(('Indices Reales'!BH35-'Indices Reales'!BH$12)*('Indices Reales Normalizados'!$C$8-'Indices Reales Normalizados'!$C$7))/('Indices Reales'!BH$11-'Indices Reales'!BH$12)</f>
        <v>1.1855943115718053</v>
      </c>
      <c r="BI35" s="153">
        <f>+$C$7+(('Indices Reales'!BI35-'Indices Reales'!BI$12)*('Indices Reales Normalizados'!$C$8-'Indices Reales Normalizados'!$C$7))/('Indices Reales'!BI$11-'Indices Reales'!BI$12)</f>
        <v>1.3131346742572798</v>
      </c>
      <c r="BJ35" s="153"/>
      <c r="BK35" s="153">
        <f>+$C$7+(('Indices Reales'!BK35-'Indices Reales'!BK$12)*('Indices Reales Normalizados'!$C$8-'Indices Reales Normalizados'!$C$7))/('Indices Reales'!BK$11-'Indices Reales'!BK$12)</f>
        <v>0.64563773268263047</v>
      </c>
      <c r="BL35" s="153"/>
      <c r="BM35" s="153">
        <f>+$C$7+(('Indices Reales'!BM35-'Indices Reales'!BM$12)*('Indices Reales Normalizados'!$C$8-'Indices Reales Normalizados'!$C$7))/('Indices Reales'!BM$11-'Indices Reales'!BM$12)</f>
        <v>1.3064551160100659</v>
      </c>
      <c r="BN35" s="153">
        <f>+$C$7+(('Indices Reales'!BN35-'Indices Reales'!BN$12)*('Indices Reales Normalizados'!$C$8-'Indices Reales Normalizados'!$C$7))/('Indices Reales'!BN$11-'Indices Reales'!BN$12)</f>
        <v>0.45385217555535495</v>
      </c>
      <c r="BO35" s="153">
        <f>+$C$7+(('Indices Reales'!BO35-'Indices Reales'!BO$12)*('Indices Reales Normalizados'!$C$8-'Indices Reales Normalizados'!$C$7))/('Indices Reales'!BO$11-'Indices Reales'!BO$12)</f>
        <v>0.26910611077377494</v>
      </c>
      <c r="BP35" s="153"/>
      <c r="BQ35" s="153"/>
      <c r="BR35" s="153">
        <f>+$C$7+(('Indices Reales'!BR35-'Indices Reales'!BR$12)*('Indices Reales Normalizados'!$C$8-'Indices Reales Normalizados'!$C$7))/('Indices Reales'!BR$11-'Indices Reales'!BR$12)</f>
        <v>4.3261667559844978</v>
      </c>
      <c r="BS35" s="153"/>
      <c r="BT35" s="153"/>
      <c r="BU35" s="153">
        <f>+$C$7+(('Indices Reales'!BU35-'Indices Reales'!BU$12)*('Indices Reales Normalizados'!$C$8-'Indices Reales Normalizados'!$C$7))/('Indices Reales'!BU$11-'Indices Reales'!BU$12)</f>
        <v>2.3218071833895269</v>
      </c>
      <c r="BV35" s="153">
        <f>+$C$7+(('Indices Reales'!BV35-'Indices Reales'!BV$12)*('Indices Reales Normalizados'!$C$8-'Indices Reales Normalizados'!$C$7))/('Indices Reales'!BV$11-'Indices Reales'!BV$12)</f>
        <v>2.5225694259655356</v>
      </c>
      <c r="BW35" s="153">
        <f>+$C$7+(('Indices Reales'!BW35-'Indices Reales'!BW$12)*('Indices Reales Normalizados'!$C$8-'Indices Reales Normalizados'!$C$7))/('Indices Reales'!BW$11-'Indices Reales'!BW$12)</f>
        <v>3.3409399322624416</v>
      </c>
      <c r="BX35" s="153">
        <f>+$C$7+(('Indices Reales'!BX35-'Indices Reales'!BX$12)*('Indices Reales Normalizados'!$C$8-'Indices Reales Normalizados'!$C$7))/('Indices Reales'!BX$11-'Indices Reales'!BX$12)</f>
        <v>3.3409399322624416</v>
      </c>
      <c r="BY35" s="153">
        <f>+$C$7+(('Indices Reales'!BY35-'Indices Reales'!BY$12)*('Indices Reales Normalizados'!$C$8-'Indices Reales Normalizados'!$C$7))/('Indices Reales'!BY$11-'Indices Reales'!BY$12)</f>
        <v>0</v>
      </c>
      <c r="BZ35" s="153">
        <f>+$C$7+(('Indices Reales'!BZ35-'Indices Reales'!BZ$12)*('Indices Reales Normalizados'!$C$8-'Indices Reales Normalizados'!$C$7))/('Indices Reales'!BZ$11-'Indices Reales'!BZ$12)</f>
        <v>0</v>
      </c>
      <c r="CA35" s="153">
        <f>+$C$7+(('Indices Reales'!CA35-'Indices Reales'!CA$12)*('Indices Reales Normalizados'!$C$8-'Indices Reales Normalizados'!$C$7))/('Indices Reales'!CA$11-'Indices Reales'!CA$12)</f>
        <v>0</v>
      </c>
      <c r="CB35" s="153">
        <f>+$C$7+(('Indices Reales'!CB35-'Indices Reales'!CB$12)*('Indices Reales Normalizados'!$C$8-'Indices Reales Normalizados'!$C$7))/('Indices Reales'!CB$11-'Indices Reales'!CB$12)</f>
        <v>2.3904748460429759</v>
      </c>
      <c r="CC35" s="153">
        <f>+$C$7+(('Indices Reales'!CC35-'Indices Reales'!CC$12)*('Indices Reales Normalizados'!$C$8-'Indices Reales Normalizados'!$C$7))/('Indices Reales'!CC$11-'Indices Reales'!CC$12)</f>
        <v>1.6111047847878297</v>
      </c>
      <c r="CD35" s="153"/>
      <c r="CE35" s="153"/>
      <c r="CF35" s="153"/>
      <c r="CG35" s="153"/>
      <c r="CH35" s="153"/>
      <c r="CI35" s="153"/>
      <c r="CJ35" s="153"/>
      <c r="CK35" s="153"/>
      <c r="CL35" s="153">
        <f>+$C$7+(('Indices Reales'!CL35-'Indices Reales'!CL$12)*('Indices Reales Normalizados'!$C$8-'Indices Reales Normalizados'!$C$7))/('Indices Reales'!CL$11-'Indices Reales'!CL$12)</f>
        <v>0.38116274687577079</v>
      </c>
      <c r="CM35" s="153"/>
      <c r="CN35" s="153"/>
      <c r="CO35" s="153">
        <f>+$C$7+(('Indices Reales'!CO35-'Indices Reales'!CO$12)*('Indices Reales Normalizados'!$C$8-'Indices Reales Normalizados'!$C$7))/('Indices Reales'!CO$11-'Indices Reales'!CO$12)</f>
        <v>2.587365214962408</v>
      </c>
      <c r="CP35" s="153">
        <f>+$C$7+(('Indices Reales'!CP35-'Indices Reales'!CP$12)*('Indices Reales Normalizados'!$C$8-'Indices Reales Normalizados'!$C$7))/('Indices Reales'!CP$11-'Indices Reales'!CP$12)</f>
        <v>1.7243381348828459</v>
      </c>
      <c r="CQ35" s="153">
        <f>+$C$7+(('Indices Reales'!CQ35-'Indices Reales'!CQ$12)*('Indices Reales Normalizados'!$C$8-'Indices Reales Normalizados'!$C$7))/('Indices Reales'!CQ$11-'Indices Reales'!CQ$12)</f>
        <v>0.91076723864767595</v>
      </c>
      <c r="CR35" s="153">
        <f>+$C$7+(('Indices Reales'!CR35-'Indices Reales'!CR$12)*('Indices Reales Normalizados'!$C$8-'Indices Reales Normalizados'!$C$7))/('Indices Reales'!CR$11-'Indices Reales'!CR$12)</f>
        <v>0.91076723864767595</v>
      </c>
      <c r="CS35" s="153"/>
      <c r="CT35" s="153"/>
      <c r="CU35" s="153">
        <f>+$C$7+(('Indices Reales'!CU35-'Indices Reales'!CU$12)*('Indices Reales Normalizados'!$C$8-'Indices Reales Normalizados'!$C$7))/('Indices Reales'!CU$11-'Indices Reales'!CU$12)</f>
        <v>0</v>
      </c>
      <c r="CV35" s="153"/>
      <c r="CW35" s="153">
        <f>+$C$7+(('Indices Reales'!CW35-'Indices Reales'!CW$12)*('Indices Reales Normalizados'!$C$8-'Indices Reales Normalizados'!$C$7))/('Indices Reales'!CW$11-'Indices Reales'!CW$12)</f>
        <v>3.7018563030808496</v>
      </c>
      <c r="CX35" s="153"/>
      <c r="CY35" s="153"/>
      <c r="CZ35" s="153"/>
      <c r="DA35" s="153"/>
      <c r="DB35" s="153"/>
      <c r="DC35" s="153"/>
      <c r="DD35" s="153"/>
      <c r="DE35" s="153">
        <f>+$C$7+(('Indices Reales'!DE35-'Indices Reales'!DE$12)*('Indices Reales Normalizados'!$C$8-'Indices Reales Normalizados'!$C$7))/('Indices Reales'!DE$11-'Indices Reales'!DE$12)</f>
        <v>0.82661480861210235</v>
      </c>
      <c r="DF35" s="153">
        <f>+$C$7+(('Indices Reales'!DF35-'Indices Reales'!DF$12)*('Indices Reales Normalizados'!$C$8-'Indices Reales Normalizados'!$C$7))/('Indices Reales'!DF$11-'Indices Reales'!DF$12)</f>
        <v>0.82661480861210235</v>
      </c>
      <c r="DG35" s="153">
        <f>+$C$7+(('Indices Reales'!DG35-'Indices Reales'!DG$12)*('Indices Reales Normalizados'!$C$8-'Indices Reales Normalizados'!$C$7))/('Indices Reales'!DG$11-'Indices Reales'!DG$12)</f>
        <v>3.7143980646613177</v>
      </c>
      <c r="DH35" s="153"/>
      <c r="DI35" s="153"/>
      <c r="DJ35" s="153"/>
      <c r="DK35" s="153"/>
      <c r="DL35" s="153">
        <f>+$C$7+(('Indices Reales'!DL35-'Indices Reales'!DL$12)*('Indices Reales Normalizados'!$C$8-'Indices Reales Normalizados'!$C$7))/('Indices Reales'!DL$11-'Indices Reales'!DL$12)</f>
        <v>1.9912229431514641</v>
      </c>
      <c r="DM35" s="153"/>
      <c r="DN35" s="153"/>
      <c r="DO35" s="153"/>
      <c r="DP35" s="153"/>
      <c r="DQ35" s="153"/>
      <c r="DR35" s="153"/>
      <c r="DS35" s="153">
        <f>+$C$7+(('Indices Reales'!DS35-'Indices Reales'!DS$12)*('Indices Reales Normalizados'!$C$8-'Indices Reales Normalizados'!$C$7))/('Indices Reales'!DS$11-'Indices Reales'!DS$12)</f>
        <v>5</v>
      </c>
      <c r="DT35" s="153">
        <f>+$C$7+(('Indices Reales'!DT35-'Indices Reales'!DT$12)*('Indices Reales Normalizados'!$C$8-'Indices Reales Normalizados'!$C$7))/('Indices Reales'!DT$11-'Indices Reales'!DT$12)</f>
        <v>1.927084660700783</v>
      </c>
      <c r="DU35" s="153"/>
      <c r="DV35" s="153">
        <f>+$C$7+(('Indices Reales'!DV35-'Indices Reales'!DV$12)*('Indices Reales Normalizados'!$C$8-'Indices Reales Normalizados'!$C$7))/('Indices Reales'!DV$11-'Indices Reales'!DV$12)</f>
        <v>1.1741129848440768</v>
      </c>
      <c r="DW35" s="153"/>
      <c r="DX35" s="153"/>
      <c r="DY35" s="153"/>
      <c r="DZ35" s="153">
        <f>+$C$7+(('Indices Reales'!DZ35-'Indices Reales'!DZ$12)*('Indices Reales Normalizados'!$C$8-'Indices Reales Normalizados'!$C$7))/('Indices Reales'!DZ$11-'Indices Reales'!DZ$12)</f>
        <v>0.66509492946554993</v>
      </c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  <c r="FJ35" s="153"/>
      <c r="FK35" s="153"/>
      <c r="FL35" s="153"/>
      <c r="FM35" s="153"/>
      <c r="FN35" s="153"/>
      <c r="FO35" s="153"/>
      <c r="FP35" s="153"/>
      <c r="FQ35" s="153"/>
      <c r="FR35" s="153"/>
      <c r="FS35" s="153"/>
      <c r="FT35" s="153"/>
      <c r="FU35" s="153"/>
      <c r="FV35" s="153"/>
      <c r="FW35" s="153"/>
      <c r="FX35" s="153"/>
      <c r="FY35" s="153"/>
      <c r="FZ35" s="153"/>
      <c r="GA35" s="153"/>
      <c r="GB35" s="153"/>
      <c r="GC35" s="153"/>
      <c r="GD35" s="153"/>
      <c r="GE35" s="153"/>
      <c r="GF35" s="153"/>
      <c r="GG35" s="153"/>
      <c r="GH35" s="153"/>
      <c r="GI35" s="153"/>
      <c r="GJ35" s="153"/>
      <c r="GK35" s="153"/>
      <c r="GL35" s="153"/>
      <c r="GM35" s="153"/>
      <c r="GN35" s="153"/>
      <c r="GO35" s="153"/>
      <c r="GP35" s="153"/>
      <c r="GQ35" s="153"/>
    </row>
    <row r="36" spans="3:199" s="151" customFormat="1"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>
        <f>+$C$7+(('Indices Reales'!M36-'Indices Reales'!M$12)*('Indices Reales Normalizados'!$C$8-'Indices Reales Normalizados'!$C$7))/('Indices Reales'!M$11-'Indices Reales'!M$12)</f>
        <v>3.1820063483361531</v>
      </c>
      <c r="N36" s="152"/>
      <c r="O36" s="152"/>
      <c r="P36" s="152">
        <f>+$C$7+(('Indices Reales'!P36-'Indices Reales'!P$12)*('Indices Reales Normalizados'!$C$8-'Indices Reales Normalizados'!$C$7))/('Indices Reales'!P$11-'Indices Reales'!P$12)</f>
        <v>0.64905983462817174</v>
      </c>
      <c r="Q36" s="152"/>
      <c r="R36" s="152"/>
      <c r="S36" s="152"/>
      <c r="T36" s="152"/>
      <c r="U36" s="152"/>
      <c r="V36" s="152"/>
      <c r="W36" s="152">
        <f>+$C$7+(('Indices Reales'!W36-'Indices Reales'!W$12)*('Indices Reales Normalizados'!$C$8-'Indices Reales Normalizados'!$C$7))/('Indices Reales'!W$11-'Indices Reales'!W$12)</f>
        <v>0.37515737575572106</v>
      </c>
      <c r="X36" s="152"/>
      <c r="Y36" s="152"/>
      <c r="Z36" s="152">
        <f>+$C$7+(('Indices Reales'!Z36-'Indices Reales'!Z$12)*('Indices Reales Normalizados'!$C$8-'Indices Reales Normalizados'!$C$7))/('Indices Reales'!Z$11-'Indices Reales'!Z$12)</f>
        <v>0.81755470502398053</v>
      </c>
      <c r="AA36" s="152"/>
      <c r="AB36" s="152">
        <f>+$C$7+(('Indices Reales'!AB36-'Indices Reales'!AB$12)*('Indices Reales Normalizados'!$C$8-'Indices Reales Normalizados'!$C$7))/('Indices Reales'!AB$11-'Indices Reales'!AB$12)</f>
        <v>0.6703711176474102</v>
      </c>
      <c r="AC36" s="152"/>
      <c r="AD36" s="152">
        <f>+$C$7+(('Indices Reales'!AD36-'Indices Reales'!AD$12)*('Indices Reales Normalizados'!$C$8-'Indices Reales Normalizados'!$C$7))/('Indices Reales'!AD$11-'Indices Reales'!AD$12)</f>
        <v>0.78985253059227611</v>
      </c>
      <c r="AE36" s="152">
        <f>+$C$7+(('Indices Reales'!AE36-'Indices Reales'!AE$12)*('Indices Reales Normalizados'!$C$8-'Indices Reales Normalizados'!$C$7))/('Indices Reales'!AE$11-'Indices Reales'!AE$12)</f>
        <v>4.3788068950185881</v>
      </c>
      <c r="AF36" s="153"/>
      <c r="AG36" s="153"/>
      <c r="AH36" s="153">
        <f>+$C$7+(('Indices Reales'!AH36-'Indices Reales'!AH$12)*('Indices Reales Normalizados'!$C$8-'Indices Reales Normalizados'!$C$7))/('Indices Reales'!AH$11-'Indices Reales'!AH$12)</f>
        <v>0.90293007422320726</v>
      </c>
      <c r="AI36" s="153"/>
      <c r="AJ36" s="153"/>
      <c r="AK36" s="153"/>
      <c r="AL36" s="153"/>
      <c r="AM36" s="153"/>
      <c r="AN36" s="153">
        <f>+$C$7+(('Indices Reales'!AN36-'Indices Reales'!AN$12)*('Indices Reales Normalizados'!$C$8-'Indices Reales Normalizados'!$C$7))/('Indices Reales'!AN$11-'Indices Reales'!AN$12)</f>
        <v>0.26629408715345376</v>
      </c>
      <c r="AO36" s="153"/>
      <c r="AP36" s="153"/>
      <c r="AQ36" s="153">
        <f>+$C$7+(('Indices Reales'!AQ36-'Indices Reales'!AQ$12)*('Indices Reales Normalizados'!$C$8-'Indices Reales Normalizados'!$C$7))/('Indices Reales'!AQ$11-'Indices Reales'!AQ$12)</f>
        <v>3.9485299604719888</v>
      </c>
      <c r="AR36" s="153">
        <f>+$C$7+(('Indices Reales'!AR36-'Indices Reales'!AR$12)*('Indices Reales Normalizados'!$C$8-'Indices Reales Normalizados'!$C$7))/('Indices Reales'!AR$11-'Indices Reales'!AR$12)</f>
        <v>3.3008213541517839</v>
      </c>
      <c r="AS36" s="153"/>
      <c r="AT36" s="153">
        <f>+$C$7+(('Indices Reales'!AT36-'Indices Reales'!AT$12)*('Indices Reales Normalizados'!$C$8-'Indices Reales Normalizados'!$C$7))/('Indices Reales'!AT$11-'Indices Reales'!AT$12)</f>
        <v>1.1251953856386048</v>
      </c>
      <c r="AU36" s="153"/>
      <c r="AV36" s="153">
        <f>+$C$7+(('Indices Reales'!AV36-'Indices Reales'!AV$12)*('Indices Reales Normalizados'!$C$8-'Indices Reales Normalizados'!$C$7))/('Indices Reales'!AV$11-'Indices Reales'!AV$12)</f>
        <v>0.29815980650546337</v>
      </c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>
        <f>+$C$7+(('Indices Reales'!BI36-'Indices Reales'!BI$12)*('Indices Reales Normalizados'!$C$8-'Indices Reales Normalizados'!$C$7))/('Indices Reales'!BI$11-'Indices Reales'!BI$12)</f>
        <v>1.1410017615590309</v>
      </c>
      <c r="BJ36" s="153"/>
      <c r="BK36" s="153">
        <f>+$C$7+(('Indices Reales'!BK36-'Indices Reales'!BK$12)*('Indices Reales Normalizados'!$C$8-'Indices Reales Normalizados'!$C$7))/('Indices Reales'!BK$11-'Indices Reales'!BK$12)</f>
        <v>0.75057265979171384</v>
      </c>
      <c r="BL36" s="153"/>
      <c r="BM36" s="153">
        <f>+$C$7+(('Indices Reales'!BM36-'Indices Reales'!BM$12)*('Indices Reales Normalizados'!$C$8-'Indices Reales Normalizados'!$C$7))/('Indices Reales'!BM$11-'Indices Reales'!BM$12)</f>
        <v>2.6213260009719512</v>
      </c>
      <c r="BN36" s="153">
        <f>+$C$7+(('Indices Reales'!BN36-'Indices Reales'!BN$12)*('Indices Reales Normalizados'!$C$8-'Indices Reales Normalizados'!$C$7))/('Indices Reales'!BN$11-'Indices Reales'!BN$12)</f>
        <v>3.6424244807645958</v>
      </c>
      <c r="BO36" s="153">
        <f>+$C$7+(('Indices Reales'!BO36-'Indices Reales'!BO$12)*('Indices Reales Normalizados'!$C$8-'Indices Reales Normalizados'!$C$7))/('Indices Reales'!BO$11-'Indices Reales'!BO$12)</f>
        <v>4.4947529211411714</v>
      </c>
      <c r="BP36" s="153"/>
      <c r="BQ36" s="153"/>
      <c r="BR36" s="153">
        <f>+$C$7+(('Indices Reales'!BR36-'Indices Reales'!BR$12)*('Indices Reales Normalizados'!$C$8-'Indices Reales Normalizados'!$C$7))/('Indices Reales'!BR$11-'Indices Reales'!BR$12)</f>
        <v>0.60626796533292282</v>
      </c>
      <c r="BS36" s="153"/>
      <c r="BT36" s="153"/>
      <c r="BU36" s="153">
        <f>+$C$7+(('Indices Reales'!BU36-'Indices Reales'!BU$12)*('Indices Reales Normalizados'!$C$8-'Indices Reales Normalizados'!$C$7))/('Indices Reales'!BU$11-'Indices Reales'!BU$12)</f>
        <v>2.5917225727375053</v>
      </c>
      <c r="BV36" s="153">
        <f>+$C$7+(('Indices Reales'!BV36-'Indices Reales'!BV$12)*('Indices Reales Normalizados'!$C$8-'Indices Reales Normalizados'!$C$7))/('Indices Reales'!BV$11-'Indices Reales'!BV$12)</f>
        <v>1.4981010271314814</v>
      </c>
      <c r="BW36" s="153">
        <f>+$C$7+(('Indices Reales'!BW36-'Indices Reales'!BW$12)*('Indices Reales Normalizados'!$C$8-'Indices Reales Normalizados'!$C$7))/('Indices Reales'!BW$11-'Indices Reales'!BW$12)</f>
        <v>0.90334737298919388</v>
      </c>
      <c r="BX36" s="153">
        <f>+$C$7+(('Indices Reales'!BX36-'Indices Reales'!BX$12)*('Indices Reales Normalizados'!$C$8-'Indices Reales Normalizados'!$C$7))/('Indices Reales'!BX$11-'Indices Reales'!BX$12)</f>
        <v>0.90334737298919388</v>
      </c>
      <c r="BY36" s="153">
        <f>+$C$7+(('Indices Reales'!BY36-'Indices Reales'!BY$12)*('Indices Reales Normalizados'!$C$8-'Indices Reales Normalizados'!$C$7))/('Indices Reales'!BY$11-'Indices Reales'!BY$12)</f>
        <v>0.96659731393326054</v>
      </c>
      <c r="BZ36" s="153">
        <f>+$C$7+(('Indices Reales'!BZ36-'Indices Reales'!BZ$12)*('Indices Reales Normalizados'!$C$8-'Indices Reales Normalizados'!$C$7))/('Indices Reales'!BZ$11-'Indices Reales'!BZ$12)</f>
        <v>0.96659731393326054</v>
      </c>
      <c r="CA36" s="153">
        <f>+$C$7+(('Indices Reales'!CA36-'Indices Reales'!CA$12)*('Indices Reales Normalizados'!$C$8-'Indices Reales Normalizados'!$C$7))/('Indices Reales'!CA$11-'Indices Reales'!CA$12)</f>
        <v>0.69287961507551399</v>
      </c>
      <c r="CB36" s="153"/>
      <c r="CC36" s="153">
        <f>+$C$7+(('Indices Reales'!CC36-'Indices Reales'!CC$12)*('Indices Reales Normalizados'!$C$8-'Indices Reales Normalizados'!$C$7))/('Indices Reales'!CC$11-'Indices Reales'!CC$12)</f>
        <v>1.3057639182519394</v>
      </c>
      <c r="CD36" s="153"/>
      <c r="CE36" s="153"/>
      <c r="CF36" s="153"/>
      <c r="CG36" s="153"/>
      <c r="CH36" s="153"/>
      <c r="CI36" s="153"/>
      <c r="CJ36" s="153"/>
      <c r="CK36" s="153"/>
      <c r="CL36" s="153">
        <f>+$C$7+(('Indices Reales'!CL36-'Indices Reales'!CL$12)*('Indices Reales Normalizados'!$C$8-'Indices Reales Normalizados'!$C$7))/('Indices Reales'!CL$11-'Indices Reales'!CL$12)</f>
        <v>0.67259692870414822</v>
      </c>
      <c r="CM36" s="153"/>
      <c r="CN36" s="153"/>
      <c r="CO36" s="153">
        <f>+$C$7+(('Indices Reales'!CO36-'Indices Reales'!CO$12)*('Indices Reales Normalizados'!$C$8-'Indices Reales Normalizados'!$C$7))/('Indices Reales'!CO$11-'Indices Reales'!CO$12)</f>
        <v>5</v>
      </c>
      <c r="CP36" s="153">
        <f>+$C$7+(('Indices Reales'!CP36-'Indices Reales'!CP$12)*('Indices Reales Normalizados'!$C$8-'Indices Reales Normalizados'!$C$7))/('Indices Reales'!CP$11-'Indices Reales'!CP$12)</f>
        <v>1.851885475410181</v>
      </c>
      <c r="CQ36" s="153">
        <f>+$C$7+(('Indices Reales'!CQ36-'Indices Reales'!CQ$12)*('Indices Reales Normalizados'!$C$8-'Indices Reales Normalizados'!$C$7))/('Indices Reales'!CQ$11-'Indices Reales'!CQ$12)</f>
        <v>0.99737167909020319</v>
      </c>
      <c r="CR36" s="153">
        <f>+$C$7+(('Indices Reales'!CR36-'Indices Reales'!CR$12)*('Indices Reales Normalizados'!$C$8-'Indices Reales Normalizados'!$C$7))/('Indices Reales'!CR$11-'Indices Reales'!CR$12)</f>
        <v>0.99737167909020319</v>
      </c>
      <c r="CS36" s="153"/>
      <c r="CT36" s="153"/>
      <c r="CU36" s="153">
        <f>+$C$7+(('Indices Reales'!CU36-'Indices Reales'!CU$12)*('Indices Reales Normalizados'!$C$8-'Indices Reales Normalizados'!$C$7))/('Indices Reales'!CU$11-'Indices Reales'!CU$12)</f>
        <v>3.4337788398675588</v>
      </c>
      <c r="CV36" s="153"/>
      <c r="CW36" s="153">
        <f>+$C$7+(('Indices Reales'!CW36-'Indices Reales'!CW$12)*('Indices Reales Normalizados'!$C$8-'Indices Reales Normalizados'!$C$7))/('Indices Reales'!CW$11-'Indices Reales'!CW$12)</f>
        <v>1.2927114960710648</v>
      </c>
      <c r="CX36" s="153"/>
      <c r="CY36" s="153"/>
      <c r="CZ36" s="153"/>
      <c r="DA36" s="153"/>
      <c r="DB36" s="153"/>
      <c r="DC36" s="153"/>
      <c r="DD36" s="153"/>
      <c r="DE36" s="153">
        <f>+$C$7+(('Indices Reales'!DE36-'Indices Reales'!DE$12)*('Indices Reales Normalizados'!$C$8-'Indices Reales Normalizados'!$C$7))/('Indices Reales'!DE$11-'Indices Reales'!DE$12)</f>
        <v>1.3670841311132098</v>
      </c>
      <c r="DF36" s="153">
        <f>+$C$7+(('Indices Reales'!DF36-'Indices Reales'!DF$12)*('Indices Reales Normalizados'!$C$8-'Indices Reales Normalizados'!$C$7))/('Indices Reales'!DF$11-'Indices Reales'!DF$12)</f>
        <v>1.3670841311132098</v>
      </c>
      <c r="DG36" s="153">
        <f>+$C$7+(('Indices Reales'!DG36-'Indices Reales'!DG$12)*('Indices Reales Normalizados'!$C$8-'Indices Reales Normalizados'!$C$7))/('Indices Reales'!DG$11-'Indices Reales'!DG$12)</f>
        <v>0.46509089410847076</v>
      </c>
      <c r="DH36" s="153"/>
      <c r="DI36" s="153"/>
      <c r="DJ36" s="153"/>
      <c r="DK36" s="153"/>
      <c r="DL36" s="153">
        <f>+$C$7+(('Indices Reales'!DL36-'Indices Reales'!DL$12)*('Indices Reales Normalizados'!$C$8-'Indices Reales Normalizados'!$C$7))/('Indices Reales'!DL$11-'Indices Reales'!DL$12)</f>
        <v>1.9170195190307782</v>
      </c>
      <c r="DM36" s="153"/>
      <c r="DN36" s="153"/>
      <c r="DO36" s="153"/>
      <c r="DP36" s="153"/>
      <c r="DQ36" s="153"/>
      <c r="DR36" s="153"/>
      <c r="DS36" s="153">
        <f>+$C$7+(('Indices Reales'!DS36-'Indices Reales'!DS$12)*('Indices Reales Normalizados'!$C$8-'Indices Reales Normalizados'!$C$7))/('Indices Reales'!DS$11-'Indices Reales'!DS$12)</f>
        <v>4.6796309210252938</v>
      </c>
      <c r="DT36" s="153">
        <f>+$C$7+(('Indices Reales'!DT36-'Indices Reales'!DT$12)*('Indices Reales Normalizados'!$C$8-'Indices Reales Normalizados'!$C$7))/('Indices Reales'!DT$11-'Indices Reales'!DT$12)</f>
        <v>2.2943493393264793</v>
      </c>
      <c r="DU36" s="153"/>
      <c r="DV36" s="153">
        <f>+$C$7+(('Indices Reales'!DV36-'Indices Reales'!DV$12)*('Indices Reales Normalizados'!$C$8-'Indices Reales Normalizados'!$C$7))/('Indices Reales'!DV$11-'Indices Reales'!DV$12)</f>
        <v>1.8940705551640358</v>
      </c>
      <c r="DW36" s="153"/>
      <c r="DX36" s="153"/>
      <c r="DY36" s="153"/>
      <c r="DZ36" s="153">
        <f>+$C$7+(('Indices Reales'!DZ36-'Indices Reales'!DZ$12)*('Indices Reales Normalizados'!$C$8-'Indices Reales Normalizados'!$C$7))/('Indices Reales'!DZ$11-'Indices Reales'!DZ$12)</f>
        <v>2.1406878351696355</v>
      </c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  <c r="FJ36" s="153"/>
      <c r="FK36" s="153"/>
      <c r="FL36" s="153"/>
      <c r="FM36" s="153"/>
      <c r="FN36" s="153"/>
      <c r="FO36" s="153"/>
      <c r="FP36" s="153"/>
      <c r="FQ36" s="153"/>
      <c r="FR36" s="153"/>
      <c r="FS36" s="153"/>
      <c r="FT36" s="153"/>
      <c r="FU36" s="153"/>
      <c r="FV36" s="153"/>
      <c r="FW36" s="153"/>
      <c r="FX36" s="153"/>
      <c r="FY36" s="153"/>
      <c r="FZ36" s="153"/>
      <c r="GA36" s="153"/>
      <c r="GB36" s="153"/>
      <c r="GC36" s="153"/>
      <c r="GD36" s="153"/>
      <c r="GE36" s="153"/>
      <c r="GF36" s="153"/>
      <c r="GG36" s="153"/>
      <c r="GH36" s="153"/>
      <c r="GI36" s="153"/>
      <c r="GJ36" s="153"/>
      <c r="GK36" s="153"/>
      <c r="GL36" s="153"/>
      <c r="GM36" s="153"/>
      <c r="GN36" s="153"/>
      <c r="GO36" s="153"/>
      <c r="GP36" s="153"/>
      <c r="GQ36" s="153"/>
    </row>
    <row r="37" spans="3:199" s="151" customFormat="1"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>
        <f>+$C$7+(('Indices Reales'!M37-'Indices Reales'!M$12)*('Indices Reales Normalizados'!$C$8-'Indices Reales Normalizados'!$C$7))/('Indices Reales'!M$11-'Indices Reales'!M$12)</f>
        <v>2.0033934932798418</v>
      </c>
      <c r="N37" s="152"/>
      <c r="O37" s="152"/>
      <c r="P37" s="152">
        <f>+$C$7+(('Indices Reales'!P37-'Indices Reales'!P$12)*('Indices Reales Normalizados'!$C$8-'Indices Reales Normalizados'!$C$7))/('Indices Reales'!P$11-'Indices Reales'!P$12)</f>
        <v>1.2404298461840346</v>
      </c>
      <c r="Q37" s="152"/>
      <c r="R37" s="152"/>
      <c r="S37" s="152"/>
      <c r="T37" s="152"/>
      <c r="U37" s="152"/>
      <c r="V37" s="152"/>
      <c r="W37" s="152">
        <f>+$C$7+(('Indices Reales'!W37-'Indices Reales'!W$12)*('Indices Reales Normalizados'!$C$8-'Indices Reales Normalizados'!$C$7))/('Indices Reales'!W$11-'Indices Reales'!W$12)</f>
        <v>2.1969547766897422</v>
      </c>
      <c r="X37" s="152"/>
      <c r="Y37" s="152"/>
      <c r="Z37" s="152">
        <f>+$C$7+(('Indices Reales'!Z37-'Indices Reales'!Z$12)*('Indices Reales Normalizados'!$C$8-'Indices Reales Normalizados'!$C$7))/('Indices Reales'!Z$11-'Indices Reales'!Z$12)</f>
        <v>0.51764111588917494</v>
      </c>
      <c r="AA37" s="152"/>
      <c r="AB37" s="152">
        <f>+$C$7+(('Indices Reales'!AB37-'Indices Reales'!AB$12)*('Indices Reales Normalizados'!$C$8-'Indices Reales Normalizados'!$C$7))/('Indices Reales'!AB$11-'Indices Reales'!AB$12)</f>
        <v>1.5661342790876052</v>
      </c>
      <c r="AC37" s="152"/>
      <c r="AD37" s="152">
        <f>+$C$7+(('Indices Reales'!AD37-'Indices Reales'!AD$12)*('Indices Reales Normalizados'!$C$8-'Indices Reales Normalizados'!$C$7))/('Indices Reales'!AD$11-'Indices Reales'!AD$12)</f>
        <v>1.1861552912370297</v>
      </c>
      <c r="AE37" s="152">
        <f>+$C$7+(('Indices Reales'!AE37-'Indices Reales'!AE$12)*('Indices Reales Normalizados'!$C$8-'Indices Reales Normalizados'!$C$7))/('Indices Reales'!AE$11-'Indices Reales'!AE$12)</f>
        <v>3.2399674664022728</v>
      </c>
      <c r="AF37" s="153"/>
      <c r="AG37" s="153"/>
      <c r="AH37" s="153">
        <f>+$C$7+(('Indices Reales'!AH37-'Indices Reales'!AH$12)*('Indices Reales Normalizados'!$C$8-'Indices Reales Normalizados'!$C$7))/('Indices Reales'!AH$11-'Indices Reales'!AH$12)</f>
        <v>0.89380937514530834</v>
      </c>
      <c r="AI37" s="153"/>
      <c r="AJ37" s="153"/>
      <c r="AK37" s="153"/>
      <c r="AL37" s="153"/>
      <c r="AM37" s="153"/>
      <c r="AN37" s="153">
        <f>+$C$7+(('Indices Reales'!AN37-'Indices Reales'!AN$12)*('Indices Reales Normalizados'!$C$8-'Indices Reales Normalizados'!$C$7))/('Indices Reales'!AN$11-'Indices Reales'!AN$12)</f>
        <v>1.5734298972073799</v>
      </c>
      <c r="AO37" s="153"/>
      <c r="AP37" s="153"/>
      <c r="AQ37" s="153">
        <f>+$C$7+(('Indices Reales'!AQ37-'Indices Reales'!AQ$12)*('Indices Reales Normalizados'!$C$8-'Indices Reales Normalizados'!$C$7))/('Indices Reales'!AQ$11-'Indices Reales'!AQ$12)</f>
        <v>0.83194060934426828</v>
      </c>
      <c r="AR37" s="153">
        <f>+$C$7+(('Indices Reales'!AR37-'Indices Reales'!AR$12)*('Indices Reales Normalizados'!$C$8-'Indices Reales Normalizados'!$C$7))/('Indices Reales'!AR$11-'Indices Reales'!AR$12)</f>
        <v>3.1898829989744968</v>
      </c>
      <c r="AS37" s="153"/>
      <c r="AT37" s="153">
        <f>+$C$7+(('Indices Reales'!AT37-'Indices Reales'!AT$12)*('Indices Reales Normalizados'!$C$8-'Indices Reales Normalizados'!$C$7))/('Indices Reales'!AT$11-'Indices Reales'!AT$12)</f>
        <v>1.2664823605070339</v>
      </c>
      <c r="AU37" s="153"/>
      <c r="AV37" s="153">
        <f>+$C$7+(('Indices Reales'!AV37-'Indices Reales'!AV$12)*('Indices Reales Normalizados'!$C$8-'Indices Reales Normalizados'!$C$7))/('Indices Reales'!AV$11-'Indices Reales'!AV$12)</f>
        <v>0.48904715629218626</v>
      </c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>
        <f>+$C$7+(('Indices Reales'!BI37-'Indices Reales'!BI$12)*('Indices Reales Normalizados'!$C$8-'Indices Reales Normalizados'!$C$7))/('Indices Reales'!BI$11-'Indices Reales'!BI$12)</f>
        <v>1.3132029491309678</v>
      </c>
      <c r="BJ37" s="153"/>
      <c r="BK37" s="153">
        <f>+$C$7+(('Indices Reales'!BK37-'Indices Reales'!BK$12)*('Indices Reales Normalizados'!$C$8-'Indices Reales Normalizados'!$C$7))/('Indices Reales'!BK$11-'Indices Reales'!BK$12)</f>
        <v>1.1079257217412399</v>
      </c>
      <c r="BL37" s="153"/>
      <c r="BM37" s="153">
        <f>+$C$7+(('Indices Reales'!BM37-'Indices Reales'!BM$12)*('Indices Reales Normalizados'!$C$8-'Indices Reales Normalizados'!$C$7))/('Indices Reales'!BM$11-'Indices Reales'!BM$12)</f>
        <v>1.3741893877608156</v>
      </c>
      <c r="BN37" s="153">
        <f>+$C$7+(('Indices Reales'!BN37-'Indices Reales'!BN$12)*('Indices Reales Normalizados'!$C$8-'Indices Reales Normalizados'!$C$7))/('Indices Reales'!BN$11-'Indices Reales'!BN$12)</f>
        <v>0.65793881588741443</v>
      </c>
      <c r="BO37" s="153">
        <f>+$C$7+(('Indices Reales'!BO37-'Indices Reales'!BO$12)*('Indices Reales Normalizados'!$C$8-'Indices Reales Normalizados'!$C$7))/('Indices Reales'!BO$11-'Indices Reales'!BO$12)</f>
        <v>1.5244657563677062</v>
      </c>
      <c r="BP37" s="153"/>
      <c r="BQ37" s="153"/>
      <c r="BR37" s="153"/>
      <c r="BS37" s="153"/>
      <c r="BT37" s="153"/>
      <c r="BU37" s="153">
        <f>+$C$7+(('Indices Reales'!BU37-'Indices Reales'!BU$12)*('Indices Reales Normalizados'!$C$8-'Indices Reales Normalizados'!$C$7))/('Indices Reales'!BU$11-'Indices Reales'!BU$12)</f>
        <v>3.0249720358401828</v>
      </c>
      <c r="BV37" s="153">
        <f>+$C$7+(('Indices Reales'!BV37-'Indices Reales'!BV$12)*('Indices Reales Normalizados'!$C$8-'Indices Reales Normalizados'!$C$7))/('Indices Reales'!BV$11-'Indices Reales'!BV$12)</f>
        <v>3.1870836530890427</v>
      </c>
      <c r="BW37" s="153">
        <f>+$C$7+(('Indices Reales'!BW37-'Indices Reales'!BW$12)*('Indices Reales Normalizados'!$C$8-'Indices Reales Normalizados'!$C$7))/('Indices Reales'!BW$11-'Indices Reales'!BW$12)</f>
        <v>1.6584844434587345</v>
      </c>
      <c r="BX37" s="153">
        <f>+$C$7+(('Indices Reales'!BX37-'Indices Reales'!BX$12)*('Indices Reales Normalizados'!$C$8-'Indices Reales Normalizados'!$C$7))/('Indices Reales'!BX$11-'Indices Reales'!BX$12)</f>
        <v>1.6584844434587345</v>
      </c>
      <c r="BY37" s="153">
        <f>+$C$7+(('Indices Reales'!BY37-'Indices Reales'!BY$12)*('Indices Reales Normalizados'!$C$8-'Indices Reales Normalizados'!$C$7))/('Indices Reales'!BY$11-'Indices Reales'!BY$12)</f>
        <v>2.936265176954763</v>
      </c>
      <c r="BZ37" s="153">
        <f>+$C$7+(('Indices Reales'!BZ37-'Indices Reales'!BZ$12)*('Indices Reales Normalizados'!$C$8-'Indices Reales Normalizados'!$C$7))/('Indices Reales'!BZ$11-'Indices Reales'!BZ$12)</f>
        <v>2.936265176954763</v>
      </c>
      <c r="CA37" s="153">
        <f>+$C$7+(('Indices Reales'!CA37-'Indices Reales'!CA$12)*('Indices Reales Normalizados'!$C$8-'Indices Reales Normalizados'!$C$7))/('Indices Reales'!CA$11-'Indices Reales'!CA$12)</f>
        <v>0.72563843787267501</v>
      </c>
      <c r="CB37" s="153"/>
      <c r="CC37" s="153">
        <f>+$C$7+(('Indices Reales'!CC37-'Indices Reales'!CC$12)*('Indices Reales Normalizados'!$C$8-'Indices Reales Normalizados'!$C$7))/('Indices Reales'!CC$11-'Indices Reales'!CC$12)</f>
        <v>0.92778598539405288</v>
      </c>
      <c r="CD37" s="153"/>
      <c r="CE37" s="153"/>
      <c r="CF37" s="153"/>
      <c r="CG37" s="153"/>
      <c r="CH37" s="153"/>
      <c r="CI37" s="153"/>
      <c r="CJ37" s="153"/>
      <c r="CK37" s="153"/>
      <c r="CL37" s="153">
        <f>+$C$7+(('Indices Reales'!CL37-'Indices Reales'!CL$12)*('Indices Reales Normalizados'!$C$8-'Indices Reales Normalizados'!$C$7))/('Indices Reales'!CL$11-'Indices Reales'!CL$12)</f>
        <v>1.5412441164239203</v>
      </c>
      <c r="CM37" s="153"/>
      <c r="CN37" s="153"/>
      <c r="CO37" s="153">
        <f>+$C$7+(('Indices Reales'!CO37-'Indices Reales'!CO$12)*('Indices Reales Normalizados'!$C$8-'Indices Reales Normalizados'!$C$7))/('Indices Reales'!CO$11-'Indices Reales'!CO$12)</f>
        <v>2.0771768104727975</v>
      </c>
      <c r="CP37" s="153">
        <f>+$C$7+(('Indices Reales'!CP37-'Indices Reales'!CP$12)*('Indices Reales Normalizados'!$C$8-'Indices Reales Normalizados'!$C$7))/('Indices Reales'!CP$11-'Indices Reales'!CP$12)</f>
        <v>1.4274066706464275</v>
      </c>
      <c r="CQ37" s="153">
        <f>+$C$7+(('Indices Reales'!CQ37-'Indices Reales'!CQ$12)*('Indices Reales Normalizados'!$C$8-'Indices Reales Normalizados'!$C$7))/('Indices Reales'!CQ$11-'Indices Reales'!CQ$12)</f>
        <v>2.9341317434674616</v>
      </c>
      <c r="CR37" s="153">
        <f>+$C$7+(('Indices Reales'!CR37-'Indices Reales'!CR$12)*('Indices Reales Normalizados'!$C$8-'Indices Reales Normalizados'!$C$7))/('Indices Reales'!CR$11-'Indices Reales'!CR$12)</f>
        <v>2.9341317434674616</v>
      </c>
      <c r="CS37" s="153"/>
      <c r="CT37" s="153"/>
      <c r="CU37" s="153">
        <f>+$C$7+(('Indices Reales'!CU37-'Indices Reales'!CU$12)*('Indices Reales Normalizados'!$C$8-'Indices Reales Normalizados'!$C$7))/('Indices Reales'!CU$11-'Indices Reales'!CU$12)</f>
        <v>1.0222231136235169</v>
      </c>
      <c r="CV37" s="153"/>
      <c r="CW37" s="153">
        <f>+$C$7+(('Indices Reales'!CW37-'Indices Reales'!CW$12)*('Indices Reales Normalizados'!$C$8-'Indices Reales Normalizados'!$C$7))/('Indices Reales'!CW$11-'Indices Reales'!CW$12)</f>
        <v>3.3715529468171606</v>
      </c>
      <c r="CX37" s="153"/>
      <c r="CY37" s="153"/>
      <c r="CZ37" s="153"/>
      <c r="DA37" s="153"/>
      <c r="DB37" s="153"/>
      <c r="DC37" s="153"/>
      <c r="DD37" s="153"/>
      <c r="DE37" s="153">
        <f>+$C$7+(('Indices Reales'!DE37-'Indices Reales'!DE$12)*('Indices Reales Normalizados'!$C$8-'Indices Reales Normalizados'!$C$7))/('Indices Reales'!DE$11-'Indices Reales'!DE$12)</f>
        <v>1.1233326098176837</v>
      </c>
      <c r="DF37" s="153">
        <f>+$C$7+(('Indices Reales'!DF37-'Indices Reales'!DF$12)*('Indices Reales Normalizados'!$C$8-'Indices Reales Normalizados'!$C$7))/('Indices Reales'!DF$11-'Indices Reales'!DF$12)</f>
        <v>1.1233326098176837</v>
      </c>
      <c r="DG37" s="153">
        <f>+$C$7+(('Indices Reales'!DG37-'Indices Reales'!DG$12)*('Indices Reales Normalizados'!$C$8-'Indices Reales Normalizados'!$C$7))/('Indices Reales'!DG$11-'Indices Reales'!DG$12)</f>
        <v>0.37039355407539654</v>
      </c>
      <c r="DH37" s="153"/>
      <c r="DI37" s="153"/>
      <c r="DJ37" s="153"/>
      <c r="DK37" s="153"/>
      <c r="DL37" s="153">
        <f>+$C$7+(('Indices Reales'!DL37-'Indices Reales'!DL$12)*('Indices Reales Normalizados'!$C$8-'Indices Reales Normalizados'!$C$7))/('Indices Reales'!DL$11-'Indices Reales'!DL$12)</f>
        <v>3.5455478087467651</v>
      </c>
      <c r="DM37" s="153"/>
      <c r="DN37" s="153"/>
      <c r="DO37" s="153"/>
      <c r="DP37" s="153"/>
      <c r="DQ37" s="153"/>
      <c r="DR37" s="153"/>
      <c r="DS37" s="153">
        <f>+$C$7+(('Indices Reales'!DS37-'Indices Reales'!DS$12)*('Indices Reales Normalizados'!$C$8-'Indices Reales Normalizados'!$C$7))/('Indices Reales'!DS$11-'Indices Reales'!DS$12)</f>
        <v>1.537509574301388</v>
      </c>
      <c r="DT37" s="153">
        <f>+$C$7+(('Indices Reales'!DT37-'Indices Reales'!DT$12)*('Indices Reales Normalizados'!$C$8-'Indices Reales Normalizados'!$C$7))/('Indices Reales'!DT$11-'Indices Reales'!DT$12)</f>
        <v>1.1746525710265061</v>
      </c>
      <c r="DU37" s="153"/>
      <c r="DV37" s="153">
        <f>+$C$7+(('Indices Reales'!DV37-'Indices Reales'!DV$12)*('Indices Reales Normalizados'!$C$8-'Indices Reales Normalizados'!$C$7))/('Indices Reales'!DV$11-'Indices Reales'!DV$12)</f>
        <v>1.3747472824332643</v>
      </c>
      <c r="DW37" s="153"/>
      <c r="DX37" s="153"/>
      <c r="DY37" s="153"/>
      <c r="DZ37" s="153">
        <f>+$C$7+(('Indices Reales'!DZ37-'Indices Reales'!DZ$12)*('Indices Reales Normalizados'!$C$8-'Indices Reales Normalizados'!$C$7))/('Indices Reales'!DZ$11-'Indices Reales'!DZ$12)</f>
        <v>0.1867372361472644</v>
      </c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  <c r="FJ37" s="153"/>
      <c r="FK37" s="153"/>
      <c r="FL37" s="153"/>
      <c r="FM37" s="153"/>
      <c r="FN37" s="153"/>
      <c r="FO37" s="153"/>
      <c r="FP37" s="153"/>
      <c r="FQ37" s="153"/>
      <c r="FR37" s="153"/>
      <c r="FS37" s="153"/>
      <c r="FT37" s="153"/>
      <c r="FU37" s="153"/>
      <c r="FV37" s="153"/>
      <c r="FW37" s="153"/>
      <c r="FX37" s="153"/>
      <c r="FY37" s="153"/>
      <c r="FZ37" s="153"/>
      <c r="GA37" s="153"/>
      <c r="GB37" s="153"/>
      <c r="GC37" s="153"/>
      <c r="GD37" s="153"/>
      <c r="GE37" s="153"/>
      <c r="GF37" s="153"/>
      <c r="GG37" s="153"/>
      <c r="GH37" s="153"/>
      <c r="GI37" s="153"/>
      <c r="GJ37" s="153"/>
      <c r="GK37" s="153"/>
      <c r="GL37" s="153"/>
      <c r="GM37" s="153"/>
      <c r="GN37" s="153"/>
      <c r="GO37" s="153"/>
      <c r="GP37" s="153"/>
      <c r="GQ37" s="153"/>
    </row>
    <row r="38" spans="3:199" s="151" customFormat="1"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>
        <f>+$C$7+(('Indices Reales'!M38-'Indices Reales'!M$12)*('Indices Reales Normalizados'!$C$8-'Indices Reales Normalizados'!$C$7))/('Indices Reales'!M$11-'Indices Reales'!M$12)</f>
        <v>0.87429070820198362</v>
      </c>
      <c r="N38" s="152"/>
      <c r="O38" s="152"/>
      <c r="P38" s="152">
        <f>+$C$7+(('Indices Reales'!P38-'Indices Reales'!P$12)*('Indices Reales Normalizados'!$C$8-'Indices Reales Normalizados'!$C$7))/('Indices Reales'!P$11-'Indices Reales'!P$12)</f>
        <v>1.0312550599936323</v>
      </c>
      <c r="Q38" s="152"/>
      <c r="R38" s="152"/>
      <c r="S38" s="152"/>
      <c r="T38" s="152"/>
      <c r="U38" s="152"/>
      <c r="V38" s="152"/>
      <c r="W38" s="152">
        <f>+$C$7+(('Indices Reales'!W38-'Indices Reales'!W$12)*('Indices Reales Normalizados'!$C$8-'Indices Reales Normalizados'!$C$7))/('Indices Reales'!W$11-'Indices Reales'!W$12)</f>
        <v>1.3365922053962009</v>
      </c>
      <c r="X38" s="152"/>
      <c r="Y38" s="152"/>
      <c r="Z38" s="152">
        <f>+$C$7+(('Indices Reales'!Z38-'Indices Reales'!Z$12)*('Indices Reales Normalizados'!$C$8-'Indices Reales Normalizados'!$C$7))/('Indices Reales'!Z$11-'Indices Reales'!Z$12)</f>
        <v>0.56164044591120299</v>
      </c>
      <c r="AA38" s="152"/>
      <c r="AB38" s="152">
        <f>+$C$7+(('Indices Reales'!AB38-'Indices Reales'!AB$12)*('Indices Reales Normalizados'!$C$8-'Indices Reales Normalizados'!$C$7))/('Indices Reales'!AB$11-'Indices Reales'!AB$12)</f>
        <v>1.8308164448448647</v>
      </c>
      <c r="AC38" s="152"/>
      <c r="AD38" s="152">
        <f>+$C$7+(('Indices Reales'!AD38-'Indices Reales'!AD$12)*('Indices Reales Normalizados'!$C$8-'Indices Reales Normalizados'!$C$7))/('Indices Reales'!AD$11-'Indices Reales'!AD$12)</f>
        <v>1.3126920041718952</v>
      </c>
      <c r="AE38" s="152">
        <f>+$C$7+(('Indices Reales'!AE38-'Indices Reales'!AE$12)*('Indices Reales Normalizados'!$C$8-'Indices Reales Normalizados'!$C$7))/('Indices Reales'!AE$11-'Indices Reales'!AE$12)</f>
        <v>4.4374064927780204</v>
      </c>
      <c r="AF38" s="153"/>
      <c r="AG38" s="153"/>
      <c r="AH38" s="153">
        <f>+$C$7+(('Indices Reales'!AH38-'Indices Reales'!AH$12)*('Indices Reales Normalizados'!$C$8-'Indices Reales Normalizados'!$C$7))/('Indices Reales'!AH$11-'Indices Reales'!AH$12)</f>
        <v>0.12030035764837134</v>
      </c>
      <c r="AI38" s="153"/>
      <c r="AJ38" s="153"/>
      <c r="AK38" s="153"/>
      <c r="AL38" s="153"/>
      <c r="AM38" s="153"/>
      <c r="AN38" s="153">
        <f>+$C$7+(('Indices Reales'!AN38-'Indices Reales'!AN$12)*('Indices Reales Normalizados'!$C$8-'Indices Reales Normalizados'!$C$7))/('Indices Reales'!AN$11-'Indices Reales'!AN$12)</f>
        <v>0.42774648448881863</v>
      </c>
      <c r="AO38" s="153"/>
      <c r="AP38" s="153"/>
      <c r="AQ38" s="153">
        <f>+$C$7+(('Indices Reales'!AQ38-'Indices Reales'!AQ$12)*('Indices Reales Normalizados'!$C$8-'Indices Reales Normalizados'!$C$7))/('Indices Reales'!AQ$11-'Indices Reales'!AQ$12)</f>
        <v>0.69338666884121392</v>
      </c>
      <c r="AR38" s="153">
        <f>+$C$7+(('Indices Reales'!AR38-'Indices Reales'!AR$12)*('Indices Reales Normalizados'!$C$8-'Indices Reales Normalizados'!$C$7))/('Indices Reales'!AR$11-'Indices Reales'!AR$12)</f>
        <v>3.2257660935580845</v>
      </c>
      <c r="AS38" s="153"/>
      <c r="AT38" s="153"/>
      <c r="AU38" s="153"/>
      <c r="AV38" s="153">
        <f>+$C$7+(('Indices Reales'!AV38-'Indices Reales'!AV$12)*('Indices Reales Normalizados'!$C$8-'Indices Reales Normalizados'!$C$7))/('Indices Reales'!AV$11-'Indices Reales'!AV$12)</f>
        <v>0.66897301542767706</v>
      </c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>
        <f>+$C$7+(('Indices Reales'!BI38-'Indices Reales'!BI$12)*('Indices Reales Normalizados'!$C$8-'Indices Reales Normalizados'!$C$7))/('Indices Reales'!BI$11-'Indices Reales'!BI$12)</f>
        <v>1.4308624774798369</v>
      </c>
      <c r="BJ38" s="153"/>
      <c r="BK38" s="153">
        <f>+$C$7+(('Indices Reales'!BK38-'Indices Reales'!BK$12)*('Indices Reales Normalizados'!$C$8-'Indices Reales Normalizados'!$C$7))/('Indices Reales'!BK$11-'Indices Reales'!BK$12)</f>
        <v>1.6791496458161352</v>
      </c>
      <c r="BL38" s="153"/>
      <c r="BM38" s="153">
        <f>+$C$7+(('Indices Reales'!BM38-'Indices Reales'!BM$12)*('Indices Reales Normalizados'!$C$8-'Indices Reales Normalizados'!$C$7))/('Indices Reales'!BM$11-'Indices Reales'!BM$12)</f>
        <v>1.395613832044839</v>
      </c>
      <c r="BN38" s="153">
        <f>+$C$7+(('Indices Reales'!BN38-'Indices Reales'!BN$12)*('Indices Reales Normalizados'!$C$8-'Indices Reales Normalizados'!$C$7))/('Indices Reales'!BN$11-'Indices Reales'!BN$12)</f>
        <v>0.5962247466623245</v>
      </c>
      <c r="BO38" s="153"/>
      <c r="BP38" s="153"/>
      <c r="BQ38" s="153"/>
      <c r="BR38" s="153"/>
      <c r="BS38" s="153"/>
      <c r="BT38" s="153"/>
      <c r="BU38" s="153">
        <f>+$C$7+(('Indices Reales'!BU38-'Indices Reales'!BU$12)*('Indices Reales Normalizados'!$C$8-'Indices Reales Normalizados'!$C$7))/('Indices Reales'!BU$11-'Indices Reales'!BU$12)</f>
        <v>0.84185048958631692</v>
      </c>
      <c r="BV38" s="153">
        <f>+$C$7+(('Indices Reales'!BV38-'Indices Reales'!BV$12)*('Indices Reales Normalizados'!$C$8-'Indices Reales Normalizados'!$C$7))/('Indices Reales'!BV$11-'Indices Reales'!BV$12)</f>
        <v>4.395272964583099</v>
      </c>
      <c r="BW38" s="153"/>
      <c r="BX38" s="153"/>
      <c r="BY38" s="153">
        <f>+$C$7+(('Indices Reales'!BY38-'Indices Reales'!BY$12)*('Indices Reales Normalizados'!$C$8-'Indices Reales Normalizados'!$C$7))/('Indices Reales'!BY$11-'Indices Reales'!BY$12)</f>
        <v>2.6232651156666309</v>
      </c>
      <c r="BZ38" s="153">
        <f>+$C$7+(('Indices Reales'!BZ38-'Indices Reales'!BZ$12)*('Indices Reales Normalizados'!$C$8-'Indices Reales Normalizados'!$C$7))/('Indices Reales'!BZ$11-'Indices Reales'!BZ$12)</f>
        <v>2.6232651156666309</v>
      </c>
      <c r="CA38" s="153"/>
      <c r="CB38" s="153"/>
      <c r="CC38" s="153">
        <f>+$C$7+(('Indices Reales'!CC38-'Indices Reales'!CC$12)*('Indices Reales Normalizados'!$C$8-'Indices Reales Normalizados'!$C$7))/('Indices Reales'!CC$11-'Indices Reales'!CC$12)</f>
        <v>1.0494785183623112</v>
      </c>
      <c r="CD38" s="153"/>
      <c r="CE38" s="153"/>
      <c r="CF38" s="153"/>
      <c r="CG38" s="153"/>
      <c r="CH38" s="153"/>
      <c r="CI38" s="153"/>
      <c r="CJ38" s="153"/>
      <c r="CK38" s="153"/>
      <c r="CL38" s="153">
        <f>+$C$7+(('Indices Reales'!CL38-'Indices Reales'!CL$12)*('Indices Reales Normalizados'!$C$8-'Indices Reales Normalizados'!$C$7))/('Indices Reales'!CL$11-'Indices Reales'!CL$12)</f>
        <v>1.6075093466554959</v>
      </c>
      <c r="CM38" s="153"/>
      <c r="CN38" s="153"/>
      <c r="CO38" s="153">
        <f>+$C$7+(('Indices Reales'!CO38-'Indices Reales'!CO$12)*('Indices Reales Normalizados'!$C$8-'Indices Reales Normalizados'!$C$7))/('Indices Reales'!CO$11-'Indices Reales'!CO$12)</f>
        <v>1.6902011294296815</v>
      </c>
      <c r="CP38" s="153">
        <f>+$C$7+(('Indices Reales'!CP38-'Indices Reales'!CP$12)*('Indices Reales Normalizados'!$C$8-'Indices Reales Normalizados'!$C$7))/('Indices Reales'!CP$11-'Indices Reales'!CP$12)</f>
        <v>1.7108794969593424</v>
      </c>
      <c r="CQ38" s="153">
        <f>+$C$7+(('Indices Reales'!CQ38-'Indices Reales'!CQ$12)*('Indices Reales Normalizados'!$C$8-'Indices Reales Normalizados'!$C$7))/('Indices Reales'!CQ$11-'Indices Reales'!CQ$12)</f>
        <v>1.2248307997481385</v>
      </c>
      <c r="CR38" s="153">
        <f>+$C$7+(('Indices Reales'!CR38-'Indices Reales'!CR$12)*('Indices Reales Normalizados'!$C$8-'Indices Reales Normalizados'!$C$7))/('Indices Reales'!CR$11-'Indices Reales'!CR$12)</f>
        <v>1.2248307997481385</v>
      </c>
      <c r="CS38" s="153"/>
      <c r="CT38" s="153"/>
      <c r="CU38" s="153">
        <f>+$C$7+(('Indices Reales'!CU38-'Indices Reales'!CU$12)*('Indices Reales Normalizados'!$C$8-'Indices Reales Normalizados'!$C$7))/('Indices Reales'!CU$11-'Indices Reales'!CU$12)</f>
        <v>3.5328636953890658</v>
      </c>
      <c r="CV38" s="153"/>
      <c r="CW38" s="153">
        <f>+$C$7+(('Indices Reales'!CW38-'Indices Reales'!CW$12)*('Indices Reales Normalizados'!$C$8-'Indices Reales Normalizados'!$C$7))/('Indices Reales'!CW$11-'Indices Reales'!CW$12)</f>
        <v>3.7400899983694935</v>
      </c>
      <c r="CX38" s="153"/>
      <c r="CY38" s="153"/>
      <c r="CZ38" s="153"/>
      <c r="DA38" s="153"/>
      <c r="DB38" s="153"/>
      <c r="DC38" s="153"/>
      <c r="DD38" s="153"/>
      <c r="DE38" s="153">
        <f>+$C$7+(('Indices Reales'!DE38-'Indices Reales'!DE$12)*('Indices Reales Normalizados'!$C$8-'Indices Reales Normalizados'!$C$7))/('Indices Reales'!DE$11-'Indices Reales'!DE$12)</f>
        <v>1.1280020726138147</v>
      </c>
      <c r="DF38" s="153">
        <f>+$C$7+(('Indices Reales'!DF38-'Indices Reales'!DF$12)*('Indices Reales Normalizados'!$C$8-'Indices Reales Normalizados'!$C$7))/('Indices Reales'!DF$11-'Indices Reales'!DF$12)</f>
        <v>1.1280020726138147</v>
      </c>
      <c r="DG38" s="153">
        <f>+$C$7+(('Indices Reales'!DG38-'Indices Reales'!DG$12)*('Indices Reales Normalizados'!$C$8-'Indices Reales Normalizados'!$C$7))/('Indices Reales'!DG$11-'Indices Reales'!DG$12)</f>
        <v>0.65930190180229542</v>
      </c>
      <c r="DH38" s="153"/>
      <c r="DI38" s="153"/>
      <c r="DJ38" s="153"/>
      <c r="DK38" s="153"/>
      <c r="DL38" s="153">
        <f>+$C$7+(('Indices Reales'!DL38-'Indices Reales'!DL$12)*('Indices Reales Normalizados'!$C$8-'Indices Reales Normalizados'!$C$7))/('Indices Reales'!DL$11-'Indices Reales'!DL$12)</f>
        <v>2.5664652267611578</v>
      </c>
      <c r="DM38" s="153"/>
      <c r="DN38" s="153"/>
      <c r="DO38" s="153"/>
      <c r="DP38" s="153"/>
      <c r="DQ38" s="153"/>
      <c r="DR38" s="153"/>
      <c r="DS38" s="153">
        <f>+$C$7+(('Indices Reales'!DS38-'Indices Reales'!DS$12)*('Indices Reales Normalizados'!$C$8-'Indices Reales Normalizados'!$C$7))/('Indices Reales'!DS$11-'Indices Reales'!DS$12)</f>
        <v>4.5338435199742264</v>
      </c>
      <c r="DT38" s="153">
        <f>+$C$7+(('Indices Reales'!DT38-'Indices Reales'!DT$12)*('Indices Reales Normalizados'!$C$8-'Indices Reales Normalizados'!$C$7))/('Indices Reales'!DT$11-'Indices Reales'!DT$12)</f>
        <v>0.60667779321396198</v>
      </c>
      <c r="DU38" s="153"/>
      <c r="DV38" s="153">
        <f>+$C$7+(('Indices Reales'!DV38-'Indices Reales'!DV$12)*('Indices Reales Normalizados'!$C$8-'Indices Reales Normalizados'!$C$7))/('Indices Reales'!DV$11-'Indices Reales'!DV$12)</f>
        <v>0.7783845514155221</v>
      </c>
      <c r="DW38" s="153"/>
      <c r="DX38" s="153"/>
      <c r="DY38" s="153"/>
      <c r="DZ38" s="153">
        <f>+$C$7+(('Indices Reales'!DZ38-'Indices Reales'!DZ$12)*('Indices Reales Normalizados'!$C$8-'Indices Reales Normalizados'!$C$7))/('Indices Reales'!DZ$11-'Indices Reales'!DZ$12)</f>
        <v>0.80972385741120001</v>
      </c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  <c r="FN38" s="153"/>
      <c r="FO38" s="153"/>
      <c r="FP38" s="153"/>
      <c r="FQ38" s="153"/>
      <c r="FR38" s="153"/>
      <c r="FS38" s="153"/>
      <c r="FT38" s="153"/>
      <c r="FU38" s="153"/>
      <c r="FV38" s="153"/>
      <c r="FW38" s="153"/>
      <c r="FX38" s="153"/>
      <c r="FY38" s="153"/>
      <c r="FZ38" s="153"/>
      <c r="GA38" s="153"/>
      <c r="GB38" s="153"/>
      <c r="GC38" s="153"/>
      <c r="GD38" s="153"/>
      <c r="GE38" s="153"/>
      <c r="GF38" s="153"/>
      <c r="GG38" s="153"/>
      <c r="GH38" s="153"/>
      <c r="GI38" s="153"/>
      <c r="GJ38" s="153"/>
      <c r="GK38" s="153"/>
      <c r="GL38" s="153"/>
      <c r="GM38" s="153"/>
      <c r="GN38" s="153"/>
      <c r="GO38" s="153"/>
      <c r="GP38" s="153"/>
      <c r="GQ38" s="153"/>
    </row>
    <row r="39" spans="3:199" s="151" customFormat="1"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>
        <f>+$C$7+(('Indices Reales'!P39-'Indices Reales'!P$12)*('Indices Reales Normalizados'!$C$8-'Indices Reales Normalizados'!$C$7))/('Indices Reales'!P$11-'Indices Reales'!P$12)</f>
        <v>0.61132658531115902</v>
      </c>
      <c r="Q39" s="152"/>
      <c r="R39" s="152"/>
      <c r="S39" s="152"/>
      <c r="T39" s="152"/>
      <c r="U39" s="152"/>
      <c r="V39" s="152"/>
      <c r="W39" s="152">
        <f>+$C$7+(('Indices Reales'!W39-'Indices Reales'!W$12)*('Indices Reales Normalizados'!$C$8-'Indices Reales Normalizados'!$C$7))/('Indices Reales'!W$11-'Indices Reales'!W$12)</f>
        <v>0.9046649614046175</v>
      </c>
      <c r="X39" s="152"/>
      <c r="Y39" s="152"/>
      <c r="Z39" s="152">
        <f>+$C$7+(('Indices Reales'!Z39-'Indices Reales'!Z$12)*('Indices Reales Normalizados'!$C$8-'Indices Reales Normalizados'!$C$7))/('Indices Reales'!Z$11-'Indices Reales'!Z$12)</f>
        <v>0.42605797779454629</v>
      </c>
      <c r="AA39" s="152"/>
      <c r="AB39" s="152">
        <f>+$C$7+(('Indices Reales'!AB39-'Indices Reales'!AB$12)*('Indices Reales Normalizados'!$C$8-'Indices Reales Normalizados'!$C$7))/('Indices Reales'!AB$11-'Indices Reales'!AB$12)</f>
        <v>1.8225312528852342</v>
      </c>
      <c r="AC39" s="152"/>
      <c r="AD39" s="152">
        <f>+$C$7+(('Indices Reales'!AD39-'Indices Reales'!AD$12)*('Indices Reales Normalizados'!$C$8-'Indices Reales Normalizados'!$C$7))/('Indices Reales'!AD$11-'Indices Reales'!AD$12)</f>
        <v>0.87353107633746807</v>
      </c>
      <c r="AE39" s="152">
        <f>+$C$7+(('Indices Reales'!AE39-'Indices Reales'!AE$12)*('Indices Reales Normalizados'!$C$8-'Indices Reales Normalizados'!$C$7))/('Indices Reales'!AE$11-'Indices Reales'!AE$12)</f>
        <v>3.711820302235775</v>
      </c>
      <c r="AF39" s="153"/>
      <c r="AG39" s="153"/>
      <c r="AH39" s="153">
        <f>+$C$7+(('Indices Reales'!AH39-'Indices Reales'!AH$12)*('Indices Reales Normalizados'!$C$8-'Indices Reales Normalizados'!$C$7))/('Indices Reales'!AH$11-'Indices Reales'!AH$12)</f>
        <v>1.9325094641655973</v>
      </c>
      <c r="AI39" s="153"/>
      <c r="AJ39" s="153"/>
      <c r="AK39" s="153"/>
      <c r="AL39" s="153"/>
      <c r="AM39" s="153"/>
      <c r="AN39" s="153">
        <f>+$C$7+(('Indices Reales'!AN39-'Indices Reales'!AN$12)*('Indices Reales Normalizados'!$C$8-'Indices Reales Normalizados'!$C$7))/('Indices Reales'!AN$11-'Indices Reales'!AN$12)</f>
        <v>1.0151371053103755</v>
      </c>
      <c r="AO39" s="153"/>
      <c r="AP39" s="153"/>
      <c r="AQ39" s="153">
        <f>+$C$7+(('Indices Reales'!AQ39-'Indices Reales'!AQ$12)*('Indices Reales Normalizados'!$C$8-'Indices Reales Normalizados'!$C$7))/('Indices Reales'!AQ$11-'Indices Reales'!AQ$12)</f>
        <v>3.3592632150990358</v>
      </c>
      <c r="AR39" s="153">
        <f>+$C$7+(('Indices Reales'!AR39-'Indices Reales'!AR$12)*('Indices Reales Normalizados'!$C$8-'Indices Reales Normalizados'!$C$7))/('Indices Reales'!AR$11-'Indices Reales'!AR$12)</f>
        <v>3.624044525240059</v>
      </c>
      <c r="AS39" s="153"/>
      <c r="AT39" s="153"/>
      <c r="AU39" s="153"/>
      <c r="AV39" s="153">
        <f>+$C$7+(('Indices Reales'!AV39-'Indices Reales'!AV$12)*('Indices Reales Normalizados'!$C$8-'Indices Reales Normalizados'!$C$7))/('Indices Reales'!AV$11-'Indices Reales'!AV$12)</f>
        <v>9.3962576053020219E-2</v>
      </c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>
        <f>+$C$7+(('Indices Reales'!BI39-'Indices Reales'!BI$12)*('Indices Reales Normalizados'!$C$8-'Indices Reales Normalizados'!$C$7))/('Indices Reales'!BI$11-'Indices Reales'!BI$12)</f>
        <v>1.3132883411599692</v>
      </c>
      <c r="BJ39" s="153"/>
      <c r="BK39" s="153">
        <f>+$C$7+(('Indices Reales'!BK39-'Indices Reales'!BK$12)*('Indices Reales Normalizados'!$C$8-'Indices Reales Normalizados'!$C$7))/('Indices Reales'!BK$11-'Indices Reales'!BK$12)</f>
        <v>5</v>
      </c>
      <c r="BL39" s="153"/>
      <c r="BM39" s="153">
        <f>+$C$7+(('Indices Reales'!BM39-'Indices Reales'!BM$12)*('Indices Reales Normalizados'!$C$8-'Indices Reales Normalizados'!$C$7))/('Indices Reales'!BM$11-'Indices Reales'!BM$12)</f>
        <v>2.2292429767643696</v>
      </c>
      <c r="BN39" s="153">
        <f>+$C$7+(('Indices Reales'!BN39-'Indices Reales'!BN$12)*('Indices Reales Normalizados'!$C$8-'Indices Reales Normalizados'!$C$7))/('Indices Reales'!BN$11-'Indices Reales'!BN$12)</f>
        <v>1.2868346232701942</v>
      </c>
      <c r="BO39" s="153"/>
      <c r="BP39" s="153"/>
      <c r="BQ39" s="153"/>
      <c r="BR39" s="153"/>
      <c r="BS39" s="153"/>
      <c r="BT39" s="153"/>
      <c r="BU39" s="153">
        <f>+$C$7+(('Indices Reales'!BU39-'Indices Reales'!BU$12)*('Indices Reales Normalizados'!$C$8-'Indices Reales Normalizados'!$C$7))/('Indices Reales'!BU$11-'Indices Reales'!BU$12)</f>
        <v>2.368175989912424</v>
      </c>
      <c r="BV39" s="153">
        <f>+$C$7+(('Indices Reales'!BV39-'Indices Reales'!BV$12)*('Indices Reales Normalizados'!$C$8-'Indices Reales Normalizados'!$C$7))/('Indices Reales'!BV$11-'Indices Reales'!BV$12)</f>
        <v>3.6223373398103003</v>
      </c>
      <c r="BW39" s="153"/>
      <c r="BX39" s="153"/>
      <c r="BY39" s="153"/>
      <c r="BZ39" s="153"/>
      <c r="CA39" s="153"/>
      <c r="CB39" s="153"/>
      <c r="CC39" s="153">
        <f>+$C$7+(('Indices Reales'!CC39-'Indices Reales'!CC$12)*('Indices Reales Normalizados'!$C$8-'Indices Reales Normalizados'!$C$7))/('Indices Reales'!CC$11-'Indices Reales'!CC$12)</f>
        <v>0.15134620882402602</v>
      </c>
      <c r="CD39" s="153"/>
      <c r="CE39" s="153"/>
      <c r="CF39" s="153"/>
      <c r="CG39" s="153"/>
      <c r="CH39" s="153"/>
      <c r="CI39" s="153"/>
      <c r="CJ39" s="153"/>
      <c r="CK39" s="153"/>
      <c r="CL39" s="153">
        <f>+$C$7+(('Indices Reales'!CL39-'Indices Reales'!CL$12)*('Indices Reales Normalizados'!$C$8-'Indices Reales Normalizados'!$C$7))/('Indices Reales'!CL$11-'Indices Reales'!CL$12)</f>
        <v>0.98766840377182508</v>
      </c>
      <c r="CM39" s="153"/>
      <c r="CN39" s="153"/>
      <c r="CO39" s="153">
        <f>+$C$7+(('Indices Reales'!CO39-'Indices Reales'!CO$12)*('Indices Reales Normalizados'!$C$8-'Indices Reales Normalizados'!$C$7))/('Indices Reales'!CO$11-'Indices Reales'!CO$12)</f>
        <v>1.1702637532193263</v>
      </c>
      <c r="CP39" s="153">
        <f>+$C$7+(('Indices Reales'!CP39-'Indices Reales'!CP$12)*('Indices Reales Normalizados'!$C$8-'Indices Reales Normalizados'!$C$7))/('Indices Reales'!CP$11-'Indices Reales'!CP$12)</f>
        <v>4.9217087008999121</v>
      </c>
      <c r="CQ39" s="153">
        <f>+$C$7+(('Indices Reales'!CQ39-'Indices Reales'!CQ$12)*('Indices Reales Normalizados'!$C$8-'Indices Reales Normalizados'!$C$7))/('Indices Reales'!CQ$11-'Indices Reales'!CQ$12)</f>
        <v>1.5412135773869555</v>
      </c>
      <c r="CR39" s="153">
        <f>+$C$7+(('Indices Reales'!CR39-'Indices Reales'!CR$12)*('Indices Reales Normalizados'!$C$8-'Indices Reales Normalizados'!$C$7))/('Indices Reales'!CR$11-'Indices Reales'!CR$12)</f>
        <v>1.5412135773869555</v>
      </c>
      <c r="CS39" s="153"/>
      <c r="CT39" s="153"/>
      <c r="CU39" s="153">
        <f>+$C$7+(('Indices Reales'!CU39-'Indices Reales'!CU$12)*('Indices Reales Normalizados'!$C$8-'Indices Reales Normalizados'!$C$7))/('Indices Reales'!CU$11-'Indices Reales'!CU$12)</f>
        <v>1.2027050171071605</v>
      </c>
      <c r="CV39" s="153"/>
      <c r="CW39" s="153">
        <f>+$C$7+(('Indices Reales'!CW39-'Indices Reales'!CW$12)*('Indices Reales Normalizados'!$C$8-'Indices Reales Normalizados'!$C$7))/('Indices Reales'!CW$11-'Indices Reales'!CW$12)</f>
        <v>4.0525172111198966</v>
      </c>
      <c r="CX39" s="153"/>
      <c r="CY39" s="153"/>
      <c r="CZ39" s="153"/>
      <c r="DA39" s="153"/>
      <c r="DB39" s="153"/>
      <c r="DC39" s="153"/>
      <c r="DD39" s="153"/>
      <c r="DE39" s="153"/>
      <c r="DF39" s="153"/>
      <c r="DG39" s="153">
        <f>+$C$7+(('Indices Reales'!DG39-'Indices Reales'!DG$12)*('Indices Reales Normalizados'!$C$8-'Indices Reales Normalizados'!$C$7))/('Indices Reales'!DG$11-'Indices Reales'!DG$12)</f>
        <v>0.2711601034834405</v>
      </c>
      <c r="DH39" s="153"/>
      <c r="DI39" s="153"/>
      <c r="DJ39" s="153"/>
      <c r="DK39" s="153"/>
      <c r="DL39" s="153">
        <f>+$C$7+(('Indices Reales'!DL39-'Indices Reales'!DL$12)*('Indices Reales Normalizados'!$C$8-'Indices Reales Normalizados'!$C$7))/('Indices Reales'!DL$11-'Indices Reales'!DL$12)</f>
        <v>2.8344467335141474</v>
      </c>
      <c r="DM39" s="153"/>
      <c r="DN39" s="153"/>
      <c r="DO39" s="153"/>
      <c r="DP39" s="153"/>
      <c r="DQ39" s="153"/>
      <c r="DR39" s="153"/>
      <c r="DS39" s="153">
        <f>+$C$7+(('Indices Reales'!DS39-'Indices Reales'!DS$12)*('Indices Reales Normalizados'!$C$8-'Indices Reales Normalizados'!$C$7))/('Indices Reales'!DS$11-'Indices Reales'!DS$12)</f>
        <v>1.4743505278412963</v>
      </c>
      <c r="DT39" s="153">
        <f>+$C$7+(('Indices Reales'!DT39-'Indices Reales'!DT$12)*('Indices Reales Normalizados'!$C$8-'Indices Reales Normalizados'!$C$7))/('Indices Reales'!DT$11-'Indices Reales'!DT$12)</f>
        <v>3.6028211247400566</v>
      </c>
      <c r="DU39" s="153"/>
      <c r="DV39" s="153">
        <f>+$C$7+(('Indices Reales'!DV39-'Indices Reales'!DV$12)*('Indices Reales Normalizados'!$C$8-'Indices Reales Normalizados'!$C$7))/('Indices Reales'!DV$11-'Indices Reales'!DV$12)</f>
        <v>1.2161196706272688</v>
      </c>
      <c r="DW39" s="153"/>
      <c r="DX39" s="153"/>
      <c r="DY39" s="153"/>
      <c r="DZ39" s="153">
        <f>+$C$7+(('Indices Reales'!DZ39-'Indices Reales'!DZ$12)*('Indices Reales Normalizados'!$C$8-'Indices Reales Normalizados'!$C$7))/('Indices Reales'!DZ$11-'Indices Reales'!DZ$12)</f>
        <v>0.49725009822565758</v>
      </c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  <c r="FJ39" s="153"/>
      <c r="FK39" s="153"/>
      <c r="FL39" s="153"/>
      <c r="FM39" s="153"/>
      <c r="FN39" s="153"/>
      <c r="FO39" s="153"/>
      <c r="FP39" s="153"/>
      <c r="FQ39" s="153"/>
      <c r="FR39" s="153"/>
      <c r="FS39" s="153"/>
      <c r="FT39" s="153"/>
      <c r="FU39" s="153"/>
      <c r="FV39" s="153"/>
      <c r="FW39" s="153"/>
      <c r="FX39" s="153"/>
      <c r="FY39" s="153"/>
      <c r="FZ39" s="153"/>
      <c r="GA39" s="153"/>
      <c r="GB39" s="153"/>
      <c r="GC39" s="153"/>
      <c r="GD39" s="153"/>
      <c r="GE39" s="153"/>
      <c r="GF39" s="153"/>
      <c r="GG39" s="153"/>
      <c r="GH39" s="153"/>
      <c r="GI39" s="153"/>
      <c r="GJ39" s="153"/>
      <c r="GK39" s="153"/>
      <c r="GL39" s="153"/>
      <c r="GM39" s="153"/>
      <c r="GN39" s="153"/>
      <c r="GO39" s="153"/>
      <c r="GP39" s="153"/>
      <c r="GQ39" s="153"/>
    </row>
    <row r="40" spans="3:199" s="151" customFormat="1"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>
        <f>+$C$7+(('Indices Reales'!P40-'Indices Reales'!P$12)*('Indices Reales Normalizados'!$C$8-'Indices Reales Normalizados'!$C$7))/('Indices Reales'!P$11-'Indices Reales'!P$12)</f>
        <v>0.39009535089361458</v>
      </c>
      <c r="Q40" s="152"/>
      <c r="R40" s="152"/>
      <c r="S40" s="152"/>
      <c r="T40" s="152"/>
      <c r="U40" s="152"/>
      <c r="V40" s="152"/>
      <c r="W40" s="152">
        <f>+$C$7+(('Indices Reales'!W40-'Indices Reales'!W$12)*('Indices Reales Normalizados'!$C$8-'Indices Reales Normalizados'!$C$7))/('Indices Reales'!W$11-'Indices Reales'!W$12)</f>
        <v>0.35762682779782096</v>
      </c>
      <c r="X40" s="152"/>
      <c r="Y40" s="152"/>
      <c r="Z40" s="152"/>
      <c r="AA40" s="152"/>
      <c r="AB40" s="152">
        <f>+$C$7+(('Indices Reales'!AB40-'Indices Reales'!AB$12)*('Indices Reales Normalizados'!$C$8-'Indices Reales Normalizados'!$C$7))/('Indices Reales'!AB$11-'Indices Reales'!AB$12)</f>
        <v>1.0609809200098101</v>
      </c>
      <c r="AC40" s="152"/>
      <c r="AD40" s="152">
        <f>+$C$7+(('Indices Reales'!AD40-'Indices Reales'!AD$12)*('Indices Reales Normalizados'!$C$8-'Indices Reales Normalizados'!$C$7))/('Indices Reales'!AD$11-'Indices Reales'!AD$12)</f>
        <v>0.87354757731637844</v>
      </c>
      <c r="AE40" s="152">
        <f>+$C$7+(('Indices Reales'!AE40-'Indices Reales'!AE$12)*('Indices Reales Normalizados'!$C$8-'Indices Reales Normalizados'!$C$7))/('Indices Reales'!AE$11-'Indices Reales'!AE$12)</f>
        <v>0.39930937125886612</v>
      </c>
      <c r="AF40" s="153"/>
      <c r="AG40" s="153"/>
      <c r="AH40" s="153">
        <f>+$C$7+(('Indices Reales'!AH40-'Indices Reales'!AH$12)*('Indices Reales Normalizados'!$C$8-'Indices Reales Normalizados'!$C$7))/('Indices Reales'!AH$11-'Indices Reales'!AH$12)</f>
        <v>0.87653522908078418</v>
      </c>
      <c r="AI40" s="153"/>
      <c r="AJ40" s="153"/>
      <c r="AK40" s="153"/>
      <c r="AL40" s="153"/>
      <c r="AM40" s="153"/>
      <c r="AN40" s="153">
        <f>+$C$7+(('Indices Reales'!AN40-'Indices Reales'!AN$12)*('Indices Reales Normalizados'!$C$8-'Indices Reales Normalizados'!$C$7))/('Indices Reales'!AN$11-'Indices Reales'!AN$12)</f>
        <v>0.35265453517929046</v>
      </c>
      <c r="AO40" s="153"/>
      <c r="AP40" s="153"/>
      <c r="AQ40" s="153">
        <f>+$C$7+(('Indices Reales'!AQ40-'Indices Reales'!AQ$12)*('Indices Reales Normalizados'!$C$8-'Indices Reales Normalizados'!$C$7))/('Indices Reales'!AQ$11-'Indices Reales'!AQ$12)</f>
        <v>3.2538324770880158</v>
      </c>
      <c r="AR40" s="153">
        <f>+$C$7+(('Indices Reales'!AR40-'Indices Reales'!AR$12)*('Indices Reales Normalizados'!$C$8-'Indices Reales Normalizados'!$C$7))/('Indices Reales'!AR$11-'Indices Reales'!AR$12)</f>
        <v>3.2698045552079562</v>
      </c>
      <c r="AS40" s="153"/>
      <c r="AT40" s="153"/>
      <c r="AU40" s="153"/>
      <c r="AV40" s="153">
        <f>+$C$7+(('Indices Reales'!AV40-'Indices Reales'!AV$12)*('Indices Reales Normalizados'!$C$8-'Indices Reales Normalizados'!$C$7))/('Indices Reales'!AV$11-'Indices Reales'!AV$12)</f>
        <v>0.42039843552027661</v>
      </c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>
        <f>+$C$7+(('Indices Reales'!BI40-'Indices Reales'!BI$12)*('Indices Reales Normalizados'!$C$8-'Indices Reales Normalizados'!$C$7))/('Indices Reales'!BI$11-'Indices Reales'!BI$12)</f>
        <v>1.3133095238197998</v>
      </c>
      <c r="BJ40" s="153"/>
      <c r="BK40" s="153">
        <f>+$C$7+(('Indices Reales'!BK40-'Indices Reales'!BK$12)*('Indices Reales Normalizados'!$C$8-'Indices Reales Normalizados'!$C$7))/('Indices Reales'!BK$11-'Indices Reales'!BK$12)</f>
        <v>3.3280158472232327E-2</v>
      </c>
      <c r="BL40" s="153"/>
      <c r="BM40" s="153">
        <f>+$C$7+(('Indices Reales'!BM40-'Indices Reales'!BM$12)*('Indices Reales Normalizados'!$C$8-'Indices Reales Normalizados'!$C$7))/('Indices Reales'!BM$11-'Indices Reales'!BM$12)</f>
        <v>0.56808467056275236</v>
      </c>
      <c r="BN40" s="153">
        <f>+$C$7+(('Indices Reales'!BN40-'Indices Reales'!BN$12)*('Indices Reales Normalizados'!$C$8-'Indices Reales Normalizados'!$C$7))/('Indices Reales'!BN$11-'Indices Reales'!BN$12)</f>
        <v>0.73611615273806419</v>
      </c>
      <c r="BO40" s="153"/>
      <c r="BP40" s="153"/>
      <c r="BQ40" s="153"/>
      <c r="BR40" s="153"/>
      <c r="BS40" s="153"/>
      <c r="BT40" s="153"/>
      <c r="BU40" s="153">
        <f>+$C$7+(('Indices Reales'!BU40-'Indices Reales'!BU$12)*('Indices Reales Normalizados'!$C$8-'Indices Reales Normalizados'!$C$7))/('Indices Reales'!BU$11-'Indices Reales'!BU$12)</f>
        <v>1.538727993946662</v>
      </c>
      <c r="BV40" s="153">
        <f>+$C$7+(('Indices Reales'!BV40-'Indices Reales'!BV$12)*('Indices Reales Normalizados'!$C$8-'Indices Reales Normalizados'!$C$7))/('Indices Reales'!BV$11-'Indices Reales'!BV$12)</f>
        <v>0.9347784898310979</v>
      </c>
      <c r="BW40" s="153"/>
      <c r="BX40" s="153"/>
      <c r="BY40" s="153"/>
      <c r="BZ40" s="153"/>
      <c r="CA40" s="153"/>
      <c r="CB40" s="153"/>
      <c r="CC40" s="153">
        <f>+$C$7+(('Indices Reales'!CC40-'Indices Reales'!CC$12)*('Indices Reales Normalizados'!$C$8-'Indices Reales Normalizados'!$C$7))/('Indices Reales'!CC$11-'Indices Reales'!CC$12)</f>
        <v>1.6314887532488158</v>
      </c>
      <c r="CD40" s="153"/>
      <c r="CE40" s="153"/>
      <c r="CF40" s="153"/>
      <c r="CG40" s="153"/>
      <c r="CH40" s="153"/>
      <c r="CI40" s="153"/>
      <c r="CJ40" s="153"/>
      <c r="CK40" s="153"/>
      <c r="CL40" s="153">
        <f>+$C$7+(('Indices Reales'!CL40-'Indices Reales'!CL$12)*('Indices Reales Normalizados'!$C$8-'Indices Reales Normalizados'!$C$7))/('Indices Reales'!CL$11-'Indices Reales'!CL$12)</f>
        <v>0.12912358150793746</v>
      </c>
      <c r="CM40" s="153"/>
      <c r="CN40" s="153"/>
      <c r="CO40" s="153">
        <f>+$C$7+(('Indices Reales'!CO40-'Indices Reales'!CO$12)*('Indices Reales Normalizados'!$C$8-'Indices Reales Normalizados'!$C$7))/('Indices Reales'!CO$11-'Indices Reales'!CO$12)</f>
        <v>2.5790870353383881</v>
      </c>
      <c r="CP40" s="153">
        <f>+$C$7+(('Indices Reales'!CP40-'Indices Reales'!CP$12)*('Indices Reales Normalizados'!$C$8-'Indices Reales Normalizados'!$C$7))/('Indices Reales'!CP$11-'Indices Reales'!CP$12)</f>
        <v>3.6675611776135697</v>
      </c>
      <c r="CQ40" s="153">
        <f>+$C$7+(('Indices Reales'!CQ40-'Indices Reales'!CQ$12)*('Indices Reales Normalizados'!$C$8-'Indices Reales Normalizados'!$C$7))/('Indices Reales'!CQ$11-'Indices Reales'!CQ$12)</f>
        <v>0.39617752349481161</v>
      </c>
      <c r="CR40" s="153">
        <f>+$C$7+(('Indices Reales'!CR40-'Indices Reales'!CR$12)*('Indices Reales Normalizados'!$C$8-'Indices Reales Normalizados'!$C$7))/('Indices Reales'!CR$11-'Indices Reales'!CR$12)</f>
        <v>0.39617752349481161</v>
      </c>
      <c r="CS40" s="153"/>
      <c r="CT40" s="153"/>
      <c r="CU40" s="153">
        <f>+$C$7+(('Indices Reales'!CU40-'Indices Reales'!CU$12)*('Indices Reales Normalizados'!$C$8-'Indices Reales Normalizados'!$C$7))/('Indices Reales'!CU$11-'Indices Reales'!CU$12)</f>
        <v>3.3389880330586816</v>
      </c>
      <c r="CV40" s="153"/>
      <c r="CW40" s="153">
        <f>+$C$7+(('Indices Reales'!CW40-'Indices Reales'!CW$12)*('Indices Reales Normalizados'!$C$8-'Indices Reales Normalizados'!$C$7))/('Indices Reales'!CW$11-'Indices Reales'!CW$12)</f>
        <v>4.1580639209201253</v>
      </c>
      <c r="CX40" s="153"/>
      <c r="CY40" s="153"/>
      <c r="CZ40" s="153"/>
      <c r="DA40" s="153"/>
      <c r="DB40" s="153"/>
      <c r="DC40" s="153"/>
      <c r="DD40" s="153"/>
      <c r="DE40" s="153"/>
      <c r="DF40" s="153"/>
      <c r="DG40" s="153">
        <f>+$C$7+(('Indices Reales'!DG40-'Indices Reales'!DG$12)*('Indices Reales Normalizados'!$C$8-'Indices Reales Normalizados'!$C$7))/('Indices Reales'!DG$11-'Indices Reales'!DG$12)</f>
        <v>0.34906482794144983</v>
      </c>
      <c r="DH40" s="153"/>
      <c r="DI40" s="153"/>
      <c r="DJ40" s="153"/>
      <c r="DK40" s="153"/>
      <c r="DL40" s="153">
        <f>+$C$7+(('Indices Reales'!DL40-'Indices Reales'!DL$12)*('Indices Reales Normalizados'!$C$8-'Indices Reales Normalizados'!$C$7))/('Indices Reales'!DL$11-'Indices Reales'!DL$12)</f>
        <v>4.9735163820422787</v>
      </c>
      <c r="DM40" s="153"/>
      <c r="DN40" s="153"/>
      <c r="DO40" s="153"/>
      <c r="DP40" s="153"/>
      <c r="DQ40" s="153"/>
      <c r="DR40" s="153"/>
      <c r="DS40" s="153"/>
      <c r="DT40" s="153">
        <f>+$C$7+(('Indices Reales'!DT40-'Indices Reales'!DT$12)*('Indices Reales Normalizados'!$C$8-'Indices Reales Normalizados'!$C$7))/('Indices Reales'!DT$11-'Indices Reales'!DT$12)</f>
        <v>3.3575021187574463</v>
      </c>
      <c r="DU40" s="153"/>
      <c r="DV40" s="153">
        <f>+$C$7+(('Indices Reales'!DV40-'Indices Reales'!DV$12)*('Indices Reales Normalizados'!$C$8-'Indices Reales Normalizados'!$C$7))/('Indices Reales'!DV$11-'Indices Reales'!DV$12)</f>
        <v>2.2566656061229549</v>
      </c>
      <c r="DW40" s="153"/>
      <c r="DX40" s="153"/>
      <c r="DY40" s="153"/>
      <c r="DZ40" s="153">
        <f>+$C$7+(('Indices Reales'!DZ40-'Indices Reales'!DZ$12)*('Indices Reales Normalizados'!$C$8-'Indices Reales Normalizados'!$C$7))/('Indices Reales'!DZ$11-'Indices Reales'!DZ$12)</f>
        <v>0.73987824963694226</v>
      </c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  <c r="FJ40" s="153"/>
      <c r="FK40" s="153"/>
      <c r="FL40" s="153"/>
      <c r="FM40" s="153"/>
      <c r="FN40" s="153"/>
      <c r="FO40" s="153"/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</row>
    <row r="41" spans="3:199" s="151" customFormat="1"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>
        <f>+$C$7+(('Indices Reales'!P41-'Indices Reales'!P$12)*('Indices Reales Normalizados'!$C$8-'Indices Reales Normalizados'!$C$7))/('Indices Reales'!P$11-'Indices Reales'!P$12)</f>
        <v>1.0571114577768579</v>
      </c>
      <c r="Q41" s="152"/>
      <c r="R41" s="152"/>
      <c r="S41" s="152"/>
      <c r="T41" s="152"/>
      <c r="U41" s="152"/>
      <c r="V41" s="152"/>
      <c r="W41" s="152">
        <f>+$C$7+(('Indices Reales'!W41-'Indices Reales'!W$12)*('Indices Reales Normalizados'!$C$8-'Indices Reales Normalizados'!$C$7))/('Indices Reales'!W$11-'Indices Reales'!W$12)</f>
        <v>0</v>
      </c>
      <c r="X41" s="152"/>
      <c r="Y41" s="152"/>
      <c r="Z41" s="152"/>
      <c r="AA41" s="152"/>
      <c r="AB41" s="152">
        <f>+$C$7+(('Indices Reales'!AB41-'Indices Reales'!AB$12)*('Indices Reales Normalizados'!$C$8-'Indices Reales Normalizados'!$C$7))/('Indices Reales'!AB$11-'Indices Reales'!AB$12)</f>
        <v>0.6854940157097531</v>
      </c>
      <c r="AC41" s="152"/>
      <c r="AD41" s="152">
        <f>+$C$7+(('Indices Reales'!AD41-'Indices Reales'!AD$12)*('Indices Reales Normalizados'!$C$8-'Indices Reales Normalizados'!$C$7))/('Indices Reales'!AD$11-'Indices Reales'!AD$12)</f>
        <v>1.0051344191389129</v>
      </c>
      <c r="AE41" s="152">
        <f>+$C$7+(('Indices Reales'!AE41-'Indices Reales'!AE$12)*('Indices Reales Normalizados'!$C$8-'Indices Reales Normalizados'!$C$7))/('Indices Reales'!AE$11-'Indices Reales'!AE$12)</f>
        <v>0.92152112405763553</v>
      </c>
      <c r="AF41" s="153"/>
      <c r="AG41" s="153"/>
      <c r="AH41" s="153">
        <f>+$C$7+(('Indices Reales'!AH41-'Indices Reales'!AH$12)*('Indices Reales Normalizados'!$C$8-'Indices Reales Normalizados'!$C$7))/('Indices Reales'!AH$11-'Indices Reales'!AH$12)</f>
        <v>1.1590599282631096</v>
      </c>
      <c r="AI41" s="153"/>
      <c r="AJ41" s="153"/>
      <c r="AK41" s="153"/>
      <c r="AL41" s="153"/>
      <c r="AM41" s="153"/>
      <c r="AN41" s="153">
        <f>+$C$7+(('Indices Reales'!AN41-'Indices Reales'!AN$12)*('Indices Reales Normalizados'!$C$8-'Indices Reales Normalizados'!$C$7))/('Indices Reales'!AN$11-'Indices Reales'!AN$12)</f>
        <v>1.2217990725965997</v>
      </c>
      <c r="AO41" s="153"/>
      <c r="AP41" s="153"/>
      <c r="AQ41" s="153">
        <f>+$C$7+(('Indices Reales'!AQ41-'Indices Reales'!AQ$12)*('Indices Reales Normalizados'!$C$8-'Indices Reales Normalizados'!$C$7))/('Indices Reales'!AQ$11-'Indices Reales'!AQ$12)</f>
        <v>0.31509820637369107</v>
      </c>
      <c r="AR41" s="153">
        <f>+$C$7+(('Indices Reales'!AR41-'Indices Reales'!AR$12)*('Indices Reales Normalizados'!$C$8-'Indices Reales Normalizados'!$C$7))/('Indices Reales'!AR$11-'Indices Reales'!AR$12)</f>
        <v>2.2272501590825105</v>
      </c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>
        <f>+$C$7+(('Indices Reales'!BI41-'Indices Reales'!BI$12)*('Indices Reales Normalizados'!$C$8-'Indices Reales Normalizados'!$C$7))/('Indices Reales'!BI$11-'Indices Reales'!BI$12)</f>
        <v>4.3761764490721813</v>
      </c>
      <c r="BJ41" s="153"/>
      <c r="BK41" s="153">
        <f>+$C$7+(('Indices Reales'!BK41-'Indices Reales'!BK$12)*('Indices Reales Normalizados'!$C$8-'Indices Reales Normalizados'!$C$7))/('Indices Reales'!BK$11-'Indices Reales'!BK$12)</f>
        <v>0.34979421428571017</v>
      </c>
      <c r="BL41" s="153"/>
      <c r="BM41" s="153">
        <f>+$C$7+(('Indices Reales'!BM41-'Indices Reales'!BM$12)*('Indices Reales Normalizados'!$C$8-'Indices Reales Normalizados'!$C$7))/('Indices Reales'!BM$11-'Indices Reales'!BM$12)</f>
        <v>0.80255835016366772</v>
      </c>
      <c r="BN41" s="153">
        <f>+$C$7+(('Indices Reales'!BN41-'Indices Reales'!BN$12)*('Indices Reales Normalizados'!$C$8-'Indices Reales Normalizados'!$C$7))/('Indices Reales'!BN$11-'Indices Reales'!BN$12)</f>
        <v>1.6928843782596861</v>
      </c>
      <c r="BO41" s="153"/>
      <c r="BP41" s="153"/>
      <c r="BQ41" s="153"/>
      <c r="BR41" s="153"/>
      <c r="BS41" s="153"/>
      <c r="BT41" s="153"/>
      <c r="BU41" s="153">
        <f>+$C$7+(('Indices Reales'!BU41-'Indices Reales'!BU$12)*('Indices Reales Normalizados'!$C$8-'Indices Reales Normalizados'!$C$7))/('Indices Reales'!BU$11-'Indices Reales'!BU$12)</f>
        <v>3.07187115604067</v>
      </c>
      <c r="BV41" s="153">
        <f>+$C$7+(('Indices Reales'!BV41-'Indices Reales'!BV$12)*('Indices Reales Normalizados'!$C$8-'Indices Reales Normalizados'!$C$7))/('Indices Reales'!BV$11-'Indices Reales'!BV$12)</f>
        <v>0</v>
      </c>
      <c r="BW41" s="153"/>
      <c r="BX41" s="153"/>
      <c r="BY41" s="153"/>
      <c r="BZ41" s="153"/>
      <c r="CA41" s="153"/>
      <c r="CB41" s="153"/>
      <c r="CC41" s="153">
        <f>+$C$7+(('Indices Reales'!CC41-'Indices Reales'!CC$12)*('Indices Reales Normalizados'!$C$8-'Indices Reales Normalizados'!$C$7))/('Indices Reales'!CC$11-'Indices Reales'!CC$12)</f>
        <v>0.98056525861025146</v>
      </c>
      <c r="CD41" s="153"/>
      <c r="CE41" s="153"/>
      <c r="CF41" s="153"/>
      <c r="CG41" s="153"/>
      <c r="CH41" s="153"/>
      <c r="CI41" s="153"/>
      <c r="CJ41" s="153"/>
      <c r="CK41" s="153"/>
      <c r="CL41" s="153">
        <f>+$C$7+(('Indices Reales'!CL41-'Indices Reales'!CL$12)*('Indices Reales Normalizados'!$C$8-'Indices Reales Normalizados'!$C$7))/('Indices Reales'!CL$11-'Indices Reales'!CL$12)</f>
        <v>0.11338150355004907</v>
      </c>
      <c r="CM41" s="153"/>
      <c r="CN41" s="153"/>
      <c r="CO41" s="153">
        <f>+$C$7+(('Indices Reales'!CO41-'Indices Reales'!CO$12)*('Indices Reales Normalizados'!$C$8-'Indices Reales Normalizados'!$C$7))/('Indices Reales'!CO$11-'Indices Reales'!CO$12)</f>
        <v>2.7323120518811499</v>
      </c>
      <c r="CP41" s="153">
        <f>+$C$7+(('Indices Reales'!CP41-'Indices Reales'!CP$12)*('Indices Reales Normalizados'!$C$8-'Indices Reales Normalizados'!$C$7))/('Indices Reales'!CP$11-'Indices Reales'!CP$12)</f>
        <v>4.7316059687401957</v>
      </c>
      <c r="CQ41" s="153">
        <f>+$C$7+(('Indices Reales'!CQ41-'Indices Reales'!CQ$12)*('Indices Reales Normalizados'!$C$8-'Indices Reales Normalizados'!$C$7))/('Indices Reales'!CQ$11-'Indices Reales'!CQ$12)</f>
        <v>0.91038164485121786</v>
      </c>
      <c r="CR41" s="153">
        <f>+$C$7+(('Indices Reales'!CR41-'Indices Reales'!CR$12)*('Indices Reales Normalizados'!$C$8-'Indices Reales Normalizados'!$C$7))/('Indices Reales'!CR$11-'Indices Reales'!CR$12)</f>
        <v>0.91038164485121786</v>
      </c>
      <c r="CS41" s="153"/>
      <c r="CT41" s="153"/>
      <c r="CU41" s="153">
        <f>+$C$7+(('Indices Reales'!CU41-'Indices Reales'!CU$12)*('Indices Reales Normalizados'!$C$8-'Indices Reales Normalizados'!$C$7))/('Indices Reales'!CU$11-'Indices Reales'!CU$12)</f>
        <v>0.65543756531596986</v>
      </c>
      <c r="CV41" s="153"/>
      <c r="CW41" s="153">
        <f>+$C$7+(('Indices Reales'!CW41-'Indices Reales'!CW$12)*('Indices Reales Normalizados'!$C$8-'Indices Reales Normalizados'!$C$7))/('Indices Reales'!CW$11-'Indices Reales'!CW$12)</f>
        <v>5</v>
      </c>
      <c r="CX41" s="153"/>
      <c r="CY41" s="153"/>
      <c r="CZ41" s="153"/>
      <c r="DA41" s="153"/>
      <c r="DB41" s="153"/>
      <c r="DC41" s="153"/>
      <c r="DD41" s="153"/>
      <c r="DE41" s="153"/>
      <c r="DF41" s="153"/>
      <c r="DG41" s="153">
        <f>+$C$7+(('Indices Reales'!DG41-'Indices Reales'!DG$12)*('Indices Reales Normalizados'!$C$8-'Indices Reales Normalizados'!$C$7))/('Indices Reales'!DG$11-'Indices Reales'!DG$12)</f>
        <v>4.1658038505148189</v>
      </c>
      <c r="DH41" s="153"/>
      <c r="DI41" s="153"/>
      <c r="DJ41" s="153"/>
      <c r="DK41" s="153"/>
      <c r="DL41" s="153">
        <f>+$C$7+(('Indices Reales'!DL41-'Indices Reales'!DL$12)*('Indices Reales Normalizados'!$C$8-'Indices Reales Normalizados'!$C$7))/('Indices Reales'!DL$11-'Indices Reales'!DL$12)</f>
        <v>3.6872146619505122</v>
      </c>
      <c r="DM41" s="153"/>
      <c r="DN41" s="153"/>
      <c r="DO41" s="153"/>
      <c r="DP41" s="153"/>
      <c r="DQ41" s="153"/>
      <c r="DR41" s="153"/>
      <c r="DS41" s="153"/>
      <c r="DT41" s="153">
        <f>+$C$7+(('Indices Reales'!DT41-'Indices Reales'!DT$12)*('Indices Reales Normalizados'!$C$8-'Indices Reales Normalizados'!$C$7))/('Indices Reales'!DT$11-'Indices Reales'!DT$12)</f>
        <v>2.6263494222330013</v>
      </c>
      <c r="DU41" s="153"/>
      <c r="DV41" s="153">
        <f>+$C$7+(('Indices Reales'!DV41-'Indices Reales'!DV$12)*('Indices Reales Normalizados'!$C$8-'Indices Reales Normalizados'!$C$7))/('Indices Reales'!DV$11-'Indices Reales'!DV$12)</f>
        <v>1.2135805273194094</v>
      </c>
      <c r="DW41" s="153"/>
      <c r="DX41" s="153"/>
      <c r="DY41" s="153"/>
      <c r="DZ41" s="153">
        <f>+$C$7+(('Indices Reales'!DZ41-'Indices Reales'!DZ$12)*('Indices Reales Normalizados'!$C$8-'Indices Reales Normalizados'!$C$7))/('Indices Reales'!DZ$11-'Indices Reales'!DZ$12)</f>
        <v>3.8575770326829071</v>
      </c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  <c r="FJ41" s="153"/>
      <c r="FK41" s="153"/>
      <c r="FL41" s="153"/>
      <c r="FM41" s="153"/>
      <c r="FN41" s="153"/>
      <c r="FO41" s="153"/>
      <c r="FP41" s="153"/>
      <c r="FQ41" s="153"/>
      <c r="FR41" s="153"/>
      <c r="FS41" s="153"/>
      <c r="FT41" s="153"/>
      <c r="FU41" s="153"/>
      <c r="FV41" s="153"/>
      <c r="FW41" s="153"/>
      <c r="FX41" s="153"/>
      <c r="FY41" s="153"/>
      <c r="FZ41" s="153"/>
      <c r="GA41" s="153"/>
      <c r="GB41" s="153"/>
      <c r="GC41" s="153"/>
      <c r="GD41" s="153"/>
      <c r="GE41" s="153"/>
      <c r="GF41" s="153"/>
      <c r="GG41" s="153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</row>
    <row r="42" spans="3:199" s="151" customFormat="1"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>
        <f>+$C$7+(('Indices Reales'!P42-'Indices Reales'!P$12)*('Indices Reales Normalizados'!$C$8-'Indices Reales Normalizados'!$C$7))/('Indices Reales'!P$11-'Indices Reales'!P$12)</f>
        <v>5</v>
      </c>
      <c r="Q42" s="152"/>
      <c r="R42" s="152"/>
      <c r="S42" s="152"/>
      <c r="T42" s="152"/>
      <c r="U42" s="152"/>
      <c r="V42" s="152"/>
      <c r="W42" s="152">
        <f>+$C$7+(('Indices Reales'!W42-'Indices Reales'!W$12)*('Indices Reales Normalizados'!$C$8-'Indices Reales Normalizados'!$C$7))/('Indices Reales'!W$11-'Indices Reales'!W$12)</f>
        <v>0.73987533265268113</v>
      </c>
      <c r="X42" s="152"/>
      <c r="Y42" s="152"/>
      <c r="Z42" s="152"/>
      <c r="AA42" s="152"/>
      <c r="AB42" s="152">
        <f>+$C$7+(('Indices Reales'!AB42-'Indices Reales'!AB$12)*('Indices Reales Normalizados'!$C$8-'Indices Reales Normalizados'!$C$7))/('Indices Reales'!AB$11-'Indices Reales'!AB$12)</f>
        <v>1.0302744857624109</v>
      </c>
      <c r="AC42" s="152"/>
      <c r="AD42" s="152">
        <f>+$C$7+(('Indices Reales'!AD42-'Indices Reales'!AD$12)*('Indices Reales Normalizados'!$C$8-'Indices Reales Normalizados'!$C$7))/('Indices Reales'!AD$11-'Indices Reales'!AD$12)</f>
        <v>1.2008568937207207</v>
      </c>
      <c r="AE42" s="152">
        <f>+$C$7+(('Indices Reales'!AE42-'Indices Reales'!AE$12)*('Indices Reales Normalizados'!$C$8-'Indices Reales Normalizados'!$C$7))/('Indices Reales'!AE$11-'Indices Reales'!AE$12)</f>
        <v>0.20333826006162981</v>
      </c>
      <c r="AF42" s="153"/>
      <c r="AG42" s="153"/>
      <c r="AH42" s="153">
        <f>+$C$7+(('Indices Reales'!AH42-'Indices Reales'!AH$12)*('Indices Reales Normalizados'!$C$8-'Indices Reales Normalizados'!$C$7))/('Indices Reales'!AH$11-'Indices Reales'!AH$12)</f>
        <v>1.2047926855829589</v>
      </c>
      <c r="AI42" s="153"/>
      <c r="AJ42" s="153"/>
      <c r="AK42" s="153"/>
      <c r="AL42" s="153"/>
      <c r="AM42" s="153"/>
      <c r="AN42" s="153">
        <f>+$C$7+(('Indices Reales'!AN42-'Indices Reales'!AN$12)*('Indices Reales Normalizados'!$C$8-'Indices Reales Normalizados'!$C$7))/('Indices Reales'!AN$11-'Indices Reales'!AN$12)</f>
        <v>2.5890960670225125</v>
      </c>
      <c r="AO42" s="153"/>
      <c r="AP42" s="153"/>
      <c r="AQ42" s="153"/>
      <c r="AR42" s="153">
        <f>+$C$7+(('Indices Reales'!AR42-'Indices Reales'!AR$12)*('Indices Reales Normalizados'!$C$8-'Indices Reales Normalizados'!$C$7))/('Indices Reales'!AR$11-'Indices Reales'!AR$12)</f>
        <v>3.1513137248957133</v>
      </c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>
        <f>+$C$7+(('Indices Reales'!BI42-'Indices Reales'!BI$12)*('Indices Reales Normalizados'!$C$8-'Indices Reales Normalizados'!$C$7))/('Indices Reales'!BI$11-'Indices Reales'!BI$12)</f>
        <v>1.7643171953223853</v>
      </c>
      <c r="BJ42" s="153"/>
      <c r="BK42" s="153">
        <f>+$C$7+(('Indices Reales'!BK42-'Indices Reales'!BK$12)*('Indices Reales Normalizados'!$C$8-'Indices Reales Normalizados'!$C$7))/('Indices Reales'!BK$11-'Indices Reales'!BK$12)</f>
        <v>0.45814274696204887</v>
      </c>
      <c r="BL42" s="153"/>
      <c r="BM42" s="153">
        <f>+$C$7+(('Indices Reales'!BM42-'Indices Reales'!BM$12)*('Indices Reales Normalizados'!$C$8-'Indices Reales Normalizados'!$C$7))/('Indices Reales'!BM$11-'Indices Reales'!BM$12)</f>
        <v>0.54367753781806283</v>
      </c>
      <c r="BN42" s="153"/>
      <c r="BO42" s="153"/>
      <c r="BP42" s="153"/>
      <c r="BQ42" s="153"/>
      <c r="BR42" s="153"/>
      <c r="BS42" s="153"/>
      <c r="BT42" s="153"/>
      <c r="BU42" s="153"/>
      <c r="BV42" s="153">
        <f>+$C$7+(('Indices Reales'!BV42-'Indices Reales'!BV$12)*('Indices Reales Normalizados'!$C$8-'Indices Reales Normalizados'!$C$7))/('Indices Reales'!BV$11-'Indices Reales'!BV$12)</f>
        <v>1.7774225049544778</v>
      </c>
      <c r="BW42" s="153"/>
      <c r="BX42" s="153"/>
      <c r="BY42" s="153"/>
      <c r="BZ42" s="153"/>
      <c r="CA42" s="153"/>
      <c r="CB42" s="153"/>
      <c r="CC42" s="153">
        <f>+$C$7+(('Indices Reales'!CC42-'Indices Reales'!CC$12)*('Indices Reales Normalizados'!$C$8-'Indices Reales Normalizados'!$C$7))/('Indices Reales'!CC$11-'Indices Reales'!CC$12)</f>
        <v>0.29031492328524633</v>
      </c>
      <c r="CD42" s="153"/>
      <c r="CE42" s="153"/>
      <c r="CF42" s="153"/>
      <c r="CG42" s="153"/>
      <c r="CH42" s="153"/>
      <c r="CI42" s="153"/>
      <c r="CJ42" s="153"/>
      <c r="CK42" s="153"/>
      <c r="CL42" s="153">
        <f>+$C$7+(('Indices Reales'!CL42-'Indices Reales'!CL$12)*('Indices Reales Normalizados'!$C$8-'Indices Reales Normalizados'!$C$7))/('Indices Reales'!CL$11-'Indices Reales'!CL$12)</f>
        <v>1.7796396002429713</v>
      </c>
      <c r="CM42" s="153"/>
      <c r="CN42" s="153"/>
      <c r="CO42" s="153">
        <f>+$C$7+(('Indices Reales'!CO42-'Indices Reales'!CO$12)*('Indices Reales Normalizados'!$C$8-'Indices Reales Normalizados'!$C$7))/('Indices Reales'!CO$11-'Indices Reales'!CO$12)</f>
        <v>2.5630189219306203</v>
      </c>
      <c r="CP42" s="153">
        <f>+$C$7+(('Indices Reales'!CP42-'Indices Reales'!CP$12)*('Indices Reales Normalizados'!$C$8-'Indices Reales Normalizados'!$C$7))/('Indices Reales'!CP$11-'Indices Reales'!CP$12)</f>
        <v>2.4261218893249041</v>
      </c>
      <c r="CQ42" s="153">
        <f>+$C$7+(('Indices Reales'!CQ42-'Indices Reales'!CQ$12)*('Indices Reales Normalizados'!$C$8-'Indices Reales Normalizados'!$C$7))/('Indices Reales'!CQ$11-'Indices Reales'!CQ$12)</f>
        <v>0.91063864314867415</v>
      </c>
      <c r="CR42" s="153">
        <f>+$C$7+(('Indices Reales'!CR42-'Indices Reales'!CR$12)*('Indices Reales Normalizados'!$C$8-'Indices Reales Normalizados'!$C$7))/('Indices Reales'!CR$11-'Indices Reales'!CR$12)</f>
        <v>0.91063864314867415</v>
      </c>
      <c r="CS42" s="153"/>
      <c r="CT42" s="153"/>
      <c r="CU42" s="153">
        <f>+$C$7+(('Indices Reales'!CU42-'Indices Reales'!CU$12)*('Indices Reales Normalizados'!$C$8-'Indices Reales Normalizados'!$C$7))/('Indices Reales'!CU$11-'Indices Reales'!CU$12)</f>
        <v>3.499752282096761</v>
      </c>
      <c r="CV42" s="153"/>
      <c r="CW42" s="153">
        <f>+$C$7+(('Indices Reales'!CW42-'Indices Reales'!CW$12)*('Indices Reales Normalizados'!$C$8-'Indices Reales Normalizados'!$C$7))/('Indices Reales'!CW$11-'Indices Reales'!CW$12)</f>
        <v>0.96640710489834825</v>
      </c>
      <c r="CX42" s="153"/>
      <c r="CY42" s="153"/>
      <c r="CZ42" s="153"/>
      <c r="DA42" s="153"/>
      <c r="DB42" s="153"/>
      <c r="DC42" s="153"/>
      <c r="DD42" s="153"/>
      <c r="DE42" s="153"/>
      <c r="DF42" s="153"/>
      <c r="DG42" s="153">
        <f>+$C$7+(('Indices Reales'!DG42-'Indices Reales'!DG$12)*('Indices Reales Normalizados'!$C$8-'Indices Reales Normalizados'!$C$7))/('Indices Reales'!DG$11-'Indices Reales'!DG$12)</f>
        <v>3.4946514329773821</v>
      </c>
      <c r="DH42" s="153"/>
      <c r="DI42" s="153"/>
      <c r="DJ42" s="153"/>
      <c r="DK42" s="153"/>
      <c r="DL42" s="153">
        <f>+$C$7+(('Indices Reales'!DL42-'Indices Reales'!DL$12)*('Indices Reales Normalizados'!$C$8-'Indices Reales Normalizados'!$C$7))/('Indices Reales'!DL$11-'Indices Reales'!DL$12)</f>
        <v>4.4540258941523865</v>
      </c>
      <c r="DM42" s="153"/>
      <c r="DN42" s="153"/>
      <c r="DO42" s="153"/>
      <c r="DP42" s="153"/>
      <c r="DQ42" s="153"/>
      <c r="DR42" s="153"/>
      <c r="DS42" s="153"/>
      <c r="DT42" s="153">
        <f>+$C$7+(('Indices Reales'!DT42-'Indices Reales'!DT$12)*('Indices Reales Normalizados'!$C$8-'Indices Reales Normalizados'!$C$7))/('Indices Reales'!DT$11-'Indices Reales'!DT$12)</f>
        <v>0.24653206420087923</v>
      </c>
      <c r="DU42" s="153"/>
      <c r="DV42" s="153">
        <f>+$C$7+(('Indices Reales'!DV42-'Indices Reales'!DV$12)*('Indices Reales Normalizados'!$C$8-'Indices Reales Normalizados'!$C$7))/('Indices Reales'!DV$11-'Indices Reales'!DV$12)</f>
        <v>0.29794620965387425</v>
      </c>
      <c r="DW42" s="153"/>
      <c r="DX42" s="153"/>
      <c r="DY42" s="153"/>
      <c r="DZ42" s="153">
        <f>+$C$7+(('Indices Reales'!DZ42-'Indices Reales'!DZ$12)*('Indices Reales Normalizados'!$C$8-'Indices Reales Normalizados'!$C$7))/('Indices Reales'!DZ$11-'Indices Reales'!DZ$12)</f>
        <v>0.82037044254221647</v>
      </c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  <c r="FJ42" s="153"/>
      <c r="FK42" s="153"/>
      <c r="FL42" s="153"/>
      <c r="FM42" s="153"/>
      <c r="FN42" s="153"/>
      <c r="FO42" s="153"/>
      <c r="FP42" s="153"/>
      <c r="FQ42" s="153"/>
      <c r="FR42" s="153"/>
      <c r="FS42" s="153"/>
      <c r="FT42" s="153"/>
      <c r="FU42" s="153"/>
      <c r="FV42" s="153"/>
      <c r="FW42" s="153"/>
      <c r="FX42" s="153"/>
      <c r="FY42" s="153"/>
      <c r="FZ42" s="153"/>
      <c r="GA42" s="153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  <c r="GN42" s="153"/>
      <c r="GO42" s="153"/>
      <c r="GP42" s="153"/>
      <c r="GQ42" s="153"/>
    </row>
    <row r="43" spans="3:199" s="151" customFormat="1"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>
        <f>+$C$7+(('Indices Reales'!W43-'Indices Reales'!W$12)*('Indices Reales Normalizados'!$C$8-'Indices Reales Normalizados'!$C$7))/('Indices Reales'!W$11-'Indices Reales'!W$12)</f>
        <v>1.1355476176346042</v>
      </c>
      <c r="X43" s="152"/>
      <c r="Y43" s="152"/>
      <c r="Z43" s="152">
        <f>+$C$7+(('Indices Reales'!Z43-'Indices Reales'!Z$12)*('Indices Reales Normalizados'!$C$8-'Indices Reales Normalizados'!$C$7))/('Indices Reales'!Z$11-'Indices Reales'!Z$12)</f>
        <v>0.52861022191614648</v>
      </c>
      <c r="AA43" s="152"/>
      <c r="AB43" s="152">
        <f>+$C$7+(('Indices Reales'!AB43-'Indices Reales'!AB$12)*('Indices Reales Normalizados'!$C$8-'Indices Reales Normalizados'!$C$7))/('Indices Reales'!AB$11-'Indices Reales'!AB$12)</f>
        <v>0.56138978001425488</v>
      </c>
      <c r="AC43" s="152"/>
      <c r="AD43" s="152">
        <f>+$C$7+(('Indices Reales'!AD43-'Indices Reales'!AD$12)*('Indices Reales Normalizados'!$C$8-'Indices Reales Normalizados'!$C$7))/('Indices Reales'!AD$11-'Indices Reales'!AD$12)</f>
        <v>1.1579601358931157</v>
      </c>
      <c r="AE43" s="152">
        <f>+$C$7+(('Indices Reales'!AE43-'Indices Reales'!AE$12)*('Indices Reales Normalizados'!$C$8-'Indices Reales Normalizados'!$C$7))/('Indices Reales'!AE$11-'Indices Reales'!AE$12)</f>
        <v>0.17136498217349899</v>
      </c>
      <c r="AF43" s="153"/>
      <c r="AG43" s="153"/>
      <c r="AH43" s="153">
        <f>+$C$7+(('Indices Reales'!AH43-'Indices Reales'!AH$12)*('Indices Reales Normalizados'!$C$8-'Indices Reales Normalizados'!$C$7))/('Indices Reales'!AH$11-'Indices Reales'!AH$12)</f>
        <v>0.87713410933486546</v>
      </c>
      <c r="AI43" s="153"/>
      <c r="AJ43" s="153"/>
      <c r="AK43" s="153"/>
      <c r="AL43" s="153"/>
      <c r="AM43" s="153"/>
      <c r="AN43" s="153">
        <f>+$C$7+(('Indices Reales'!AN43-'Indices Reales'!AN$12)*('Indices Reales Normalizados'!$C$8-'Indices Reales Normalizados'!$C$7))/('Indices Reales'!AN$11-'Indices Reales'!AN$12)</f>
        <v>1.0172409780082257</v>
      </c>
      <c r="AO43" s="153"/>
      <c r="AP43" s="153"/>
      <c r="AQ43" s="153"/>
      <c r="AR43" s="153">
        <f>+$C$7+(('Indices Reales'!AR43-'Indices Reales'!AR$12)*('Indices Reales Normalizados'!$C$8-'Indices Reales Normalizados'!$C$7))/('Indices Reales'!AR$11-'Indices Reales'!AR$12)</f>
        <v>1.8204243643267606</v>
      </c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>
        <f>+$C$7+(('Indices Reales'!BI43-'Indices Reales'!BI$12)*('Indices Reales Normalizados'!$C$8-'Indices Reales Normalizados'!$C$7))/('Indices Reales'!BI$11-'Indices Reales'!BI$12)</f>
        <v>1.3131947758379525</v>
      </c>
      <c r="BJ43" s="153"/>
      <c r="BK43" s="153">
        <f>+$C$7+(('Indices Reales'!BK43-'Indices Reales'!BK$12)*('Indices Reales Normalizados'!$C$8-'Indices Reales Normalizados'!$C$7))/('Indices Reales'!BK$11-'Indices Reales'!BK$12)</f>
        <v>5.2908300636367894E-2</v>
      </c>
      <c r="BL43" s="153"/>
      <c r="BM43" s="153">
        <f>+$C$7+(('Indices Reales'!BM43-'Indices Reales'!BM$12)*('Indices Reales Normalizados'!$C$8-'Indices Reales Normalizados'!$C$7))/('Indices Reales'!BM$11-'Indices Reales'!BM$12)</f>
        <v>0.59615415299342278</v>
      </c>
      <c r="BN43" s="153"/>
      <c r="BO43" s="153"/>
      <c r="BP43" s="153"/>
      <c r="BQ43" s="153"/>
      <c r="BR43" s="153"/>
      <c r="BS43" s="153"/>
      <c r="BT43" s="153"/>
      <c r="BU43" s="153"/>
      <c r="BV43" s="153">
        <f>+$C$7+(('Indices Reales'!BV43-'Indices Reales'!BV$12)*('Indices Reales Normalizados'!$C$8-'Indices Reales Normalizados'!$C$7))/('Indices Reales'!BV$11-'Indices Reales'!BV$12)</f>
        <v>1.6526299291525559</v>
      </c>
      <c r="BW43" s="153"/>
      <c r="BX43" s="153"/>
      <c r="BY43" s="153"/>
      <c r="BZ43" s="153"/>
      <c r="CA43" s="153"/>
      <c r="CB43" s="153"/>
      <c r="CC43" s="153">
        <f>+$C$7+(('Indices Reales'!CC43-'Indices Reales'!CC$12)*('Indices Reales Normalizados'!$C$8-'Indices Reales Normalizados'!$C$7))/('Indices Reales'!CC$11-'Indices Reales'!CC$12)</f>
        <v>1.2662588058222544</v>
      </c>
      <c r="CD43" s="153"/>
      <c r="CE43" s="153"/>
      <c r="CF43" s="153"/>
      <c r="CG43" s="153"/>
      <c r="CH43" s="153"/>
      <c r="CI43" s="153"/>
      <c r="CJ43" s="153"/>
      <c r="CK43" s="153"/>
      <c r="CL43" s="153">
        <f>+$C$7+(('Indices Reales'!CL43-'Indices Reales'!CL$12)*('Indices Reales Normalizados'!$C$8-'Indices Reales Normalizados'!$C$7))/('Indices Reales'!CL$11-'Indices Reales'!CL$12)</f>
        <v>1.2323716566731024</v>
      </c>
      <c r="CM43" s="153"/>
      <c r="CN43" s="153"/>
      <c r="CO43" s="153">
        <f>+$C$7+(('Indices Reales'!CO43-'Indices Reales'!CO$12)*('Indices Reales Normalizados'!$C$8-'Indices Reales Normalizados'!$C$7))/('Indices Reales'!CO$11-'Indices Reales'!CO$12)</f>
        <v>2.6800069620500571</v>
      </c>
      <c r="CP43" s="153">
        <f>+$C$7+(('Indices Reales'!CP43-'Indices Reales'!CP$12)*('Indices Reales Normalizados'!$C$8-'Indices Reales Normalizados'!$C$7))/('Indices Reales'!CP$11-'Indices Reales'!CP$12)</f>
        <v>1.2681988275581995</v>
      </c>
      <c r="CQ43" s="153">
        <f>+$C$7+(('Indices Reales'!CQ43-'Indices Reales'!CQ$12)*('Indices Reales Normalizados'!$C$8-'Indices Reales Normalizados'!$C$7))/('Indices Reales'!CQ$11-'Indices Reales'!CQ$12)</f>
        <v>0.67884406223131777</v>
      </c>
      <c r="CR43" s="153">
        <f>+$C$7+(('Indices Reales'!CR43-'Indices Reales'!CR$12)*('Indices Reales Normalizados'!$C$8-'Indices Reales Normalizados'!$C$7))/('Indices Reales'!CR$11-'Indices Reales'!CR$12)</f>
        <v>0.67884406223131777</v>
      </c>
      <c r="CS43" s="153"/>
      <c r="CT43" s="153"/>
      <c r="CU43" s="153">
        <f>+$C$7+(('Indices Reales'!CU43-'Indices Reales'!CU$12)*('Indices Reales Normalizados'!$C$8-'Indices Reales Normalizados'!$C$7))/('Indices Reales'!CU$11-'Indices Reales'!CU$12)</f>
        <v>3.2664171833193212</v>
      </c>
      <c r="CV43" s="153"/>
      <c r="CW43" s="153">
        <f>+$C$7+(('Indices Reales'!CW43-'Indices Reales'!CW$12)*('Indices Reales Normalizados'!$C$8-'Indices Reales Normalizados'!$C$7))/('Indices Reales'!CW$11-'Indices Reales'!CW$12)</f>
        <v>2.0623294513457133</v>
      </c>
      <c r="CX43" s="153"/>
      <c r="CY43" s="153"/>
      <c r="CZ43" s="153"/>
      <c r="DA43" s="153"/>
      <c r="DB43" s="153"/>
      <c r="DC43" s="153"/>
      <c r="DD43" s="153"/>
      <c r="DE43" s="153"/>
      <c r="DF43" s="153"/>
      <c r="DG43" s="153">
        <f>+$C$7+(('Indices Reales'!DG43-'Indices Reales'!DG$12)*('Indices Reales Normalizados'!$C$8-'Indices Reales Normalizados'!$C$7))/('Indices Reales'!DG$11-'Indices Reales'!DG$12)</f>
        <v>0.3278034076468353</v>
      </c>
      <c r="DH43" s="153"/>
      <c r="DI43" s="153"/>
      <c r="DJ43" s="153"/>
      <c r="DK43" s="153"/>
      <c r="DL43" s="153">
        <f>+$C$7+(('Indices Reales'!DL43-'Indices Reales'!DL$12)*('Indices Reales Normalizados'!$C$8-'Indices Reales Normalizados'!$C$7))/('Indices Reales'!DL$11-'Indices Reales'!DL$12)</f>
        <v>4.6706079833233343</v>
      </c>
      <c r="DM43" s="153"/>
      <c r="DN43" s="153"/>
      <c r="DO43" s="153"/>
      <c r="DP43" s="153"/>
      <c r="DQ43" s="153"/>
      <c r="DR43" s="153"/>
      <c r="DS43" s="153"/>
      <c r="DT43" s="153">
        <f>+$C$7+(('Indices Reales'!DT43-'Indices Reales'!DT$12)*('Indices Reales Normalizados'!$C$8-'Indices Reales Normalizados'!$C$7))/('Indices Reales'!DT$11-'Indices Reales'!DT$12)</f>
        <v>2.3158994921787799</v>
      </c>
      <c r="DU43" s="153"/>
      <c r="DV43" s="153">
        <f>+$C$7+(('Indices Reales'!DV43-'Indices Reales'!DV$12)*('Indices Reales Normalizados'!$C$8-'Indices Reales Normalizados'!$C$7))/('Indices Reales'!DV$11-'Indices Reales'!DV$12)</f>
        <v>0.66894287013366105</v>
      </c>
      <c r="DW43" s="153"/>
      <c r="DX43" s="153"/>
      <c r="DY43" s="153"/>
      <c r="DZ43" s="153">
        <f>+$C$7+(('Indices Reales'!DZ43-'Indices Reales'!DZ$12)*('Indices Reales Normalizados'!$C$8-'Indices Reales Normalizados'!$C$7))/('Indices Reales'!DZ$11-'Indices Reales'!DZ$12)</f>
        <v>1.6695617395782194</v>
      </c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  <c r="FJ43" s="153"/>
      <c r="FK43" s="153"/>
      <c r="FL43" s="153"/>
      <c r="FM43" s="153"/>
      <c r="FN43" s="153"/>
      <c r="FO43" s="153"/>
      <c r="FP43" s="153"/>
      <c r="FQ43" s="153"/>
      <c r="FR43" s="153"/>
      <c r="FS43" s="153"/>
      <c r="FT43" s="153"/>
      <c r="FU43" s="153"/>
      <c r="FV43" s="153"/>
      <c r="FW43" s="153"/>
      <c r="FX43" s="153"/>
      <c r="FY43" s="153"/>
      <c r="FZ43" s="153"/>
      <c r="GA43" s="153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</row>
    <row r="44" spans="3:199" s="151" customFormat="1"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>
        <f>+$C$7+(('Indices Reales'!W44-'Indices Reales'!W$12)*('Indices Reales Normalizados'!$C$8-'Indices Reales Normalizados'!$C$7))/('Indices Reales'!W$11-'Indices Reales'!W$12)</f>
        <v>4.9325317955443829E-2</v>
      </c>
      <c r="X44" s="152"/>
      <c r="Y44" s="152"/>
      <c r="Z44" s="152">
        <f>+$C$7+(('Indices Reales'!Z44-'Indices Reales'!Z$12)*('Indices Reales Normalizados'!$C$8-'Indices Reales Normalizados'!$C$7))/('Indices Reales'!Z$11-'Indices Reales'!Z$12)</f>
        <v>1.1503397803679076</v>
      </c>
      <c r="AA44" s="152"/>
      <c r="AB44" s="152">
        <f>+$C$7+(('Indices Reales'!AB44-'Indices Reales'!AB$12)*('Indices Reales Normalizados'!$C$8-'Indices Reales Normalizados'!$C$7))/('Indices Reales'!AB$11-'Indices Reales'!AB$12)</f>
        <v>1.2003919579878761</v>
      </c>
      <c r="AC44" s="152"/>
      <c r="AD44" s="152">
        <f>+$C$7+(('Indices Reales'!AD44-'Indices Reales'!AD$12)*('Indices Reales Normalizados'!$C$8-'Indices Reales Normalizados'!$C$7))/('Indices Reales'!AD$11-'Indices Reales'!AD$12)</f>
        <v>1.422540234996247</v>
      </c>
      <c r="AE44" s="152">
        <f>+$C$7+(('Indices Reales'!AE44-'Indices Reales'!AE$12)*('Indices Reales Normalizados'!$C$8-'Indices Reales Normalizados'!$C$7))/('Indices Reales'!AE$11-'Indices Reales'!AE$12)</f>
        <v>0.2194159140667937</v>
      </c>
      <c r="AF44" s="153"/>
      <c r="AG44" s="153"/>
      <c r="AH44" s="153">
        <f>+$C$7+(('Indices Reales'!AH44-'Indices Reales'!AH$12)*('Indices Reales Normalizados'!$C$8-'Indices Reales Normalizados'!$C$7))/('Indices Reales'!AH$11-'Indices Reales'!AH$12)</f>
        <v>0.87710035158887156</v>
      </c>
      <c r="AI44" s="153"/>
      <c r="AJ44" s="153"/>
      <c r="AK44" s="153"/>
      <c r="AL44" s="153"/>
      <c r="AM44" s="153"/>
      <c r="AN44" s="153">
        <f>+$C$7+(('Indices Reales'!AN44-'Indices Reales'!AN$12)*('Indices Reales Normalizados'!$C$8-'Indices Reales Normalizados'!$C$7))/('Indices Reales'!AN$11-'Indices Reales'!AN$12)</f>
        <v>1.1793997808211552</v>
      </c>
      <c r="AO44" s="153"/>
      <c r="AP44" s="153"/>
      <c r="AQ44" s="153"/>
      <c r="AR44" s="153">
        <f>+$C$7+(('Indices Reales'!AR44-'Indices Reales'!AR$12)*('Indices Reales Normalizados'!$C$8-'Indices Reales Normalizados'!$C$7))/('Indices Reales'!AR$11-'Indices Reales'!AR$12)</f>
        <v>2.105749708826234</v>
      </c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>
        <f>+$C$7+(('Indices Reales'!BI44-'Indices Reales'!BI$12)*('Indices Reales Normalizados'!$C$8-'Indices Reales Normalizados'!$C$7))/('Indices Reales'!BI$11-'Indices Reales'!BI$12)</f>
        <v>1.4622314373893872</v>
      </c>
      <c r="BJ44" s="153"/>
      <c r="BK44" s="153">
        <f>+$C$7+(('Indices Reales'!BK44-'Indices Reales'!BK$12)*('Indices Reales Normalizados'!$C$8-'Indices Reales Normalizados'!$C$7))/('Indices Reales'!BK$11-'Indices Reales'!BK$12)</f>
        <v>0.31031809973228475</v>
      </c>
      <c r="BL44" s="153"/>
      <c r="BM44" s="153">
        <f>+$C$7+(('Indices Reales'!BM44-'Indices Reales'!BM$12)*('Indices Reales Normalizados'!$C$8-'Indices Reales Normalizados'!$C$7))/('Indices Reales'!BM$11-'Indices Reales'!BM$12)</f>
        <v>0.59615415299342212</v>
      </c>
      <c r="BN44" s="153"/>
      <c r="BO44" s="153"/>
      <c r="BP44" s="153"/>
      <c r="BQ44" s="153"/>
      <c r="BR44" s="153"/>
      <c r="BS44" s="153"/>
      <c r="BT44" s="153"/>
      <c r="BU44" s="153"/>
      <c r="BV44" s="153">
        <f>+$C$7+(('Indices Reales'!BV44-'Indices Reales'!BV$12)*('Indices Reales Normalizados'!$C$8-'Indices Reales Normalizados'!$C$7))/('Indices Reales'!BV$11-'Indices Reales'!BV$12)</f>
        <v>1.8919524655373425</v>
      </c>
      <c r="BW44" s="153"/>
      <c r="BX44" s="153"/>
      <c r="BY44" s="153"/>
      <c r="BZ44" s="153"/>
      <c r="CA44" s="153"/>
      <c r="CB44" s="153"/>
      <c r="CC44" s="153">
        <f>+$C$7+(('Indices Reales'!CC44-'Indices Reales'!CC$12)*('Indices Reales Normalizados'!$C$8-'Indices Reales Normalizados'!$C$7))/('Indices Reales'!CC$11-'Indices Reales'!CC$12)</f>
        <v>0.40423858646675048</v>
      </c>
      <c r="CD44" s="153"/>
      <c r="CE44" s="153"/>
      <c r="CF44" s="153"/>
      <c r="CG44" s="153"/>
      <c r="CH44" s="153"/>
      <c r="CI44" s="153"/>
      <c r="CJ44" s="153"/>
      <c r="CK44" s="153"/>
      <c r="CL44" s="153">
        <f>+$C$7+(('Indices Reales'!CL44-'Indices Reales'!CL$12)*('Indices Reales Normalizados'!$C$8-'Indices Reales Normalizados'!$C$7))/('Indices Reales'!CL$11-'Indices Reales'!CL$12)</f>
        <v>1.0538873048237838</v>
      </c>
      <c r="CM44" s="153"/>
      <c r="CN44" s="153"/>
      <c r="CO44" s="153">
        <f>+$C$7+(('Indices Reales'!CO44-'Indices Reales'!CO$12)*('Indices Reales Normalizados'!$C$8-'Indices Reales Normalizados'!$C$7))/('Indices Reales'!CO$11-'Indices Reales'!CO$12)</f>
        <v>3.7710697278454526</v>
      </c>
      <c r="CP44" s="153">
        <f>+$C$7+(('Indices Reales'!CP44-'Indices Reales'!CP$12)*('Indices Reales Normalizados'!$C$8-'Indices Reales Normalizados'!$C$7))/('Indices Reales'!CP$11-'Indices Reales'!CP$12)</f>
        <v>4.2458683688187007</v>
      </c>
      <c r="CQ44" s="153">
        <f>+$C$7+(('Indices Reales'!CQ44-'Indices Reales'!CQ$12)*('Indices Reales Normalizados'!$C$8-'Indices Reales Normalizados'!$C$7))/('Indices Reales'!CQ$11-'Indices Reales'!CQ$12)</f>
        <v>0</v>
      </c>
      <c r="CR44" s="153">
        <f>+$C$7+(('Indices Reales'!CR44-'Indices Reales'!CR$12)*('Indices Reales Normalizados'!$C$8-'Indices Reales Normalizados'!$C$7))/('Indices Reales'!CR$11-'Indices Reales'!CR$12)</f>
        <v>0</v>
      </c>
      <c r="CS44" s="153"/>
      <c r="CT44" s="153"/>
      <c r="CU44" s="153">
        <f>+$C$7+(('Indices Reales'!CU44-'Indices Reales'!CU$12)*('Indices Reales Normalizados'!$C$8-'Indices Reales Normalizados'!$C$7))/('Indices Reales'!CU$11-'Indices Reales'!CU$12)</f>
        <v>2.2486016764249075</v>
      </c>
      <c r="CV44" s="153"/>
      <c r="CW44" s="153">
        <f>+$C$7+(('Indices Reales'!CW44-'Indices Reales'!CW$12)*('Indices Reales Normalizados'!$C$8-'Indices Reales Normalizados'!$C$7))/('Indices Reales'!CW$11-'Indices Reales'!CW$12)</f>
        <v>2.9661417929217522</v>
      </c>
      <c r="CX44" s="153"/>
      <c r="CY44" s="153"/>
      <c r="CZ44" s="153"/>
      <c r="DA44" s="153"/>
      <c r="DB44" s="153"/>
      <c r="DC44" s="153"/>
      <c r="DD44" s="153"/>
      <c r="DE44" s="153"/>
      <c r="DF44" s="153"/>
      <c r="DG44" s="153">
        <f>+$C$7+(('Indices Reales'!DG44-'Indices Reales'!DG$12)*('Indices Reales Normalizados'!$C$8-'Indices Reales Normalizados'!$C$7))/('Indices Reales'!DG$11-'Indices Reales'!DG$12)</f>
        <v>2.6409629839509594</v>
      </c>
      <c r="DH44" s="153"/>
      <c r="DI44" s="153"/>
      <c r="DJ44" s="153"/>
      <c r="DK44" s="153"/>
      <c r="DL44" s="153">
        <f>+$C$7+(('Indices Reales'!DL44-'Indices Reales'!DL$12)*('Indices Reales Normalizados'!$C$8-'Indices Reales Normalizados'!$C$7))/('Indices Reales'!DL$11-'Indices Reales'!DL$12)</f>
        <v>4.4502528215349439</v>
      </c>
      <c r="DM44" s="153"/>
      <c r="DN44" s="153"/>
      <c r="DO44" s="153"/>
      <c r="DP44" s="153"/>
      <c r="DQ44" s="153"/>
      <c r="DR44" s="153"/>
      <c r="DS44" s="153"/>
      <c r="DT44" s="153">
        <f>+$C$7+(('Indices Reales'!DT44-'Indices Reales'!DT$12)*('Indices Reales Normalizados'!$C$8-'Indices Reales Normalizados'!$C$7))/('Indices Reales'!DT$11-'Indices Reales'!DT$12)</f>
        <v>1.6650169029239397</v>
      </c>
      <c r="DU44" s="153"/>
      <c r="DV44" s="153">
        <f>+$C$7+(('Indices Reales'!DV44-'Indices Reales'!DV$12)*('Indices Reales Normalizados'!$C$8-'Indices Reales Normalizados'!$C$7))/('Indices Reales'!DV$11-'Indices Reales'!DV$12)</f>
        <v>1.3746073364963203</v>
      </c>
      <c r="DW44" s="153"/>
      <c r="DX44" s="153"/>
      <c r="DY44" s="153"/>
      <c r="DZ44" s="153">
        <f>+$C$7+(('Indices Reales'!DZ44-'Indices Reales'!DZ$12)*('Indices Reales Normalizados'!$C$8-'Indices Reales Normalizados'!$C$7))/('Indices Reales'!DZ$11-'Indices Reales'!DZ$12)</f>
        <v>0.45435771098701855</v>
      </c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  <c r="FJ44" s="153"/>
      <c r="FK44" s="153"/>
      <c r="FL44" s="153"/>
      <c r="FM44" s="153"/>
      <c r="FN44" s="153"/>
      <c r="FO44" s="153"/>
      <c r="FP44" s="153"/>
      <c r="FQ44" s="153"/>
      <c r="FR44" s="153"/>
      <c r="FS44" s="153"/>
      <c r="FT44" s="153"/>
      <c r="FU44" s="153"/>
      <c r="FV44" s="153"/>
      <c r="FW44" s="153"/>
      <c r="FX44" s="153"/>
      <c r="FY44" s="153"/>
      <c r="FZ44" s="153"/>
      <c r="GA44" s="153"/>
      <c r="GB44" s="153"/>
      <c r="GC44" s="153"/>
      <c r="GD44" s="153"/>
      <c r="GE44" s="153"/>
      <c r="GF44" s="153"/>
      <c r="GG44" s="153"/>
      <c r="GH44" s="153"/>
      <c r="GI44" s="153"/>
      <c r="GJ44" s="153"/>
      <c r="GK44" s="153"/>
      <c r="GL44" s="153"/>
      <c r="GM44" s="153"/>
      <c r="GN44" s="153"/>
      <c r="GO44" s="153"/>
      <c r="GP44" s="153"/>
      <c r="GQ44" s="153"/>
    </row>
    <row r="45" spans="3:199" s="151" customFormat="1"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>
        <f>+$C$7+(('Indices Reales'!W45-'Indices Reales'!W$12)*('Indices Reales Normalizados'!$C$8-'Indices Reales Normalizados'!$C$7))/('Indices Reales'!W$11-'Indices Reales'!W$12)</f>
        <v>1.0262173740889864</v>
      </c>
      <c r="X45" s="152"/>
      <c r="Y45" s="152"/>
      <c r="Z45" s="152">
        <f>+$C$7+(('Indices Reales'!Z45-'Indices Reales'!Z$12)*('Indices Reales Normalizados'!$C$8-'Indices Reales Normalizados'!$C$7))/('Indices Reales'!Z$11-'Indices Reales'!Z$12)</f>
        <v>0.20454951779711128</v>
      </c>
      <c r="AA45" s="152"/>
      <c r="AB45" s="152">
        <f>+$C$7+(('Indices Reales'!AB45-'Indices Reales'!AB$12)*('Indices Reales Normalizados'!$C$8-'Indices Reales Normalizados'!$C$7))/('Indices Reales'!AB$11-'Indices Reales'!AB$12)</f>
        <v>0.26199055038671892</v>
      </c>
      <c r="AC45" s="152"/>
      <c r="AD45" s="152">
        <f>+$C$7+(('Indices Reales'!AD45-'Indices Reales'!AD$12)*('Indices Reales Normalizados'!$C$8-'Indices Reales Normalizados'!$C$7))/('Indices Reales'!AD$11-'Indices Reales'!AD$12)</f>
        <v>1.1845654134720389</v>
      </c>
      <c r="AE45" s="152">
        <f>+$C$7+(('Indices Reales'!AE45-'Indices Reales'!AE$12)*('Indices Reales Normalizados'!$C$8-'Indices Reales Normalizados'!$C$7))/('Indices Reales'!AE$11-'Indices Reales'!AE$12)</f>
        <v>0.18374511896909643</v>
      </c>
      <c r="AF45" s="153"/>
      <c r="AG45" s="153"/>
      <c r="AH45" s="153">
        <f>+$C$7+(('Indices Reales'!AH45-'Indices Reales'!AH$12)*('Indices Reales Normalizados'!$C$8-'Indices Reales Normalizados'!$C$7))/('Indices Reales'!AH$11-'Indices Reales'!AH$12)</f>
        <v>0.87705069342299991</v>
      </c>
      <c r="AI45" s="153"/>
      <c r="AJ45" s="153"/>
      <c r="AK45" s="153"/>
      <c r="AL45" s="153"/>
      <c r="AM45" s="153"/>
      <c r="AN45" s="153">
        <f>+$C$7+(('Indices Reales'!AN45-'Indices Reales'!AN$12)*('Indices Reales Normalizados'!$C$8-'Indices Reales Normalizados'!$C$7))/('Indices Reales'!AN$11-'Indices Reales'!AN$12)</f>
        <v>1.2183595787367774</v>
      </c>
      <c r="AO45" s="153"/>
      <c r="AP45" s="153"/>
      <c r="AQ45" s="153">
        <f>+$C$7+(('Indices Reales'!AQ45-'Indices Reales'!AQ$12)*('Indices Reales Normalizados'!$C$8-'Indices Reales Normalizados'!$C$7))/('Indices Reales'!AQ$11-'Indices Reales'!AQ$12)</f>
        <v>5</v>
      </c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>
        <f>+$C$7+(('Indices Reales'!BI45-'Indices Reales'!BI$12)*('Indices Reales Normalizados'!$C$8-'Indices Reales Normalizados'!$C$7))/('Indices Reales'!BI$11-'Indices Reales'!BI$12)</f>
        <v>1.4791902441560492</v>
      </c>
      <c r="BJ45" s="153"/>
      <c r="BK45" s="153"/>
      <c r="BL45" s="153"/>
      <c r="BM45" s="153">
        <f>+$C$7+(('Indices Reales'!BM45-'Indices Reales'!BM$12)*('Indices Reales Normalizados'!$C$8-'Indices Reales Normalizados'!$C$7))/('Indices Reales'!BM$11-'Indices Reales'!BM$12)</f>
        <v>0.87899045798065023</v>
      </c>
      <c r="BN45" s="153"/>
      <c r="BO45" s="153"/>
      <c r="BP45" s="153"/>
      <c r="BQ45" s="153"/>
      <c r="BR45" s="153"/>
      <c r="BS45" s="153"/>
      <c r="BT45" s="153"/>
      <c r="BU45" s="153">
        <f>+$C$7+(('Indices Reales'!BU45-'Indices Reales'!BU$12)*('Indices Reales Normalizados'!$C$8-'Indices Reales Normalizados'!$C$7))/('Indices Reales'!BU$11-'Indices Reales'!BU$12)</f>
        <v>3.3306625302976425</v>
      </c>
      <c r="BV45" s="153">
        <f>+$C$7+(('Indices Reales'!BV45-'Indices Reales'!BV$12)*('Indices Reales Normalizados'!$C$8-'Indices Reales Normalizados'!$C$7))/('Indices Reales'!BV$11-'Indices Reales'!BV$12)</f>
        <v>1.2743196024589629</v>
      </c>
      <c r="BW45" s="153"/>
      <c r="BX45" s="153"/>
      <c r="BY45" s="153"/>
      <c r="BZ45" s="153"/>
      <c r="CA45" s="153"/>
      <c r="CB45" s="153"/>
      <c r="CC45" s="153">
        <f>+$C$7+(('Indices Reales'!CC45-'Indices Reales'!CC$12)*('Indices Reales Normalizados'!$C$8-'Indices Reales Normalizados'!$C$7))/('Indices Reales'!CC$11-'Indices Reales'!CC$12)</f>
        <v>0.39243921158926076</v>
      </c>
      <c r="CD45" s="153"/>
      <c r="CE45" s="153"/>
      <c r="CF45" s="153"/>
      <c r="CG45" s="153"/>
      <c r="CH45" s="153"/>
      <c r="CI45" s="153"/>
      <c r="CJ45" s="153"/>
      <c r="CK45" s="153"/>
      <c r="CL45" s="153">
        <f>+$C$7+(('Indices Reales'!CL45-'Indices Reales'!CL$12)*('Indices Reales Normalizados'!$C$8-'Indices Reales Normalizados'!$C$7))/('Indices Reales'!CL$11-'Indices Reales'!CL$12)</f>
        <v>1.8529094505284174</v>
      </c>
      <c r="CM45" s="153"/>
      <c r="CN45" s="153"/>
      <c r="CO45" s="153">
        <f>+$C$7+(('Indices Reales'!CO45-'Indices Reales'!CO$12)*('Indices Reales Normalizados'!$C$8-'Indices Reales Normalizados'!$C$7))/('Indices Reales'!CO$11-'Indices Reales'!CO$12)</f>
        <v>2.4866251137779405</v>
      </c>
      <c r="CP45" s="153">
        <f>+$C$7+(('Indices Reales'!CP45-'Indices Reales'!CP$12)*('Indices Reales Normalizados'!$C$8-'Indices Reales Normalizados'!$C$7))/('Indices Reales'!CP$11-'Indices Reales'!CP$12)</f>
        <v>1.6212665797073009</v>
      </c>
      <c r="CQ45" s="153"/>
      <c r="CR45" s="153"/>
      <c r="CS45" s="153"/>
      <c r="CT45" s="153"/>
      <c r="CU45" s="153"/>
      <c r="CV45" s="153"/>
      <c r="CW45" s="153">
        <f>+$C$7+(('Indices Reales'!CW45-'Indices Reales'!CW$12)*('Indices Reales Normalizados'!$C$8-'Indices Reales Normalizados'!$C$7))/('Indices Reales'!CW$11-'Indices Reales'!CW$12)</f>
        <v>1.7037806500619761</v>
      </c>
      <c r="CX45" s="153"/>
      <c r="CY45" s="153"/>
      <c r="CZ45" s="153"/>
      <c r="DA45" s="153"/>
      <c r="DB45" s="153"/>
      <c r="DC45" s="153"/>
      <c r="DD45" s="153"/>
      <c r="DE45" s="153"/>
      <c r="DF45" s="153"/>
      <c r="DG45" s="153">
        <f>+$C$7+(('Indices Reales'!DG45-'Indices Reales'!DG$12)*('Indices Reales Normalizados'!$C$8-'Indices Reales Normalizados'!$C$7))/('Indices Reales'!DG$11-'Indices Reales'!DG$12)</f>
        <v>0.470685560936143</v>
      </c>
      <c r="DH45" s="153"/>
      <c r="DI45" s="153"/>
      <c r="DJ45" s="153"/>
      <c r="DK45" s="153"/>
      <c r="DL45" s="153">
        <f>+$C$7+(('Indices Reales'!DL45-'Indices Reales'!DL$12)*('Indices Reales Normalizados'!$C$8-'Indices Reales Normalizados'!$C$7))/('Indices Reales'!DL$11-'Indices Reales'!DL$12)</f>
        <v>4.267169182288538</v>
      </c>
      <c r="DM45" s="153"/>
      <c r="DN45" s="153"/>
      <c r="DO45" s="153"/>
      <c r="DP45" s="153"/>
      <c r="DQ45" s="153"/>
      <c r="DR45" s="153"/>
      <c r="DS45" s="153"/>
      <c r="DT45" s="153">
        <f>+$C$7+(('Indices Reales'!DT45-'Indices Reales'!DT$12)*('Indices Reales Normalizados'!$C$8-'Indices Reales Normalizados'!$C$7))/('Indices Reales'!DT$11-'Indices Reales'!DT$12)</f>
        <v>0.34308844670980948</v>
      </c>
      <c r="DU45" s="153"/>
      <c r="DV45" s="153">
        <f>+$C$7+(('Indices Reales'!DV45-'Indices Reales'!DV$12)*('Indices Reales Normalizados'!$C$8-'Indices Reales Normalizados'!$C$7))/('Indices Reales'!DV$11-'Indices Reales'!DV$12)</f>
        <v>0.75142920709834837</v>
      </c>
      <c r="DW45" s="153"/>
      <c r="DX45" s="153"/>
      <c r="DY45" s="153"/>
      <c r="DZ45" s="153">
        <f>+$C$7+(('Indices Reales'!DZ45-'Indices Reales'!DZ$12)*('Indices Reales Normalizados'!$C$8-'Indices Reales Normalizados'!$C$7))/('Indices Reales'!DZ$11-'Indices Reales'!DZ$12)</f>
        <v>0.94944020547874308</v>
      </c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  <c r="FJ45" s="153"/>
      <c r="FK45" s="153"/>
      <c r="FL45" s="153"/>
      <c r="FM45" s="153"/>
      <c r="FN45" s="153"/>
      <c r="FO45" s="153"/>
      <c r="FP45" s="153"/>
      <c r="FQ45" s="153"/>
      <c r="FR45" s="153"/>
      <c r="FS45" s="153"/>
      <c r="FT45" s="153"/>
      <c r="FU45" s="153"/>
      <c r="FV45" s="153"/>
      <c r="FW45" s="153"/>
      <c r="FX45" s="153"/>
      <c r="FY45" s="153"/>
      <c r="FZ45" s="153"/>
      <c r="GA45" s="153"/>
      <c r="GB45" s="153"/>
      <c r="GC45" s="153"/>
      <c r="GD45" s="153"/>
      <c r="GE45" s="153"/>
      <c r="GF45" s="153"/>
      <c r="GG45" s="153"/>
      <c r="GH45" s="153"/>
      <c r="GI45" s="153"/>
      <c r="GJ45" s="153"/>
      <c r="GK45" s="153"/>
      <c r="GL45" s="153"/>
      <c r="GM45" s="153"/>
      <c r="GN45" s="153"/>
      <c r="GO45" s="153"/>
      <c r="GP45" s="153"/>
      <c r="GQ45" s="153"/>
    </row>
    <row r="46" spans="3:199" s="151" customFormat="1"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>
        <f>+$C$7+(('Indices Reales'!W46-'Indices Reales'!W$12)*('Indices Reales Normalizados'!$C$8-'Indices Reales Normalizados'!$C$7))/('Indices Reales'!W$11-'Indices Reales'!W$12)</f>
        <v>1.2756955728671213</v>
      </c>
      <c r="X46" s="152"/>
      <c r="Y46" s="152"/>
      <c r="Z46" s="152">
        <f>+$C$7+(('Indices Reales'!Z46-'Indices Reales'!Z$12)*('Indices Reales Normalizados'!$C$8-'Indices Reales Normalizados'!$C$7))/('Indices Reales'!Z$11-'Indices Reales'!Z$12)</f>
        <v>0.9420993486200171</v>
      </c>
      <c r="AA46" s="152"/>
      <c r="AB46" s="152">
        <f>+$C$7+(('Indices Reales'!AB46-'Indices Reales'!AB$12)*('Indices Reales Normalizados'!$C$8-'Indices Reales Normalizados'!$C$7))/('Indices Reales'!AB$11-'Indices Reales'!AB$12)</f>
        <v>0.35158984046459196</v>
      </c>
      <c r="AC46" s="152"/>
      <c r="AD46" s="152">
        <f>+$C$7+(('Indices Reales'!AD46-'Indices Reales'!AD$12)*('Indices Reales Normalizados'!$C$8-'Indices Reales Normalizados'!$C$7))/('Indices Reales'!AD$11-'Indices Reales'!AD$12)</f>
        <v>0.84842674416902453</v>
      </c>
      <c r="AE46" s="152">
        <f>+$C$7+(('Indices Reales'!AE46-'Indices Reales'!AE$12)*('Indices Reales Normalizados'!$C$8-'Indices Reales Normalizados'!$C$7))/('Indices Reales'!AE$11-'Indices Reales'!AE$12)</f>
        <v>0.25273182421543661</v>
      </c>
      <c r="AF46" s="153"/>
      <c r="AG46" s="153"/>
      <c r="AH46" s="153">
        <f>+$C$7+(('Indices Reales'!AH46-'Indices Reales'!AH$12)*('Indices Reales Normalizados'!$C$8-'Indices Reales Normalizados'!$C$7))/('Indices Reales'!AH$11-'Indices Reales'!AH$12)</f>
        <v>1.2048242960655668</v>
      </c>
      <c r="AI46" s="153"/>
      <c r="AJ46" s="153"/>
      <c r="AK46" s="153"/>
      <c r="AL46" s="153"/>
      <c r="AM46" s="153"/>
      <c r="AN46" s="153">
        <f>+$C$7+(('Indices Reales'!AN46-'Indices Reales'!AN$12)*('Indices Reales Normalizados'!$C$8-'Indices Reales Normalizados'!$C$7))/('Indices Reales'!AN$11-'Indices Reales'!AN$12)</f>
        <v>0.46685192968464123</v>
      </c>
      <c r="AO46" s="153"/>
      <c r="AP46" s="153"/>
      <c r="AQ46" s="153">
        <f>+$C$7+(('Indices Reales'!AQ46-'Indices Reales'!AQ$12)*('Indices Reales Normalizados'!$C$8-'Indices Reales Normalizados'!$C$7))/('Indices Reales'!AQ$11-'Indices Reales'!AQ$12)</f>
        <v>3.1128933415122475</v>
      </c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>
        <f>+$C$7+(('Indices Reales'!BI46-'Indices Reales'!BI$12)*('Indices Reales Normalizados'!$C$8-'Indices Reales Normalizados'!$C$7))/('Indices Reales'!BI$11-'Indices Reales'!BI$12)</f>
        <v>3.5343403282221231</v>
      </c>
      <c r="BJ46" s="153"/>
      <c r="BK46" s="153"/>
      <c r="BL46" s="153"/>
      <c r="BM46" s="153">
        <f>+$C$7+(('Indices Reales'!BM46-'Indices Reales'!BM$12)*('Indices Reales Normalizados'!$C$8-'Indices Reales Normalizados'!$C$7))/('Indices Reales'!BM$11-'Indices Reales'!BM$12)</f>
        <v>4.1774995664330028</v>
      </c>
      <c r="BN46" s="153"/>
      <c r="BO46" s="153"/>
      <c r="BP46" s="153"/>
      <c r="BQ46" s="153"/>
      <c r="BR46" s="153"/>
      <c r="BS46" s="153"/>
      <c r="BT46" s="153"/>
      <c r="BU46" s="153">
        <f>+$C$7+(('Indices Reales'!BU46-'Indices Reales'!BU$12)*('Indices Reales Normalizados'!$C$8-'Indices Reales Normalizados'!$C$7))/('Indices Reales'!BU$11-'Indices Reales'!BU$12)</f>
        <v>2.6156707916778879</v>
      </c>
      <c r="BV46" s="153">
        <f>+$C$7+(('Indices Reales'!BV46-'Indices Reales'!BV$12)*('Indices Reales Normalizados'!$C$8-'Indices Reales Normalizados'!$C$7))/('Indices Reales'!BV$11-'Indices Reales'!BV$12)</f>
        <v>1.620845906596458</v>
      </c>
      <c r="BW46" s="153"/>
      <c r="BX46" s="153"/>
      <c r="BY46" s="153"/>
      <c r="BZ46" s="153"/>
      <c r="CA46" s="153"/>
      <c r="CB46" s="153"/>
      <c r="CC46" s="153">
        <f>+$C$7+(('Indices Reales'!CC46-'Indices Reales'!CC$12)*('Indices Reales Normalizados'!$C$8-'Indices Reales Normalizados'!$C$7))/('Indices Reales'!CC$11-'Indices Reales'!CC$12)</f>
        <v>0.78391584579569662</v>
      </c>
      <c r="CD46" s="153"/>
      <c r="CE46" s="153"/>
      <c r="CF46" s="153"/>
      <c r="CG46" s="153"/>
      <c r="CH46" s="153"/>
      <c r="CI46" s="153"/>
      <c r="CJ46" s="153"/>
      <c r="CK46" s="153"/>
      <c r="CL46" s="153">
        <f>+$C$7+(('Indices Reales'!CL46-'Indices Reales'!CL$12)*('Indices Reales Normalizados'!$C$8-'Indices Reales Normalizados'!$C$7))/('Indices Reales'!CL$11-'Indices Reales'!CL$12)</f>
        <v>0.71310251458287288</v>
      </c>
      <c r="CM46" s="153"/>
      <c r="CN46" s="153"/>
      <c r="CO46" s="153">
        <f>+$C$7+(('Indices Reales'!CO46-'Indices Reales'!CO$12)*('Indices Reales Normalizados'!$C$8-'Indices Reales Normalizados'!$C$7))/('Indices Reales'!CO$11-'Indices Reales'!CO$12)</f>
        <v>2.8343041806005322</v>
      </c>
      <c r="CP46" s="153">
        <f>+$C$7+(('Indices Reales'!CP46-'Indices Reales'!CP$12)*('Indices Reales Normalizados'!$C$8-'Indices Reales Normalizados'!$C$7))/('Indices Reales'!CP$11-'Indices Reales'!CP$12)</f>
        <v>2.2549425569277322</v>
      </c>
      <c r="CQ46" s="153"/>
      <c r="CR46" s="153"/>
      <c r="CS46" s="153"/>
      <c r="CT46" s="153"/>
      <c r="CU46" s="153"/>
      <c r="CV46" s="153">
        <f>+$C$7+(('Indices Reales'!CV46-'Indices Reales'!CV$12)*('Indices Reales Normalizados'!$C$8-'Indices Reales Normalizados'!$C$7))/('Indices Reales'!CV$11-'Indices Reales'!CV$12)</f>
        <v>0.23808541322896731</v>
      </c>
      <c r="CW46" s="153">
        <f>+$C$7+(('Indices Reales'!CW46-'Indices Reales'!CW$12)*('Indices Reales Normalizados'!$C$8-'Indices Reales Normalizados'!$C$7))/('Indices Reales'!CW$11-'Indices Reales'!CW$12)</f>
        <v>2.8449179977982166</v>
      </c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>
        <f>+$C$7+(('Indices Reales'!DL46-'Indices Reales'!DL$12)*('Indices Reales Normalizados'!$C$8-'Indices Reales Normalizados'!$C$7))/('Indices Reales'!DL$11-'Indices Reales'!DL$12)</f>
        <v>0.94898938218865858</v>
      </c>
      <c r="DM46" s="153"/>
      <c r="DN46" s="153"/>
      <c r="DO46" s="153"/>
      <c r="DP46" s="153"/>
      <c r="DQ46" s="153"/>
      <c r="DR46" s="153"/>
      <c r="DS46" s="153"/>
      <c r="DT46" s="153">
        <f>+$C$7+(('Indices Reales'!DT46-'Indices Reales'!DT$12)*('Indices Reales Normalizados'!$C$8-'Indices Reales Normalizados'!$C$7))/('Indices Reales'!DT$11-'Indices Reales'!DT$12)</f>
        <v>2.5389700781679654</v>
      </c>
      <c r="DU46" s="153"/>
      <c r="DV46" s="153">
        <f>+$C$7+(('Indices Reales'!DV46-'Indices Reales'!DV$12)*('Indices Reales Normalizados'!$C$8-'Indices Reales Normalizados'!$C$7))/('Indices Reales'!DV$11-'Indices Reales'!DV$12)</f>
        <v>1.5149382034649588</v>
      </c>
      <c r="DW46" s="153"/>
      <c r="DX46" s="153"/>
      <c r="DY46" s="153"/>
      <c r="DZ46" s="153">
        <f>+$C$7+(('Indices Reales'!DZ46-'Indices Reales'!DZ$12)*('Indices Reales Normalizados'!$C$8-'Indices Reales Normalizados'!$C$7))/('Indices Reales'!DZ$11-'Indices Reales'!DZ$12)</f>
        <v>0.93308612444442252</v>
      </c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3"/>
      <c r="EU46" s="153"/>
      <c r="EV46" s="153"/>
      <c r="EW46" s="153"/>
      <c r="EX46" s="153"/>
      <c r="EY46" s="153"/>
      <c r="EZ46" s="153"/>
      <c r="FA46" s="153"/>
      <c r="FB46" s="153"/>
      <c r="FC46" s="153"/>
      <c r="FD46" s="153"/>
      <c r="FE46" s="153"/>
      <c r="FF46" s="153"/>
      <c r="FG46" s="153"/>
      <c r="FH46" s="153"/>
      <c r="FI46" s="153"/>
      <c r="FJ46" s="153"/>
      <c r="FK46" s="153"/>
      <c r="FL46" s="153"/>
      <c r="FM46" s="153"/>
      <c r="FN46" s="153"/>
      <c r="FO46" s="153"/>
      <c r="FP46" s="153"/>
      <c r="FQ46" s="153"/>
      <c r="FR46" s="153"/>
      <c r="FS46" s="153"/>
      <c r="FT46" s="153"/>
      <c r="FU46" s="153"/>
      <c r="FV46" s="153"/>
      <c r="FW46" s="153"/>
      <c r="FX46" s="153"/>
      <c r="FY46" s="153"/>
      <c r="FZ46" s="153"/>
      <c r="GA46" s="153"/>
      <c r="GB46" s="153"/>
      <c r="GC46" s="153"/>
      <c r="GD46" s="153"/>
      <c r="GE46" s="153"/>
      <c r="GF46" s="153"/>
      <c r="GG46" s="153"/>
      <c r="GH46" s="153"/>
      <c r="GI46" s="153"/>
      <c r="GJ46" s="153"/>
      <c r="GK46" s="153"/>
      <c r="GL46" s="153"/>
      <c r="GM46" s="153"/>
      <c r="GN46" s="153"/>
      <c r="GO46" s="153"/>
      <c r="GP46" s="153"/>
      <c r="GQ46" s="153"/>
    </row>
    <row r="47" spans="3:199" s="151" customFormat="1"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>
        <f>+$C$7+(('Indices Reales'!W47-'Indices Reales'!W$12)*('Indices Reales Normalizados'!$C$8-'Indices Reales Normalizados'!$C$7))/('Indices Reales'!W$11-'Indices Reales'!W$12)</f>
        <v>2.4613715829314438</v>
      </c>
      <c r="X47" s="152"/>
      <c r="Y47" s="152"/>
      <c r="Z47" s="152">
        <f>+$C$7+(('Indices Reales'!Z47-'Indices Reales'!Z$12)*('Indices Reales Normalizados'!$C$8-'Indices Reales Normalizados'!$C$7))/('Indices Reales'!Z$11-'Indices Reales'!Z$12)</f>
        <v>1.4652312408752475</v>
      </c>
      <c r="AA47" s="152"/>
      <c r="AB47" s="152">
        <f>+$C$7+(('Indices Reales'!AB47-'Indices Reales'!AB$12)*('Indices Reales Normalizados'!$C$8-'Indices Reales Normalizados'!$C$7))/('Indices Reales'!AB$11-'Indices Reales'!AB$12)</f>
        <v>0.39500857198204214</v>
      </c>
      <c r="AC47" s="152"/>
      <c r="AD47" s="152">
        <f>+$C$7+(('Indices Reales'!AD47-'Indices Reales'!AD$12)*('Indices Reales Normalizados'!$C$8-'Indices Reales Normalizados'!$C$7))/('Indices Reales'!AD$11-'Indices Reales'!AD$12)</f>
        <v>2.7952982803485846</v>
      </c>
      <c r="AE47" s="152">
        <f>+$C$7+(('Indices Reales'!AE47-'Indices Reales'!AE$12)*('Indices Reales Normalizados'!$C$8-'Indices Reales Normalizados'!$C$7))/('Indices Reales'!AE$11-'Indices Reales'!AE$12)</f>
        <v>0.17118670679372153</v>
      </c>
      <c r="AF47" s="153"/>
      <c r="AG47" s="153"/>
      <c r="AH47" s="153">
        <f>+$C$7+(('Indices Reales'!AH47-'Indices Reales'!AH$12)*('Indices Reales Normalizados'!$C$8-'Indices Reales Normalizados'!$C$7))/('Indices Reales'!AH$11-'Indices Reales'!AH$12)</f>
        <v>0.89388424921076326</v>
      </c>
      <c r="AI47" s="153"/>
      <c r="AJ47" s="153"/>
      <c r="AK47" s="153"/>
      <c r="AL47" s="153"/>
      <c r="AM47" s="153"/>
      <c r="AN47" s="153">
        <f>+$C$7+(('Indices Reales'!AN47-'Indices Reales'!AN$12)*('Indices Reales Normalizados'!$C$8-'Indices Reales Normalizados'!$C$7))/('Indices Reales'!AN$11-'Indices Reales'!AN$12)</f>
        <v>0.53800203650736345</v>
      </c>
      <c r="AO47" s="153"/>
      <c r="AP47" s="153"/>
      <c r="AQ47" s="153">
        <f>+$C$7+(('Indices Reales'!AQ47-'Indices Reales'!AQ$12)*('Indices Reales Normalizados'!$C$8-'Indices Reales Normalizados'!$C$7))/('Indices Reales'!AQ$11-'Indices Reales'!AQ$12)</f>
        <v>2.8076774461955645</v>
      </c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>
        <f>+$C$7+(('Indices Reales'!BI47-'Indices Reales'!BI$12)*('Indices Reales Normalizados'!$C$8-'Indices Reales Normalizados'!$C$7))/('Indices Reales'!BI$11-'Indices Reales'!BI$12)</f>
        <v>5</v>
      </c>
      <c r="BJ47" s="153"/>
      <c r="BK47" s="153"/>
      <c r="BL47" s="153"/>
      <c r="BM47" s="153">
        <f>+$C$7+(('Indices Reales'!BM47-'Indices Reales'!BM$12)*('Indices Reales Normalizados'!$C$8-'Indices Reales Normalizados'!$C$7))/('Indices Reales'!BM$11-'Indices Reales'!BM$12)</f>
        <v>2.4414929057570882</v>
      </c>
      <c r="BN47" s="153"/>
      <c r="BO47" s="153"/>
      <c r="BP47" s="153"/>
      <c r="BQ47" s="153"/>
      <c r="BR47" s="153"/>
      <c r="BS47" s="153"/>
      <c r="BT47" s="153"/>
      <c r="BU47" s="153">
        <f>+$C$7+(('Indices Reales'!BU47-'Indices Reales'!BU$12)*('Indices Reales Normalizados'!$C$8-'Indices Reales Normalizados'!$C$7))/('Indices Reales'!BU$11-'Indices Reales'!BU$12)</f>
        <v>2.9381902833248961</v>
      </c>
      <c r="BV47" s="153">
        <f>+$C$7+(('Indices Reales'!BV47-'Indices Reales'!BV$12)*('Indices Reales Normalizados'!$C$8-'Indices Reales Normalizados'!$C$7))/('Indices Reales'!BV$11-'Indices Reales'!BV$12)</f>
        <v>3.0786055187419517</v>
      </c>
      <c r="BW47" s="153"/>
      <c r="BX47" s="153"/>
      <c r="BY47" s="153"/>
      <c r="BZ47" s="153"/>
      <c r="CA47" s="153"/>
      <c r="CB47" s="153"/>
      <c r="CC47" s="153">
        <f>+$C$7+(('Indices Reales'!CC47-'Indices Reales'!CC$12)*('Indices Reales Normalizados'!$C$8-'Indices Reales Normalizados'!$C$7))/('Indices Reales'!CC$11-'Indices Reales'!CC$12)</f>
        <v>0.42775494657171292</v>
      </c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>
        <f>+$C$7+(('Indices Reales'!CO47-'Indices Reales'!CO$12)*('Indices Reales Normalizados'!$C$8-'Indices Reales Normalizados'!$C$7))/('Indices Reales'!CO$11-'Indices Reales'!CO$12)</f>
        <v>0.42463608832029676</v>
      </c>
      <c r="CP47" s="153">
        <f>+$C$7+(('Indices Reales'!CP47-'Indices Reales'!CP$12)*('Indices Reales Normalizados'!$C$8-'Indices Reales Normalizados'!$C$7))/('Indices Reales'!CP$11-'Indices Reales'!CP$12)</f>
        <v>2.4191473080669561</v>
      </c>
      <c r="CQ47" s="153"/>
      <c r="CR47" s="153"/>
      <c r="CS47" s="153"/>
      <c r="CT47" s="153"/>
      <c r="CU47" s="153"/>
      <c r="CV47" s="153">
        <f>+$C$7+(('Indices Reales'!CV47-'Indices Reales'!CV$12)*('Indices Reales Normalizados'!$C$8-'Indices Reales Normalizados'!$C$7))/('Indices Reales'!CV$11-'Indices Reales'!CV$12)</f>
        <v>0.84059846608251443</v>
      </c>
      <c r="CW47" s="153">
        <f>+$C$7+(('Indices Reales'!CW47-'Indices Reales'!CW$12)*('Indices Reales Normalizados'!$C$8-'Indices Reales Normalizados'!$C$7))/('Indices Reales'!CW$11-'Indices Reales'!CW$12)</f>
        <v>2.9756988640258011</v>
      </c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>
        <f>+$C$7+(('Indices Reales'!DL47-'Indices Reales'!DL$12)*('Indices Reales Normalizados'!$C$8-'Indices Reales Normalizados'!$C$7))/('Indices Reales'!DL$11-'Indices Reales'!DL$12)</f>
        <v>2.5941369984544798</v>
      </c>
      <c r="DM47" s="153"/>
      <c r="DN47" s="153"/>
      <c r="DO47" s="153"/>
      <c r="DP47" s="153"/>
      <c r="DQ47" s="153"/>
      <c r="DR47" s="153"/>
      <c r="DS47" s="153"/>
      <c r="DT47" s="153">
        <f>+$C$7+(('Indices Reales'!DT47-'Indices Reales'!DT$12)*('Indices Reales Normalizados'!$C$8-'Indices Reales Normalizados'!$C$7))/('Indices Reales'!DT$11-'Indices Reales'!DT$12)</f>
        <v>0.77965502972056788</v>
      </c>
      <c r="DU47" s="153"/>
      <c r="DV47" s="153">
        <f>+$C$7+(('Indices Reales'!DV47-'Indices Reales'!DV$12)*('Indices Reales Normalizados'!$C$8-'Indices Reales Normalizados'!$C$7))/('Indices Reales'!DV$11-'Indices Reales'!DV$12)</f>
        <v>0</v>
      </c>
      <c r="DW47" s="153"/>
      <c r="DX47" s="153"/>
      <c r="DY47" s="153"/>
      <c r="DZ47" s="153">
        <f>+$C$7+(('Indices Reales'!DZ47-'Indices Reales'!DZ$12)*('Indices Reales Normalizados'!$C$8-'Indices Reales Normalizados'!$C$7))/('Indices Reales'!DZ$11-'Indices Reales'!DZ$12)</f>
        <v>1.0876226146631018</v>
      </c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53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</row>
    <row r="48" spans="3:199" s="151" customFormat="1"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>
        <f>+$C$7+(('Indices Reales'!Z48-'Indices Reales'!Z$12)*('Indices Reales Normalizados'!$C$8-'Indices Reales Normalizados'!$C$7))/('Indices Reales'!Z$11-'Indices Reales'!Z$12)</f>
        <v>0.72226284809398578</v>
      </c>
      <c r="AA48" s="152"/>
      <c r="AB48" s="152">
        <f>+$C$7+(('Indices Reales'!AB48-'Indices Reales'!AB$12)*('Indices Reales Normalizados'!$C$8-'Indices Reales Normalizados'!$C$7))/('Indices Reales'!AB$11-'Indices Reales'!AB$12)</f>
        <v>1.3175456187772498</v>
      </c>
      <c r="AC48" s="152"/>
      <c r="AD48" s="152">
        <f>+$C$7+(('Indices Reales'!AD48-'Indices Reales'!AD$12)*('Indices Reales Normalizados'!$C$8-'Indices Reales Normalizados'!$C$7))/('Indices Reales'!AD$11-'Indices Reales'!AD$12)</f>
        <v>0.87355145536926648</v>
      </c>
      <c r="AE48" s="152">
        <f>+$C$7+(('Indices Reales'!AE48-'Indices Reales'!AE$12)*('Indices Reales Normalizados'!$C$8-'Indices Reales Normalizados'!$C$7))/('Indices Reales'!AE$11-'Indices Reales'!AE$12)</f>
        <v>3.1105018911634179</v>
      </c>
      <c r="AF48" s="153"/>
      <c r="AG48" s="153"/>
      <c r="AH48" s="153">
        <f>+$C$7+(('Indices Reales'!AH48-'Indices Reales'!AH$12)*('Indices Reales Normalizados'!$C$8-'Indices Reales Normalizados'!$C$7))/('Indices Reales'!AH$11-'Indices Reales'!AH$12)</f>
        <v>5</v>
      </c>
      <c r="AI48" s="153"/>
      <c r="AJ48" s="153"/>
      <c r="AK48" s="153"/>
      <c r="AL48" s="153"/>
      <c r="AM48" s="153"/>
      <c r="AN48" s="153">
        <f>+$C$7+(('Indices Reales'!AN48-'Indices Reales'!AN$12)*('Indices Reales Normalizados'!$C$8-'Indices Reales Normalizados'!$C$7))/('Indices Reales'!AN$11-'Indices Reales'!AN$12)</f>
        <v>1.0740754930202689</v>
      </c>
      <c r="AO48" s="153"/>
      <c r="AP48" s="153"/>
      <c r="AQ48" s="153">
        <f>+$C$7+(('Indices Reales'!AQ48-'Indices Reales'!AQ$12)*('Indices Reales Normalizados'!$C$8-'Indices Reales Normalizados'!$C$7))/('Indices Reales'!AQ$11-'Indices Reales'!AQ$12)</f>
        <v>1.1066976431800162</v>
      </c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>
        <f>+$C$7+(('Indices Reales'!BI48-'Indices Reales'!BI$12)*('Indices Reales Normalizados'!$C$8-'Indices Reales Normalizados'!$C$7))/('Indices Reales'!BI$11-'Indices Reales'!BI$12)</f>
        <v>1.4483755266388176</v>
      </c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>
        <f>+$C$7+(('Indices Reales'!BU48-'Indices Reales'!BU$12)*('Indices Reales Normalizados'!$C$8-'Indices Reales Normalizados'!$C$7))/('Indices Reales'!BU$11-'Indices Reales'!BU$12)</f>
        <v>1.4115348112085406</v>
      </c>
      <c r="BV48" s="153">
        <f>+$C$7+(('Indices Reales'!BV48-'Indices Reales'!BV$12)*('Indices Reales Normalizados'!$C$8-'Indices Reales Normalizados'!$C$7))/('Indices Reales'!BV$11-'Indices Reales'!BV$12)</f>
        <v>5</v>
      </c>
      <c r="BW48" s="153"/>
      <c r="BX48" s="153"/>
      <c r="BY48" s="153"/>
      <c r="BZ48" s="153"/>
      <c r="CA48" s="153"/>
      <c r="CB48" s="153"/>
      <c r="CC48" s="153">
        <f>+$C$7+(('Indices Reales'!CC48-'Indices Reales'!CC$12)*('Indices Reales Normalizados'!$C$8-'Indices Reales Normalizados'!$C$7))/('Indices Reales'!CC$11-'Indices Reales'!CC$12)</f>
        <v>0.63039066232058993</v>
      </c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>
        <f>+$C$7+(('Indices Reales'!CO48-'Indices Reales'!CO$12)*('Indices Reales Normalizados'!$C$8-'Indices Reales Normalizados'!$C$7))/('Indices Reales'!CO$11-'Indices Reales'!CO$12)</f>
        <v>0.83052735733652683</v>
      </c>
      <c r="CP48" s="153">
        <f>+$C$7+(('Indices Reales'!CP48-'Indices Reales'!CP$12)*('Indices Reales Normalizados'!$C$8-'Indices Reales Normalizados'!$C$7))/('Indices Reales'!CP$11-'Indices Reales'!CP$12)</f>
        <v>2.5594529969765252</v>
      </c>
      <c r="CQ48" s="153"/>
      <c r="CR48" s="153"/>
      <c r="CS48" s="153"/>
      <c r="CT48" s="153"/>
      <c r="CU48" s="153"/>
      <c r="CV48" s="153">
        <f>+$C$7+(('Indices Reales'!CV48-'Indices Reales'!CV$12)*('Indices Reales Normalizados'!$C$8-'Indices Reales Normalizados'!$C$7))/('Indices Reales'!CV$11-'Indices Reales'!CV$12)</f>
        <v>0.16346086443543298</v>
      </c>
      <c r="CW48" s="153">
        <f>+$C$7+(('Indices Reales'!CW48-'Indices Reales'!CW$12)*('Indices Reales Normalizados'!$C$8-'Indices Reales Normalizados'!$C$7))/('Indices Reales'!CW$11-'Indices Reales'!CW$12)</f>
        <v>2.7469076015713063</v>
      </c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>
        <f>+$C$7+(('Indices Reales'!DL48-'Indices Reales'!DL$12)*('Indices Reales Normalizados'!$C$8-'Indices Reales Normalizados'!$C$7))/('Indices Reales'!DL$11-'Indices Reales'!DL$12)</f>
        <v>0</v>
      </c>
      <c r="DM48" s="153"/>
      <c r="DN48" s="153"/>
      <c r="DO48" s="153"/>
      <c r="DP48" s="153"/>
      <c r="DQ48" s="153"/>
      <c r="DR48" s="153"/>
      <c r="DS48" s="153"/>
      <c r="DT48" s="153">
        <f>+$C$7+(('Indices Reales'!DT48-'Indices Reales'!DT$12)*('Indices Reales Normalizados'!$C$8-'Indices Reales Normalizados'!$C$7))/('Indices Reales'!DT$11-'Indices Reales'!DT$12)</f>
        <v>0.11433074068930332</v>
      </c>
      <c r="DU48" s="153"/>
      <c r="DV48" s="153">
        <f>+$C$7+(('Indices Reales'!DV48-'Indices Reales'!DV$12)*('Indices Reales Normalizados'!$C$8-'Indices Reales Normalizados'!$C$7))/('Indices Reales'!DV$11-'Indices Reales'!DV$12)</f>
        <v>1.4991469403729765</v>
      </c>
      <c r="DW48" s="153"/>
      <c r="DX48" s="153"/>
      <c r="DY48" s="153"/>
      <c r="DZ48" s="153">
        <f>+$C$7+(('Indices Reales'!DZ48-'Indices Reales'!DZ$12)*('Indices Reales Normalizados'!$C$8-'Indices Reales Normalizados'!$C$7))/('Indices Reales'!DZ$11-'Indices Reales'!DZ$12)</f>
        <v>1.0516697828745794</v>
      </c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53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</row>
    <row r="49" spans="3:199" s="151" customFormat="1"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>
        <f>+$C$7+(('Indices Reales'!Z49-'Indices Reales'!Z$12)*('Indices Reales Normalizados'!$C$8-'Indices Reales Normalizados'!$C$7))/('Indices Reales'!Z$11-'Indices Reales'!Z$12)</f>
        <v>0.43276014415177144</v>
      </c>
      <c r="AA49" s="152"/>
      <c r="AB49" s="152">
        <f>+$C$7+(('Indices Reales'!AB49-'Indices Reales'!AB$12)*('Indices Reales Normalizados'!$C$8-'Indices Reales Normalizados'!$C$7))/('Indices Reales'!AB$11-'Indices Reales'!AB$12)</f>
        <v>1.1524134716951016</v>
      </c>
      <c r="AC49" s="152"/>
      <c r="AD49" s="152">
        <f>+$C$7+(('Indices Reales'!AD49-'Indices Reales'!AD$12)*('Indices Reales Normalizados'!$C$8-'Indices Reales Normalizados'!$C$7))/('Indices Reales'!AD$11-'Indices Reales'!AD$12)</f>
        <v>3.0901771175676589</v>
      </c>
      <c r="AE49" s="152">
        <f>+$C$7+(('Indices Reales'!AE49-'Indices Reales'!AE$12)*('Indices Reales Normalizados'!$C$8-'Indices Reales Normalizados'!$C$7))/('Indices Reales'!AE$11-'Indices Reales'!AE$12)</f>
        <v>0.18377671078230523</v>
      </c>
      <c r="AF49" s="153"/>
      <c r="AG49" s="153"/>
      <c r="AH49" s="153">
        <f>+$C$7+(('Indices Reales'!AH49-'Indices Reales'!AH$12)*('Indices Reales Normalizados'!$C$8-'Indices Reales Normalizados'!$C$7))/('Indices Reales'!AH$11-'Indices Reales'!AH$12)</f>
        <v>0.72038381638833571</v>
      </c>
      <c r="AI49" s="153"/>
      <c r="AJ49" s="153"/>
      <c r="AK49" s="153"/>
      <c r="AL49" s="153"/>
      <c r="AM49" s="153"/>
      <c r="AN49" s="153">
        <f>+$C$7+(('Indices Reales'!AN49-'Indices Reales'!AN$12)*('Indices Reales Normalizados'!$C$8-'Indices Reales Normalizados'!$C$7))/('Indices Reales'!AN$11-'Indices Reales'!AN$12)</f>
        <v>0.74375251133944698</v>
      </c>
      <c r="AO49" s="153"/>
      <c r="AP49" s="153"/>
      <c r="AQ49" s="153">
        <f>+$C$7+(('Indices Reales'!AQ49-'Indices Reales'!AQ$12)*('Indices Reales Normalizados'!$C$8-'Indices Reales Normalizados'!$C$7))/('Indices Reales'!AQ$11-'Indices Reales'!AQ$12)</f>
        <v>0.38877391611905776</v>
      </c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>
        <f>+$C$7+(('Indices Reales'!BI49-'Indices Reales'!BI$12)*('Indices Reales Normalizados'!$C$8-'Indices Reales Normalizados'!$C$7))/('Indices Reales'!BI$11-'Indices Reales'!BI$12)</f>
        <v>1.3434067677912109</v>
      </c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>
        <f>+$C$7+(('Indices Reales'!BU49-'Indices Reales'!BU$12)*('Indices Reales Normalizados'!$C$8-'Indices Reales Normalizados'!$C$7))/('Indices Reales'!BU$11-'Indices Reales'!BU$12)</f>
        <v>4.4710485613560023</v>
      </c>
      <c r="BV49" s="153"/>
      <c r="BW49" s="153"/>
      <c r="BX49" s="153"/>
      <c r="BY49" s="153"/>
      <c r="BZ49" s="153"/>
      <c r="CA49" s="153"/>
      <c r="CB49" s="153"/>
      <c r="CC49" s="153">
        <f>+$C$7+(('Indices Reales'!CC49-'Indices Reales'!CC$12)*('Indices Reales Normalizados'!$C$8-'Indices Reales Normalizados'!$C$7))/('Indices Reales'!CC$11-'Indices Reales'!CC$12)</f>
        <v>0.98095817586237966</v>
      </c>
      <c r="CD49" s="153"/>
      <c r="CE49" s="153"/>
      <c r="CF49" s="153"/>
      <c r="CG49" s="153"/>
      <c r="CH49" s="153"/>
      <c r="CI49" s="153"/>
      <c r="CJ49" s="153"/>
      <c r="CK49" s="153"/>
      <c r="CL49" s="153">
        <f>+$C$7+(('Indices Reales'!CL49-'Indices Reales'!CL$12)*('Indices Reales Normalizados'!$C$8-'Indices Reales Normalizados'!$C$7))/('Indices Reales'!CL$11-'Indices Reales'!CL$12)</f>
        <v>3.4524396684298492E-2</v>
      </c>
      <c r="CM49" s="153"/>
      <c r="CN49" s="153"/>
      <c r="CO49" s="153">
        <f>+$C$7+(('Indices Reales'!CO49-'Indices Reales'!CO$12)*('Indices Reales Normalizados'!$C$8-'Indices Reales Normalizados'!$C$7))/('Indices Reales'!CO$11-'Indices Reales'!CO$12)</f>
        <v>1.4260713626573664</v>
      </c>
      <c r="CP49" s="153">
        <f>+$C$7+(('Indices Reales'!CP49-'Indices Reales'!CP$12)*('Indices Reales Normalizados'!$C$8-'Indices Reales Normalizados'!$C$7))/('Indices Reales'!CP$11-'Indices Reales'!CP$12)</f>
        <v>1.9296792533489588</v>
      </c>
      <c r="CQ49" s="153"/>
      <c r="CR49" s="153"/>
      <c r="CS49" s="153"/>
      <c r="CT49" s="153"/>
      <c r="CU49" s="153"/>
      <c r="CV49" s="153">
        <f>+$C$7+(('Indices Reales'!CV49-'Indices Reales'!CV$12)*('Indices Reales Normalizados'!$C$8-'Indices Reales Normalizados'!$C$7))/('Indices Reales'!CV$11-'Indices Reales'!CV$12)</f>
        <v>1.4214136685634129</v>
      </c>
      <c r="CW49" s="153">
        <f>+$C$7+(('Indices Reales'!CW49-'Indices Reales'!CW$12)*('Indices Reales Normalizados'!$C$8-'Indices Reales Normalizados'!$C$7))/('Indices Reales'!CW$11-'Indices Reales'!CW$12)</f>
        <v>0</v>
      </c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>
        <f>+$C$7+(('Indices Reales'!DT49-'Indices Reales'!DT$12)*('Indices Reales Normalizados'!$C$8-'Indices Reales Normalizados'!$C$7))/('Indices Reales'!DT$11-'Indices Reales'!DT$12)</f>
        <v>1.6331662686148498</v>
      </c>
      <c r="DU49" s="153"/>
      <c r="DV49" s="153">
        <f>+$C$7+(('Indices Reales'!DV49-'Indices Reales'!DV$12)*('Indices Reales Normalizados'!$C$8-'Indices Reales Normalizados'!$C$7))/('Indices Reales'!DV$11-'Indices Reales'!DV$12)</f>
        <v>2.1850288404307197</v>
      </c>
      <c r="DW49" s="153"/>
      <c r="DX49" s="153"/>
      <c r="DY49" s="153"/>
      <c r="DZ49" s="153">
        <f>+$C$7+(('Indices Reales'!DZ49-'Indices Reales'!DZ$12)*('Indices Reales Normalizados'!$C$8-'Indices Reales Normalizados'!$C$7))/('Indices Reales'!DZ$11-'Indices Reales'!DZ$12)</f>
        <v>1.2478423563846173</v>
      </c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153"/>
      <c r="ES49" s="153"/>
      <c r="ET49" s="153"/>
      <c r="EU49" s="153"/>
      <c r="EV49" s="153"/>
      <c r="EW49" s="153"/>
      <c r="EX49" s="153"/>
      <c r="EY49" s="153"/>
      <c r="EZ49" s="153"/>
      <c r="FA49" s="153"/>
      <c r="FB49" s="153"/>
      <c r="FC49" s="153"/>
      <c r="FD49" s="153"/>
      <c r="FE49" s="153"/>
      <c r="FF49" s="153"/>
      <c r="FG49" s="153"/>
      <c r="FH49" s="153"/>
      <c r="FI49" s="153"/>
      <c r="FJ49" s="153"/>
      <c r="FK49" s="153"/>
      <c r="FL49" s="153"/>
      <c r="FM49" s="153"/>
      <c r="FN49" s="153"/>
      <c r="FO49" s="153"/>
      <c r="FP49" s="153"/>
      <c r="FQ49" s="153"/>
      <c r="FR49" s="153"/>
      <c r="FS49" s="153"/>
      <c r="FT49" s="153"/>
      <c r="FU49" s="153"/>
      <c r="FV49" s="153"/>
      <c r="FW49" s="153"/>
      <c r="FX49" s="153"/>
      <c r="FY49" s="153"/>
      <c r="FZ49" s="153"/>
      <c r="GA49" s="153"/>
      <c r="GB49" s="153"/>
      <c r="GC49" s="153"/>
      <c r="GD49" s="153"/>
      <c r="GE49" s="153"/>
      <c r="GF49" s="153"/>
      <c r="GG49" s="153"/>
      <c r="GH49" s="153"/>
      <c r="GI49" s="153"/>
      <c r="GJ49" s="153"/>
      <c r="GK49" s="153"/>
      <c r="GL49" s="153"/>
      <c r="GM49" s="153"/>
      <c r="GN49" s="153"/>
      <c r="GO49" s="153"/>
      <c r="GP49" s="153"/>
      <c r="GQ49" s="153"/>
    </row>
    <row r="50" spans="3:199" s="151" customFormat="1"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>
        <f>+$C$7+(('Indices Reales'!Z50-'Indices Reales'!Z$12)*('Indices Reales Normalizados'!$C$8-'Indices Reales Normalizados'!$C$7))/('Indices Reales'!Z$11-'Indices Reales'!Z$12)</f>
        <v>1.2537964815041551</v>
      </c>
      <c r="AA50" s="152"/>
      <c r="AB50" s="152">
        <f>+$C$7+(('Indices Reales'!AB50-'Indices Reales'!AB$12)*('Indices Reales Normalizados'!$C$8-'Indices Reales Normalizados'!$C$7))/('Indices Reales'!AB$11-'Indices Reales'!AB$12)</f>
        <v>1.697446716029037</v>
      </c>
      <c r="AC50" s="152"/>
      <c r="AD50" s="152">
        <f>+$C$7+(('Indices Reales'!AD50-'Indices Reales'!AD$12)*('Indices Reales Normalizados'!$C$8-'Indices Reales Normalizados'!$C$7))/('Indices Reales'!AD$11-'Indices Reales'!AD$12)</f>
        <v>1.0558317974003826</v>
      </c>
      <c r="AE50" s="152">
        <f>+$C$7+(('Indices Reales'!AE50-'Indices Reales'!AE$12)*('Indices Reales Normalizados'!$C$8-'Indices Reales Normalizados'!$C$7))/('Indices Reales'!AE$11-'Indices Reales'!AE$12)</f>
        <v>0.11832019619221967</v>
      </c>
      <c r="AF50" s="153"/>
      <c r="AG50" s="153"/>
      <c r="AH50" s="153">
        <f>+$C$7+(('Indices Reales'!AH50-'Indices Reales'!AH$12)*('Indices Reales Normalizados'!$C$8-'Indices Reales Normalizados'!$C$7))/('Indices Reales'!AH$11-'Indices Reales'!AH$12)</f>
        <v>0.7203128826483971</v>
      </c>
      <c r="AI50" s="153"/>
      <c r="AJ50" s="153"/>
      <c r="AK50" s="153"/>
      <c r="AL50" s="153"/>
      <c r="AM50" s="153"/>
      <c r="AN50" s="153">
        <f>+$C$7+(('Indices Reales'!AN50-'Indices Reales'!AN$12)*('Indices Reales Normalizados'!$C$8-'Indices Reales Normalizados'!$C$7))/('Indices Reales'!AN$11-'Indices Reales'!AN$12)</f>
        <v>1.7837330952971302</v>
      </c>
      <c r="AO50" s="153"/>
      <c r="AP50" s="153"/>
      <c r="AQ50" s="153">
        <f>+$C$7+(('Indices Reales'!AQ50-'Indices Reales'!AQ$12)*('Indices Reales Normalizados'!$C$8-'Indices Reales Normalizados'!$C$7))/('Indices Reales'!AQ$11-'Indices Reales'!AQ$12)</f>
        <v>0.23985954575654636</v>
      </c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>
        <f>+$C$7+(('Indices Reales'!BI50-'Indices Reales'!BI$12)*('Indices Reales Normalizados'!$C$8-'Indices Reales Normalizados'!$C$7))/('Indices Reales'!BI$11-'Indices Reales'!BI$12)</f>
        <v>1.3132944900057337</v>
      </c>
      <c r="BJ50" s="153"/>
      <c r="BK50" s="153"/>
      <c r="BL50" s="153"/>
      <c r="BM50" s="153">
        <f>+$C$7+(('Indices Reales'!BM50-'Indices Reales'!BM$12)*('Indices Reales Normalizados'!$C$8-'Indices Reales Normalizados'!$C$7))/('Indices Reales'!BM$11-'Indices Reales'!BM$12)</f>
        <v>1.12043182519476</v>
      </c>
      <c r="BN50" s="153"/>
      <c r="BO50" s="153"/>
      <c r="BP50" s="153"/>
      <c r="BQ50" s="153"/>
      <c r="BR50" s="153"/>
      <c r="BS50" s="153"/>
      <c r="BT50" s="153"/>
      <c r="BU50" s="153">
        <f>+$C$7+(('Indices Reales'!BU50-'Indices Reales'!BU$12)*('Indices Reales Normalizados'!$C$8-'Indices Reales Normalizados'!$C$7))/('Indices Reales'!BU$11-'Indices Reales'!BU$12)</f>
        <v>4.072664525557852</v>
      </c>
      <c r="BV50" s="153"/>
      <c r="BW50" s="153"/>
      <c r="BX50" s="153"/>
      <c r="BY50" s="153"/>
      <c r="BZ50" s="153"/>
      <c r="CA50" s="153"/>
      <c r="CB50" s="153"/>
      <c r="CC50" s="153">
        <f>+$C$7+(('Indices Reales'!CC50-'Indices Reales'!CC$12)*('Indices Reales Normalizados'!$C$8-'Indices Reales Normalizados'!$C$7))/('Indices Reales'!CC$11-'Indices Reales'!CC$12)</f>
        <v>1.1148344743662997</v>
      </c>
      <c r="CD50" s="153"/>
      <c r="CE50" s="153"/>
      <c r="CF50" s="153"/>
      <c r="CG50" s="153"/>
      <c r="CH50" s="153"/>
      <c r="CI50" s="153"/>
      <c r="CJ50" s="153"/>
      <c r="CK50" s="153"/>
      <c r="CL50" s="153">
        <f>+$C$7+(('Indices Reales'!CL50-'Indices Reales'!CL$12)*('Indices Reales Normalizados'!$C$8-'Indices Reales Normalizados'!$C$7))/('Indices Reales'!CL$11-'Indices Reales'!CL$12)</f>
        <v>0.77232982278892814</v>
      </c>
      <c r="CM50" s="153"/>
      <c r="CN50" s="153"/>
      <c r="CO50" s="153">
        <f>+$C$7+(('Indices Reales'!CO50-'Indices Reales'!CO$12)*('Indices Reales Normalizados'!$C$8-'Indices Reales Normalizados'!$C$7))/('Indices Reales'!CO$11-'Indices Reales'!CO$12)</f>
        <v>1.4260713626573631</v>
      </c>
      <c r="CP50" s="153">
        <f>+$C$7+(('Indices Reales'!CP50-'Indices Reales'!CP$12)*('Indices Reales Normalizados'!$C$8-'Indices Reales Normalizados'!$C$7))/('Indices Reales'!CP$11-'Indices Reales'!CP$12)</f>
        <v>2.1124120563011268</v>
      </c>
      <c r="CQ50" s="153"/>
      <c r="CR50" s="153"/>
      <c r="CS50" s="153"/>
      <c r="CT50" s="153"/>
      <c r="CU50" s="153"/>
      <c r="CV50" s="153">
        <f>+$C$7+(('Indices Reales'!CV50-'Indices Reales'!CV$12)*('Indices Reales Normalizados'!$C$8-'Indices Reales Normalizados'!$C$7))/('Indices Reales'!CV$11-'Indices Reales'!CV$12)</f>
        <v>0.81772420364322729</v>
      </c>
      <c r="CW50" s="153">
        <f>+$C$7+(('Indices Reales'!CW50-'Indices Reales'!CW$12)*('Indices Reales Normalizados'!$C$8-'Indices Reales Normalizados'!$C$7))/('Indices Reales'!CW$11-'Indices Reales'!CW$12)</f>
        <v>0.37288657765512045</v>
      </c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>
        <f>+$C$7+(('Indices Reales'!DT50-'Indices Reales'!DT$12)*('Indices Reales Normalizados'!$C$8-'Indices Reales Normalizados'!$C$7))/('Indices Reales'!DT$11-'Indices Reales'!DT$12)</f>
        <v>0.7370332432635609</v>
      </c>
      <c r="DU50" s="153"/>
      <c r="DV50" s="153">
        <f>+$C$7+(('Indices Reales'!DV50-'Indices Reales'!DV$12)*('Indices Reales Normalizados'!$C$8-'Indices Reales Normalizados'!$C$7))/('Indices Reales'!DV$11-'Indices Reales'!DV$12)</f>
        <v>0.94470163286709086</v>
      </c>
      <c r="DW50" s="153"/>
      <c r="DX50" s="153"/>
      <c r="DY50" s="153"/>
      <c r="DZ50" s="153">
        <f>+$C$7+(('Indices Reales'!DZ50-'Indices Reales'!DZ$12)*('Indices Reales Normalizados'!$C$8-'Indices Reales Normalizados'!$C$7))/('Indices Reales'!DZ$11-'Indices Reales'!DZ$12)</f>
        <v>0.46201172744721491</v>
      </c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153"/>
      <c r="EU50" s="153"/>
      <c r="EV50" s="153"/>
      <c r="EW50" s="153"/>
      <c r="EX50" s="153"/>
      <c r="EY50" s="153"/>
      <c r="EZ50" s="153"/>
      <c r="FA50" s="153"/>
      <c r="FB50" s="153"/>
      <c r="FC50" s="153"/>
      <c r="FD50" s="153"/>
      <c r="FE50" s="153"/>
      <c r="FF50" s="153"/>
      <c r="FG50" s="153"/>
      <c r="FH50" s="153"/>
      <c r="FI50" s="153"/>
      <c r="FJ50" s="153"/>
      <c r="FK50" s="153"/>
      <c r="FL50" s="153"/>
      <c r="FM50" s="153"/>
      <c r="FN50" s="153"/>
      <c r="FO50" s="153"/>
      <c r="FP50" s="153"/>
      <c r="FQ50" s="153"/>
      <c r="FR50" s="153"/>
      <c r="FS50" s="153"/>
      <c r="FT50" s="153"/>
      <c r="FU50" s="153"/>
      <c r="FV50" s="153"/>
      <c r="FW50" s="153"/>
      <c r="FX50" s="153"/>
      <c r="FY50" s="153"/>
      <c r="FZ50" s="153"/>
      <c r="GA50" s="153"/>
      <c r="GB50" s="153"/>
      <c r="GC50" s="153"/>
      <c r="GD50" s="153"/>
      <c r="GE50" s="153"/>
      <c r="GF50" s="153"/>
      <c r="GG50" s="153"/>
      <c r="GH50" s="153"/>
      <c r="GI50" s="153"/>
      <c r="GJ50" s="153"/>
      <c r="GK50" s="153"/>
      <c r="GL50" s="153"/>
      <c r="GM50" s="153"/>
      <c r="GN50" s="153"/>
      <c r="GO50" s="153"/>
      <c r="GP50" s="153"/>
      <c r="GQ50" s="153"/>
    </row>
    <row r="51" spans="3:199" s="151" customFormat="1"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>
        <f>+$C$7+(('Indices Reales'!AB51-'Indices Reales'!AB$12)*('Indices Reales Normalizados'!$C$8-'Indices Reales Normalizados'!$C$7))/('Indices Reales'!AB$11-'Indices Reales'!AB$12)</f>
        <v>0.93059614574511373</v>
      </c>
      <c r="AC51" s="152"/>
      <c r="AD51" s="152">
        <f>+$C$7+(('Indices Reales'!AD51-'Indices Reales'!AD$12)*('Indices Reales Normalizados'!$C$8-'Indices Reales Normalizados'!$C$7))/('Indices Reales'!AD$11-'Indices Reales'!AD$12)</f>
        <v>3.9520344866760699</v>
      </c>
      <c r="AE51" s="152">
        <f>+$C$7+(('Indices Reales'!AE51-'Indices Reales'!AE$12)*('Indices Reales Normalizados'!$C$8-'Indices Reales Normalizados'!$C$7))/('Indices Reales'!AE$11-'Indices Reales'!AE$12)</f>
        <v>0.37395803283767753</v>
      </c>
      <c r="AF51" s="153"/>
      <c r="AG51" s="153"/>
      <c r="AH51" s="153">
        <f>+$C$7+(('Indices Reales'!AH51-'Indices Reales'!AH$12)*('Indices Reales Normalizados'!$C$8-'Indices Reales Normalizados'!$C$7))/('Indices Reales'!AH$11-'Indices Reales'!AH$12)</f>
        <v>1.6364920863132863E-4</v>
      </c>
      <c r="AI51" s="153"/>
      <c r="AJ51" s="153"/>
      <c r="AK51" s="153"/>
      <c r="AL51" s="153"/>
      <c r="AM51" s="153"/>
      <c r="AN51" s="153">
        <f>+$C$7+(('Indices Reales'!AN51-'Indices Reales'!AN$12)*('Indices Reales Normalizados'!$C$8-'Indices Reales Normalizados'!$C$7))/('Indices Reales'!AN$11-'Indices Reales'!AN$12)</f>
        <v>0.73773539074684624</v>
      </c>
      <c r="AO51" s="153"/>
      <c r="AP51" s="153"/>
      <c r="AQ51" s="153">
        <f>+$C$7+(('Indices Reales'!AQ51-'Indices Reales'!AQ$12)*('Indices Reales Normalizados'!$C$8-'Indices Reales Normalizados'!$C$7))/('Indices Reales'!AQ$11-'Indices Reales'!AQ$12)</f>
        <v>0.91005054783584183</v>
      </c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>
        <f>+$C$7+(('Indices Reales'!BI51-'Indices Reales'!BI$12)*('Indices Reales Normalizados'!$C$8-'Indices Reales Normalizados'!$C$7))/('Indices Reales'!BI$11-'Indices Reales'!BI$12)</f>
        <v>1.3453612617846413</v>
      </c>
      <c r="BJ51" s="153"/>
      <c r="BK51" s="153"/>
      <c r="BL51" s="153"/>
      <c r="BM51" s="153">
        <f>+$C$7+(('Indices Reales'!BM51-'Indices Reales'!BM$12)*('Indices Reales Normalizados'!$C$8-'Indices Reales Normalizados'!$C$7))/('Indices Reales'!BM$11-'Indices Reales'!BM$12)</f>
        <v>1.6525208370490521</v>
      </c>
      <c r="BN51" s="153"/>
      <c r="BO51" s="153"/>
      <c r="BP51" s="153"/>
      <c r="BQ51" s="153"/>
      <c r="BR51" s="153"/>
      <c r="BS51" s="153"/>
      <c r="BT51" s="153"/>
      <c r="BU51" s="153">
        <f>+$C$7+(('Indices Reales'!BU51-'Indices Reales'!BU$12)*('Indices Reales Normalizados'!$C$8-'Indices Reales Normalizados'!$C$7))/('Indices Reales'!BU$11-'Indices Reales'!BU$12)</f>
        <v>0.29696906113002913</v>
      </c>
      <c r="BV51" s="153"/>
      <c r="BW51" s="153"/>
      <c r="BX51" s="153"/>
      <c r="BY51" s="153"/>
      <c r="BZ51" s="153"/>
      <c r="CA51" s="153"/>
      <c r="CB51" s="153"/>
      <c r="CC51" s="153">
        <f>+$C$7+(('Indices Reales'!CC51-'Indices Reales'!CC$12)*('Indices Reales Normalizados'!$C$8-'Indices Reales Normalizados'!$C$7))/('Indices Reales'!CC$11-'Indices Reales'!CC$12)</f>
        <v>0.67699318674301567</v>
      </c>
      <c r="CD51" s="153"/>
      <c r="CE51" s="153"/>
      <c r="CF51" s="153"/>
      <c r="CG51" s="153"/>
      <c r="CH51" s="153"/>
      <c r="CI51" s="153"/>
      <c r="CJ51" s="153"/>
      <c r="CK51" s="153"/>
      <c r="CL51" s="153">
        <f>+$C$7+(('Indices Reales'!CL51-'Indices Reales'!CL$12)*('Indices Reales Normalizados'!$C$8-'Indices Reales Normalizados'!$C$7))/('Indices Reales'!CL$11-'Indices Reales'!CL$12)</f>
        <v>0.63919935329569988</v>
      </c>
      <c r="CM51" s="153"/>
      <c r="CN51" s="153"/>
      <c r="CO51" s="153">
        <f>+$C$7+(('Indices Reales'!CO51-'Indices Reales'!CO$12)*('Indices Reales Normalizados'!$C$8-'Indices Reales Normalizados'!$C$7))/('Indices Reales'!CO$11-'Indices Reales'!CO$12)</f>
        <v>1.7359140574522665</v>
      </c>
      <c r="CP51" s="153">
        <f>+$C$7+(('Indices Reales'!CP51-'Indices Reales'!CP$12)*('Indices Reales Normalizados'!$C$8-'Indices Reales Normalizados'!$C$7))/('Indices Reales'!CP$11-'Indices Reales'!CP$12)</f>
        <v>3.9483787000947101</v>
      </c>
      <c r="CQ51" s="153"/>
      <c r="CR51" s="153"/>
      <c r="CS51" s="153"/>
      <c r="CT51" s="153"/>
      <c r="CU51" s="153"/>
      <c r="CV51" s="153">
        <f>+$C$7+(('Indices Reales'!CV51-'Indices Reales'!CV$12)*('Indices Reales Normalizados'!$C$8-'Indices Reales Normalizados'!$C$7))/('Indices Reales'!CV$11-'Indices Reales'!CV$12)</f>
        <v>0.74316177283939355</v>
      </c>
      <c r="CW51" s="153">
        <f>+$C$7+(('Indices Reales'!CW51-'Indices Reales'!CW$12)*('Indices Reales Normalizados'!$C$8-'Indices Reales Normalizados'!$C$7))/('Indices Reales'!CW$11-'Indices Reales'!CW$12)</f>
        <v>1.4009915519504794</v>
      </c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>
        <f>+$C$7+(('Indices Reales'!DT51-'Indices Reales'!DT$12)*('Indices Reales Normalizados'!$C$8-'Indices Reales Normalizados'!$C$7))/('Indices Reales'!DT$11-'Indices Reales'!DT$12)</f>
        <v>1.5095797753562847</v>
      </c>
      <c r="DU51" s="153"/>
      <c r="DV51" s="153">
        <f>+$C$7+(('Indices Reales'!DV51-'Indices Reales'!DV$12)*('Indices Reales Normalizados'!$C$8-'Indices Reales Normalizados'!$C$7))/('Indices Reales'!DV$11-'Indices Reales'!DV$12)</f>
        <v>2.1521423858466338</v>
      </c>
      <c r="DW51" s="153"/>
      <c r="DX51" s="153"/>
      <c r="DY51" s="153"/>
      <c r="DZ51" s="153">
        <f>+$C$7+(('Indices Reales'!DZ51-'Indices Reales'!DZ$12)*('Indices Reales Normalizados'!$C$8-'Indices Reales Normalizados'!$C$7))/('Indices Reales'!DZ$11-'Indices Reales'!DZ$12)</f>
        <v>0.50540714361560279</v>
      </c>
      <c r="EA51" s="153"/>
      <c r="EB51" s="153"/>
      <c r="EC51" s="153"/>
      <c r="ED51" s="153"/>
      <c r="EE51" s="153"/>
      <c r="EF51" s="153"/>
      <c r="EG51" s="153"/>
      <c r="EH51" s="153"/>
      <c r="EI51" s="153"/>
      <c r="EJ51" s="153"/>
      <c r="EK51" s="153"/>
      <c r="EL51" s="153"/>
      <c r="EM51" s="153"/>
      <c r="EN51" s="153"/>
      <c r="EO51" s="153"/>
      <c r="EP51" s="153"/>
      <c r="EQ51" s="153"/>
      <c r="ER51" s="153"/>
      <c r="ES51" s="153"/>
      <c r="ET51" s="153"/>
      <c r="EU51" s="153"/>
      <c r="EV51" s="153"/>
      <c r="EW51" s="153"/>
      <c r="EX51" s="153"/>
      <c r="EY51" s="153"/>
      <c r="EZ51" s="153"/>
      <c r="FA51" s="153"/>
      <c r="FB51" s="153"/>
      <c r="FC51" s="153"/>
      <c r="FD51" s="153"/>
      <c r="FE51" s="153"/>
      <c r="FF51" s="153"/>
      <c r="FG51" s="153"/>
      <c r="FH51" s="153"/>
      <c r="FI51" s="153"/>
      <c r="FJ51" s="153"/>
      <c r="FK51" s="153"/>
      <c r="FL51" s="153"/>
      <c r="FM51" s="153"/>
      <c r="FN51" s="153"/>
      <c r="FO51" s="153"/>
      <c r="FP51" s="153"/>
      <c r="FQ51" s="153"/>
      <c r="FR51" s="153"/>
      <c r="FS51" s="153"/>
      <c r="FT51" s="153"/>
      <c r="FU51" s="153"/>
      <c r="FV51" s="153"/>
      <c r="FW51" s="153"/>
      <c r="FX51" s="153"/>
      <c r="FY51" s="153"/>
      <c r="FZ51" s="153"/>
      <c r="GA51" s="153"/>
      <c r="GB51" s="153"/>
      <c r="GC51" s="153"/>
      <c r="GD51" s="153"/>
      <c r="GE51" s="153"/>
      <c r="GF51" s="153"/>
      <c r="GG51" s="153"/>
      <c r="GH51" s="153"/>
      <c r="GI51" s="153"/>
      <c r="GJ51" s="153"/>
      <c r="GK51" s="153"/>
      <c r="GL51" s="153"/>
      <c r="GM51" s="153"/>
      <c r="GN51" s="153"/>
      <c r="GO51" s="153"/>
      <c r="GP51" s="153"/>
      <c r="GQ51" s="153"/>
    </row>
    <row r="52" spans="3:199" s="151" customFormat="1"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>
        <f>+$C$7+(('Indices Reales'!AB52-'Indices Reales'!AB$12)*('Indices Reales Normalizados'!$C$8-'Indices Reales Normalizados'!$C$7))/('Indices Reales'!AB$11-'Indices Reales'!AB$12)</f>
        <v>0.27399021165128157</v>
      </c>
      <c r="AC52" s="152"/>
      <c r="AD52" s="152">
        <f>+$C$7+(('Indices Reales'!AD52-'Indices Reales'!AD$12)*('Indices Reales Normalizados'!$C$8-'Indices Reales Normalizados'!$C$7))/('Indices Reales'!AD$11-'Indices Reales'!AD$12)</f>
        <v>1.7055738763292672</v>
      </c>
      <c r="AE52" s="152"/>
      <c r="AF52" s="153"/>
      <c r="AG52" s="153"/>
      <c r="AH52" s="153">
        <f>+$C$7+(('Indices Reales'!AH52-'Indices Reales'!AH$12)*('Indices Reales Normalizados'!$C$8-'Indices Reales Normalizados'!$C$7))/('Indices Reales'!AH$11-'Indices Reales'!AH$12)</f>
        <v>1.4545384510412465E-4</v>
      </c>
      <c r="AI52" s="153"/>
      <c r="AJ52" s="153"/>
      <c r="AK52" s="153"/>
      <c r="AL52" s="153"/>
      <c r="AM52" s="153"/>
      <c r="AN52" s="153">
        <f>+$C$7+(('Indices Reales'!AN52-'Indices Reales'!AN$12)*('Indices Reales Normalizados'!$C$8-'Indices Reales Normalizados'!$C$7))/('Indices Reales'!AN$11-'Indices Reales'!AN$12)</f>
        <v>0.99933461541054092</v>
      </c>
      <c r="AO52" s="153"/>
      <c r="AP52" s="153"/>
      <c r="AQ52" s="153">
        <f>+$C$7+(('Indices Reales'!AQ52-'Indices Reales'!AQ$12)*('Indices Reales Normalizados'!$C$8-'Indices Reales Normalizados'!$C$7))/('Indices Reales'!AQ$11-'Indices Reales'!AQ$12)</f>
        <v>1.0420325417572487</v>
      </c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>
        <f>+$C$7+(('Indices Reales'!BI52-'Indices Reales'!BI$12)*('Indices Reales Normalizados'!$C$8-'Indices Reales Normalizados'!$C$7))/('Indices Reales'!BI$11-'Indices Reales'!BI$12)</f>
        <v>1.2777589439196309</v>
      </c>
      <c r="BJ52" s="153"/>
      <c r="BK52" s="153"/>
      <c r="BL52" s="153"/>
      <c r="BM52" s="153">
        <f>+$C$7+(('Indices Reales'!BM52-'Indices Reales'!BM$12)*('Indices Reales Normalizados'!$C$8-'Indices Reales Normalizados'!$C$7))/('Indices Reales'!BM$11-'Indices Reales'!BM$12)</f>
        <v>4.6813679742207297</v>
      </c>
      <c r="BN52" s="153"/>
      <c r="BO52" s="153"/>
      <c r="BP52" s="153"/>
      <c r="BQ52" s="153"/>
      <c r="BR52" s="153"/>
      <c r="BS52" s="153"/>
      <c r="BT52" s="153"/>
      <c r="BU52" s="153">
        <f>+$C$7+(('Indices Reales'!BU52-'Indices Reales'!BU$12)*('Indices Reales Normalizados'!$C$8-'Indices Reales Normalizados'!$C$7))/('Indices Reales'!BU$11-'Indices Reales'!BU$12)</f>
        <v>1.1289673939757836</v>
      </c>
      <c r="BV52" s="153"/>
      <c r="BW52" s="153"/>
      <c r="BX52" s="153"/>
      <c r="BY52" s="153"/>
      <c r="BZ52" s="153"/>
      <c r="CA52" s="153"/>
      <c r="CB52" s="153"/>
      <c r="CC52" s="153">
        <f>+$C$7+(('Indices Reales'!CC52-'Indices Reales'!CC$12)*('Indices Reales Normalizados'!$C$8-'Indices Reales Normalizados'!$C$7))/('Indices Reales'!CC$11-'Indices Reales'!CC$12)</f>
        <v>0.41304582639371673</v>
      </c>
      <c r="CD52" s="153"/>
      <c r="CE52" s="153"/>
      <c r="CF52" s="153"/>
      <c r="CG52" s="153"/>
      <c r="CH52" s="153"/>
      <c r="CI52" s="153"/>
      <c r="CJ52" s="153"/>
      <c r="CK52" s="153"/>
      <c r="CL52" s="153">
        <f>+$C$7+(('Indices Reales'!CL52-'Indices Reales'!CL$12)*('Indices Reales Normalizados'!$C$8-'Indices Reales Normalizados'!$C$7))/('Indices Reales'!CL$11-'Indices Reales'!CL$12)</f>
        <v>1.0163764492121621</v>
      </c>
      <c r="CM52" s="153"/>
      <c r="CN52" s="153"/>
      <c r="CO52" s="153">
        <f>+$C$7+(('Indices Reales'!CO52-'Indices Reales'!CO$12)*('Indices Reales Normalizados'!$C$8-'Indices Reales Normalizados'!$C$7))/('Indices Reales'!CO$11-'Indices Reales'!CO$12)</f>
        <v>0.32749278959460615</v>
      </c>
      <c r="CP52" s="153">
        <f>+$C$7+(('Indices Reales'!CP52-'Indices Reales'!CP$12)*('Indices Reales Normalizados'!$C$8-'Indices Reales Normalizados'!$C$7))/('Indices Reales'!CP$11-'Indices Reales'!CP$12)</f>
        <v>2.491278750566726</v>
      </c>
      <c r="CQ52" s="153"/>
      <c r="CR52" s="153"/>
      <c r="CS52" s="153"/>
      <c r="CT52" s="153"/>
      <c r="CU52" s="153"/>
      <c r="CV52" s="153">
        <f>+$C$7+(('Indices Reales'!CV52-'Indices Reales'!CV$12)*('Indices Reales Normalizados'!$C$8-'Indices Reales Normalizados'!$C$7))/('Indices Reales'!CV$11-'Indices Reales'!CV$12)</f>
        <v>0.72114069767453182</v>
      </c>
      <c r="CW52" s="153">
        <f>+$C$7+(('Indices Reales'!CW52-'Indices Reales'!CW$12)*('Indices Reales Normalizados'!$C$8-'Indices Reales Normalizados'!$C$7))/('Indices Reales'!CW$11-'Indices Reales'!CW$12)</f>
        <v>1.9928801679056745</v>
      </c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>
        <f>+$C$7+(('Indices Reales'!DT52-'Indices Reales'!DT$12)*('Indices Reales Normalizados'!$C$8-'Indices Reales Normalizados'!$C$7))/('Indices Reales'!DT$11-'Indices Reales'!DT$12)</f>
        <v>5</v>
      </c>
      <c r="DU52" s="153"/>
      <c r="DV52" s="153">
        <f>+$C$7+(('Indices Reales'!DV52-'Indices Reales'!DV$12)*('Indices Reales Normalizados'!$C$8-'Indices Reales Normalizados'!$C$7))/('Indices Reales'!DV$11-'Indices Reales'!DV$12)</f>
        <v>1.9400308238020902</v>
      </c>
      <c r="DW52" s="153"/>
      <c r="DX52" s="153"/>
      <c r="DY52" s="153"/>
      <c r="DZ52" s="153"/>
      <c r="EA52" s="153"/>
      <c r="EB52" s="153"/>
      <c r="EC52" s="153"/>
      <c r="ED52" s="153"/>
      <c r="EE52" s="153"/>
      <c r="EF52" s="153"/>
      <c r="EG52" s="153"/>
      <c r="EH52" s="153"/>
      <c r="EI52" s="153"/>
      <c r="EJ52" s="153"/>
      <c r="EK52" s="153"/>
      <c r="EL52" s="153"/>
      <c r="EM52" s="153"/>
      <c r="EN52" s="153"/>
      <c r="EO52" s="153"/>
      <c r="EP52" s="153"/>
      <c r="EQ52" s="153"/>
      <c r="ER52" s="153"/>
      <c r="ES52" s="153"/>
      <c r="ET52" s="153"/>
      <c r="EU52" s="153"/>
      <c r="EV52" s="153"/>
      <c r="EW52" s="153"/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/>
      <c r="FJ52" s="153"/>
      <c r="FK52" s="153"/>
      <c r="FL52" s="153"/>
      <c r="FM52" s="153"/>
      <c r="FN52" s="153"/>
      <c r="FO52" s="153"/>
      <c r="FP52" s="153"/>
      <c r="FQ52" s="153"/>
      <c r="FR52" s="153"/>
      <c r="FS52" s="153"/>
      <c r="FT52" s="153"/>
      <c r="FU52" s="153"/>
      <c r="FV52" s="153"/>
      <c r="FW52" s="153"/>
      <c r="FX52" s="153"/>
      <c r="FY52" s="153"/>
      <c r="FZ52" s="153"/>
      <c r="GA52" s="153"/>
      <c r="GB52" s="153"/>
      <c r="GC52" s="153"/>
      <c r="GD52" s="153"/>
      <c r="GE52" s="153"/>
      <c r="GF52" s="153"/>
      <c r="GG52" s="153"/>
      <c r="GH52" s="153"/>
      <c r="GI52" s="153"/>
      <c r="GJ52" s="153"/>
      <c r="GK52" s="153"/>
      <c r="GL52" s="153"/>
      <c r="GM52" s="153"/>
      <c r="GN52" s="153"/>
      <c r="GO52" s="153"/>
      <c r="GP52" s="153"/>
      <c r="GQ52" s="153"/>
    </row>
    <row r="53" spans="3:199" s="151" customFormat="1"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>
        <f>+$C$7+(('Indices Reales'!AB53-'Indices Reales'!AB$12)*('Indices Reales Normalizados'!$C$8-'Indices Reales Normalizados'!$C$7))/('Indices Reales'!AB$11-'Indices Reales'!AB$12)</f>
        <v>0.23185950812727624</v>
      </c>
      <c r="AC53" s="152"/>
      <c r="AD53" s="152">
        <f>+$C$7+(('Indices Reales'!AD53-'Indices Reales'!AD$12)*('Indices Reales Normalizados'!$C$8-'Indices Reales Normalizados'!$C$7))/('Indices Reales'!AD$11-'Indices Reales'!AD$12)</f>
        <v>0.87353107633746696</v>
      </c>
      <c r="AE53" s="152"/>
      <c r="AF53" s="153"/>
      <c r="AG53" s="153"/>
      <c r="AH53" s="153">
        <f>+$C$7+(('Indices Reales'!AH53-'Indices Reales'!AH$12)*('Indices Reales Normalizados'!$C$8-'Indices Reales Normalizados'!$C$7))/('Indices Reales'!AH$11-'Indices Reales'!AH$12)</f>
        <v>1.4545384510412465E-4</v>
      </c>
      <c r="AI53" s="153"/>
      <c r="AJ53" s="153"/>
      <c r="AK53" s="153"/>
      <c r="AL53" s="153"/>
      <c r="AM53" s="153"/>
      <c r="AN53" s="153">
        <f>+$C$7+(('Indices Reales'!AN53-'Indices Reales'!AN$12)*('Indices Reales Normalizados'!$C$8-'Indices Reales Normalizados'!$C$7))/('Indices Reales'!AN$11-'Indices Reales'!AN$12)</f>
        <v>0.51560163264197068</v>
      </c>
      <c r="AO53" s="153"/>
      <c r="AP53" s="153"/>
      <c r="AQ53" s="153">
        <f>+$C$7+(('Indices Reales'!AQ53-'Indices Reales'!AQ$12)*('Indices Reales Normalizados'!$C$8-'Indices Reales Normalizados'!$C$7))/('Indices Reales'!AQ$11-'Indices Reales'!AQ$12)</f>
        <v>1.0742935167463983</v>
      </c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>
        <f>+$C$7+(('Indices Reales'!BM53-'Indices Reales'!BM$12)*('Indices Reales Normalizados'!$C$8-'Indices Reales Normalizados'!$C$7))/('Indices Reales'!BM$11-'Indices Reales'!BM$12)</f>
        <v>0.59637935753205318</v>
      </c>
      <c r="BN53" s="153"/>
      <c r="BO53" s="153"/>
      <c r="BP53" s="153"/>
      <c r="BQ53" s="153"/>
      <c r="BR53" s="153"/>
      <c r="BS53" s="153"/>
      <c r="BT53" s="153"/>
      <c r="BU53" s="153">
        <f>+$C$7+(('Indices Reales'!BU53-'Indices Reales'!BU$12)*('Indices Reales Normalizados'!$C$8-'Indices Reales Normalizados'!$C$7))/('Indices Reales'!BU$11-'Indices Reales'!BU$12)</f>
        <v>3.6890249811401827</v>
      </c>
      <c r="BV53" s="153"/>
      <c r="BW53" s="153"/>
      <c r="BX53" s="153"/>
      <c r="BY53" s="153"/>
      <c r="BZ53" s="153"/>
      <c r="CA53" s="153"/>
      <c r="CB53" s="153"/>
      <c r="CC53" s="153">
        <f>+$C$7+(('Indices Reales'!CC53-'Indices Reales'!CC$12)*('Indices Reales Normalizados'!$C$8-'Indices Reales Normalizados'!$C$7))/('Indices Reales'!CC$11-'Indices Reales'!CC$12)</f>
        <v>1.2315440712178223</v>
      </c>
      <c r="CD53" s="153"/>
      <c r="CE53" s="153"/>
      <c r="CF53" s="153"/>
      <c r="CG53" s="153"/>
      <c r="CH53" s="153"/>
      <c r="CI53" s="153"/>
      <c r="CJ53" s="153"/>
      <c r="CK53" s="153"/>
      <c r="CL53" s="153">
        <f>+$C$7+(('Indices Reales'!CL53-'Indices Reales'!CL$12)*('Indices Reales Normalizados'!$C$8-'Indices Reales Normalizados'!$C$7))/('Indices Reales'!CL$11-'Indices Reales'!CL$12)</f>
        <v>0.74387423206753467</v>
      </c>
      <c r="CM53" s="153"/>
      <c r="CN53" s="153"/>
      <c r="CO53" s="153">
        <f>+$C$7+(('Indices Reales'!CO53-'Indices Reales'!CO$12)*('Indices Reales Normalizados'!$C$8-'Indices Reales Normalizados'!$C$7))/('Indices Reales'!CO$11-'Indices Reales'!CO$12)</f>
        <v>2.6820349991882688</v>
      </c>
      <c r="CP53" s="153">
        <f>+$C$7+(('Indices Reales'!CP53-'Indices Reales'!CP$12)*('Indices Reales Normalizados'!$C$8-'Indices Reales Normalizados'!$C$7))/('Indices Reales'!CP$11-'Indices Reales'!CP$12)</f>
        <v>4.1767373672951864</v>
      </c>
      <c r="CQ53" s="153"/>
      <c r="CR53" s="153"/>
      <c r="CS53" s="153"/>
      <c r="CT53" s="153"/>
      <c r="CU53" s="153"/>
      <c r="CV53" s="153">
        <f>+$C$7+(('Indices Reales'!CV53-'Indices Reales'!CV$12)*('Indices Reales Normalizados'!$C$8-'Indices Reales Normalizados'!$C$7))/('Indices Reales'!CV$11-'Indices Reales'!CV$12)</f>
        <v>0.68045228025210447</v>
      </c>
      <c r="CW53" s="153">
        <f>+$C$7+(('Indices Reales'!CW53-'Indices Reales'!CW$12)*('Indices Reales Normalizados'!$C$8-'Indices Reales Normalizados'!$C$7))/('Indices Reales'!CW$11-'Indices Reales'!CW$12)</f>
        <v>1.7582685489097778</v>
      </c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53"/>
      <c r="EA53" s="153"/>
      <c r="EB53" s="153"/>
      <c r="EC53" s="153"/>
      <c r="ED53" s="153"/>
      <c r="EE53" s="153"/>
      <c r="EF53" s="153"/>
      <c r="EG53" s="153"/>
      <c r="EH53" s="153"/>
      <c r="EI53" s="153"/>
      <c r="EJ53" s="153"/>
      <c r="EK53" s="153"/>
      <c r="EL53" s="153"/>
      <c r="EM53" s="153"/>
      <c r="EN53" s="153"/>
      <c r="EO53" s="153"/>
      <c r="EP53" s="153"/>
      <c r="EQ53" s="153"/>
      <c r="ER53" s="153"/>
      <c r="ES53" s="153"/>
      <c r="ET53" s="153"/>
      <c r="EU53" s="153"/>
      <c r="EV53" s="153"/>
      <c r="EW53" s="153"/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/>
      <c r="FJ53" s="153"/>
      <c r="FK53" s="153"/>
      <c r="FL53" s="153"/>
      <c r="FM53" s="153"/>
      <c r="FN53" s="153"/>
      <c r="FO53" s="153"/>
      <c r="FP53" s="153"/>
      <c r="FQ53" s="153"/>
      <c r="FR53" s="153"/>
      <c r="FS53" s="153"/>
      <c r="FT53" s="153"/>
      <c r="FU53" s="153"/>
      <c r="FV53" s="153"/>
      <c r="FW53" s="153"/>
      <c r="FX53" s="153"/>
      <c r="FY53" s="153"/>
      <c r="FZ53" s="153"/>
      <c r="GA53" s="153"/>
      <c r="GB53" s="153"/>
      <c r="GC53" s="153"/>
      <c r="GD53" s="153"/>
      <c r="GE53" s="153"/>
      <c r="GF53" s="153"/>
      <c r="GG53" s="153"/>
      <c r="GH53" s="153"/>
      <c r="GI53" s="153"/>
      <c r="GJ53" s="153"/>
      <c r="GK53" s="153"/>
      <c r="GL53" s="153"/>
      <c r="GM53" s="153"/>
      <c r="GN53" s="153"/>
      <c r="GO53" s="153"/>
      <c r="GP53" s="153"/>
      <c r="GQ53" s="153"/>
    </row>
    <row r="54" spans="3:199" s="151" customFormat="1"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>
        <f>+$C$7+(('Indices Reales'!AB54-'Indices Reales'!AB$12)*('Indices Reales Normalizados'!$C$8-'Indices Reales Normalizados'!$C$7))/('Indices Reales'!AB$11-'Indices Reales'!AB$12)</f>
        <v>1.3351387956711298</v>
      </c>
      <c r="AC54" s="152"/>
      <c r="AD54" s="152">
        <f>+$C$7+(('Indices Reales'!AD54-'Indices Reales'!AD$12)*('Indices Reales Normalizados'!$C$8-'Indices Reales Normalizados'!$C$7))/('Indices Reales'!AD$11-'Indices Reales'!AD$12)</f>
        <v>1.2499841895721107</v>
      </c>
      <c r="AE54" s="152"/>
      <c r="AF54" s="153"/>
      <c r="AG54" s="153"/>
      <c r="AH54" s="153">
        <f>+$C$7+(('Indices Reales'!AH54-'Indices Reales'!AH$12)*('Indices Reales Normalizados'!$C$8-'Indices Reales Normalizados'!$C$7))/('Indices Reales'!AH$11-'Indices Reales'!AH$12)</f>
        <v>1.4545384510412465E-4</v>
      </c>
      <c r="AI54" s="153"/>
      <c r="AJ54" s="153"/>
      <c r="AK54" s="153"/>
      <c r="AL54" s="153"/>
      <c r="AM54" s="153"/>
      <c r="AN54" s="153">
        <f>+$C$7+(('Indices Reales'!AN54-'Indices Reales'!AN$12)*('Indices Reales Normalizados'!$C$8-'Indices Reales Normalizados'!$C$7))/('Indices Reales'!AN$11-'Indices Reales'!AN$12)</f>
        <v>0</v>
      </c>
      <c r="AO54" s="153"/>
      <c r="AP54" s="153"/>
      <c r="AQ54" s="153">
        <f>+$C$7+(('Indices Reales'!AQ54-'Indices Reales'!AQ$12)*('Indices Reales Normalizados'!$C$8-'Indices Reales Normalizados'!$C$7))/('Indices Reales'!AQ$11-'Indices Reales'!AQ$12)</f>
        <v>0.43402651566344108</v>
      </c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>
        <f>+$C$7+(('Indices Reales'!BM54-'Indices Reales'!BM$12)*('Indices Reales Normalizados'!$C$8-'Indices Reales Normalizados'!$C$7))/('Indices Reales'!BM$11-'Indices Reales'!BM$12)</f>
        <v>4.1078358059262898</v>
      </c>
      <c r="BN54" s="153"/>
      <c r="BO54" s="153"/>
      <c r="BP54" s="153"/>
      <c r="BQ54" s="153"/>
      <c r="BR54" s="153"/>
      <c r="BS54" s="153"/>
      <c r="BT54" s="153"/>
      <c r="BU54" s="153">
        <f>+$C$7+(('Indices Reales'!BU54-'Indices Reales'!BU$12)*('Indices Reales Normalizados'!$C$8-'Indices Reales Normalizados'!$C$7))/('Indices Reales'!BU$11-'Indices Reales'!BU$12)</f>
        <v>1.4929396707181237</v>
      </c>
      <c r="BV54" s="153"/>
      <c r="BW54" s="153"/>
      <c r="BX54" s="153"/>
      <c r="BY54" s="153"/>
      <c r="BZ54" s="153"/>
      <c r="CA54" s="153"/>
      <c r="CB54" s="153"/>
      <c r="CC54" s="153">
        <f>+$C$7+(('Indices Reales'!CC54-'Indices Reales'!CC$12)*('Indices Reales Normalizados'!$C$8-'Indices Reales Normalizados'!$C$7))/('Indices Reales'!CC$11-'Indices Reales'!CC$12)</f>
        <v>0.42137018070197607</v>
      </c>
      <c r="CD54" s="153"/>
      <c r="CE54" s="153"/>
      <c r="CF54" s="153"/>
      <c r="CG54" s="153"/>
      <c r="CH54" s="153"/>
      <c r="CI54" s="153"/>
      <c r="CJ54" s="153"/>
      <c r="CK54" s="153"/>
      <c r="CL54" s="153">
        <f>+$C$7+(('Indices Reales'!CL54-'Indices Reales'!CL$12)*('Indices Reales Normalizados'!$C$8-'Indices Reales Normalizados'!$C$7))/('Indices Reales'!CL$11-'Indices Reales'!CL$12)</f>
        <v>0.62363644151864983</v>
      </c>
      <c r="CM54" s="153"/>
      <c r="CN54" s="153"/>
      <c r="CO54" s="153">
        <f>+$C$7+(('Indices Reales'!CO54-'Indices Reales'!CO$12)*('Indices Reales Normalizados'!$C$8-'Indices Reales Normalizados'!$C$7))/('Indices Reales'!CO$11-'Indices Reales'!CO$12)</f>
        <v>1.5314828255970097</v>
      </c>
      <c r="CP54" s="153">
        <f>+$C$7+(('Indices Reales'!CP54-'Indices Reales'!CP$12)*('Indices Reales Normalizados'!$C$8-'Indices Reales Normalizados'!$C$7))/('Indices Reales'!CP$11-'Indices Reales'!CP$12)</f>
        <v>2.3138367620250091</v>
      </c>
      <c r="CQ54" s="153"/>
      <c r="CR54" s="153"/>
      <c r="CS54" s="153"/>
      <c r="CT54" s="153"/>
      <c r="CU54" s="153"/>
      <c r="CV54" s="153">
        <f>+$C$7+(('Indices Reales'!CV54-'Indices Reales'!CV$12)*('Indices Reales Normalizados'!$C$8-'Indices Reales Normalizados'!$C$7))/('Indices Reales'!CV$11-'Indices Reales'!CV$12)</f>
        <v>3.8096775157167553</v>
      </c>
      <c r="CW54" s="153">
        <f>+$C$7+(('Indices Reales'!CW54-'Indices Reales'!CW$12)*('Indices Reales Normalizados'!$C$8-'Indices Reales Normalizados'!$C$7))/('Indices Reales'!CW$11-'Indices Reales'!CW$12)</f>
        <v>3.0739418640328835</v>
      </c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  <c r="EA54" s="153"/>
      <c r="EB54" s="153"/>
      <c r="EC54" s="153"/>
      <c r="ED54" s="153"/>
      <c r="EE54" s="153"/>
      <c r="EF54" s="153"/>
      <c r="EG54" s="153"/>
      <c r="EH54" s="153"/>
      <c r="EI54" s="153"/>
      <c r="EJ54" s="153"/>
      <c r="EK54" s="153"/>
      <c r="EL54" s="153"/>
      <c r="EM54" s="153"/>
      <c r="EN54" s="153"/>
      <c r="EO54" s="153"/>
      <c r="EP54" s="153"/>
      <c r="EQ54" s="153"/>
      <c r="ER54" s="153"/>
      <c r="ES54" s="153"/>
      <c r="ET54" s="153"/>
      <c r="EU54" s="153"/>
      <c r="EV54" s="153"/>
      <c r="EW54" s="153"/>
      <c r="EX54" s="153"/>
      <c r="EY54" s="153"/>
      <c r="EZ54" s="153"/>
      <c r="FA54" s="153"/>
      <c r="FB54" s="153"/>
      <c r="FC54" s="153"/>
      <c r="FD54" s="153"/>
      <c r="FE54" s="153"/>
      <c r="FF54" s="153"/>
      <c r="FG54" s="153"/>
      <c r="FH54" s="153"/>
      <c r="FI54" s="153"/>
      <c r="FJ54" s="153"/>
      <c r="FK54" s="153"/>
      <c r="FL54" s="153"/>
      <c r="FM54" s="153"/>
      <c r="FN54" s="153"/>
      <c r="FO54" s="153"/>
      <c r="FP54" s="153"/>
      <c r="FQ54" s="153"/>
      <c r="FR54" s="153"/>
      <c r="FS54" s="153"/>
      <c r="FT54" s="153"/>
      <c r="FU54" s="153"/>
      <c r="FV54" s="153"/>
      <c r="FW54" s="153"/>
      <c r="FX54" s="153"/>
      <c r="FY54" s="153"/>
      <c r="FZ54" s="153"/>
      <c r="GA54" s="153"/>
      <c r="GB54" s="153"/>
      <c r="GC54" s="153"/>
      <c r="GD54" s="153"/>
      <c r="GE54" s="153"/>
      <c r="GF54" s="153"/>
      <c r="GG54" s="153"/>
      <c r="GH54" s="153"/>
      <c r="GI54" s="153"/>
      <c r="GJ54" s="153"/>
      <c r="GK54" s="153"/>
      <c r="GL54" s="153"/>
      <c r="GM54" s="153"/>
      <c r="GN54" s="153"/>
      <c r="GO54" s="153"/>
      <c r="GP54" s="153"/>
      <c r="GQ54" s="153"/>
    </row>
    <row r="55" spans="3:199" s="151" customFormat="1"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>
        <f>+$C$7+(('Indices Reales'!Z55-'Indices Reales'!Z$12)*('Indices Reales Normalizados'!$C$8-'Indices Reales Normalizados'!$C$7))/('Indices Reales'!Z$11-'Indices Reales'!Z$12)</f>
        <v>1.77491324375989</v>
      </c>
      <c r="AA55" s="152"/>
      <c r="AB55" s="152">
        <f>+$C$7+(('Indices Reales'!AB55-'Indices Reales'!AB$12)*('Indices Reales Normalizados'!$C$8-'Indices Reales Normalizados'!$C$7))/('Indices Reales'!AB$11-'Indices Reales'!AB$12)</f>
        <v>0.87436924332926769</v>
      </c>
      <c r="AC55" s="152"/>
      <c r="AD55" s="152">
        <f>+$C$7+(('Indices Reales'!AD55-'Indices Reales'!AD$12)*('Indices Reales Normalizados'!$C$8-'Indices Reales Normalizados'!$C$7))/('Indices Reales'!AD$11-'Indices Reales'!AD$12)</f>
        <v>1.9488528036917756</v>
      </c>
      <c r="AE55" s="152"/>
      <c r="AF55" s="153"/>
      <c r="AG55" s="153"/>
      <c r="AH55" s="153">
        <f>+$C$7+(('Indices Reales'!AH55-'Indices Reales'!AH$12)*('Indices Reales Normalizados'!$C$8-'Indices Reales Normalizados'!$C$7))/('Indices Reales'!AH$11-'Indices Reales'!AH$12)</f>
        <v>1.6364920863132863E-4</v>
      </c>
      <c r="AI55" s="153"/>
      <c r="AJ55" s="153"/>
      <c r="AK55" s="153"/>
      <c r="AL55" s="153"/>
      <c r="AM55" s="153"/>
      <c r="AN55" s="153"/>
      <c r="AO55" s="153"/>
      <c r="AP55" s="153"/>
      <c r="AQ55" s="153">
        <f>+$C$7+(('Indices Reales'!AQ55-'Indices Reales'!AQ$12)*('Indices Reales Normalizados'!$C$8-'Indices Reales Normalizados'!$C$7))/('Indices Reales'!AQ$11-'Indices Reales'!AQ$12)</f>
        <v>0.40399491519246461</v>
      </c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>
        <f>+$C$7+(('Indices Reales'!BI55-'Indices Reales'!BI$12)*('Indices Reales Normalizados'!$C$8-'Indices Reales Normalizados'!$C$7))/('Indices Reales'!BI$11-'Indices Reales'!BI$12)</f>
        <v>1.3131797429338417</v>
      </c>
      <c r="BJ55" s="153"/>
      <c r="BK55" s="153"/>
      <c r="BL55" s="153"/>
      <c r="BM55" s="153">
        <f>+$C$7+(('Indices Reales'!BM55-'Indices Reales'!BM$12)*('Indices Reales Normalizados'!$C$8-'Indices Reales Normalizados'!$C$7))/('Indices Reales'!BM$11-'Indices Reales'!BM$12)</f>
        <v>3.2992411428875412</v>
      </c>
      <c r="BN55" s="153"/>
      <c r="BO55" s="153"/>
      <c r="BP55" s="153"/>
      <c r="BQ55" s="153"/>
      <c r="BR55" s="153"/>
      <c r="BS55" s="153"/>
      <c r="BT55" s="153"/>
      <c r="BU55" s="153">
        <f>+$C$7+(('Indices Reales'!BU55-'Indices Reales'!BU$12)*('Indices Reales Normalizados'!$C$8-'Indices Reales Normalizados'!$C$7))/('Indices Reales'!BU$11-'Indices Reales'!BU$12)</f>
        <v>3.5090267508813295</v>
      </c>
      <c r="BV55" s="153"/>
      <c r="BW55" s="153"/>
      <c r="BX55" s="153"/>
      <c r="BY55" s="153"/>
      <c r="BZ55" s="153"/>
      <c r="CA55" s="153"/>
      <c r="CB55" s="153"/>
      <c r="CC55" s="153">
        <f>+$C$7+(('Indices Reales'!CC55-'Indices Reales'!CC$12)*('Indices Reales Normalizados'!$C$8-'Indices Reales Normalizados'!$C$7))/('Indices Reales'!CC$11-'Indices Reales'!CC$12)</f>
        <v>1.1411431367405693</v>
      </c>
      <c r="CD55" s="153"/>
      <c r="CE55" s="153"/>
      <c r="CF55" s="153"/>
      <c r="CG55" s="153"/>
      <c r="CH55" s="153"/>
      <c r="CI55" s="153"/>
      <c r="CJ55" s="153"/>
      <c r="CK55" s="153"/>
      <c r="CL55" s="153">
        <f>+$C$7+(('Indices Reales'!CL55-'Indices Reales'!CL$12)*('Indices Reales Normalizados'!$C$8-'Indices Reales Normalizados'!$C$7))/('Indices Reales'!CL$11-'Indices Reales'!CL$12)</f>
        <v>0.97076655042215199</v>
      </c>
      <c r="CM55" s="153"/>
      <c r="CN55" s="153"/>
      <c r="CO55" s="153">
        <f>+$C$7+(('Indices Reales'!CO55-'Indices Reales'!CO$12)*('Indices Reales Normalizados'!$C$8-'Indices Reales Normalizados'!$C$7))/('Indices Reales'!CO$11-'Indices Reales'!CO$12)</f>
        <v>0.69795313186771102</v>
      </c>
      <c r="CP55" s="153">
        <f>+$C$7+(('Indices Reales'!CP55-'Indices Reales'!CP$12)*('Indices Reales Normalizados'!$C$8-'Indices Reales Normalizados'!$C$7))/('Indices Reales'!CP$11-'Indices Reales'!CP$12)</f>
        <v>2.0760254446399831</v>
      </c>
      <c r="CQ55" s="153"/>
      <c r="CR55" s="153"/>
      <c r="CS55" s="153"/>
      <c r="CT55" s="153"/>
      <c r="CU55" s="153"/>
      <c r="CV55" s="153">
        <f>+$C$7+(('Indices Reales'!CV55-'Indices Reales'!CV$12)*('Indices Reales Normalizados'!$C$8-'Indices Reales Normalizados'!$C$7))/('Indices Reales'!CV$11-'Indices Reales'!CV$12)</f>
        <v>0.30946491120873415</v>
      </c>
      <c r="CW55" s="153">
        <f>+$C$7+(('Indices Reales'!CW55-'Indices Reales'!CW$12)*('Indices Reales Normalizados'!$C$8-'Indices Reales Normalizados'!$C$7))/('Indices Reales'!CW$11-'Indices Reales'!CW$12)</f>
        <v>0.84282850301229462</v>
      </c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53"/>
      <c r="EA55" s="153"/>
      <c r="EB55" s="153"/>
      <c r="EC55" s="153"/>
      <c r="ED55" s="153"/>
      <c r="EE55" s="153"/>
      <c r="EF55" s="153"/>
      <c r="EG55" s="153"/>
      <c r="EH55" s="153"/>
      <c r="EI55" s="153"/>
      <c r="EJ55" s="153"/>
      <c r="EK55" s="153"/>
      <c r="EL55" s="153"/>
      <c r="EM55" s="153"/>
      <c r="EN55" s="153"/>
      <c r="EO55" s="153"/>
      <c r="EP55" s="153"/>
      <c r="EQ55" s="153"/>
      <c r="ER55" s="153"/>
      <c r="ES55" s="153"/>
      <c r="ET55" s="153"/>
      <c r="EU55" s="153"/>
      <c r="EV55" s="153"/>
      <c r="EW55" s="153"/>
      <c r="EX55" s="153"/>
      <c r="EY55" s="153"/>
      <c r="EZ55" s="153"/>
      <c r="FA55" s="153"/>
      <c r="FB55" s="153"/>
      <c r="FC55" s="153"/>
      <c r="FD55" s="153"/>
      <c r="FE55" s="153"/>
      <c r="FF55" s="153"/>
      <c r="FG55" s="153"/>
      <c r="FH55" s="153"/>
      <c r="FI55" s="153"/>
      <c r="FJ55" s="153"/>
      <c r="FK55" s="153"/>
      <c r="FL55" s="153"/>
      <c r="FM55" s="153"/>
      <c r="FN55" s="153"/>
      <c r="FO55" s="153"/>
      <c r="FP55" s="153"/>
      <c r="FQ55" s="153"/>
      <c r="FR55" s="153"/>
      <c r="FS55" s="153"/>
      <c r="FT55" s="153"/>
      <c r="FU55" s="153"/>
      <c r="FV55" s="153"/>
      <c r="FW55" s="153"/>
      <c r="FX55" s="153"/>
      <c r="FY55" s="153"/>
      <c r="FZ55" s="153"/>
      <c r="GA55" s="153"/>
      <c r="GB55" s="153"/>
      <c r="GC55" s="153"/>
      <c r="GD55" s="153"/>
      <c r="GE55" s="153"/>
      <c r="GF55" s="153"/>
      <c r="GG55" s="153"/>
      <c r="GH55" s="153"/>
      <c r="GI55" s="153"/>
      <c r="GJ55" s="153"/>
      <c r="GK55" s="153"/>
      <c r="GL55" s="153"/>
      <c r="GM55" s="153"/>
      <c r="GN55" s="153"/>
      <c r="GO55" s="153"/>
      <c r="GP55" s="153"/>
      <c r="GQ55" s="153"/>
    </row>
    <row r="56" spans="3:199" s="151" customFormat="1"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>
        <f>+$C$7+(('Indices Reales'!Z56-'Indices Reales'!Z$12)*('Indices Reales Normalizados'!$C$8-'Indices Reales Normalizados'!$C$7))/('Indices Reales'!Z$11-'Indices Reales'!Z$12)</f>
        <v>2.3175196786124515</v>
      </c>
      <c r="AA56" s="152"/>
      <c r="AB56" s="152">
        <f>+$C$7+(('Indices Reales'!AB56-'Indices Reales'!AB$12)*('Indices Reales Normalizados'!$C$8-'Indices Reales Normalizados'!$C$7))/('Indices Reales'!AB$11-'Indices Reales'!AB$12)</f>
        <v>1.6190321463042603</v>
      </c>
      <c r="AC56" s="152"/>
      <c r="AD56" s="152">
        <f>+$C$7+(('Indices Reales'!AD56-'Indices Reales'!AD$12)*('Indices Reales Normalizados'!$C$8-'Indices Reales Normalizados'!$C$7))/('Indices Reales'!AD$11-'Indices Reales'!AD$12)</f>
        <v>0.40343153808915289</v>
      </c>
      <c r="AE56" s="152"/>
      <c r="AF56" s="153"/>
      <c r="AG56" s="153"/>
      <c r="AH56" s="153">
        <f>+$C$7+(('Indices Reales'!AH56-'Indices Reales'!AH$12)*('Indices Reales Normalizados'!$C$8-'Indices Reales Normalizados'!$C$7))/('Indices Reales'!AH$11-'Indices Reales'!AH$12)</f>
        <v>1.6364920863132863E-4</v>
      </c>
      <c r="AI56" s="153"/>
      <c r="AJ56" s="153"/>
      <c r="AK56" s="153"/>
      <c r="AL56" s="153"/>
      <c r="AM56" s="153"/>
      <c r="AN56" s="153"/>
      <c r="AO56" s="153"/>
      <c r="AP56" s="153"/>
      <c r="AQ56" s="153">
        <f>+$C$7+(('Indices Reales'!AQ56-'Indices Reales'!AQ$12)*('Indices Reales Normalizados'!$C$8-'Indices Reales Normalizados'!$C$7))/('Indices Reales'!AQ$11-'Indices Reales'!AQ$12)</f>
        <v>1.0858664042763371</v>
      </c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>
        <f>+$C$7+(('Indices Reales'!BI56-'Indices Reales'!BI$12)*('Indices Reales Normalizados'!$C$8-'Indices Reales Normalizados'!$C$7))/('Indices Reales'!BI$11-'Indices Reales'!BI$12)</f>
        <v>1.5273996334279105</v>
      </c>
      <c r="BJ56" s="153"/>
      <c r="BK56" s="153"/>
      <c r="BL56" s="153"/>
      <c r="BM56" s="153">
        <f>+$C$7+(('Indices Reales'!BM56-'Indices Reales'!BM$12)*('Indices Reales Normalizados'!$C$8-'Indices Reales Normalizados'!$C$7))/('Indices Reales'!BM$11-'Indices Reales'!BM$12)</f>
        <v>1.3101924242087881</v>
      </c>
      <c r="BN56" s="153"/>
      <c r="BO56" s="153"/>
      <c r="BP56" s="153"/>
      <c r="BQ56" s="153"/>
      <c r="BR56" s="153"/>
      <c r="BS56" s="153"/>
      <c r="BT56" s="153"/>
      <c r="BU56" s="153">
        <f>+$C$7+(('Indices Reales'!BU56-'Indices Reales'!BU$12)*('Indices Reales Normalizados'!$C$8-'Indices Reales Normalizados'!$C$7))/('Indices Reales'!BU$11-'Indices Reales'!BU$12)</f>
        <v>5</v>
      </c>
      <c r="BV56" s="153"/>
      <c r="BW56" s="153"/>
      <c r="BX56" s="153"/>
      <c r="BY56" s="153"/>
      <c r="BZ56" s="153"/>
      <c r="CA56" s="153"/>
      <c r="CB56" s="153"/>
      <c r="CC56" s="153">
        <f>+$C$7+(('Indices Reales'!CC56-'Indices Reales'!CC$12)*('Indices Reales Normalizados'!$C$8-'Indices Reales Normalizados'!$C$7))/('Indices Reales'!CC$11-'Indices Reales'!CC$12)</f>
        <v>0.89645181753648695</v>
      </c>
      <c r="CD56" s="153"/>
      <c r="CE56" s="153"/>
      <c r="CF56" s="153"/>
      <c r="CG56" s="153"/>
      <c r="CH56" s="153"/>
      <c r="CI56" s="153"/>
      <c r="CJ56" s="153"/>
      <c r="CK56" s="153"/>
      <c r="CL56" s="153">
        <f>+$C$7+(('Indices Reales'!CL56-'Indices Reales'!CL$12)*('Indices Reales Normalizados'!$C$8-'Indices Reales Normalizados'!$C$7))/('Indices Reales'!CL$11-'Indices Reales'!CL$12)</f>
        <v>1.0929751704850774</v>
      </c>
      <c r="CM56" s="153"/>
      <c r="CN56" s="153"/>
      <c r="CO56" s="153">
        <f>+$C$7+(('Indices Reales'!CO56-'Indices Reales'!CO$12)*('Indices Reales Normalizados'!$C$8-'Indices Reales Normalizados'!$C$7))/('Indices Reales'!CO$11-'Indices Reales'!CO$12)</f>
        <v>0.63665561227789702</v>
      </c>
      <c r="CP56" s="153">
        <f>+$C$7+(('Indices Reales'!CP56-'Indices Reales'!CP$12)*('Indices Reales Normalizados'!$C$8-'Indices Reales Normalizados'!$C$7))/('Indices Reales'!CP$11-'Indices Reales'!CP$12)</f>
        <v>1.9838212191016658</v>
      </c>
      <c r="CQ56" s="153"/>
      <c r="CR56" s="153"/>
      <c r="CS56" s="153"/>
      <c r="CT56" s="153"/>
      <c r="CU56" s="153"/>
      <c r="CV56" s="153">
        <f>+$C$7+(('Indices Reales'!CV56-'Indices Reales'!CV$12)*('Indices Reales Normalizados'!$C$8-'Indices Reales Normalizados'!$C$7))/('Indices Reales'!CV$11-'Indices Reales'!CV$12)</f>
        <v>1.3762324086136044E-2</v>
      </c>
      <c r="CW56" s="153">
        <f>+$C$7+(('Indices Reales'!CW56-'Indices Reales'!CW$12)*('Indices Reales Normalizados'!$C$8-'Indices Reales Normalizados'!$C$7))/('Indices Reales'!CW$11-'Indices Reales'!CW$12)</f>
        <v>0.67127873740754762</v>
      </c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53"/>
      <c r="EA56" s="153"/>
      <c r="EB56" s="153"/>
      <c r="EC56" s="153"/>
      <c r="ED56" s="153"/>
      <c r="EE56" s="153"/>
      <c r="EF56" s="153"/>
      <c r="EG56" s="153"/>
      <c r="EH56" s="153"/>
      <c r="EI56" s="153"/>
      <c r="EJ56" s="153"/>
      <c r="EK56" s="153"/>
      <c r="EL56" s="153"/>
      <c r="EM56" s="153"/>
      <c r="EN56" s="153"/>
      <c r="EO56" s="153"/>
      <c r="EP56" s="153"/>
      <c r="EQ56" s="153"/>
      <c r="ER56" s="153"/>
      <c r="ES56" s="153"/>
      <c r="ET56" s="153"/>
      <c r="EU56" s="153"/>
      <c r="EV56" s="153"/>
      <c r="EW56" s="153"/>
      <c r="EX56" s="153"/>
      <c r="EY56" s="153"/>
      <c r="EZ56" s="153"/>
      <c r="FA56" s="153"/>
      <c r="FB56" s="153"/>
      <c r="FC56" s="153"/>
      <c r="FD56" s="153"/>
      <c r="FE56" s="153"/>
      <c r="FF56" s="153"/>
      <c r="FG56" s="153"/>
      <c r="FH56" s="153"/>
      <c r="FI56" s="153"/>
      <c r="FJ56" s="153"/>
      <c r="FK56" s="153"/>
      <c r="FL56" s="153"/>
      <c r="FM56" s="153"/>
      <c r="FN56" s="153"/>
      <c r="FO56" s="153"/>
      <c r="FP56" s="153"/>
      <c r="FQ56" s="153"/>
      <c r="FR56" s="153"/>
      <c r="FS56" s="153"/>
      <c r="FT56" s="153"/>
      <c r="FU56" s="153"/>
      <c r="FV56" s="153"/>
      <c r="FW56" s="153"/>
      <c r="FX56" s="153"/>
      <c r="FY56" s="153"/>
      <c r="FZ56" s="153"/>
      <c r="GA56" s="153"/>
      <c r="GB56" s="153"/>
      <c r="GC56" s="153"/>
      <c r="GD56" s="153"/>
      <c r="GE56" s="153"/>
      <c r="GF56" s="153"/>
      <c r="GG56" s="153"/>
      <c r="GH56" s="153"/>
      <c r="GI56" s="153"/>
      <c r="GJ56" s="153"/>
      <c r="GK56" s="153"/>
      <c r="GL56" s="153"/>
      <c r="GM56" s="153"/>
      <c r="GN56" s="153"/>
      <c r="GO56" s="153"/>
      <c r="GP56" s="153"/>
      <c r="GQ56" s="153"/>
    </row>
    <row r="57" spans="3:199" s="151" customFormat="1"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>
        <f>+$C$7+(('Indices Reales'!Z57-'Indices Reales'!Z$12)*('Indices Reales Normalizados'!$C$8-'Indices Reales Normalizados'!$C$7))/('Indices Reales'!Z$11-'Indices Reales'!Z$12)</f>
        <v>1.6860964215141578</v>
      </c>
      <c r="AA57" s="152"/>
      <c r="AB57" s="152">
        <f>+$C$7+(('Indices Reales'!AB57-'Indices Reales'!AB$12)*('Indices Reales Normalizados'!$C$8-'Indices Reales Normalizados'!$C$7))/('Indices Reales'!AB$11-'Indices Reales'!AB$12)</f>
        <v>5</v>
      </c>
      <c r="AC57" s="152"/>
      <c r="AD57" s="152">
        <f>+$C$7+(('Indices Reales'!AD57-'Indices Reales'!AD$12)*('Indices Reales Normalizados'!$C$8-'Indices Reales Normalizados'!$C$7))/('Indices Reales'!AD$11-'Indices Reales'!AD$12)</f>
        <v>1.0589278087852247</v>
      </c>
      <c r="AE57" s="152"/>
      <c r="AF57" s="153"/>
      <c r="AG57" s="153"/>
      <c r="AH57" s="153">
        <f>+$C$7+(('Indices Reales'!AH57-'Indices Reales'!AH$12)*('Indices Reales Normalizados'!$C$8-'Indices Reales Normalizados'!$C$7))/('Indices Reales'!AH$11-'Indices Reales'!AH$12)</f>
        <v>0</v>
      </c>
      <c r="AI57" s="153"/>
      <c r="AJ57" s="153"/>
      <c r="AK57" s="153"/>
      <c r="AL57" s="153"/>
      <c r="AM57" s="153"/>
      <c r="AN57" s="153"/>
      <c r="AO57" s="153"/>
      <c r="AP57" s="153"/>
      <c r="AQ57" s="153">
        <f>+$C$7+(('Indices Reales'!AQ57-'Indices Reales'!AQ$12)*('Indices Reales Normalizados'!$C$8-'Indices Reales Normalizados'!$C$7))/('Indices Reales'!AQ$11-'Indices Reales'!AQ$12)</f>
        <v>2.7508379920236896</v>
      </c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>
        <f>+$C$7+(('Indices Reales'!BI57-'Indices Reales'!BI$12)*('Indices Reales Normalizados'!$C$8-'Indices Reales Normalizados'!$C$7))/('Indices Reales'!BI$11-'Indices Reales'!BI$12)</f>
        <v>1.2777589439196309</v>
      </c>
      <c r="BJ57" s="153"/>
      <c r="BK57" s="153"/>
      <c r="BL57" s="153"/>
      <c r="BM57" s="153">
        <f>+$C$7+(('Indices Reales'!BM57-'Indices Reales'!BM$12)*('Indices Reales Normalizados'!$C$8-'Indices Reales Normalizados'!$C$7))/('Indices Reales'!BM$11-'Indices Reales'!BM$12)</f>
        <v>0.46502241190831795</v>
      </c>
      <c r="BN57" s="153"/>
      <c r="BO57" s="153"/>
      <c r="BP57" s="153"/>
      <c r="BQ57" s="153"/>
      <c r="BR57" s="153"/>
      <c r="BS57" s="153"/>
      <c r="BT57" s="153"/>
      <c r="BU57" s="153">
        <f>+$C$7+(('Indices Reales'!BU57-'Indices Reales'!BU$12)*('Indices Reales Normalizados'!$C$8-'Indices Reales Normalizados'!$C$7))/('Indices Reales'!BU$11-'Indices Reales'!BU$12)</f>
        <v>2.4350042767867435</v>
      </c>
      <c r="BV57" s="153"/>
      <c r="BW57" s="153"/>
      <c r="BX57" s="153"/>
      <c r="BY57" s="153"/>
      <c r="BZ57" s="153"/>
      <c r="CA57" s="153"/>
      <c r="CB57" s="153"/>
      <c r="CC57" s="153">
        <f>+$C$7+(('Indices Reales'!CC57-'Indices Reales'!CC$12)*('Indices Reales Normalizados'!$C$8-'Indices Reales Normalizados'!$C$7))/('Indices Reales'!CC$11-'Indices Reales'!CC$12)</f>
        <v>1.4621010309533844</v>
      </c>
      <c r="CD57" s="153"/>
      <c r="CE57" s="153"/>
      <c r="CF57" s="153"/>
      <c r="CG57" s="153"/>
      <c r="CH57" s="153"/>
      <c r="CI57" s="153"/>
      <c r="CJ57" s="153"/>
      <c r="CK57" s="153"/>
      <c r="CL57" s="153">
        <f>+$C$7+(('Indices Reales'!CL57-'Indices Reales'!CL$12)*('Indices Reales Normalizados'!$C$8-'Indices Reales Normalizados'!$C$7))/('Indices Reales'!CL$11-'Indices Reales'!CL$12)</f>
        <v>1.0754980000113974</v>
      </c>
      <c r="CM57" s="153"/>
      <c r="CN57" s="153"/>
      <c r="CO57" s="153">
        <f>+$C$7+(('Indices Reales'!CO57-'Indices Reales'!CO$12)*('Indices Reales Normalizados'!$C$8-'Indices Reales Normalizados'!$C$7))/('Indices Reales'!CO$11-'Indices Reales'!CO$12)</f>
        <v>0.23500117741096524</v>
      </c>
      <c r="CP57" s="153">
        <f>+$C$7+(('Indices Reales'!CP57-'Indices Reales'!CP$12)*('Indices Reales Normalizados'!$C$8-'Indices Reales Normalizados'!$C$7))/('Indices Reales'!CP$11-'Indices Reales'!CP$12)</f>
        <v>2.0773805366929641</v>
      </c>
      <c r="CQ57" s="153"/>
      <c r="CR57" s="153"/>
      <c r="CS57" s="153"/>
      <c r="CT57" s="153"/>
      <c r="CU57" s="153"/>
      <c r="CV57" s="153">
        <f>+$C$7+(('Indices Reales'!CV57-'Indices Reales'!CV$12)*('Indices Reales Normalizados'!$C$8-'Indices Reales Normalizados'!$C$7))/('Indices Reales'!CV$11-'Indices Reales'!CV$12)</f>
        <v>0.18356780154398947</v>
      </c>
      <c r="CW57" s="153">
        <f>+$C$7+(('Indices Reales'!CW57-'Indices Reales'!CW$12)*('Indices Reales Normalizados'!$C$8-'Indices Reales Normalizados'!$C$7))/('Indices Reales'!CW$11-'Indices Reales'!CW$12)</f>
        <v>2.9667563584875292</v>
      </c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  <c r="EA57" s="153"/>
      <c r="EB57" s="153"/>
      <c r="EC57" s="153"/>
      <c r="ED57" s="153"/>
      <c r="EE57" s="153"/>
      <c r="EF57" s="153"/>
      <c r="EG57" s="153"/>
      <c r="EH57" s="153"/>
      <c r="EI57" s="153"/>
      <c r="EJ57" s="153"/>
      <c r="EK57" s="153"/>
      <c r="EL57" s="153"/>
      <c r="EM57" s="153"/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/>
      <c r="FG57" s="153"/>
      <c r="FH57" s="153"/>
      <c r="FI57" s="153"/>
      <c r="FJ57" s="153"/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</row>
    <row r="58" spans="3:199" s="151" customFormat="1"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>
        <f>+$C$7+(('Indices Reales'!Z58-'Indices Reales'!Z$12)*('Indices Reales Normalizados'!$C$8-'Indices Reales Normalizados'!$C$7))/('Indices Reales'!Z$11-'Indices Reales'!Z$12)</f>
        <v>1.0425502958949624</v>
      </c>
      <c r="AA58" s="152"/>
      <c r="AB58" s="152">
        <f>+$C$7+(('Indices Reales'!AB58-'Indices Reales'!AB$12)*('Indices Reales Normalizados'!$C$8-'Indices Reales Normalizados'!$C$7))/('Indices Reales'!AB$11-'Indices Reales'!AB$12)</f>
        <v>1.3199182623843753</v>
      </c>
      <c r="AC58" s="152"/>
      <c r="AD58" s="152">
        <f>+$C$7+(('Indices Reales'!AD58-'Indices Reales'!AD$12)*('Indices Reales Normalizados'!$C$8-'Indices Reales Normalizados'!$C$7))/('Indices Reales'!AD$11-'Indices Reales'!AD$12)</f>
        <v>0.46781327181088844</v>
      </c>
      <c r="AE58" s="152"/>
      <c r="AF58" s="153"/>
      <c r="AG58" s="153"/>
      <c r="AH58" s="153">
        <f>+$C$7+(('Indices Reales'!AH58-'Indices Reales'!AH$12)*('Indices Reales Normalizados'!$C$8-'Indices Reales Normalizados'!$C$7))/('Indices Reales'!AH$11-'Indices Reales'!AH$12)</f>
        <v>0.7210152535901917</v>
      </c>
      <c r="AI58" s="153"/>
      <c r="AJ58" s="153"/>
      <c r="AK58" s="153"/>
      <c r="AL58" s="153"/>
      <c r="AM58" s="153"/>
      <c r="AN58" s="153"/>
      <c r="AO58" s="153"/>
      <c r="AP58" s="153"/>
      <c r="AQ58" s="153">
        <f>+$C$7+(('Indices Reales'!AQ58-'Indices Reales'!AQ$12)*('Indices Reales Normalizados'!$C$8-'Indices Reales Normalizados'!$C$7))/('Indices Reales'!AQ$11-'Indices Reales'!AQ$12)</f>
        <v>3.1983963776148587</v>
      </c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>
        <f>+$C$7+(('Indices Reales'!BI58-'Indices Reales'!BI$12)*('Indices Reales Normalizados'!$C$8-'Indices Reales Normalizados'!$C$7))/('Indices Reales'!BI$11-'Indices Reales'!BI$12)</f>
        <v>1.1410017615590309</v>
      </c>
      <c r="BJ58" s="153"/>
      <c r="BK58" s="153"/>
      <c r="BL58" s="153"/>
      <c r="BM58" s="153">
        <f>+$C$7+(('Indices Reales'!BM58-'Indices Reales'!BM$12)*('Indices Reales Normalizados'!$C$8-'Indices Reales Normalizados'!$C$7))/('Indices Reales'!BM$11-'Indices Reales'!BM$12)</f>
        <v>0.80847981687912596</v>
      </c>
      <c r="BN58" s="153"/>
      <c r="BO58" s="153"/>
      <c r="BP58" s="153"/>
      <c r="BQ58" s="153"/>
      <c r="BR58" s="153"/>
      <c r="BS58" s="153"/>
      <c r="BT58" s="153"/>
      <c r="BU58" s="153">
        <f>+$C$7+(('Indices Reales'!BU58-'Indices Reales'!BU$12)*('Indices Reales Normalizados'!$C$8-'Indices Reales Normalizados'!$C$7))/('Indices Reales'!BU$11-'Indices Reales'!BU$12)</f>
        <v>1.9354363715455536</v>
      </c>
      <c r="BV58" s="153"/>
      <c r="BW58" s="153"/>
      <c r="BX58" s="153"/>
      <c r="BY58" s="153"/>
      <c r="BZ58" s="153"/>
      <c r="CA58" s="153"/>
      <c r="CB58" s="153"/>
      <c r="CC58" s="153">
        <f>+$C$7+(('Indices Reales'!CC58-'Indices Reales'!CC$12)*('Indices Reales Normalizados'!$C$8-'Indices Reales Normalizados'!$C$7))/('Indices Reales'!CC$11-'Indices Reales'!CC$12)</f>
        <v>1.4320468549893257</v>
      </c>
      <c r="CD58" s="153"/>
      <c r="CE58" s="153"/>
      <c r="CF58" s="153"/>
      <c r="CG58" s="153"/>
      <c r="CH58" s="153"/>
      <c r="CI58" s="153"/>
      <c r="CJ58" s="153"/>
      <c r="CK58" s="153"/>
      <c r="CL58" s="153">
        <f>+$C$7+(('Indices Reales'!CL58-'Indices Reales'!CL$12)*('Indices Reales Normalizados'!$C$8-'Indices Reales Normalizados'!$C$7))/('Indices Reales'!CL$11-'Indices Reales'!CL$12)</f>
        <v>0</v>
      </c>
      <c r="CM58" s="153"/>
      <c r="CN58" s="153"/>
      <c r="CO58" s="153"/>
      <c r="CP58" s="153">
        <f>+$C$7+(('Indices Reales'!CP58-'Indices Reales'!CP$12)*('Indices Reales Normalizados'!$C$8-'Indices Reales Normalizados'!$C$7))/('Indices Reales'!CP$11-'Indices Reales'!CP$12)</f>
        <v>2.4039956061076806</v>
      </c>
      <c r="CQ58" s="153"/>
      <c r="CR58" s="153"/>
      <c r="CS58" s="153"/>
      <c r="CT58" s="153"/>
      <c r="CU58" s="153"/>
      <c r="CV58" s="153"/>
      <c r="CW58" s="153">
        <f>+$C$7+(('Indices Reales'!CW58-'Indices Reales'!CW$12)*('Indices Reales Normalizados'!$C$8-'Indices Reales Normalizados'!$C$7))/('Indices Reales'!CW$11-'Indices Reales'!CW$12)</f>
        <v>1.5822730570741965</v>
      </c>
      <c r="CX58" s="153"/>
      <c r="CY58" s="153"/>
      <c r="CZ58" s="153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  <c r="DU58" s="153"/>
      <c r="DV58" s="153"/>
      <c r="DW58" s="153"/>
      <c r="DX58" s="153"/>
      <c r="DY58" s="153"/>
      <c r="DZ58" s="153"/>
      <c r="EA58" s="153"/>
      <c r="EB58" s="153"/>
      <c r="EC58" s="153"/>
      <c r="ED58" s="153"/>
      <c r="EE58" s="153"/>
      <c r="EF58" s="153"/>
      <c r="EG58" s="153"/>
      <c r="EH58" s="153"/>
      <c r="EI58" s="153"/>
      <c r="EJ58" s="153"/>
      <c r="EK58" s="153"/>
      <c r="EL58" s="153"/>
      <c r="EM58" s="153"/>
      <c r="EN58" s="153"/>
      <c r="EO58" s="153"/>
      <c r="EP58" s="153"/>
      <c r="EQ58" s="153"/>
      <c r="ER58" s="153"/>
      <c r="ES58" s="153"/>
      <c r="ET58" s="153"/>
      <c r="EU58" s="153"/>
      <c r="EV58" s="153"/>
      <c r="EW58" s="153"/>
      <c r="EX58" s="153"/>
      <c r="EY58" s="153"/>
      <c r="EZ58" s="153"/>
      <c r="FA58" s="153"/>
      <c r="FB58" s="153"/>
      <c r="FC58" s="153"/>
      <c r="FD58" s="153"/>
      <c r="FE58" s="153"/>
      <c r="FF58" s="153"/>
      <c r="FG58" s="153"/>
      <c r="FH58" s="153"/>
      <c r="FI58" s="153"/>
      <c r="FJ58" s="153"/>
      <c r="FK58" s="153"/>
      <c r="FL58" s="153"/>
      <c r="FM58" s="153"/>
      <c r="FN58" s="153"/>
      <c r="FO58" s="153"/>
      <c r="FP58" s="153"/>
      <c r="FQ58" s="153"/>
      <c r="FR58" s="153"/>
      <c r="FS58" s="153"/>
      <c r="FT58" s="153"/>
      <c r="FU58" s="153"/>
      <c r="FV58" s="153"/>
      <c r="FW58" s="153"/>
      <c r="FX58" s="153"/>
      <c r="FY58" s="153"/>
      <c r="FZ58" s="153"/>
      <c r="GA58" s="153"/>
      <c r="GB58" s="153"/>
      <c r="GC58" s="153"/>
      <c r="GD58" s="153"/>
      <c r="GE58" s="153"/>
      <c r="GF58" s="153"/>
      <c r="GG58" s="153"/>
      <c r="GH58" s="153"/>
      <c r="GI58" s="153"/>
      <c r="GJ58" s="153"/>
      <c r="GK58" s="153"/>
      <c r="GL58" s="153"/>
      <c r="GM58" s="153"/>
      <c r="GN58" s="153"/>
      <c r="GO58" s="153"/>
      <c r="GP58" s="153"/>
      <c r="GQ58" s="153"/>
    </row>
    <row r="59" spans="3:199" s="151" customFormat="1"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>
        <f>+$C$7+(('Indices Reales'!Z59-'Indices Reales'!Z$12)*('Indices Reales Normalizados'!$C$8-'Indices Reales Normalizados'!$C$7))/('Indices Reales'!Z$11-'Indices Reales'!Z$12)</f>
        <v>0.98135211158092461</v>
      </c>
      <c r="AA59" s="152"/>
      <c r="AB59" s="152">
        <f>+$C$7+(('Indices Reales'!AB59-'Indices Reales'!AB$12)*('Indices Reales Normalizados'!$C$8-'Indices Reales Normalizados'!$C$7))/('Indices Reales'!AB$11-'Indices Reales'!AB$12)</f>
        <v>1.3340977986671316</v>
      </c>
      <c r="AC59" s="152"/>
      <c r="AD59" s="152">
        <f>+$C$7+(('Indices Reales'!AD59-'Indices Reales'!AD$12)*('Indices Reales Normalizados'!$C$8-'Indices Reales Normalizados'!$C$7))/('Indices Reales'!AD$11-'Indices Reales'!AD$12)</f>
        <v>0.49999856559950234</v>
      </c>
      <c r="AE59" s="152"/>
      <c r="AF59" s="153"/>
      <c r="AG59" s="153"/>
      <c r="AH59" s="153">
        <f>+$C$7+(('Indices Reales'!AH59-'Indices Reales'!AH$12)*('Indices Reales Normalizados'!$C$8-'Indices Reales Normalizados'!$C$7))/('Indices Reales'!AH$11-'Indices Reales'!AH$12)</f>
        <v>0.72095987730989741</v>
      </c>
      <c r="AI59" s="153"/>
      <c r="AJ59" s="153"/>
      <c r="AK59" s="153"/>
      <c r="AL59" s="153"/>
      <c r="AM59" s="153"/>
      <c r="AN59" s="153"/>
      <c r="AO59" s="153"/>
      <c r="AP59" s="153"/>
      <c r="AQ59" s="153">
        <f>+$C$7+(('Indices Reales'!AQ59-'Indices Reales'!AQ$12)*('Indices Reales Normalizados'!$C$8-'Indices Reales Normalizados'!$C$7))/('Indices Reales'!AQ$11-'Indices Reales'!AQ$12)</f>
        <v>0.74676767096753993</v>
      </c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>
        <f>+$C$7+(('Indices Reales'!BI59-'Indices Reales'!BI$12)*('Indices Reales Normalizados'!$C$8-'Indices Reales Normalizados'!$C$7))/('Indices Reales'!BI$11-'Indices Reales'!BI$12)</f>
        <v>1.3050666443350294</v>
      </c>
      <c r="BJ59" s="153"/>
      <c r="BK59" s="153"/>
      <c r="BL59" s="153"/>
      <c r="BM59" s="153">
        <f>+$C$7+(('Indices Reales'!BM59-'Indices Reales'!BM$12)*('Indices Reales Normalizados'!$C$8-'Indices Reales Normalizados'!$C$7))/('Indices Reales'!BM$11-'Indices Reales'!BM$12)</f>
        <v>0.41950147717598341</v>
      </c>
      <c r="BN59" s="153"/>
      <c r="BO59" s="153"/>
      <c r="BP59" s="153"/>
      <c r="BQ59" s="153"/>
      <c r="BR59" s="153"/>
      <c r="BS59" s="153"/>
      <c r="BT59" s="153"/>
      <c r="BU59" s="153">
        <f>+$C$7+(('Indices Reales'!BU59-'Indices Reales'!BU$12)*('Indices Reales Normalizados'!$C$8-'Indices Reales Normalizados'!$C$7))/('Indices Reales'!BU$11-'Indices Reales'!BU$12)</f>
        <v>0.70019563681322849</v>
      </c>
      <c r="BV59" s="153"/>
      <c r="BW59" s="153"/>
      <c r="BX59" s="153"/>
      <c r="BY59" s="153"/>
      <c r="BZ59" s="153"/>
      <c r="CA59" s="153"/>
      <c r="CB59" s="153"/>
      <c r="CC59" s="153">
        <f>+$C$7+(('Indices Reales'!CC59-'Indices Reales'!CC$12)*('Indices Reales Normalizados'!$C$8-'Indices Reales Normalizados'!$C$7))/('Indices Reales'!CC$11-'Indices Reales'!CC$12)</f>
        <v>1.0120436391948058</v>
      </c>
      <c r="CD59" s="153"/>
      <c r="CE59" s="153"/>
      <c r="CF59" s="153"/>
      <c r="CG59" s="153"/>
      <c r="CH59" s="153"/>
      <c r="CI59" s="153"/>
      <c r="CJ59" s="153"/>
      <c r="CK59" s="153"/>
      <c r="CL59" s="153">
        <f>+$C$7+(('Indices Reales'!CL59-'Indices Reales'!CL$12)*('Indices Reales Normalizados'!$C$8-'Indices Reales Normalizados'!$C$7))/('Indices Reales'!CL$11-'Indices Reales'!CL$12)</f>
        <v>1.075503791144393</v>
      </c>
      <c r="CM59" s="153"/>
      <c r="CN59" s="153"/>
      <c r="CO59" s="153"/>
      <c r="CP59" s="153">
        <f>+$C$7+(('Indices Reales'!CP59-'Indices Reales'!CP$12)*('Indices Reales Normalizados'!$C$8-'Indices Reales Normalizados'!$C$7))/('Indices Reales'!CP$11-'Indices Reales'!CP$12)</f>
        <v>4.7074161763521563</v>
      </c>
      <c r="CQ59" s="153"/>
      <c r="CR59" s="153"/>
      <c r="CS59" s="153"/>
      <c r="CT59" s="153"/>
      <c r="CU59" s="153"/>
      <c r="CV59" s="153"/>
      <c r="CW59" s="153">
        <f>+$C$7+(('Indices Reales'!CW59-'Indices Reales'!CW$12)*('Indices Reales Normalizados'!$C$8-'Indices Reales Normalizados'!$C$7))/('Indices Reales'!CW$11-'Indices Reales'!CW$12)</f>
        <v>0.80713031815174985</v>
      </c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53"/>
      <c r="FF59" s="153"/>
      <c r="FG59" s="153"/>
      <c r="FH59" s="153"/>
      <c r="FI59" s="153"/>
      <c r="FJ59" s="153"/>
      <c r="FK59" s="153"/>
      <c r="FL59" s="153"/>
      <c r="FM59" s="153"/>
      <c r="FN59" s="153"/>
      <c r="FO59" s="153"/>
      <c r="FP59" s="153"/>
      <c r="FQ59" s="153"/>
      <c r="FR59" s="153"/>
      <c r="FS59" s="153"/>
      <c r="FT59" s="153"/>
      <c r="FU59" s="153"/>
      <c r="FV59" s="153"/>
      <c r="FW59" s="153"/>
      <c r="FX59" s="153"/>
      <c r="FY59" s="153"/>
      <c r="FZ59" s="153"/>
      <c r="GA59" s="153"/>
      <c r="GB59" s="153"/>
      <c r="GC59" s="153"/>
      <c r="GD59" s="153"/>
      <c r="GE59" s="153"/>
      <c r="GF59" s="153"/>
      <c r="GG59" s="153"/>
      <c r="GH59" s="153"/>
      <c r="GI59" s="153"/>
      <c r="GJ59" s="153"/>
      <c r="GK59" s="153"/>
      <c r="GL59" s="153"/>
      <c r="GM59" s="153"/>
      <c r="GN59" s="153"/>
      <c r="GO59" s="153"/>
      <c r="GP59" s="153"/>
      <c r="GQ59" s="153"/>
    </row>
    <row r="60" spans="3:199" s="151" customFormat="1"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>
        <f>+$C$7+(('Indices Reales'!Z60-'Indices Reales'!Z$12)*('Indices Reales Normalizados'!$C$8-'Indices Reales Normalizados'!$C$7))/('Indices Reales'!Z$11-'Indices Reales'!Z$12)</f>
        <v>1.8080771436891101</v>
      </c>
      <c r="AA60" s="152"/>
      <c r="AB60" s="152">
        <f>+$C$7+(('Indices Reales'!AB60-'Indices Reales'!AB$12)*('Indices Reales Normalizados'!$C$8-'Indices Reales Normalizados'!$C$7))/('Indices Reales'!AB$11-'Indices Reales'!AB$12)</f>
        <v>1.3012537785603411</v>
      </c>
      <c r="AC60" s="152"/>
      <c r="AD60" s="152">
        <f>+$C$7+(('Indices Reales'!AD60-'Indices Reales'!AD$12)*('Indices Reales Normalizados'!$C$8-'Indices Reales Normalizados'!$C$7))/('Indices Reales'!AD$11-'Indices Reales'!AD$12)</f>
        <v>3.3589176765604463</v>
      </c>
      <c r="AE60" s="152"/>
      <c r="AF60" s="153"/>
      <c r="AG60" s="153"/>
      <c r="AH60" s="153">
        <f>+$C$7+(('Indices Reales'!AH60-'Indices Reales'!AH$12)*('Indices Reales Normalizados'!$C$8-'Indices Reales Normalizados'!$C$7))/('Indices Reales'!AH$11-'Indices Reales'!AH$12)</f>
        <v>0.72097407093039834</v>
      </c>
      <c r="AI60" s="153"/>
      <c r="AJ60" s="153"/>
      <c r="AK60" s="153"/>
      <c r="AL60" s="153"/>
      <c r="AM60" s="153"/>
      <c r="AN60" s="153"/>
      <c r="AO60" s="153"/>
      <c r="AP60" s="153"/>
      <c r="AQ60" s="153">
        <f>+$C$7+(('Indices Reales'!AQ60-'Indices Reales'!AQ$12)*('Indices Reales Normalizados'!$C$8-'Indices Reales Normalizados'!$C$7))/('Indices Reales'!AQ$11-'Indices Reales'!AQ$12)</f>
        <v>0.44107186789354247</v>
      </c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>
        <f>+$C$7+(('Indices Reales'!BI60-'Indices Reales'!BI$12)*('Indices Reales Normalizados'!$C$8-'Indices Reales Normalizados'!$C$7))/('Indices Reales'!BI$11-'Indices Reales'!BI$12)</f>
        <v>1.3707253994879682</v>
      </c>
      <c r="BJ60" s="153"/>
      <c r="BK60" s="153"/>
      <c r="BL60" s="153"/>
      <c r="BM60" s="153">
        <f>+$C$7+(('Indices Reales'!BM60-'Indices Reales'!BM$12)*('Indices Reales Normalizados'!$C$8-'Indices Reales Normalizados'!$C$7))/('Indices Reales'!BM$11-'Indices Reales'!BM$12)</f>
        <v>1.4217048966904156</v>
      </c>
      <c r="BN60" s="153"/>
      <c r="BO60" s="153"/>
      <c r="BP60" s="153"/>
      <c r="BQ60" s="153"/>
      <c r="BR60" s="153"/>
      <c r="BS60" s="153"/>
      <c r="BT60" s="153"/>
      <c r="BU60" s="153">
        <f>+$C$7+(('Indices Reales'!BU60-'Indices Reales'!BU$12)*('Indices Reales Normalizados'!$C$8-'Indices Reales Normalizados'!$C$7))/('Indices Reales'!BU$11-'Indices Reales'!BU$12)</f>
        <v>2.1074441398989476</v>
      </c>
      <c r="BV60" s="153"/>
      <c r="BW60" s="153"/>
      <c r="BX60" s="153"/>
      <c r="BY60" s="153"/>
      <c r="BZ60" s="153"/>
      <c r="CA60" s="153"/>
      <c r="CB60" s="153"/>
      <c r="CC60" s="153">
        <f>+$C$7+(('Indices Reales'!CC60-'Indices Reales'!CC$12)*('Indices Reales Normalizados'!$C$8-'Indices Reales Normalizados'!$C$7))/('Indices Reales'!CC$11-'Indices Reales'!CC$12)</f>
        <v>1.7212097127376771</v>
      </c>
      <c r="CD60" s="153"/>
      <c r="CE60" s="153"/>
      <c r="CF60" s="153"/>
      <c r="CG60" s="153"/>
      <c r="CH60" s="153"/>
      <c r="CI60" s="153"/>
      <c r="CJ60" s="153"/>
      <c r="CK60" s="153"/>
      <c r="CL60" s="153">
        <f>+$C$7+(('Indices Reales'!CL60-'Indices Reales'!CL$12)*('Indices Reales Normalizados'!$C$8-'Indices Reales Normalizados'!$C$7))/('Indices Reales'!CL$11-'Indices Reales'!CL$12)</f>
        <v>1.0331591154352542</v>
      </c>
      <c r="CM60" s="153"/>
      <c r="CN60" s="153"/>
      <c r="CO60" s="153"/>
      <c r="CP60" s="153">
        <f>+$C$7+(('Indices Reales'!CP60-'Indices Reales'!CP$12)*('Indices Reales Normalizados'!$C$8-'Indices Reales Normalizados'!$C$7))/('Indices Reales'!CP$11-'Indices Reales'!CP$12)</f>
        <v>4.1989509860818126</v>
      </c>
      <c r="CQ60" s="153"/>
      <c r="CR60" s="153"/>
      <c r="CS60" s="153"/>
      <c r="CT60" s="153"/>
      <c r="CU60" s="153"/>
      <c r="CV60" s="153"/>
      <c r="CW60" s="153">
        <f>+$C$7+(('Indices Reales'!CW60-'Indices Reales'!CW$12)*('Indices Reales Normalizados'!$C$8-'Indices Reales Normalizados'!$C$7))/('Indices Reales'!CW$11-'Indices Reales'!CW$12)</f>
        <v>0.51857398329547766</v>
      </c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53"/>
      <c r="FF60" s="153"/>
      <c r="FG60" s="153"/>
      <c r="FH60" s="153"/>
      <c r="FI60" s="153"/>
      <c r="FJ60" s="153"/>
      <c r="FK60" s="153"/>
      <c r="FL60" s="153"/>
      <c r="FM60" s="153"/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/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  <c r="GN60" s="153"/>
      <c r="GO60" s="153"/>
      <c r="GP60" s="153"/>
      <c r="GQ60" s="153"/>
    </row>
    <row r="61" spans="3:199" s="151" customFormat="1"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>
        <f>+$C$7+(('Indices Reales'!Z61-'Indices Reales'!Z$12)*('Indices Reales Normalizados'!$C$8-'Indices Reales Normalizados'!$C$7))/('Indices Reales'!Z$11-'Indices Reales'!Z$12)</f>
        <v>5</v>
      </c>
      <c r="AA61" s="152"/>
      <c r="AB61" s="152">
        <f>+$C$7+(('Indices Reales'!AB61-'Indices Reales'!AB$12)*('Indices Reales Normalizados'!$C$8-'Indices Reales Normalizados'!$C$7))/('Indices Reales'!AB$11-'Indices Reales'!AB$12)</f>
        <v>0.90069187081784652</v>
      </c>
      <c r="AC61" s="152"/>
      <c r="AD61" s="152">
        <f>+$C$7+(('Indices Reales'!AD61-'Indices Reales'!AD$12)*('Indices Reales Normalizados'!$C$8-'Indices Reales Normalizados'!$C$7))/('Indices Reales'!AD$11-'Indices Reales'!AD$12)</f>
        <v>0.98144115722898873</v>
      </c>
      <c r="AE61" s="152"/>
      <c r="AF61" s="153"/>
      <c r="AG61" s="153"/>
      <c r="AH61" s="153">
        <f>+$C$7+(('Indices Reales'!AH61-'Indices Reales'!AH$12)*('Indices Reales Normalizados'!$C$8-'Indices Reales Normalizados'!$C$7))/('Indices Reales'!AH$11-'Indices Reales'!AH$12)</f>
        <v>0.72074714315566779</v>
      </c>
      <c r="AI61" s="153"/>
      <c r="AJ61" s="153"/>
      <c r="AK61" s="153"/>
      <c r="AL61" s="153"/>
      <c r="AM61" s="153"/>
      <c r="AN61" s="153"/>
      <c r="AO61" s="153"/>
      <c r="AP61" s="153"/>
      <c r="AQ61" s="153">
        <f>+$C$7+(('Indices Reales'!AQ61-'Indices Reales'!AQ$12)*('Indices Reales Normalizados'!$C$8-'Indices Reales Normalizados'!$C$7))/('Indices Reales'!AQ$11-'Indices Reales'!AQ$12)</f>
        <v>2.7562581453764312</v>
      </c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>
        <f>+$C$7+(('Indices Reales'!BI61-'Indices Reales'!BI$12)*('Indices Reales Normalizados'!$C$8-'Indices Reales Normalizados'!$C$7))/('Indices Reales'!BI$11-'Indices Reales'!BI$12)</f>
        <v>1.3132637723987026</v>
      </c>
      <c r="BJ61" s="153"/>
      <c r="BK61" s="153"/>
      <c r="BL61" s="153"/>
      <c r="BM61" s="153">
        <f>+$C$7+(('Indices Reales'!BM61-'Indices Reales'!BM$12)*('Indices Reales Normalizados'!$C$8-'Indices Reales Normalizados'!$C$7))/('Indices Reales'!BM$11-'Indices Reales'!BM$12)</f>
        <v>0.95342290346263003</v>
      </c>
      <c r="BN61" s="153"/>
      <c r="BO61" s="153"/>
      <c r="BP61" s="153"/>
      <c r="BQ61" s="153"/>
      <c r="BR61" s="153"/>
      <c r="BS61" s="153"/>
      <c r="BT61" s="153"/>
      <c r="BU61" s="153">
        <f>+$C$7+(('Indices Reales'!BU61-'Indices Reales'!BU$12)*('Indices Reales Normalizados'!$C$8-'Indices Reales Normalizados'!$C$7))/('Indices Reales'!BU$11-'Indices Reales'!BU$12)</f>
        <v>1.5087735469231944</v>
      </c>
      <c r="BV61" s="153"/>
      <c r="BW61" s="153"/>
      <c r="BX61" s="153"/>
      <c r="BY61" s="153"/>
      <c r="BZ61" s="153"/>
      <c r="CA61" s="153"/>
      <c r="CB61" s="153"/>
      <c r="CC61" s="153">
        <f>+$C$7+(('Indices Reales'!CC61-'Indices Reales'!CC$12)*('Indices Reales Normalizados'!$C$8-'Indices Reales Normalizados'!$C$7))/('Indices Reales'!CC$11-'Indices Reales'!CC$12)</f>
        <v>0.52677142079529515</v>
      </c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>
        <f>+$C$7+(('Indices Reales'!CP61-'Indices Reales'!CP$12)*('Indices Reales Normalizados'!$C$8-'Indices Reales Normalizados'!$C$7))/('Indices Reales'!CP$11-'Indices Reales'!CP$12)</f>
        <v>4.2200471594413695</v>
      </c>
      <c r="CQ61" s="153"/>
      <c r="CR61" s="153"/>
      <c r="CS61" s="153"/>
      <c r="CT61" s="153"/>
      <c r="CU61" s="153"/>
      <c r="CV61" s="153"/>
      <c r="CW61" s="153">
        <f>+$C$7+(('Indices Reales'!CW61-'Indices Reales'!CW$12)*('Indices Reales Normalizados'!$C$8-'Indices Reales Normalizados'!$C$7))/('Indices Reales'!CW$11-'Indices Reales'!CW$12)</f>
        <v>0.16601312679780963</v>
      </c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53"/>
      <c r="FF61" s="153"/>
      <c r="FG61" s="153"/>
      <c r="FH61" s="153"/>
      <c r="FI61" s="153"/>
      <c r="FJ61" s="153"/>
      <c r="FK61" s="153"/>
      <c r="FL61" s="153"/>
      <c r="FM61" s="153"/>
      <c r="FN61" s="153"/>
      <c r="FO61" s="153"/>
      <c r="FP61" s="153"/>
      <c r="FQ61" s="153"/>
      <c r="FR61" s="153"/>
      <c r="FS61" s="153"/>
      <c r="FT61" s="153"/>
      <c r="FU61" s="153"/>
      <c r="FV61" s="153"/>
      <c r="FW61" s="153"/>
      <c r="FX61" s="153"/>
      <c r="FY61" s="153"/>
      <c r="FZ61" s="153"/>
      <c r="GA61" s="153"/>
      <c r="GB61" s="153"/>
      <c r="GC61" s="153"/>
      <c r="GD61" s="153"/>
      <c r="GE61" s="153"/>
      <c r="GF61" s="153"/>
      <c r="GG61" s="153"/>
      <c r="GH61" s="153"/>
      <c r="GI61" s="153"/>
      <c r="GJ61" s="153"/>
      <c r="GK61" s="153"/>
      <c r="GL61" s="153"/>
      <c r="GM61" s="153"/>
      <c r="GN61" s="153"/>
      <c r="GO61" s="153"/>
      <c r="GP61" s="153"/>
      <c r="GQ61" s="153"/>
    </row>
    <row r="62" spans="3:199" s="151" customFormat="1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>
        <f>+$C$7+(('Indices Reales'!Z62-'Indices Reales'!Z$12)*('Indices Reales Normalizados'!$C$8-'Indices Reales Normalizados'!$C$7))/('Indices Reales'!Z$11-'Indices Reales'!Z$12)</f>
        <v>1.1670498593209955</v>
      </c>
      <c r="AA62" s="152"/>
      <c r="AB62" s="152">
        <f>+$C$7+(('Indices Reales'!AB62-'Indices Reales'!AB$12)*('Indices Reales Normalizados'!$C$8-'Indices Reales Normalizados'!$C$7))/('Indices Reales'!AB$11-'Indices Reales'!AB$12)</f>
        <v>0.37525959394494379</v>
      </c>
      <c r="AC62" s="152"/>
      <c r="AD62" s="152">
        <f>+$C$7+(('Indices Reales'!AD62-'Indices Reales'!AD$12)*('Indices Reales Normalizados'!$C$8-'Indices Reales Normalizados'!$C$7))/('Indices Reales'!AD$11-'Indices Reales'!AD$12)</f>
        <v>0.46784422216324739</v>
      </c>
      <c r="AE62" s="152"/>
      <c r="AF62" s="153"/>
      <c r="AG62" s="153"/>
      <c r="AH62" s="153">
        <f>+$C$7+(('Indices Reales'!AH62-'Indices Reales'!AH$12)*('Indices Reales Normalizados'!$C$8-'Indices Reales Normalizados'!$C$7))/('Indices Reales'!AH$11-'Indices Reales'!AH$12)</f>
        <v>0.72095987730989741</v>
      </c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>
        <f>+$C$7+(('Indices Reales'!BI62-'Indices Reales'!BI$12)*('Indices Reales Normalizados'!$C$8-'Indices Reales Normalizados'!$C$7))/('Indices Reales'!BI$11-'Indices Reales'!BI$12)</f>
        <v>1.5027010678580224</v>
      </c>
      <c r="BJ62" s="153"/>
      <c r="BK62" s="153"/>
      <c r="BL62" s="153"/>
      <c r="BM62" s="153">
        <f>+$C$7+(('Indices Reales'!BM62-'Indices Reales'!BM$12)*('Indices Reales Normalizados'!$C$8-'Indices Reales Normalizados'!$C$7))/('Indices Reales'!BM$11-'Indices Reales'!BM$12)</f>
        <v>1.377875684993543</v>
      </c>
      <c r="BN62" s="153"/>
      <c r="BO62" s="153"/>
      <c r="BP62" s="153"/>
      <c r="BQ62" s="153"/>
      <c r="BR62" s="153"/>
      <c r="BS62" s="153"/>
      <c r="BT62" s="153"/>
      <c r="BU62" s="153">
        <f>+$C$7+(('Indices Reales'!BU62-'Indices Reales'!BU$12)*('Indices Reales Normalizados'!$C$8-'Indices Reales Normalizados'!$C$7))/('Indices Reales'!BU$11-'Indices Reales'!BU$12)</f>
        <v>2.935773549478728</v>
      </c>
      <c r="BV62" s="153"/>
      <c r="BW62" s="153"/>
      <c r="BX62" s="153"/>
      <c r="BY62" s="153"/>
      <c r="BZ62" s="153"/>
      <c r="CA62" s="153"/>
      <c r="CB62" s="153"/>
      <c r="CC62" s="153">
        <f>+$C$7+(('Indices Reales'!CC62-'Indices Reales'!CC$12)*('Indices Reales Normalizados'!$C$8-'Indices Reales Normalizados'!$C$7))/('Indices Reales'!CC$11-'Indices Reales'!CC$12)</f>
        <v>0.67390283621914171</v>
      </c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>
        <f>+$C$7+(('Indices Reales'!CP62-'Indices Reales'!CP$12)*('Indices Reales Normalizados'!$C$8-'Indices Reales Normalizados'!$C$7))/('Indices Reales'!CP$11-'Indices Reales'!CP$12)</f>
        <v>5</v>
      </c>
      <c r="CQ62" s="153"/>
      <c r="CR62" s="153"/>
      <c r="CS62" s="153"/>
      <c r="CT62" s="153"/>
      <c r="CU62" s="153"/>
      <c r="CV62" s="153"/>
      <c r="CW62" s="153"/>
      <c r="CX62" s="153"/>
      <c r="CY62" s="153"/>
      <c r="CZ62" s="153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  <c r="DU62" s="153"/>
      <c r="DV62" s="153"/>
      <c r="DW62" s="153"/>
      <c r="DX62" s="153"/>
      <c r="DY62" s="153"/>
      <c r="DZ62" s="153"/>
      <c r="EA62" s="153"/>
      <c r="EB62" s="153"/>
      <c r="EC62" s="153"/>
      <c r="ED62" s="153"/>
      <c r="EE62" s="153"/>
      <c r="EF62" s="153"/>
      <c r="EG62" s="153"/>
      <c r="EH62" s="153"/>
      <c r="EI62" s="153"/>
      <c r="EJ62" s="153"/>
      <c r="EK62" s="153"/>
      <c r="EL62" s="153"/>
      <c r="EM62" s="153"/>
      <c r="EN62" s="153"/>
      <c r="EO62" s="153"/>
      <c r="EP62" s="153"/>
      <c r="EQ62" s="153"/>
      <c r="ER62" s="153"/>
      <c r="ES62" s="153"/>
      <c r="ET62" s="153"/>
      <c r="EU62" s="153"/>
      <c r="EV62" s="153"/>
      <c r="EW62" s="153"/>
      <c r="EX62" s="153"/>
      <c r="EY62" s="153"/>
      <c r="EZ62" s="153"/>
      <c r="FA62" s="153"/>
      <c r="FB62" s="153"/>
      <c r="FC62" s="153"/>
      <c r="FD62" s="153"/>
      <c r="FE62" s="153"/>
      <c r="FF62" s="153"/>
      <c r="FG62" s="153"/>
      <c r="FH62" s="153"/>
      <c r="FI62" s="153"/>
      <c r="FJ62" s="153"/>
      <c r="FK62" s="153"/>
      <c r="FL62" s="153"/>
      <c r="FM62" s="153"/>
      <c r="FN62" s="153"/>
      <c r="FO62" s="153"/>
      <c r="FP62" s="153"/>
      <c r="FQ62" s="153"/>
      <c r="FR62" s="153"/>
      <c r="FS62" s="153"/>
      <c r="FT62" s="153"/>
      <c r="FU62" s="153"/>
      <c r="FV62" s="153"/>
      <c r="FW62" s="153"/>
      <c r="FX62" s="153"/>
      <c r="FY62" s="153"/>
      <c r="FZ62" s="153"/>
      <c r="GA62" s="153"/>
      <c r="GB62" s="153"/>
      <c r="GC62" s="153"/>
      <c r="GD62" s="153"/>
      <c r="GE62" s="153"/>
      <c r="GF62" s="153"/>
      <c r="GG62" s="153"/>
      <c r="GH62" s="153"/>
      <c r="GI62" s="153"/>
      <c r="GJ62" s="153"/>
      <c r="GK62" s="153"/>
      <c r="GL62" s="153"/>
      <c r="GM62" s="153"/>
      <c r="GN62" s="153"/>
      <c r="GO62" s="153"/>
      <c r="GP62" s="153"/>
      <c r="GQ62" s="153"/>
    </row>
    <row r="63" spans="3:199" s="151" customFormat="1"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>
        <f>+$C$7+(('Indices Reales'!Z63-'Indices Reales'!Z$12)*('Indices Reales Normalizados'!$C$8-'Indices Reales Normalizados'!$C$7))/('Indices Reales'!Z$11-'Indices Reales'!Z$12)</f>
        <v>1.2323731072315516</v>
      </c>
      <c r="AA63" s="152"/>
      <c r="AB63" s="152">
        <f>+$C$7+(('Indices Reales'!AB63-'Indices Reales'!AB$12)*('Indices Reales Normalizados'!$C$8-'Indices Reales Normalizados'!$C$7))/('Indices Reales'!AB$11-'Indices Reales'!AB$12)</f>
        <v>2.4298967675626049</v>
      </c>
      <c r="AC63" s="152"/>
      <c r="AD63" s="152">
        <f>+$C$7+(('Indices Reales'!AD63-'Indices Reales'!AD$12)*('Indices Reales Normalizados'!$C$8-'Indices Reales Normalizados'!$C$7))/('Indices Reales'!AD$11-'Indices Reales'!AD$12)</f>
        <v>0.44835881502153035</v>
      </c>
      <c r="AE63" s="152"/>
      <c r="AF63" s="153"/>
      <c r="AG63" s="153"/>
      <c r="AH63" s="153">
        <f>+$C$7+(('Indices Reales'!AH63-'Indices Reales'!AH$12)*('Indices Reales Normalizados'!$C$8-'Indices Reales Normalizados'!$C$7))/('Indices Reales'!AH$11-'Indices Reales'!AH$12)</f>
        <v>1.3652900869063564</v>
      </c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>
        <f>+$C$7+(('Indices Reales'!BI63-'Indices Reales'!BI$12)*('Indices Reales Normalizados'!$C$8-'Indices Reales Normalizados'!$C$7))/('Indices Reales'!BI$11-'Indices Reales'!BI$12)</f>
        <v>1.4246408068808247</v>
      </c>
      <c r="BJ63" s="153"/>
      <c r="BK63" s="153"/>
      <c r="BL63" s="153"/>
      <c r="BM63" s="153">
        <f>+$C$7+(('Indices Reales'!BM63-'Indices Reales'!BM$12)*('Indices Reales Normalizados'!$C$8-'Indices Reales Normalizados'!$C$7))/('Indices Reales'!BM$11-'Indices Reales'!BM$12)</f>
        <v>0.5198451899945048</v>
      </c>
      <c r="BN63" s="153"/>
      <c r="BO63" s="153"/>
      <c r="BP63" s="153"/>
      <c r="BQ63" s="153"/>
      <c r="BR63" s="153"/>
      <c r="BS63" s="153"/>
      <c r="BT63" s="153"/>
      <c r="BU63" s="153">
        <f>+$C$7+(('Indices Reales'!BU63-'Indices Reales'!BU$12)*('Indices Reales Normalizados'!$C$8-'Indices Reales Normalizados'!$C$7))/('Indices Reales'!BU$11-'Indices Reales'!BU$12)</f>
        <v>0</v>
      </c>
      <c r="BV63" s="153"/>
      <c r="BW63" s="153"/>
      <c r="BX63" s="153"/>
      <c r="BY63" s="153"/>
      <c r="BZ63" s="153"/>
      <c r="CA63" s="153"/>
      <c r="CB63" s="153"/>
      <c r="CC63" s="153">
        <f>+$C$7+(('Indices Reales'!CC63-'Indices Reales'!CC$12)*('Indices Reales Normalizados'!$C$8-'Indices Reales Normalizados'!$C$7))/('Indices Reales'!CC$11-'Indices Reales'!CC$12)</f>
        <v>0.37980909758783127</v>
      </c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>
        <f>+$C$7+(('Indices Reales'!CP63-'Indices Reales'!CP$12)*('Indices Reales Normalizados'!$C$8-'Indices Reales Normalizados'!$C$7))/('Indices Reales'!CP$11-'Indices Reales'!CP$12)</f>
        <v>2.4094652008936333</v>
      </c>
      <c r="CQ63" s="153"/>
      <c r="CR63" s="153"/>
      <c r="CS63" s="153"/>
      <c r="CT63" s="153"/>
      <c r="CU63" s="153"/>
      <c r="CV63" s="153"/>
      <c r="CW63" s="153"/>
      <c r="CX63" s="153"/>
      <c r="CY63" s="153"/>
      <c r="CZ63" s="153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  <c r="DU63" s="153"/>
      <c r="DV63" s="153"/>
      <c r="DW63" s="153"/>
      <c r="DX63" s="153"/>
      <c r="DY63" s="153"/>
      <c r="DZ63" s="153"/>
      <c r="EA63" s="153"/>
      <c r="EB63" s="153"/>
      <c r="EC63" s="153"/>
      <c r="ED63" s="153"/>
      <c r="EE63" s="153"/>
      <c r="EF63" s="153"/>
      <c r="EG63" s="153"/>
      <c r="EH63" s="153"/>
      <c r="EI63" s="153"/>
      <c r="EJ63" s="153"/>
      <c r="EK63" s="153"/>
      <c r="EL63" s="153"/>
      <c r="EM63" s="153"/>
      <c r="EN63" s="153"/>
      <c r="EO63" s="153"/>
      <c r="EP63" s="153"/>
      <c r="EQ63" s="153"/>
      <c r="ER63" s="153"/>
      <c r="ES63" s="153"/>
      <c r="ET63" s="153"/>
      <c r="EU63" s="153"/>
      <c r="EV63" s="153"/>
      <c r="EW63" s="153"/>
      <c r="EX63" s="153"/>
      <c r="EY63" s="153"/>
      <c r="EZ63" s="153"/>
      <c r="FA63" s="153"/>
      <c r="FB63" s="153"/>
      <c r="FC63" s="153"/>
      <c r="FD63" s="153"/>
      <c r="FE63" s="153"/>
      <c r="FF63" s="153"/>
      <c r="FG63" s="153"/>
      <c r="FH63" s="153"/>
      <c r="FI63" s="153"/>
      <c r="FJ63" s="153"/>
      <c r="FK63" s="153"/>
      <c r="FL63" s="153"/>
      <c r="FM63" s="153"/>
      <c r="FN63" s="153"/>
      <c r="FO63" s="153"/>
      <c r="FP63" s="153"/>
      <c r="FQ63" s="153"/>
      <c r="FR63" s="153"/>
      <c r="FS63" s="153"/>
      <c r="FT63" s="153"/>
      <c r="FU63" s="153"/>
      <c r="FV63" s="153"/>
      <c r="FW63" s="153"/>
      <c r="FX63" s="153"/>
      <c r="FY63" s="153"/>
      <c r="FZ63" s="153"/>
      <c r="GA63" s="153"/>
      <c r="GB63" s="153"/>
      <c r="GC63" s="153"/>
      <c r="GD63" s="153"/>
      <c r="GE63" s="153"/>
      <c r="GF63" s="153"/>
      <c r="GG63" s="153"/>
      <c r="GH63" s="153"/>
      <c r="GI63" s="153"/>
      <c r="GJ63" s="153"/>
      <c r="GK63" s="153"/>
      <c r="GL63" s="153"/>
      <c r="GM63" s="153"/>
      <c r="GN63" s="153"/>
      <c r="GO63" s="153"/>
      <c r="GP63" s="153"/>
      <c r="GQ63" s="153"/>
    </row>
    <row r="64" spans="3:199" s="151" customFormat="1"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>
        <f>+$C$7+(('Indices Reales'!Z64-'Indices Reales'!Z$12)*('Indices Reales Normalizados'!$C$8-'Indices Reales Normalizados'!$C$7))/('Indices Reales'!Z$11-'Indices Reales'!Z$12)</f>
        <v>1.2265006889597616</v>
      </c>
      <c r="AA64" s="152"/>
      <c r="AB64" s="152">
        <f>+$C$7+(('Indices Reales'!AB64-'Indices Reales'!AB$12)*('Indices Reales Normalizados'!$C$8-'Indices Reales Normalizados'!$C$7))/('Indices Reales'!AB$11-'Indices Reales'!AB$12)</f>
        <v>1.0755670403097444</v>
      </c>
      <c r="AC64" s="152"/>
      <c r="AD64" s="152">
        <f>+$C$7+(('Indices Reales'!AD64-'Indices Reales'!AD$12)*('Indices Reales Normalizados'!$C$8-'Indices Reales Normalizados'!$C$7))/('Indices Reales'!AD$11-'Indices Reales'!AD$12)</f>
        <v>0.66397752738183791</v>
      </c>
      <c r="AE64" s="152"/>
      <c r="AF64" s="153"/>
      <c r="AG64" s="153"/>
      <c r="AH64" s="153">
        <f>+$C$7+(('Indices Reales'!AH64-'Indices Reales'!AH$12)*('Indices Reales Normalizados'!$C$8-'Indices Reales Normalizados'!$C$7))/('Indices Reales'!AH$11-'Indices Reales'!AH$12)</f>
        <v>1.0295923166104015</v>
      </c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>
        <f>+$C$7+(('Indices Reales'!BI64-'Indices Reales'!BI$12)*('Indices Reales Normalizados'!$C$8-'Indices Reales Normalizados'!$C$7))/('Indices Reales'!BI$11-'Indices Reales'!BI$12)</f>
        <v>2.1541423336860612</v>
      </c>
      <c r="BJ64" s="153"/>
      <c r="BK64" s="153"/>
      <c r="BL64" s="153"/>
      <c r="BM64" s="153">
        <f>+$C$7+(('Indices Reales'!BM64-'Indices Reales'!BM$12)*('Indices Reales Normalizados'!$C$8-'Indices Reales Normalizados'!$C$7))/('Indices Reales'!BM$11-'Indices Reales'!BM$12)</f>
        <v>1.4396485372111461</v>
      </c>
      <c r="BN64" s="153"/>
      <c r="BO64" s="153"/>
      <c r="BP64" s="153"/>
      <c r="BQ64" s="153"/>
      <c r="BR64" s="153"/>
      <c r="BS64" s="153"/>
      <c r="BT64" s="153"/>
      <c r="BU64" s="153">
        <f>+$C$7+(('Indices Reales'!BU64-'Indices Reales'!BU$12)*('Indices Reales Normalizados'!$C$8-'Indices Reales Normalizados'!$C$7))/('Indices Reales'!BU$11-'Indices Reales'!BU$12)</f>
        <v>0.10235593595531679</v>
      </c>
      <c r="BV64" s="153"/>
      <c r="BW64" s="153"/>
      <c r="BX64" s="153"/>
      <c r="BY64" s="153"/>
      <c r="BZ64" s="153"/>
      <c r="CA64" s="153"/>
      <c r="CB64" s="153"/>
      <c r="CC64" s="153">
        <f>+$C$7+(('Indices Reales'!CC64-'Indices Reales'!CC$12)*('Indices Reales Normalizados'!$C$8-'Indices Reales Normalizados'!$C$7))/('Indices Reales'!CC$11-'Indices Reales'!CC$12)</f>
        <v>1.0369315359528148</v>
      </c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>
        <f>+$C$7+(('Indices Reales'!CP64-'Indices Reales'!CP$12)*('Indices Reales Normalizados'!$C$8-'Indices Reales Normalizados'!$C$7))/('Indices Reales'!CP$11-'Indices Reales'!CP$12)</f>
        <v>2.0130630042882345</v>
      </c>
      <c r="CQ64" s="153"/>
      <c r="CR64" s="153"/>
      <c r="CS64" s="153"/>
      <c r="CT64" s="153"/>
      <c r="CU64" s="153"/>
      <c r="CV64" s="153"/>
      <c r="CW64" s="153"/>
      <c r="CX64" s="153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  <c r="DU64" s="153"/>
      <c r="DV64" s="153"/>
      <c r="DW64" s="153"/>
      <c r="DX64" s="153"/>
      <c r="DY64" s="153"/>
      <c r="DZ64" s="153"/>
      <c r="EA64" s="153"/>
      <c r="EB64" s="153"/>
      <c r="EC64" s="153"/>
      <c r="ED64" s="153"/>
      <c r="EE64" s="153"/>
      <c r="EF64" s="153"/>
      <c r="EG64" s="153"/>
      <c r="EH64" s="153"/>
      <c r="EI64" s="153"/>
      <c r="EJ64" s="153"/>
      <c r="EK64" s="153"/>
      <c r="EL64" s="153"/>
      <c r="EM64" s="153"/>
      <c r="EN64" s="153"/>
      <c r="EO64" s="153"/>
      <c r="EP64" s="153"/>
      <c r="EQ64" s="153"/>
      <c r="ER64" s="153"/>
      <c r="ES64" s="153"/>
      <c r="ET64" s="153"/>
      <c r="EU64" s="153"/>
      <c r="EV64" s="153"/>
      <c r="EW64" s="153"/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/>
      <c r="GB64" s="153"/>
      <c r="GC64" s="153"/>
      <c r="GD64" s="153"/>
      <c r="GE64" s="153"/>
      <c r="GF64" s="153"/>
      <c r="GG64" s="153"/>
      <c r="GH64" s="153"/>
      <c r="GI64" s="153"/>
      <c r="GJ64" s="153"/>
      <c r="GK64" s="153"/>
      <c r="GL64" s="153"/>
      <c r="GM64" s="153"/>
      <c r="GN64" s="153"/>
      <c r="GO64" s="153"/>
      <c r="GP64" s="153"/>
      <c r="GQ64" s="153"/>
    </row>
    <row r="65" spans="3:199" s="151" customFormat="1"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>
        <f>+$C$7+(('Indices Reales'!Z65-'Indices Reales'!Z$12)*('Indices Reales Normalizados'!$C$8-'Indices Reales Normalizados'!$C$7))/('Indices Reales'!Z$11-'Indices Reales'!Z$12)</f>
        <v>1.8485032558382564</v>
      </c>
      <c r="AA65" s="152"/>
      <c r="AB65" s="152">
        <f>+$C$7+(('Indices Reales'!AB65-'Indices Reales'!AB$12)*('Indices Reales Normalizados'!$C$8-'Indices Reales Normalizados'!$C$7))/('Indices Reales'!AB$11-'Indices Reales'!AB$12)</f>
        <v>1.0689102437486304</v>
      </c>
      <c r="AC65" s="152"/>
      <c r="AD65" s="152">
        <f>+$C$7+(('Indices Reales'!AD65-'Indices Reales'!AD$12)*('Indices Reales Normalizados'!$C$8-'Indices Reales Normalizados'!$C$7))/('Indices Reales'!AD$11-'Indices Reales'!AD$12)</f>
        <v>5</v>
      </c>
      <c r="AE65" s="152"/>
      <c r="AF65" s="153"/>
      <c r="AG65" s="153"/>
      <c r="AH65" s="153">
        <f>+$C$7+(('Indices Reales'!AH65-'Indices Reales'!AH$12)*('Indices Reales Normalizados'!$C$8-'Indices Reales Normalizados'!$C$7))/('Indices Reales'!AH$11-'Indices Reales'!AH$12)</f>
        <v>0.83164452958149493</v>
      </c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>
        <f>+$C$7+(('Indices Reales'!BI65-'Indices Reales'!BI$12)*('Indices Reales Normalizados'!$C$8-'Indices Reales Normalizados'!$C$7))/('Indices Reales'!BI$11-'Indices Reales'!BI$12)</f>
        <v>1.5838130604570666</v>
      </c>
      <c r="BJ65" s="153"/>
      <c r="BK65" s="153"/>
      <c r="BL65" s="153"/>
      <c r="BM65" s="153">
        <f>+$C$7+(('Indices Reales'!BM65-'Indices Reales'!BM$12)*('Indices Reales Normalizados'!$C$8-'Indices Reales Normalizados'!$C$7))/('Indices Reales'!BM$11-'Indices Reales'!BM$12)</f>
        <v>0.96093550863824739</v>
      </c>
      <c r="BN65" s="153"/>
      <c r="BO65" s="153"/>
      <c r="BP65" s="153"/>
      <c r="BQ65" s="153"/>
      <c r="BR65" s="153"/>
      <c r="BS65" s="153"/>
      <c r="BT65" s="153"/>
      <c r="BU65" s="153">
        <f>+$C$7+(('Indices Reales'!BU65-'Indices Reales'!BU$12)*('Indices Reales Normalizados'!$C$8-'Indices Reales Normalizados'!$C$7))/('Indices Reales'!BU$11-'Indices Reales'!BU$12)</f>
        <v>0.17999944461198414</v>
      </c>
      <c r="BV65" s="153"/>
      <c r="BW65" s="153"/>
      <c r="BX65" s="153"/>
      <c r="BY65" s="153"/>
      <c r="BZ65" s="153"/>
      <c r="CA65" s="153"/>
      <c r="CB65" s="153"/>
      <c r="CC65" s="153">
        <f>+$C$7+(('Indices Reales'!CC65-'Indices Reales'!CC$12)*('Indices Reales Normalizados'!$C$8-'Indices Reales Normalizados'!$C$7))/('Indices Reales'!CC$11-'Indices Reales'!CC$12)</f>
        <v>1.5336659430001629</v>
      </c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>
        <f>+$C$7+(('Indices Reales'!CP65-'Indices Reales'!CP$12)*('Indices Reales Normalizados'!$C$8-'Indices Reales Normalizados'!$C$7))/('Indices Reales'!CP$11-'Indices Reales'!CP$12)</f>
        <v>1.6133186730214508</v>
      </c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  <c r="EA65" s="153"/>
      <c r="EB65" s="153"/>
      <c r="EC65" s="153"/>
      <c r="ED65" s="153"/>
      <c r="EE65" s="153"/>
      <c r="EF65" s="153"/>
      <c r="EG65" s="153"/>
      <c r="EH65" s="153"/>
      <c r="EI65" s="153"/>
      <c r="EJ65" s="153"/>
      <c r="EK65" s="153"/>
      <c r="EL65" s="153"/>
      <c r="EM65" s="153"/>
      <c r="EN65" s="153"/>
      <c r="EO65" s="153"/>
      <c r="EP65" s="153"/>
      <c r="EQ65" s="153"/>
      <c r="ER65" s="153"/>
      <c r="ES65" s="153"/>
      <c r="ET65" s="153"/>
      <c r="EU65" s="153"/>
      <c r="EV65" s="153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  <c r="GN65" s="153"/>
      <c r="GO65" s="153"/>
      <c r="GP65" s="153"/>
      <c r="GQ65" s="153"/>
    </row>
    <row r="66" spans="3:199" s="151" customFormat="1"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>
        <f>+$C$7+(('Indices Reales'!Z66-'Indices Reales'!Z$12)*('Indices Reales Normalizados'!$C$8-'Indices Reales Normalizados'!$C$7))/('Indices Reales'!Z$11-'Indices Reales'!Z$12)</f>
        <v>2.020897565928951</v>
      </c>
      <c r="AA66" s="152"/>
      <c r="AB66" s="152">
        <f>+$C$7+(('Indices Reales'!AB66-'Indices Reales'!AB$12)*('Indices Reales Normalizados'!$C$8-'Indices Reales Normalizados'!$C$7))/('Indices Reales'!AB$11-'Indices Reales'!AB$12)</f>
        <v>1.0603856425172613</v>
      </c>
      <c r="AC66" s="152"/>
      <c r="AD66" s="152">
        <f>+$C$7+(('Indices Reales'!AD66-'Indices Reales'!AD$12)*('Indices Reales Normalizados'!$C$8-'Indices Reales Normalizados'!$C$7))/('Indices Reales'!AD$11-'Indices Reales'!AD$12)</f>
        <v>1.0491820473980777</v>
      </c>
      <c r="AE66" s="152"/>
      <c r="AF66" s="153"/>
      <c r="AG66" s="153"/>
      <c r="AH66" s="153">
        <f>+$C$7+(('Indices Reales'!AH66-'Indices Reales'!AH$12)*('Indices Reales Normalizados'!$C$8-'Indices Reales Normalizados'!$C$7))/('Indices Reales'!AH$11-'Indices Reales'!AH$12)</f>
        <v>2.7137726280292456</v>
      </c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>
        <f>+$C$7+(('Indices Reales'!BI66-'Indices Reales'!BI$12)*('Indices Reales Normalizados'!$C$8-'Indices Reales Normalizados'!$C$7))/('Indices Reales'!BI$11-'Indices Reales'!BI$12)</f>
        <v>1.4636918550563065</v>
      </c>
      <c r="BJ66" s="153"/>
      <c r="BK66" s="153"/>
      <c r="BL66" s="153"/>
      <c r="BM66" s="153">
        <f>+$C$7+(('Indices Reales'!BM66-'Indices Reales'!BM$12)*('Indices Reales Normalizados'!$C$8-'Indices Reales Normalizados'!$C$7))/('Indices Reales'!BM$11-'Indices Reales'!BM$12)</f>
        <v>1.3012692338802425</v>
      </c>
      <c r="BN66" s="153"/>
      <c r="BO66" s="153"/>
      <c r="BP66" s="153"/>
      <c r="BQ66" s="153"/>
      <c r="BR66" s="153"/>
      <c r="BS66" s="153"/>
      <c r="BT66" s="153"/>
      <c r="BU66" s="153">
        <f>+$C$7+(('Indices Reales'!BU66-'Indices Reales'!BU$12)*('Indices Reales Normalizados'!$C$8-'Indices Reales Normalizados'!$C$7))/('Indices Reales'!BU$11-'Indices Reales'!BU$12)</f>
        <v>1.3438667803682345</v>
      </c>
      <c r="BV66" s="153"/>
      <c r="BW66" s="153"/>
      <c r="BX66" s="153"/>
      <c r="BY66" s="153"/>
      <c r="BZ66" s="153"/>
      <c r="CA66" s="153"/>
      <c r="CB66" s="153"/>
      <c r="CC66" s="153">
        <f>+$C$7+(('Indices Reales'!CC66-'Indices Reales'!CC$12)*('Indices Reales Normalizados'!$C$8-'Indices Reales Normalizados'!$C$7))/('Indices Reales'!CC$11-'Indices Reales'!CC$12)</f>
        <v>0.54132618010479394</v>
      </c>
      <c r="CD66" s="153"/>
      <c r="CE66" s="153"/>
      <c r="CF66" s="153"/>
      <c r="CG66" s="153"/>
      <c r="CH66" s="153"/>
      <c r="CI66" s="153"/>
      <c r="CJ66" s="153"/>
      <c r="CK66" s="153"/>
      <c r="CL66" s="153">
        <f>+$C$7+(('Indices Reales'!CL66-'Indices Reales'!CL$12)*('Indices Reales Normalizados'!$C$8-'Indices Reales Normalizados'!$C$7))/('Indices Reales'!CL$11-'Indices Reales'!CL$12)</f>
        <v>2.3406445914337368</v>
      </c>
      <c r="CM66" s="153"/>
      <c r="CN66" s="153"/>
      <c r="CO66" s="153"/>
      <c r="CP66" s="153">
        <f>+$C$7+(('Indices Reales'!CP66-'Indices Reales'!CP$12)*('Indices Reales Normalizados'!$C$8-'Indices Reales Normalizados'!$C$7))/('Indices Reales'!CP$11-'Indices Reales'!CP$12)</f>
        <v>1.4274320243073995</v>
      </c>
      <c r="CQ66" s="153"/>
      <c r="CR66" s="153"/>
      <c r="CS66" s="153"/>
      <c r="CT66" s="153"/>
      <c r="CU66" s="153"/>
      <c r="CV66" s="153"/>
      <c r="CW66" s="153"/>
      <c r="CX66" s="153"/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  <c r="DU66" s="153"/>
      <c r="DV66" s="153"/>
      <c r="DW66" s="153"/>
      <c r="DX66" s="153"/>
      <c r="DY66" s="153"/>
      <c r="DZ66" s="153"/>
      <c r="EA66" s="153"/>
      <c r="EB66" s="153"/>
      <c r="EC66" s="153"/>
      <c r="ED66" s="153"/>
      <c r="EE66" s="153"/>
      <c r="EF66" s="153"/>
      <c r="EG66" s="153"/>
      <c r="EH66" s="153"/>
      <c r="EI66" s="153"/>
      <c r="EJ66" s="153"/>
      <c r="EK66" s="153"/>
      <c r="EL66" s="153"/>
      <c r="EM66" s="153"/>
      <c r="EN66" s="153"/>
      <c r="EO66" s="153"/>
      <c r="EP66" s="153"/>
      <c r="EQ66" s="153"/>
      <c r="ER66" s="153"/>
      <c r="ES66" s="153"/>
      <c r="ET66" s="153"/>
      <c r="EU66" s="153"/>
      <c r="EV66" s="153"/>
      <c r="EW66" s="153"/>
      <c r="EX66" s="153"/>
      <c r="EY66" s="153"/>
      <c r="EZ66" s="153"/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/>
      <c r="FO66" s="153"/>
      <c r="FP66" s="153"/>
      <c r="FQ66" s="153"/>
      <c r="FR66" s="153"/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53"/>
      <c r="GG66" s="153"/>
      <c r="GH66" s="153"/>
      <c r="GI66" s="153"/>
      <c r="GJ66" s="153"/>
      <c r="GK66" s="153"/>
      <c r="GL66" s="153"/>
      <c r="GM66" s="153"/>
      <c r="GN66" s="153"/>
      <c r="GO66" s="153"/>
      <c r="GP66" s="153"/>
      <c r="GQ66" s="153"/>
    </row>
    <row r="67" spans="3:199" s="151" customFormat="1"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>
        <f>+$C$7+(('Indices Reales'!AB67-'Indices Reales'!AB$12)*('Indices Reales Normalizados'!$C$8-'Indices Reales Normalizados'!$C$7))/('Indices Reales'!AB$11-'Indices Reales'!AB$12)</f>
        <v>0.92202883721866402</v>
      </c>
      <c r="AC67" s="152"/>
      <c r="AD67" s="152">
        <f>+$C$7+(('Indices Reales'!AD67-'Indices Reales'!AD$12)*('Indices Reales Normalizados'!$C$8-'Indices Reales Normalizados'!$C$7))/('Indices Reales'!AD$11-'Indices Reales'!AD$12)</f>
        <v>0.46784638959380326</v>
      </c>
      <c r="AE67" s="152"/>
      <c r="AF67" s="153"/>
      <c r="AG67" s="153"/>
      <c r="AH67" s="153">
        <f>+$C$7+(('Indices Reales'!AH67-'Indices Reales'!AH$12)*('Indices Reales Normalizados'!$C$8-'Indices Reales Normalizados'!$C$7))/('Indices Reales'!AH$11-'Indices Reales'!AH$12)</f>
        <v>1.1570774073937007</v>
      </c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>
        <f>+$C$7+(('Indices Reales'!BI67-'Indices Reales'!BI$12)*('Indices Reales Normalizados'!$C$8-'Indices Reales Normalizados'!$C$7))/('Indices Reales'!BI$11-'Indices Reales'!BI$12)</f>
        <v>2.1550075655465553</v>
      </c>
      <c r="BJ67" s="153"/>
      <c r="BK67" s="153"/>
      <c r="BL67" s="153"/>
      <c r="BM67" s="153">
        <f>+$C$7+(('Indices Reales'!BM67-'Indices Reales'!BM$12)*('Indices Reales Normalizados'!$C$8-'Indices Reales Normalizados'!$C$7))/('Indices Reales'!BM$11-'Indices Reales'!BM$12)</f>
        <v>0.82399785708667217</v>
      </c>
      <c r="BN67" s="153"/>
      <c r="BO67" s="153"/>
      <c r="BP67" s="153"/>
      <c r="BQ67" s="153"/>
      <c r="BR67" s="153"/>
      <c r="BS67" s="153"/>
      <c r="BT67" s="153"/>
      <c r="BU67" s="153">
        <f>+$C$7+(('Indices Reales'!BU67-'Indices Reales'!BU$12)*('Indices Reales Normalizados'!$C$8-'Indices Reales Normalizados'!$C$7))/('Indices Reales'!BU$11-'Indices Reales'!BU$12)</f>
        <v>1.3432466557304568</v>
      </c>
      <c r="BV67" s="153"/>
      <c r="BW67" s="153"/>
      <c r="BX67" s="153"/>
      <c r="BY67" s="153"/>
      <c r="BZ67" s="153"/>
      <c r="CA67" s="153"/>
      <c r="CB67" s="153"/>
      <c r="CC67" s="153">
        <f>+$C$7+(('Indices Reales'!CC67-'Indices Reales'!CC$12)*('Indices Reales Normalizados'!$C$8-'Indices Reales Normalizados'!$C$7))/('Indices Reales'!CC$11-'Indices Reales'!CC$12)</f>
        <v>1.5224389945672785</v>
      </c>
      <c r="CD67" s="153"/>
      <c r="CE67" s="153"/>
      <c r="CF67" s="153"/>
      <c r="CG67" s="153"/>
      <c r="CH67" s="153"/>
      <c r="CI67" s="153"/>
      <c r="CJ67" s="153"/>
      <c r="CK67" s="153"/>
      <c r="CL67" s="153">
        <f>+$C$7+(('Indices Reales'!CL67-'Indices Reales'!CL$12)*('Indices Reales Normalizados'!$C$8-'Indices Reales Normalizados'!$C$7))/('Indices Reales'!CL$11-'Indices Reales'!CL$12)</f>
        <v>1.8797172252383669</v>
      </c>
      <c r="CM67" s="153"/>
      <c r="CN67" s="153"/>
      <c r="CO67" s="153"/>
      <c r="CP67" s="153">
        <f>+$C$7+(('Indices Reales'!CP67-'Indices Reales'!CP$12)*('Indices Reales Normalizados'!$C$8-'Indices Reales Normalizados'!$C$7))/('Indices Reales'!CP$11-'Indices Reales'!CP$12)</f>
        <v>1.5873741329502529</v>
      </c>
      <c r="CQ67" s="153"/>
      <c r="CR67" s="153"/>
      <c r="CS67" s="153"/>
      <c r="CT67" s="153"/>
      <c r="CU67" s="153"/>
      <c r="CV67" s="153"/>
      <c r="CW67" s="153"/>
      <c r="CX67" s="153"/>
      <c r="CY67" s="153"/>
      <c r="CZ67" s="153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  <c r="DU67" s="153"/>
      <c r="DV67" s="153"/>
      <c r="DW67" s="153"/>
      <c r="DX67" s="153"/>
      <c r="DY67" s="153"/>
      <c r="DZ67" s="153"/>
      <c r="EA67" s="153"/>
      <c r="EB67" s="153"/>
      <c r="EC67" s="153"/>
      <c r="ED67" s="153"/>
      <c r="EE67" s="153"/>
      <c r="EF67" s="153"/>
      <c r="EG67" s="153"/>
      <c r="EH67" s="153"/>
      <c r="EI67" s="153"/>
      <c r="EJ67" s="153"/>
      <c r="EK67" s="153"/>
      <c r="EL67" s="153"/>
      <c r="EM67" s="153"/>
      <c r="EN67" s="153"/>
      <c r="EO67" s="153"/>
      <c r="EP67" s="153"/>
      <c r="EQ67" s="153"/>
      <c r="ER67" s="153"/>
      <c r="ES67" s="153"/>
      <c r="ET67" s="153"/>
      <c r="EU67" s="153"/>
      <c r="EV67" s="153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53"/>
      <c r="GG67" s="153"/>
      <c r="GH67" s="153"/>
      <c r="GI67" s="153"/>
      <c r="GJ67" s="153"/>
      <c r="GK67" s="153"/>
      <c r="GL67" s="153"/>
      <c r="GM67" s="153"/>
      <c r="GN67" s="153"/>
      <c r="GO67" s="153"/>
      <c r="GP67" s="153"/>
      <c r="GQ67" s="153"/>
    </row>
    <row r="68" spans="3:199" s="151" customFormat="1"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>
        <f>+$C$7+(('Indices Reales'!AB68-'Indices Reales'!AB$12)*('Indices Reales Normalizados'!$C$8-'Indices Reales Normalizados'!$C$7))/('Indices Reales'!AB$11-'Indices Reales'!AB$12)</f>
        <v>1.0527918039742141</v>
      </c>
      <c r="AC68" s="152"/>
      <c r="AD68" s="152">
        <f>+$C$7+(('Indices Reales'!AD68-'Indices Reales'!AD$12)*('Indices Reales Normalizados'!$C$8-'Indices Reales Normalizados'!$C$7))/('Indices Reales'!AD$11-'Indices Reales'!AD$12)</f>
        <v>1.4152933016258133</v>
      </c>
      <c r="AE68" s="152"/>
      <c r="AF68" s="153"/>
      <c r="AG68" s="153"/>
      <c r="AH68" s="153">
        <f>+$C$7+(('Indices Reales'!AH68-'Indices Reales'!AH$12)*('Indices Reales Normalizados'!$C$8-'Indices Reales Normalizados'!$C$7))/('Indices Reales'!AH$11-'Indices Reales'!AH$12)</f>
        <v>4.8495682008088101</v>
      </c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>
        <f>+$C$7+(('Indices Reales'!BI68-'Indices Reales'!BI$12)*('Indices Reales Normalizados'!$C$8-'Indices Reales Normalizados'!$C$7))/('Indices Reales'!BI$11-'Indices Reales'!BI$12)</f>
        <v>2.6435181542149286</v>
      </c>
      <c r="BJ68" s="153"/>
      <c r="BK68" s="153"/>
      <c r="BL68" s="153"/>
      <c r="BM68" s="153">
        <f>+$C$7+(('Indices Reales'!BM68-'Indices Reales'!BM$12)*('Indices Reales Normalizados'!$C$8-'Indices Reales Normalizados'!$C$7))/('Indices Reales'!BM$11-'Indices Reales'!BM$12)</f>
        <v>2.5625874344964381</v>
      </c>
      <c r="BN68" s="153"/>
      <c r="BO68" s="153"/>
      <c r="BP68" s="153"/>
      <c r="BQ68" s="153"/>
      <c r="BR68" s="153"/>
      <c r="BS68" s="153"/>
      <c r="BT68" s="153"/>
      <c r="BU68" s="153">
        <f>+$C$7+(('Indices Reales'!BU68-'Indices Reales'!BU$12)*('Indices Reales Normalizados'!$C$8-'Indices Reales Normalizados'!$C$7))/('Indices Reales'!BU$11-'Indices Reales'!BU$12)</f>
        <v>2.8664634383799448</v>
      </c>
      <c r="BV68" s="153"/>
      <c r="BW68" s="153"/>
      <c r="BX68" s="153"/>
      <c r="BY68" s="153"/>
      <c r="BZ68" s="153"/>
      <c r="CA68" s="153"/>
      <c r="CB68" s="153"/>
      <c r="CC68" s="153">
        <f>+$C$7+(('Indices Reales'!CC68-'Indices Reales'!CC$12)*('Indices Reales Normalizados'!$C$8-'Indices Reales Normalizados'!$C$7))/('Indices Reales'!CC$11-'Indices Reales'!CC$12)</f>
        <v>0.83166443622520181</v>
      </c>
      <c r="CD68" s="153"/>
      <c r="CE68" s="153"/>
      <c r="CF68" s="153"/>
      <c r="CG68" s="153"/>
      <c r="CH68" s="153"/>
      <c r="CI68" s="153"/>
      <c r="CJ68" s="153"/>
      <c r="CK68" s="153"/>
      <c r="CL68" s="153">
        <f>+$C$7+(('Indices Reales'!CL68-'Indices Reales'!CL$12)*('Indices Reales Normalizados'!$C$8-'Indices Reales Normalizados'!$C$7))/('Indices Reales'!CL$11-'Indices Reales'!CL$12)</f>
        <v>1.739523353479683</v>
      </c>
      <c r="CM68" s="153"/>
      <c r="CN68" s="153"/>
      <c r="CO68" s="153"/>
      <c r="CP68" s="153">
        <f>+$C$7+(('Indices Reales'!CP68-'Indices Reales'!CP$12)*('Indices Reales Normalizados'!$C$8-'Indices Reales Normalizados'!$C$7))/('Indices Reales'!CP$11-'Indices Reales'!CP$12)</f>
        <v>2.2360212594468334</v>
      </c>
      <c r="CQ68" s="153"/>
      <c r="CR68" s="153"/>
      <c r="CS68" s="153"/>
      <c r="CT68" s="153"/>
      <c r="CU68" s="153"/>
      <c r="CV68" s="153"/>
      <c r="CW68" s="153"/>
      <c r="CX68" s="153"/>
      <c r="CY68" s="153"/>
      <c r="CZ68" s="153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  <c r="DU68" s="153"/>
      <c r="DV68" s="153"/>
      <c r="DW68" s="153"/>
      <c r="DX68" s="153"/>
      <c r="DY68" s="153"/>
      <c r="DZ68" s="153"/>
      <c r="EA68" s="153"/>
      <c r="EB68" s="153"/>
      <c r="EC68" s="153"/>
      <c r="ED68" s="153"/>
      <c r="EE68" s="153"/>
      <c r="EF68" s="153"/>
      <c r="EG68" s="153"/>
      <c r="EH68" s="153"/>
      <c r="EI68" s="153"/>
      <c r="EJ68" s="153"/>
      <c r="EK68" s="153"/>
      <c r="EL68" s="153"/>
      <c r="EM68" s="153"/>
      <c r="EN68" s="153"/>
      <c r="EO68" s="153"/>
      <c r="EP68" s="153"/>
      <c r="EQ68" s="153"/>
      <c r="ER68" s="153"/>
      <c r="ES68" s="153"/>
      <c r="ET68" s="153"/>
      <c r="EU68" s="153"/>
      <c r="EV68" s="153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53"/>
      <c r="GG68" s="153"/>
      <c r="GH68" s="153"/>
      <c r="GI68" s="153"/>
      <c r="GJ68" s="153"/>
      <c r="GK68" s="153"/>
      <c r="GL68" s="153"/>
      <c r="GM68" s="153"/>
      <c r="GN68" s="153"/>
      <c r="GO68" s="153"/>
      <c r="GP68" s="153"/>
      <c r="GQ68" s="153"/>
    </row>
    <row r="69" spans="3:199" s="151" customFormat="1"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>
        <f>+$C$7+(('Indices Reales'!AB69-'Indices Reales'!AB$12)*('Indices Reales Normalizados'!$C$8-'Indices Reales Normalizados'!$C$7))/('Indices Reales'!AB$11-'Indices Reales'!AB$12)</f>
        <v>3.9789112187164055</v>
      </c>
      <c r="AC69" s="152"/>
      <c r="AD69" s="152">
        <f>+$C$7+(('Indices Reales'!AD69-'Indices Reales'!AD$12)*('Indices Reales Normalizados'!$C$8-'Indices Reales Normalizados'!$C$7))/('Indices Reales'!AD$11-'Indices Reales'!AD$12)</f>
        <v>0.86380797492497274</v>
      </c>
      <c r="AE69" s="152"/>
      <c r="AF69" s="153"/>
      <c r="AG69" s="153"/>
      <c r="AH69" s="153">
        <f>+$C$7+(('Indices Reales'!AH69-'Indices Reales'!AH$12)*('Indices Reales Normalizados'!$C$8-'Indices Reales Normalizados'!$C$7))/('Indices Reales'!AH$11-'Indices Reales'!AH$12)</f>
        <v>0.56579065208235735</v>
      </c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>
        <f>+$C$7+(('Indices Reales'!BI69-'Indices Reales'!BI$12)*('Indices Reales Normalizados'!$C$8-'Indices Reales Normalizados'!$C$7))/('Indices Reales'!BI$11-'Indices Reales'!BI$12)</f>
        <v>2.8662314048727748</v>
      </c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>
        <f>+$C$7+(('Indices Reales'!BU69-'Indices Reales'!BU$12)*('Indices Reales Normalizados'!$C$8-'Indices Reales Normalizados'!$C$7))/('Indices Reales'!BU$11-'Indices Reales'!BU$12)</f>
        <v>1.3432466557304577</v>
      </c>
      <c r="BV69" s="153"/>
      <c r="BW69" s="153"/>
      <c r="BX69" s="153"/>
      <c r="BY69" s="153"/>
      <c r="BZ69" s="153"/>
      <c r="CA69" s="153"/>
      <c r="CB69" s="153"/>
      <c r="CC69" s="153">
        <f>+$C$7+(('Indices Reales'!CC69-'Indices Reales'!CC$12)*('Indices Reales Normalizados'!$C$8-'Indices Reales Normalizados'!$C$7))/('Indices Reales'!CC$11-'Indices Reales'!CC$12)</f>
        <v>0.78781215668594773</v>
      </c>
      <c r="CD69" s="153"/>
      <c r="CE69" s="153"/>
      <c r="CF69" s="153"/>
      <c r="CG69" s="153"/>
      <c r="CH69" s="153"/>
      <c r="CI69" s="153"/>
      <c r="CJ69" s="153"/>
      <c r="CK69" s="153"/>
      <c r="CL69" s="153">
        <f>+$C$7+(('Indices Reales'!CL69-'Indices Reales'!CL$12)*('Indices Reales Normalizados'!$C$8-'Indices Reales Normalizados'!$C$7))/('Indices Reales'!CL$11-'Indices Reales'!CL$12)</f>
        <v>1.1764737781102046</v>
      </c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3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  <c r="DU69" s="153"/>
      <c r="DV69" s="153"/>
      <c r="DW69" s="153"/>
      <c r="DX69" s="153"/>
      <c r="DY69" s="153"/>
      <c r="DZ69" s="153"/>
      <c r="EA69" s="153"/>
      <c r="EB69" s="153"/>
      <c r="EC69" s="153"/>
      <c r="ED69" s="153"/>
      <c r="EE69" s="153"/>
      <c r="EF69" s="153"/>
      <c r="EG69" s="153"/>
      <c r="EH69" s="153"/>
      <c r="EI69" s="153"/>
      <c r="EJ69" s="153"/>
      <c r="EK69" s="153"/>
      <c r="EL69" s="153"/>
      <c r="EM69" s="153"/>
      <c r="EN69" s="153"/>
      <c r="EO69" s="153"/>
      <c r="EP69" s="153"/>
      <c r="EQ69" s="153"/>
      <c r="ER69" s="153"/>
      <c r="ES69" s="153"/>
      <c r="ET69" s="153"/>
      <c r="EU69" s="153"/>
      <c r="EV69" s="153"/>
      <c r="EW69" s="153"/>
      <c r="EX69" s="153"/>
      <c r="EY69" s="153"/>
      <c r="EZ69" s="153"/>
      <c r="FA69" s="153"/>
      <c r="FB69" s="153"/>
      <c r="FC69" s="153"/>
      <c r="FD69" s="153"/>
      <c r="FE69" s="153"/>
      <c r="FF69" s="153"/>
      <c r="FG69" s="153"/>
      <c r="FH69" s="153"/>
      <c r="FI69" s="153"/>
      <c r="FJ69" s="153"/>
      <c r="FK69" s="153"/>
      <c r="FL69" s="153"/>
      <c r="FM69" s="153"/>
      <c r="FN69" s="153"/>
      <c r="FO69" s="153"/>
      <c r="FP69" s="153"/>
      <c r="FQ69" s="153"/>
      <c r="FR69" s="153"/>
      <c r="FS69" s="153"/>
      <c r="FT69" s="153"/>
      <c r="FU69" s="153"/>
      <c r="FV69" s="153"/>
      <c r="FW69" s="153"/>
      <c r="FX69" s="153"/>
      <c r="FY69" s="153"/>
      <c r="FZ69" s="153"/>
      <c r="GA69" s="153"/>
      <c r="GB69" s="153"/>
      <c r="GC69" s="153"/>
      <c r="GD69" s="153"/>
      <c r="GE69" s="153"/>
      <c r="GF69" s="153"/>
      <c r="GG69" s="153"/>
      <c r="GH69" s="153"/>
      <c r="GI69" s="153"/>
      <c r="GJ69" s="153"/>
      <c r="GK69" s="153"/>
      <c r="GL69" s="153"/>
      <c r="GM69" s="153"/>
      <c r="GN69" s="153"/>
      <c r="GO69" s="153"/>
      <c r="GP69" s="153"/>
      <c r="GQ69" s="153"/>
    </row>
    <row r="70" spans="3:199" s="151" customFormat="1"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>
        <f>+$C$7+(('Indices Reales'!AB70-'Indices Reales'!AB$12)*('Indices Reales Normalizados'!$C$8-'Indices Reales Normalizados'!$C$7))/('Indices Reales'!AB$11-'Indices Reales'!AB$12)</f>
        <v>1.2009182507962401</v>
      </c>
      <c r="AC70" s="152"/>
      <c r="AD70" s="152">
        <f>+$C$7+(('Indices Reales'!AD70-'Indices Reales'!AD$12)*('Indices Reales Normalizados'!$C$8-'Indices Reales Normalizados'!$C$7))/('Indices Reales'!AD$11-'Indices Reales'!AD$12)</f>
        <v>1.3100067439561249</v>
      </c>
      <c r="AE70" s="152"/>
      <c r="AF70" s="153"/>
      <c r="AG70" s="153"/>
      <c r="AH70" s="153">
        <f>+$C$7+(('Indices Reales'!AH70-'Indices Reales'!AH$12)*('Indices Reales Normalizados'!$C$8-'Indices Reales Normalizados'!$C$7))/('Indices Reales'!AH$11-'Indices Reales'!AH$12)</f>
        <v>0.57277668334961318</v>
      </c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>
        <f>+$C$7+(('Indices Reales'!BI70-'Indices Reales'!BI$12)*('Indices Reales Normalizados'!$C$8-'Indices Reales Normalizados'!$C$7))/('Indices Reales'!BI$11-'Indices Reales'!BI$12)</f>
        <v>2.8590275257056508</v>
      </c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>
        <f>+$C$7+(('Indices Reales'!BU70-'Indices Reales'!BU$12)*('Indices Reales Normalizados'!$C$8-'Indices Reales Normalizados'!$C$7))/('Indices Reales'!BU$11-'Indices Reales'!BU$12)</f>
        <v>1.7019043092832715E-15</v>
      </c>
      <c r="BV70" s="153"/>
      <c r="BW70" s="153"/>
      <c r="BX70" s="153"/>
      <c r="BY70" s="153"/>
      <c r="BZ70" s="153"/>
      <c r="CA70" s="153"/>
      <c r="CB70" s="153"/>
      <c r="CC70" s="153">
        <f>+$C$7+(('Indices Reales'!CC70-'Indices Reales'!CC$12)*('Indices Reales Normalizados'!$C$8-'Indices Reales Normalizados'!$C$7))/('Indices Reales'!CC$11-'Indices Reales'!CC$12)</f>
        <v>0.16479727709054623</v>
      </c>
      <c r="CD70" s="153"/>
      <c r="CE70" s="153"/>
      <c r="CF70" s="153"/>
      <c r="CG70" s="153"/>
      <c r="CH70" s="153"/>
      <c r="CI70" s="153"/>
      <c r="CJ70" s="153"/>
      <c r="CK70" s="153"/>
      <c r="CL70" s="153">
        <f>+$C$7+(('Indices Reales'!CL70-'Indices Reales'!CL$12)*('Indices Reales Normalizados'!$C$8-'Indices Reales Normalizados'!$C$7))/('Indices Reales'!CL$11-'Indices Reales'!CL$12)</f>
        <v>1.2852057226727631</v>
      </c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3"/>
      <c r="CY70" s="153"/>
      <c r="CZ70" s="153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  <c r="DU70" s="153"/>
      <c r="DV70" s="153"/>
      <c r="DW70" s="153"/>
      <c r="DX70" s="153"/>
      <c r="DY70" s="153"/>
      <c r="DZ70" s="153"/>
      <c r="EA70" s="153"/>
      <c r="EB70" s="153"/>
      <c r="EC70" s="153"/>
      <c r="ED70" s="153"/>
      <c r="EE70" s="153"/>
      <c r="EF70" s="153"/>
      <c r="EG70" s="153"/>
      <c r="EH70" s="153"/>
      <c r="EI70" s="153"/>
      <c r="EJ70" s="153"/>
      <c r="EK70" s="153"/>
      <c r="EL70" s="153"/>
      <c r="EM70" s="153"/>
      <c r="EN70" s="153"/>
      <c r="EO70" s="153"/>
      <c r="EP70" s="153"/>
      <c r="EQ70" s="153"/>
      <c r="ER70" s="153"/>
      <c r="ES70" s="153"/>
      <c r="ET70" s="153"/>
      <c r="EU70" s="153"/>
      <c r="EV70" s="153"/>
      <c r="EW70" s="153"/>
      <c r="EX70" s="153"/>
      <c r="EY70" s="153"/>
      <c r="EZ70" s="153"/>
      <c r="FA70" s="153"/>
      <c r="FB70" s="153"/>
      <c r="FC70" s="153"/>
      <c r="FD70" s="153"/>
      <c r="FE70" s="153"/>
      <c r="FF70" s="153"/>
      <c r="FG70" s="153"/>
      <c r="FH70" s="153"/>
      <c r="FI70" s="153"/>
      <c r="FJ70" s="153"/>
      <c r="FK70" s="153"/>
      <c r="FL70" s="153"/>
      <c r="FM70" s="153"/>
      <c r="FN70" s="153"/>
      <c r="FO70" s="153"/>
      <c r="FP70" s="153"/>
      <c r="FQ70" s="153"/>
      <c r="FR70" s="153"/>
      <c r="FS70" s="153"/>
      <c r="FT70" s="153"/>
      <c r="FU70" s="153"/>
      <c r="FV70" s="153"/>
      <c r="FW70" s="153"/>
      <c r="FX70" s="153"/>
      <c r="FY70" s="153"/>
      <c r="FZ70" s="153"/>
      <c r="GA70" s="153"/>
      <c r="GB70" s="153"/>
      <c r="GC70" s="153"/>
      <c r="GD70" s="153"/>
      <c r="GE70" s="153"/>
      <c r="GF70" s="153"/>
      <c r="GG70" s="153"/>
      <c r="GH70" s="153"/>
      <c r="GI70" s="153"/>
      <c r="GJ70" s="153"/>
      <c r="GK70" s="153"/>
      <c r="GL70" s="153"/>
      <c r="GM70" s="153"/>
      <c r="GN70" s="153"/>
      <c r="GO70" s="153"/>
      <c r="GP70" s="153"/>
      <c r="GQ70" s="153"/>
    </row>
    <row r="71" spans="3:199" s="151" customFormat="1"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>
        <f>+$C$7+(('Indices Reales'!AB71-'Indices Reales'!AB$12)*('Indices Reales Normalizados'!$C$8-'Indices Reales Normalizados'!$C$7))/('Indices Reales'!AB$11-'Indices Reales'!AB$12)</f>
        <v>9.9955086893913025E-2</v>
      </c>
      <c r="AC71" s="152"/>
      <c r="AD71" s="152">
        <f>+$C$7+(('Indices Reales'!AD71-'Indices Reales'!AD$12)*('Indices Reales Normalizados'!$C$8-'Indices Reales Normalizados'!$C$7))/('Indices Reales'!AD$11-'Indices Reales'!AD$12)</f>
        <v>0.86094141065857577</v>
      </c>
      <c r="AE71" s="152"/>
      <c r="AF71" s="153"/>
      <c r="AG71" s="153"/>
      <c r="AH71" s="153">
        <f>+$C$7+(('Indices Reales'!AH71-'Indices Reales'!AH$12)*('Indices Reales Normalizados'!$C$8-'Indices Reales Normalizados'!$C$7))/('Indices Reales'!AH$11-'Indices Reales'!AH$12)</f>
        <v>1.7217344142845379</v>
      </c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>
        <f>+$C$7+(('Indices Reales'!BI71-'Indices Reales'!BI$12)*('Indices Reales Normalizados'!$C$8-'Indices Reales Normalizados'!$C$7))/('Indices Reales'!BI$11-'Indices Reales'!BI$12)</f>
        <v>2.1281768934529803</v>
      </c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>
        <f>+$C$7+(('Indices Reales'!BU71-'Indices Reales'!BU$12)*('Indices Reales Normalizados'!$C$8-'Indices Reales Normalizados'!$C$7))/('Indices Reales'!BU$11-'Indices Reales'!BU$12)</f>
        <v>0.1023260815611647</v>
      </c>
      <c r="BV71" s="153"/>
      <c r="BW71" s="153"/>
      <c r="BX71" s="153"/>
      <c r="BY71" s="153"/>
      <c r="BZ71" s="153"/>
      <c r="CA71" s="153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>
        <f>+$C$7+(('Indices Reales'!CL71-'Indices Reales'!CL$12)*('Indices Reales Normalizados'!$C$8-'Indices Reales Normalizados'!$C$7))/('Indices Reales'!CL$11-'Indices Reales'!CL$12)</f>
        <v>1.2886976503024865</v>
      </c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  <c r="EA71" s="153"/>
      <c r="EB71" s="153"/>
      <c r="EC71" s="153"/>
      <c r="ED71" s="153"/>
      <c r="EE71" s="153"/>
      <c r="EF71" s="153"/>
      <c r="EG71" s="153"/>
      <c r="EH71" s="153"/>
      <c r="EI71" s="153"/>
      <c r="EJ71" s="153"/>
      <c r="EK71" s="153"/>
      <c r="EL71" s="153"/>
      <c r="EM71" s="153"/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  <c r="GN71" s="153"/>
      <c r="GO71" s="153"/>
      <c r="GP71" s="153"/>
      <c r="GQ71" s="153"/>
    </row>
    <row r="72" spans="3:199" s="151" customFormat="1"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>
        <f>+$C$7+(('Indices Reales'!AB72-'Indices Reales'!AB$12)*('Indices Reales Normalizados'!$C$8-'Indices Reales Normalizados'!$C$7))/('Indices Reales'!AB$11-'Indices Reales'!AB$12)</f>
        <v>0.56104684719096898</v>
      </c>
      <c r="AC72" s="152"/>
      <c r="AD72" s="152">
        <f>+$C$7+(('Indices Reales'!AD72-'Indices Reales'!AD$12)*('Indices Reales Normalizados'!$C$8-'Indices Reales Normalizados'!$C$7))/('Indices Reales'!AD$11-'Indices Reales'!AD$12)</f>
        <v>0</v>
      </c>
      <c r="AE72" s="152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>
        <f>+$C$7+(('Indices Reales'!BI72-'Indices Reales'!BI$12)*('Indices Reales Normalizados'!$C$8-'Indices Reales Normalizados'!$C$7))/('Indices Reales'!BI$11-'Indices Reales'!BI$12)</f>
        <v>2.3194698713501083</v>
      </c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>
        <f>+$C$7+(('Indices Reales'!BU72-'Indices Reales'!BU$12)*('Indices Reales Normalizados'!$C$8-'Indices Reales Normalizados'!$C$7))/('Indices Reales'!BU$11-'Indices Reales'!BU$12)</f>
        <v>1.2358148304444669</v>
      </c>
      <c r="BV72" s="153"/>
      <c r="BW72" s="153"/>
      <c r="BX72" s="153"/>
      <c r="BY72" s="153"/>
      <c r="BZ72" s="153"/>
      <c r="CA72" s="153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3">
        <f>+$C$7+(('Indices Reales'!CL72-'Indices Reales'!CL$12)*('Indices Reales Normalizados'!$C$8-'Indices Reales Normalizados'!$C$7))/('Indices Reales'!CL$11-'Indices Reales'!CL$12)</f>
        <v>0.61434511040304773</v>
      </c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3"/>
      <c r="CY72" s="153"/>
      <c r="CZ72" s="153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/>
      <c r="DZ72" s="153"/>
      <c r="EA72" s="153"/>
      <c r="EB72" s="153"/>
      <c r="EC72" s="153"/>
      <c r="ED72" s="153"/>
      <c r="EE72" s="153"/>
      <c r="EF72" s="153"/>
      <c r="EG72" s="153"/>
      <c r="EH72" s="153"/>
      <c r="EI72" s="153"/>
      <c r="EJ72" s="153"/>
      <c r="EK72" s="153"/>
      <c r="EL72" s="153"/>
      <c r="EM72" s="153"/>
      <c r="EN72" s="153"/>
      <c r="EO72" s="153"/>
      <c r="EP72" s="153"/>
      <c r="EQ72" s="153"/>
      <c r="ER72" s="153"/>
      <c r="ES72" s="153"/>
      <c r="ET72" s="153"/>
      <c r="EU72" s="153"/>
      <c r="EV72" s="153"/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3"/>
      <c r="FL72" s="153"/>
      <c r="FM72" s="153"/>
      <c r="FN72" s="153"/>
      <c r="FO72" s="153"/>
      <c r="FP72" s="153"/>
      <c r="FQ72" s="153"/>
      <c r="FR72" s="153"/>
      <c r="FS72" s="153"/>
      <c r="FT72" s="153"/>
      <c r="FU72" s="153"/>
      <c r="FV72" s="153"/>
      <c r="FW72" s="153"/>
      <c r="FX72" s="153"/>
      <c r="FY72" s="153"/>
      <c r="FZ72" s="153"/>
      <c r="GA72" s="153"/>
      <c r="GB72" s="153"/>
      <c r="GC72" s="153"/>
      <c r="GD72" s="153"/>
      <c r="GE72" s="153"/>
      <c r="GF72" s="153"/>
      <c r="GG72" s="153"/>
      <c r="GH72" s="153"/>
      <c r="GI72" s="153"/>
      <c r="GJ72" s="153"/>
      <c r="GK72" s="153"/>
      <c r="GL72" s="153"/>
      <c r="GM72" s="153"/>
      <c r="GN72" s="153"/>
      <c r="GO72" s="153"/>
      <c r="GP72" s="153"/>
      <c r="GQ72" s="153"/>
    </row>
    <row r="73" spans="3:199" s="151" customFormat="1"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>
        <f>+$C$7+(('Indices Reales'!AB73-'Indices Reales'!AB$12)*('Indices Reales Normalizados'!$C$8-'Indices Reales Normalizados'!$C$7))/('Indices Reales'!AB$11-'Indices Reales'!AB$12)</f>
        <v>0.4853474998288288</v>
      </c>
      <c r="AC73" s="152"/>
      <c r="AD73" s="152">
        <f>+$C$7+(('Indices Reales'!AD73-'Indices Reales'!AD$12)*('Indices Reales Normalizados'!$C$8-'Indices Reales Normalizados'!$C$7))/('Indices Reales'!AD$11-'Indices Reales'!AD$12)</f>
        <v>5.505696575947388E-16</v>
      </c>
      <c r="AE73" s="152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>
        <f>+$C$7+(('Indices Reales'!BI73-'Indices Reales'!BI$12)*('Indices Reales Normalizados'!$C$8-'Indices Reales Normalizados'!$C$7))/('Indices Reales'!BI$11-'Indices Reales'!BI$12)</f>
        <v>2.6856200942253872</v>
      </c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>
        <f>+$C$7+(('Indices Reales'!BU73-'Indices Reales'!BU$12)*('Indices Reales Normalizados'!$C$8-'Indices Reales Normalizados'!$C$7))/('Indices Reales'!BU$11-'Indices Reales'!BU$12)</f>
        <v>1.3705244552685212</v>
      </c>
      <c r="BV73" s="153"/>
      <c r="BW73" s="153"/>
      <c r="BX73" s="153"/>
      <c r="BY73" s="153"/>
      <c r="BZ73" s="153"/>
      <c r="CA73" s="153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>
        <f>+$C$7+(('Indices Reales'!CL73-'Indices Reales'!CL$12)*('Indices Reales Normalizados'!$C$8-'Indices Reales Normalizados'!$C$7))/('Indices Reales'!CL$11-'Indices Reales'!CL$12)</f>
        <v>1.9357376039004177</v>
      </c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3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  <c r="DU73" s="153"/>
      <c r="DV73" s="153"/>
      <c r="DW73" s="153"/>
      <c r="DX73" s="153"/>
      <c r="DY73" s="153"/>
      <c r="DZ73" s="153"/>
      <c r="EA73" s="153"/>
      <c r="EB73" s="153"/>
      <c r="EC73" s="153"/>
      <c r="ED73" s="153"/>
      <c r="EE73" s="153"/>
      <c r="EF73" s="153"/>
      <c r="EG73" s="153"/>
      <c r="EH73" s="153"/>
      <c r="EI73" s="153"/>
      <c r="EJ73" s="153"/>
      <c r="EK73" s="153"/>
      <c r="EL73" s="153"/>
      <c r="EM73" s="153"/>
      <c r="EN73" s="153"/>
      <c r="EO73" s="153"/>
      <c r="EP73" s="153"/>
      <c r="EQ73" s="153"/>
      <c r="ER73" s="153"/>
      <c r="ES73" s="153"/>
      <c r="ET73" s="153"/>
      <c r="EU73" s="153"/>
      <c r="EV73" s="153"/>
      <c r="EW73" s="153"/>
      <c r="EX73" s="153"/>
      <c r="EY73" s="153"/>
      <c r="EZ73" s="153"/>
      <c r="FA73" s="153"/>
      <c r="FB73" s="153"/>
      <c r="FC73" s="153"/>
      <c r="FD73" s="153"/>
      <c r="FE73" s="153"/>
      <c r="FF73" s="153"/>
      <c r="FG73" s="153"/>
      <c r="FH73" s="153"/>
      <c r="FI73" s="153"/>
      <c r="FJ73" s="153"/>
      <c r="FK73" s="153"/>
      <c r="FL73" s="153"/>
      <c r="FM73" s="153"/>
      <c r="FN73" s="153"/>
      <c r="FO73" s="153"/>
      <c r="FP73" s="153"/>
      <c r="FQ73" s="153"/>
      <c r="FR73" s="153"/>
      <c r="FS73" s="153"/>
      <c r="FT73" s="153"/>
      <c r="FU73" s="153"/>
      <c r="FV73" s="153"/>
      <c r="FW73" s="153"/>
      <c r="FX73" s="153"/>
      <c r="FY73" s="153"/>
      <c r="FZ73" s="153"/>
      <c r="GA73" s="153"/>
      <c r="GB73" s="153"/>
      <c r="GC73" s="153"/>
      <c r="GD73" s="153"/>
      <c r="GE73" s="153"/>
      <c r="GF73" s="153"/>
      <c r="GG73" s="153"/>
      <c r="GH73" s="153"/>
      <c r="GI73" s="153"/>
      <c r="GJ73" s="153"/>
      <c r="GK73" s="153"/>
      <c r="GL73" s="153"/>
      <c r="GM73" s="153"/>
      <c r="GN73" s="153"/>
      <c r="GO73" s="153"/>
      <c r="GP73" s="153"/>
      <c r="GQ73" s="153"/>
    </row>
    <row r="74" spans="3:199" s="151" customFormat="1"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>
        <f>+$C$7+(('Indices Reales'!AB74-'Indices Reales'!AB$12)*('Indices Reales Normalizados'!$C$8-'Indices Reales Normalizados'!$C$7))/('Indices Reales'!AB$11-'Indices Reales'!AB$12)</f>
        <v>9.450074645518429E-2</v>
      </c>
      <c r="AC74" s="152"/>
      <c r="AD74" s="152">
        <f>+$C$7+(('Indices Reales'!AD74-'Indices Reales'!AD$12)*('Indices Reales Normalizados'!$C$8-'Indices Reales Normalizados'!$C$7))/('Indices Reales'!AD$11-'Indices Reales'!AD$12)</f>
        <v>0.60265306790980122</v>
      </c>
      <c r="AE74" s="152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>
        <f>+$C$7+(('Indices Reales'!BI74-'Indices Reales'!BI$12)*('Indices Reales Normalizados'!$C$8-'Indices Reales Normalizados'!$C$7))/('Indices Reales'!BI$11-'Indices Reales'!BI$12)</f>
        <v>1.8152850508952247</v>
      </c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3">
        <f>+$C$7+(('Indices Reales'!CL74-'Indices Reales'!CL$12)*('Indices Reales Normalizados'!$C$8-'Indices Reales Normalizados'!$C$7))/('Indices Reales'!CL$11-'Indices Reales'!CL$12)</f>
        <v>1.3110690541146159</v>
      </c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3"/>
      <c r="CY74" s="153"/>
      <c r="CZ74" s="153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  <c r="DU74" s="153"/>
      <c r="DV74" s="153"/>
      <c r="DW74" s="153"/>
      <c r="DX74" s="153"/>
      <c r="DY74" s="153"/>
      <c r="DZ74" s="153"/>
      <c r="EA74" s="153"/>
      <c r="EB74" s="153"/>
      <c r="EC74" s="153"/>
      <c r="ED74" s="153"/>
      <c r="EE74" s="153"/>
      <c r="EF74" s="153"/>
      <c r="EG74" s="153"/>
      <c r="EH74" s="153"/>
      <c r="EI74" s="153"/>
      <c r="EJ74" s="153"/>
      <c r="EK74" s="153"/>
      <c r="EL74" s="153"/>
      <c r="EM74" s="153"/>
      <c r="EN74" s="153"/>
      <c r="EO74" s="153"/>
      <c r="EP74" s="153"/>
      <c r="EQ74" s="153"/>
      <c r="ER74" s="153"/>
      <c r="ES74" s="153"/>
      <c r="ET74" s="153"/>
      <c r="EU74" s="153"/>
      <c r="EV74" s="153"/>
      <c r="EW74" s="153"/>
      <c r="EX74" s="153"/>
      <c r="EY74" s="153"/>
      <c r="EZ74" s="153"/>
      <c r="FA74" s="153"/>
      <c r="FB74" s="153"/>
      <c r="FC74" s="153"/>
      <c r="FD74" s="153"/>
      <c r="FE74" s="153"/>
      <c r="FF74" s="153"/>
      <c r="FG74" s="153"/>
      <c r="FH74" s="153"/>
      <c r="FI74" s="153"/>
      <c r="FJ74" s="153"/>
      <c r="FK74" s="153"/>
      <c r="FL74" s="153"/>
      <c r="FM74" s="153"/>
      <c r="FN74" s="153"/>
      <c r="FO74" s="153"/>
      <c r="FP74" s="153"/>
      <c r="FQ74" s="153"/>
      <c r="FR74" s="153"/>
      <c r="FS74" s="153"/>
      <c r="FT74" s="153"/>
      <c r="FU74" s="153"/>
      <c r="FV74" s="153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</row>
    <row r="75" spans="3:199" s="151" customFormat="1"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>
        <f>+$C$7+(('Indices Reales'!AB75-'Indices Reales'!AB$12)*('Indices Reales Normalizados'!$C$8-'Indices Reales Normalizados'!$C$7))/('Indices Reales'!AB$11-'Indices Reales'!AB$12)</f>
        <v>0.74066187953758267</v>
      </c>
      <c r="AC75" s="152"/>
      <c r="AD75" s="152">
        <f>+$C$7+(('Indices Reales'!AD75-'Indices Reales'!AD$12)*('Indices Reales Normalizados'!$C$8-'Indices Reales Normalizados'!$C$7))/('Indices Reales'!AD$11-'Indices Reales'!AD$12)</f>
        <v>1.3524819707171991</v>
      </c>
      <c r="AE75" s="152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>
        <f>+$C$7+(('Indices Reales'!BI75-'Indices Reales'!BI$12)*('Indices Reales Normalizados'!$C$8-'Indices Reales Normalizados'!$C$7))/('Indices Reales'!BI$11-'Indices Reales'!BI$12)</f>
        <v>2.4583086853197513</v>
      </c>
      <c r="BJ75" s="153"/>
      <c r="BK75" s="153"/>
      <c r="BL75" s="153"/>
      <c r="BM75" s="153">
        <f>+$C$7+(('Indices Reales'!BM75-'Indices Reales'!BM$12)*('Indices Reales Normalizados'!$C$8-'Indices Reales Normalizados'!$C$7))/('Indices Reales'!BM$11-'Indices Reales'!BM$12)</f>
        <v>1.2874168274691962</v>
      </c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>
        <f>+$C$7+(('Indices Reales'!CC75-'Indices Reales'!CC$12)*('Indices Reales Normalizados'!$C$8-'Indices Reales Normalizados'!$C$7))/('Indices Reales'!CC$11-'Indices Reales'!CC$12)</f>
        <v>0.80413666002701645</v>
      </c>
      <c r="CD75" s="153"/>
      <c r="CE75" s="153"/>
      <c r="CF75" s="153"/>
      <c r="CG75" s="153"/>
      <c r="CH75" s="153"/>
      <c r="CI75" s="153"/>
      <c r="CJ75" s="153"/>
      <c r="CK75" s="153"/>
      <c r="CL75" s="153">
        <f>+$C$7+(('Indices Reales'!CL75-'Indices Reales'!CL$12)*('Indices Reales Normalizados'!$C$8-'Indices Reales Normalizados'!$C$7))/('Indices Reales'!CL$11-'Indices Reales'!CL$12)</f>
        <v>2.0770013805035825</v>
      </c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</row>
    <row r="76" spans="3:199" s="151" customFormat="1"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>
        <f>+$C$7+(('Indices Reales'!AB76-'Indices Reales'!AB$12)*('Indices Reales Normalizados'!$C$8-'Indices Reales Normalizados'!$C$7))/('Indices Reales'!AB$11-'Indices Reales'!AB$12)</f>
        <v>0.6381006191511096</v>
      </c>
      <c r="AC76" s="152"/>
      <c r="AD76" s="152">
        <f>+$C$7+(('Indices Reales'!AD76-'Indices Reales'!AD$12)*('Indices Reales Normalizados'!$C$8-'Indices Reales Normalizados'!$C$7))/('Indices Reales'!AD$11-'Indices Reales'!AD$12)</f>
        <v>2.8439612633251081</v>
      </c>
      <c r="AE76" s="152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>
        <f>+$C$7+(('Indices Reales'!BI76-'Indices Reales'!BI$12)*('Indices Reales Normalizados'!$C$8-'Indices Reales Normalizados'!$C$7))/('Indices Reales'!BI$11-'Indices Reales'!BI$12)</f>
        <v>1.3051281532888308</v>
      </c>
      <c r="BJ76" s="153"/>
      <c r="BK76" s="153"/>
      <c r="BL76" s="153"/>
      <c r="BM76" s="153">
        <f>+$C$7+(('Indices Reales'!BM76-'Indices Reales'!BM$12)*('Indices Reales Normalizados'!$C$8-'Indices Reales Normalizados'!$C$7))/('Indices Reales'!BM$11-'Indices Reales'!BM$12)</f>
        <v>4.4544963930125583</v>
      </c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>
        <f>+$C$7+(('Indices Reales'!CC76-'Indices Reales'!CC$12)*('Indices Reales Normalizados'!$C$8-'Indices Reales Normalizados'!$C$7))/('Indices Reales'!CC$11-'Indices Reales'!CC$12)</f>
        <v>1.0788543669093618</v>
      </c>
      <c r="CD76" s="153"/>
      <c r="CE76" s="153"/>
      <c r="CF76" s="153"/>
      <c r="CG76" s="153"/>
      <c r="CH76" s="153"/>
      <c r="CI76" s="153"/>
      <c r="CJ76" s="153"/>
      <c r="CK76" s="153"/>
      <c r="CL76" s="153">
        <f>+$C$7+(('Indices Reales'!CL76-'Indices Reales'!CL$12)*('Indices Reales Normalizados'!$C$8-'Indices Reales Normalizados'!$C$7))/('Indices Reales'!CL$11-'Indices Reales'!CL$12)</f>
        <v>2.0588460500622232</v>
      </c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3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  <c r="DU76" s="153"/>
      <c r="DV76" s="153"/>
      <c r="DW76" s="153"/>
      <c r="DX76" s="153"/>
      <c r="DY76" s="153"/>
      <c r="DZ76" s="153"/>
      <c r="EA76" s="153"/>
      <c r="EB76" s="153"/>
      <c r="EC76" s="153"/>
      <c r="ED76" s="153"/>
      <c r="EE76" s="153"/>
      <c r="EF76" s="153"/>
      <c r="EG76" s="153"/>
      <c r="EH76" s="153"/>
      <c r="EI76" s="153"/>
      <c r="EJ76" s="153"/>
      <c r="EK76" s="153"/>
      <c r="EL76" s="153"/>
      <c r="EM76" s="153"/>
      <c r="EN76" s="153"/>
      <c r="EO76" s="153"/>
      <c r="EP76" s="153"/>
      <c r="EQ76" s="153"/>
      <c r="ER76" s="153"/>
      <c r="ES76" s="153"/>
      <c r="ET76" s="153"/>
      <c r="EU76" s="153"/>
      <c r="EV76" s="153"/>
      <c r="EW76" s="153"/>
      <c r="EX76" s="153"/>
      <c r="EY76" s="153"/>
      <c r="EZ76" s="153"/>
      <c r="FA76" s="153"/>
      <c r="FB76" s="153"/>
      <c r="FC76" s="153"/>
      <c r="FD76" s="153"/>
      <c r="FE76" s="153"/>
      <c r="FF76" s="153"/>
      <c r="FG76" s="153"/>
      <c r="FH76" s="153"/>
      <c r="FI76" s="153"/>
      <c r="FJ76" s="153"/>
      <c r="FK76" s="153"/>
      <c r="FL76" s="153"/>
      <c r="FM76" s="153"/>
      <c r="FN76" s="153"/>
      <c r="FO76" s="153"/>
      <c r="FP76" s="153"/>
      <c r="FQ76" s="153"/>
      <c r="FR76" s="153"/>
      <c r="FS76" s="153"/>
      <c r="FT76" s="153"/>
      <c r="FU76" s="153"/>
      <c r="FV76" s="153"/>
      <c r="FW76" s="153"/>
      <c r="FX76" s="153"/>
      <c r="FY76" s="153"/>
      <c r="FZ76" s="153"/>
      <c r="GA76" s="153"/>
      <c r="GB76" s="153"/>
      <c r="GC76" s="153"/>
      <c r="GD76" s="153"/>
      <c r="GE76" s="153"/>
      <c r="GF76" s="153"/>
      <c r="GG76" s="153"/>
      <c r="GH76" s="153"/>
      <c r="GI76" s="153"/>
      <c r="GJ76" s="153"/>
      <c r="GK76" s="153"/>
      <c r="GL76" s="153"/>
      <c r="GM76" s="153"/>
      <c r="GN76" s="153"/>
      <c r="GO76" s="153"/>
      <c r="GP76" s="153"/>
      <c r="GQ76" s="153"/>
    </row>
    <row r="77" spans="3:199" s="151" customFormat="1"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>
        <f>+$C$7+(('Indices Reales'!AB77-'Indices Reales'!AB$12)*('Indices Reales Normalizados'!$C$8-'Indices Reales Normalizados'!$C$7))/('Indices Reales'!AB$11-'Indices Reales'!AB$12)</f>
        <v>0.47238877512301614</v>
      </c>
      <c r="AC77" s="152"/>
      <c r="AD77" s="152">
        <f>+$C$7+(('Indices Reales'!AD77-'Indices Reales'!AD$12)*('Indices Reales Normalizados'!$C$8-'Indices Reales Normalizados'!$C$7))/('Indices Reales'!AD$11-'Indices Reales'!AD$12)</f>
        <v>2.9524366295150632</v>
      </c>
      <c r="AE77" s="152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>
        <f>+$C$7+(('Indices Reales'!BI77-'Indices Reales'!BI$12)*('Indices Reales Normalizados'!$C$8-'Indices Reales Normalizados'!$C$7))/('Indices Reales'!BI$11-'Indices Reales'!BI$12)</f>
        <v>1.8109925220206873</v>
      </c>
      <c r="BJ77" s="153"/>
      <c r="BK77" s="153"/>
      <c r="BL77" s="153"/>
      <c r="BM77" s="153">
        <f>+$C$7+(('Indices Reales'!BM77-'Indices Reales'!BM$12)*('Indices Reales Normalizados'!$C$8-'Indices Reales Normalizados'!$C$7))/('Indices Reales'!BM$11-'Indices Reales'!BM$12)</f>
        <v>1.8873804726649372</v>
      </c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>
        <f>+$C$7+(('Indices Reales'!CC77-'Indices Reales'!CC$12)*('Indices Reales Normalizados'!$C$8-'Indices Reales Normalizados'!$C$7))/('Indices Reales'!CC$11-'Indices Reales'!CC$12)</f>
        <v>1.6742984558994427</v>
      </c>
      <c r="CD77" s="153"/>
      <c r="CE77" s="153"/>
      <c r="CF77" s="153"/>
      <c r="CG77" s="153"/>
      <c r="CH77" s="153"/>
      <c r="CI77" s="153"/>
      <c r="CJ77" s="153"/>
      <c r="CK77" s="153"/>
      <c r="CL77" s="153">
        <f>+$C$7+(('Indices Reales'!CL77-'Indices Reales'!CL$12)*('Indices Reales Normalizados'!$C$8-'Indices Reales Normalizados'!$C$7))/('Indices Reales'!CL$11-'Indices Reales'!CL$12)</f>
        <v>2.3562792110652317</v>
      </c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3"/>
      <c r="CY77" s="153"/>
      <c r="CZ77" s="153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  <c r="DU77" s="153"/>
      <c r="DV77" s="153"/>
      <c r="DW77" s="153"/>
      <c r="DX77" s="153"/>
      <c r="DY77" s="153"/>
      <c r="DZ77" s="153"/>
      <c r="EA77" s="153"/>
      <c r="EB77" s="153"/>
      <c r="EC77" s="153"/>
      <c r="ED77" s="153"/>
      <c r="EE77" s="153"/>
      <c r="EF77" s="153"/>
      <c r="EG77" s="153"/>
      <c r="EH77" s="153"/>
      <c r="EI77" s="153"/>
      <c r="EJ77" s="153"/>
      <c r="EK77" s="153"/>
      <c r="EL77" s="153"/>
      <c r="EM77" s="153"/>
      <c r="EN77" s="153"/>
      <c r="EO77" s="153"/>
      <c r="EP77" s="153"/>
      <c r="EQ77" s="153"/>
      <c r="ER77" s="153"/>
      <c r="ES77" s="153"/>
      <c r="ET77" s="153"/>
      <c r="EU77" s="153"/>
      <c r="EV77" s="153"/>
      <c r="EW77" s="153"/>
      <c r="EX77" s="153"/>
      <c r="EY77" s="153"/>
      <c r="EZ77" s="153"/>
      <c r="FA77" s="153"/>
      <c r="FB77" s="153"/>
      <c r="FC77" s="153"/>
      <c r="FD77" s="153"/>
      <c r="FE77" s="153"/>
      <c r="FF77" s="153"/>
      <c r="FG77" s="153"/>
      <c r="FH77" s="153"/>
      <c r="FI77" s="153"/>
      <c r="FJ77" s="153"/>
      <c r="FK77" s="153"/>
      <c r="FL77" s="153"/>
      <c r="FM77" s="153"/>
      <c r="FN77" s="153"/>
      <c r="FO77" s="153"/>
      <c r="FP77" s="153"/>
      <c r="FQ77" s="153"/>
      <c r="FR77" s="153"/>
      <c r="FS77" s="153"/>
      <c r="FT77" s="153"/>
      <c r="FU77" s="153"/>
      <c r="FV77" s="153"/>
      <c r="FW77" s="153"/>
      <c r="FX77" s="153"/>
      <c r="FY77" s="153"/>
      <c r="FZ77" s="153"/>
      <c r="GA77" s="153"/>
      <c r="GB77" s="153"/>
      <c r="GC77" s="153"/>
      <c r="GD77" s="153"/>
      <c r="GE77" s="153"/>
      <c r="GF77" s="153"/>
      <c r="GG77" s="153"/>
      <c r="GH77" s="153"/>
      <c r="GI77" s="153"/>
      <c r="GJ77" s="153"/>
      <c r="GK77" s="153"/>
      <c r="GL77" s="153"/>
      <c r="GM77" s="153"/>
      <c r="GN77" s="153"/>
      <c r="GO77" s="153"/>
      <c r="GP77" s="153"/>
      <c r="GQ77" s="153"/>
    </row>
    <row r="78" spans="3:199" s="151" customFormat="1"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>
        <f>+$C$7+(('Indices Reales'!AB78-'Indices Reales'!AB$12)*('Indices Reales Normalizados'!$C$8-'Indices Reales Normalizados'!$C$7))/('Indices Reales'!AB$11-'Indices Reales'!AB$12)</f>
        <v>0.54296694575138593</v>
      </c>
      <c r="AC78" s="152"/>
      <c r="AD78" s="152">
        <f>+$C$7+(('Indices Reales'!AD78-'Indices Reales'!AD$12)*('Indices Reales Normalizados'!$C$8-'Indices Reales Normalizados'!$C$7))/('Indices Reales'!AD$11-'Indices Reales'!AD$12)</f>
        <v>3.5376662653453006</v>
      </c>
      <c r="AE78" s="152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>
        <f>+$C$7+(('Indices Reales'!BI78-'Indices Reales'!BI$12)*('Indices Reales Normalizados'!$C$8-'Indices Reales Normalizados'!$C$7))/('Indices Reales'!BI$11-'Indices Reales'!BI$12)</f>
        <v>0</v>
      </c>
      <c r="BJ78" s="153"/>
      <c r="BK78" s="153"/>
      <c r="BL78" s="153"/>
      <c r="BM78" s="153">
        <f>+$C$7+(('Indices Reales'!BM78-'Indices Reales'!BM$12)*('Indices Reales Normalizados'!$C$8-'Indices Reales Normalizados'!$C$7))/('Indices Reales'!BM$11-'Indices Reales'!BM$12)</f>
        <v>4.0391844522595557</v>
      </c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>
        <f>+$C$7+(('Indices Reales'!CC78-'Indices Reales'!CC$12)*('Indices Reales Normalizados'!$C$8-'Indices Reales Normalizados'!$C$7))/('Indices Reales'!CC$11-'Indices Reales'!CC$12)</f>
        <v>0.66318329553441613</v>
      </c>
      <c r="CD78" s="153"/>
      <c r="CE78" s="153"/>
      <c r="CF78" s="153"/>
      <c r="CG78" s="153"/>
      <c r="CH78" s="153"/>
      <c r="CI78" s="153"/>
      <c r="CJ78" s="153"/>
      <c r="CK78" s="153"/>
      <c r="CL78" s="153">
        <f>+$C$7+(('Indices Reales'!CL78-'Indices Reales'!CL$12)*('Indices Reales Normalizados'!$C$8-'Indices Reales Normalizados'!$C$7))/('Indices Reales'!CL$11-'Indices Reales'!CL$12)</f>
        <v>0.96432867351659179</v>
      </c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3"/>
      <c r="CY78" s="153"/>
      <c r="CZ78" s="153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  <c r="DU78" s="153"/>
      <c r="DV78" s="153"/>
      <c r="DW78" s="153"/>
      <c r="DX78" s="153"/>
      <c r="DY78" s="153"/>
      <c r="DZ78" s="153"/>
      <c r="EA78" s="153"/>
      <c r="EB78" s="153"/>
      <c r="EC78" s="153"/>
      <c r="ED78" s="153"/>
      <c r="EE78" s="153"/>
      <c r="EF78" s="153"/>
      <c r="EG78" s="153"/>
      <c r="EH78" s="153"/>
      <c r="EI78" s="153"/>
      <c r="EJ78" s="153"/>
      <c r="EK78" s="153"/>
      <c r="EL78" s="153"/>
      <c r="EM78" s="153"/>
      <c r="EN78" s="153"/>
      <c r="EO78" s="153"/>
      <c r="EP78" s="153"/>
      <c r="EQ78" s="153"/>
      <c r="ER78" s="153"/>
      <c r="ES78" s="153"/>
      <c r="ET78" s="153"/>
      <c r="EU78" s="153"/>
      <c r="EV78" s="153"/>
      <c r="EW78" s="153"/>
      <c r="EX78" s="153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  <c r="GI78" s="153"/>
      <c r="GJ78" s="153"/>
      <c r="GK78" s="153"/>
      <c r="GL78" s="153"/>
      <c r="GM78" s="153"/>
      <c r="GN78" s="153"/>
      <c r="GO78" s="153"/>
      <c r="GP78" s="153"/>
      <c r="GQ78" s="153"/>
    </row>
    <row r="79" spans="3:199" s="151" customFormat="1"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>
        <f>+$C$7+(('Indices Reales'!AB79-'Indices Reales'!AB$12)*('Indices Reales Normalizados'!$C$8-'Indices Reales Normalizados'!$C$7))/('Indices Reales'!AB$11-'Indices Reales'!AB$12)</f>
        <v>1.4310568670721622</v>
      </c>
      <c r="AC79" s="152"/>
      <c r="AD79" s="152">
        <f>+$C$7+(('Indices Reales'!AD79-'Indices Reales'!AD$12)*('Indices Reales Normalizados'!$C$8-'Indices Reales Normalizados'!$C$7))/('Indices Reales'!AD$11-'Indices Reales'!AD$12)</f>
        <v>2.5812449908951307</v>
      </c>
      <c r="AE79" s="152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>
        <f>+$C$7+(('Indices Reales'!BM79-'Indices Reales'!BM$12)*('Indices Reales Normalizados'!$C$8-'Indices Reales Normalizados'!$C$7))/('Indices Reales'!BM$11-'Indices Reales'!BM$12)</f>
        <v>2.6164935248786279</v>
      </c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>
        <f>+$C$7+(('Indices Reales'!CC79-'Indices Reales'!CC$12)*('Indices Reales Normalizados'!$C$8-'Indices Reales Normalizados'!$C$7))/('Indices Reales'!CC$11-'Indices Reales'!CC$12)</f>
        <v>0.44649693824091774</v>
      </c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3"/>
      <c r="CY79" s="153"/>
      <c r="CZ79" s="153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  <c r="DU79" s="153"/>
      <c r="DV79" s="153"/>
      <c r="DW79" s="153"/>
      <c r="DX79" s="153"/>
      <c r="DY79" s="153"/>
      <c r="DZ79" s="153"/>
      <c r="EA79" s="153"/>
      <c r="EB79" s="153"/>
      <c r="EC79" s="153"/>
      <c r="ED79" s="153"/>
      <c r="EE79" s="153"/>
      <c r="EF79" s="153"/>
      <c r="EG79" s="153"/>
      <c r="EH79" s="153"/>
      <c r="EI79" s="153"/>
      <c r="EJ79" s="153"/>
      <c r="EK79" s="153"/>
      <c r="EL79" s="153"/>
      <c r="EM79" s="153"/>
      <c r="EN79" s="153"/>
      <c r="EO79" s="153"/>
      <c r="EP79" s="153"/>
      <c r="EQ79" s="153"/>
      <c r="ER79" s="153"/>
      <c r="ES79" s="153"/>
      <c r="ET79" s="153"/>
      <c r="EU79" s="153"/>
      <c r="EV79" s="153"/>
      <c r="EW79" s="153"/>
      <c r="EX79" s="153"/>
      <c r="EY79" s="153"/>
      <c r="EZ79" s="153"/>
      <c r="FA79" s="153"/>
      <c r="FB79" s="153"/>
      <c r="FC79" s="153"/>
      <c r="FD79" s="153"/>
      <c r="FE79" s="153"/>
      <c r="FF79" s="153"/>
      <c r="FG79" s="153"/>
      <c r="FH79" s="153"/>
      <c r="FI79" s="153"/>
      <c r="FJ79" s="153"/>
      <c r="FK79" s="153"/>
      <c r="FL79" s="153"/>
      <c r="FM79" s="153"/>
      <c r="FN79" s="153"/>
      <c r="FO79" s="153"/>
      <c r="FP79" s="153"/>
      <c r="FQ79" s="153"/>
      <c r="FR79" s="153"/>
      <c r="FS79" s="153"/>
      <c r="FT79" s="153"/>
      <c r="FU79" s="153"/>
      <c r="FV79" s="153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  <c r="GN79" s="153"/>
      <c r="GO79" s="153"/>
      <c r="GP79" s="153"/>
      <c r="GQ79" s="153"/>
    </row>
    <row r="80" spans="3:199" s="151" customFormat="1"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>
        <f>+$C$7+(('Indices Reales'!AB80-'Indices Reales'!AB$12)*('Indices Reales Normalizados'!$C$8-'Indices Reales Normalizados'!$C$7))/('Indices Reales'!AB$11-'Indices Reales'!AB$12)</f>
        <v>3.3946941438440787</v>
      </c>
      <c r="AC80" s="152"/>
      <c r="AD80" s="152">
        <f>+$C$7+(('Indices Reales'!AD80-'Indices Reales'!AD$12)*('Indices Reales Normalizados'!$C$8-'Indices Reales Normalizados'!$C$7))/('Indices Reales'!AD$11-'Indices Reales'!AD$12)</f>
        <v>2.9795891247353778</v>
      </c>
      <c r="AE80" s="152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>
        <f>+$C$7+(('Indices Reales'!BM80-'Indices Reales'!BM$12)*('Indices Reales Normalizados'!$C$8-'Indices Reales Normalizados'!$C$7))/('Indices Reales'!BM$11-'Indices Reales'!BM$12)</f>
        <v>2.5833983422411486</v>
      </c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>
        <f>+$C$7+(('Indices Reales'!CC80-'Indices Reales'!CC$12)*('Indices Reales Normalizados'!$C$8-'Indices Reales Normalizados'!$C$7))/('Indices Reales'!CC$11-'Indices Reales'!CC$12)</f>
        <v>2.162625451762211</v>
      </c>
      <c r="CD80" s="153"/>
      <c r="CE80" s="153"/>
      <c r="CF80" s="153"/>
      <c r="CG80" s="153"/>
      <c r="CH80" s="153"/>
      <c r="CI80" s="153"/>
      <c r="CJ80" s="153"/>
      <c r="CK80" s="153"/>
      <c r="CL80" s="153">
        <f>+$C$7+(('Indices Reales'!CL80-'Indices Reales'!CL$12)*('Indices Reales Normalizados'!$C$8-'Indices Reales Normalizados'!$C$7))/('Indices Reales'!CL$11-'Indices Reales'!CL$12)</f>
        <v>1.3168559252152718</v>
      </c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  <c r="DU80" s="153"/>
      <c r="DV80" s="153"/>
      <c r="DW80" s="153"/>
      <c r="DX80" s="153"/>
      <c r="DY80" s="153"/>
      <c r="DZ80" s="153"/>
      <c r="EA80" s="153"/>
      <c r="EB80" s="153"/>
      <c r="EC80" s="153"/>
      <c r="ED80" s="153"/>
      <c r="EE80" s="153"/>
      <c r="EF80" s="153"/>
      <c r="EG80" s="153"/>
      <c r="EH80" s="153"/>
      <c r="EI80" s="153"/>
      <c r="EJ80" s="153"/>
      <c r="EK80" s="153"/>
      <c r="EL80" s="153"/>
      <c r="EM80" s="153"/>
      <c r="EN80" s="153"/>
      <c r="EO80" s="153"/>
      <c r="EP80" s="153"/>
      <c r="EQ80" s="153"/>
      <c r="ER80" s="153"/>
      <c r="ES80" s="153"/>
      <c r="ET80" s="153"/>
      <c r="EU80" s="153"/>
      <c r="EV80" s="153"/>
      <c r="EW80" s="153"/>
      <c r="EX80" s="153"/>
      <c r="EY80" s="153"/>
      <c r="EZ80" s="153"/>
      <c r="FA80" s="153"/>
      <c r="FB80" s="153"/>
      <c r="FC80" s="153"/>
      <c r="FD80" s="153"/>
      <c r="FE80" s="153"/>
      <c r="FF80" s="153"/>
      <c r="FG80" s="153"/>
      <c r="FH80" s="153"/>
      <c r="FI80" s="153"/>
      <c r="FJ80" s="153"/>
      <c r="FK80" s="153"/>
      <c r="FL80" s="153"/>
      <c r="FM80" s="153"/>
      <c r="FN80" s="153"/>
      <c r="FO80" s="153"/>
      <c r="FP80" s="153"/>
      <c r="FQ80" s="153"/>
      <c r="FR80" s="153"/>
      <c r="FS80" s="153"/>
      <c r="FT80" s="153"/>
      <c r="FU80" s="153"/>
      <c r="FV80" s="153"/>
      <c r="FW80" s="153"/>
      <c r="FX80" s="153"/>
      <c r="FY80" s="153"/>
      <c r="FZ80" s="153"/>
      <c r="GA80" s="153"/>
      <c r="GB80" s="153"/>
      <c r="GC80" s="153"/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  <c r="GN80" s="153"/>
      <c r="GO80" s="153"/>
      <c r="GP80" s="153"/>
      <c r="GQ80" s="153"/>
    </row>
    <row r="81" spans="3:199" s="151" customFormat="1"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>
        <f>+$C$7+(('Indices Reales'!AB81-'Indices Reales'!AB$12)*('Indices Reales Normalizados'!$C$8-'Indices Reales Normalizados'!$C$7))/('Indices Reales'!AB$11-'Indices Reales'!AB$12)</f>
        <v>2.4299044407336758</v>
      </c>
      <c r="AC81" s="152"/>
      <c r="AD81" s="152">
        <f>+$C$7+(('Indices Reales'!AD81-'Indices Reales'!AD$12)*('Indices Reales Normalizados'!$C$8-'Indices Reales Normalizados'!$C$7))/('Indices Reales'!AD$11-'Indices Reales'!AD$12)</f>
        <v>2.6224625464572813</v>
      </c>
      <c r="AE81" s="152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>
        <f>+$C$7+(('Indices Reales'!BM81-'Indices Reales'!BM$12)*('Indices Reales Normalizados'!$C$8-'Indices Reales Normalizados'!$C$7))/('Indices Reales'!BM$11-'Indices Reales'!BM$12)</f>
        <v>1.0747745024434689</v>
      </c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>
        <f>+$C$7+(('Indices Reales'!CC81-'Indices Reales'!CC$12)*('Indices Reales Normalizados'!$C$8-'Indices Reales Normalizados'!$C$7))/('Indices Reales'!CC$11-'Indices Reales'!CC$12)</f>
        <v>1.9241481384553694</v>
      </c>
      <c r="CD81" s="153"/>
      <c r="CE81" s="153"/>
      <c r="CF81" s="153"/>
      <c r="CG81" s="153"/>
      <c r="CH81" s="153"/>
      <c r="CI81" s="153"/>
      <c r="CJ81" s="153"/>
      <c r="CK81" s="153"/>
      <c r="CL81" s="153">
        <f>+$C$7+(('Indices Reales'!CL81-'Indices Reales'!CL$12)*('Indices Reales Normalizados'!$C$8-'Indices Reales Normalizados'!$C$7))/('Indices Reales'!CL$11-'Indices Reales'!CL$12)</f>
        <v>2.4133766344891026</v>
      </c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3"/>
      <c r="CY81" s="153"/>
      <c r="CZ81" s="153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  <c r="DU81" s="153"/>
      <c r="DV81" s="153"/>
      <c r="DW81" s="153"/>
      <c r="DX81" s="153"/>
      <c r="DY81" s="153"/>
      <c r="DZ81" s="153"/>
      <c r="EA81" s="153"/>
      <c r="EB81" s="153"/>
      <c r="EC81" s="153"/>
      <c r="ED81" s="153"/>
      <c r="EE81" s="153"/>
      <c r="EF81" s="153"/>
      <c r="EG81" s="153"/>
      <c r="EH81" s="153"/>
      <c r="EI81" s="153"/>
      <c r="EJ81" s="153"/>
      <c r="EK81" s="153"/>
      <c r="EL81" s="153"/>
      <c r="EM81" s="153"/>
      <c r="EN81" s="153"/>
      <c r="EO81" s="153"/>
      <c r="EP81" s="153"/>
      <c r="EQ81" s="153"/>
      <c r="ER81" s="153"/>
      <c r="ES81" s="153"/>
      <c r="ET81" s="153"/>
      <c r="EU81" s="153"/>
      <c r="EV81" s="153"/>
      <c r="EW81" s="153"/>
      <c r="EX81" s="153"/>
      <c r="EY81" s="153"/>
      <c r="EZ81" s="153"/>
      <c r="FA81" s="153"/>
      <c r="FB81" s="153"/>
      <c r="FC81" s="153"/>
      <c r="FD81" s="153"/>
      <c r="FE81" s="153"/>
      <c r="FF81" s="153"/>
      <c r="FG81" s="153"/>
      <c r="FH81" s="153"/>
      <c r="FI81" s="153"/>
      <c r="FJ81" s="153"/>
      <c r="FK81" s="153"/>
      <c r="FL81" s="153"/>
      <c r="FM81" s="153"/>
      <c r="FN81" s="153"/>
      <c r="FO81" s="153"/>
      <c r="FP81" s="153"/>
      <c r="FQ81" s="153"/>
      <c r="FR81" s="153"/>
      <c r="FS81" s="153"/>
      <c r="FT81" s="153"/>
      <c r="FU81" s="153"/>
      <c r="FV81" s="153"/>
      <c r="FW81" s="153"/>
      <c r="FX81" s="153"/>
      <c r="FY81" s="153"/>
      <c r="FZ81" s="153"/>
      <c r="GA81" s="153"/>
      <c r="GB81" s="153"/>
      <c r="GC81" s="153"/>
      <c r="GD81" s="153"/>
      <c r="GE81" s="153"/>
      <c r="GF81" s="153"/>
      <c r="GG81" s="153"/>
      <c r="GH81" s="153"/>
      <c r="GI81" s="153"/>
      <c r="GJ81" s="153"/>
      <c r="GK81" s="153"/>
      <c r="GL81" s="153"/>
      <c r="GM81" s="153"/>
      <c r="GN81" s="153"/>
      <c r="GO81" s="153"/>
      <c r="GP81" s="153"/>
      <c r="GQ81" s="153"/>
    </row>
    <row r="82" spans="3:199" s="151" customFormat="1"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>
        <f>+$C$7+(('Indices Reales'!AB82-'Indices Reales'!AB$12)*('Indices Reales Normalizados'!$C$8-'Indices Reales Normalizados'!$C$7))/('Indices Reales'!AB$11-'Indices Reales'!AB$12)</f>
        <v>0.17315743444819723</v>
      </c>
      <c r="AC82" s="152"/>
      <c r="AD82" s="152">
        <f>+$C$7+(('Indices Reales'!AD82-'Indices Reales'!AD$12)*('Indices Reales Normalizados'!$C$8-'Indices Reales Normalizados'!$C$7))/('Indices Reales'!AD$11-'Indices Reales'!AD$12)</f>
        <v>2.6679321226110755</v>
      </c>
      <c r="AE82" s="152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>
        <f>+$C$7+(('Indices Reales'!BM82-'Indices Reales'!BM$12)*('Indices Reales Normalizados'!$C$8-'Indices Reales Normalizados'!$C$7))/('Indices Reales'!BM$11-'Indices Reales'!BM$12)</f>
        <v>0.70996172913671796</v>
      </c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>
        <f>+$C$7+(('Indices Reales'!CC82-'Indices Reales'!CC$12)*('Indices Reales Normalizados'!$C$8-'Indices Reales Normalizados'!$C$7))/('Indices Reales'!CC$11-'Indices Reales'!CC$12)</f>
        <v>0.86459415459942213</v>
      </c>
      <c r="CD82" s="153"/>
      <c r="CE82" s="153"/>
      <c r="CF82" s="153"/>
      <c r="CG82" s="153"/>
      <c r="CH82" s="153"/>
      <c r="CI82" s="153"/>
      <c r="CJ82" s="153"/>
      <c r="CK82" s="153"/>
      <c r="CL82" s="153">
        <f>+$C$7+(('Indices Reales'!CL82-'Indices Reales'!CL$12)*('Indices Reales Normalizados'!$C$8-'Indices Reales Normalizados'!$C$7))/('Indices Reales'!CL$11-'Indices Reales'!CL$12)</f>
        <v>0.95152103939094868</v>
      </c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  <c r="EA82" s="153"/>
      <c r="EB82" s="153"/>
      <c r="EC82" s="153"/>
      <c r="ED82" s="153"/>
      <c r="EE82" s="153"/>
      <c r="EF82" s="153"/>
      <c r="EG82" s="153"/>
      <c r="EH82" s="153"/>
      <c r="EI82" s="153"/>
      <c r="EJ82" s="153"/>
      <c r="EK82" s="153"/>
      <c r="EL82" s="153"/>
      <c r="EM82" s="153"/>
      <c r="EN82" s="153"/>
      <c r="EO82" s="153"/>
      <c r="EP82" s="153"/>
      <c r="EQ82" s="153"/>
      <c r="ER82" s="153"/>
      <c r="ES82" s="153"/>
      <c r="ET82" s="153"/>
      <c r="EU82" s="153"/>
      <c r="EV82" s="153"/>
      <c r="EW82" s="153"/>
      <c r="EX82" s="153"/>
      <c r="EY82" s="153"/>
      <c r="EZ82" s="153"/>
      <c r="FA82" s="153"/>
      <c r="FB82" s="153"/>
      <c r="FC82" s="153"/>
      <c r="FD82" s="153"/>
      <c r="FE82" s="153"/>
      <c r="FF82" s="153"/>
      <c r="FG82" s="153"/>
      <c r="FH82" s="153"/>
      <c r="FI82" s="153"/>
      <c r="FJ82" s="153"/>
      <c r="FK82" s="153"/>
      <c r="FL82" s="153"/>
      <c r="FM82" s="153"/>
      <c r="FN82" s="153"/>
      <c r="FO82" s="153"/>
      <c r="FP82" s="153"/>
      <c r="FQ82" s="153"/>
      <c r="FR82" s="153"/>
      <c r="FS82" s="153"/>
      <c r="FT82" s="153"/>
      <c r="FU82" s="153"/>
      <c r="FV82" s="153"/>
      <c r="FW82" s="153"/>
      <c r="FX82" s="153"/>
      <c r="FY82" s="153"/>
      <c r="FZ82" s="153"/>
      <c r="GA82" s="153"/>
      <c r="GB82" s="153"/>
      <c r="GC82" s="153"/>
      <c r="GD82" s="153"/>
      <c r="GE82" s="153"/>
      <c r="GF82" s="153"/>
      <c r="GG82" s="153"/>
      <c r="GH82" s="153"/>
      <c r="GI82" s="153"/>
      <c r="GJ82" s="153"/>
      <c r="GK82" s="153"/>
      <c r="GL82" s="153"/>
      <c r="GM82" s="153"/>
      <c r="GN82" s="153"/>
      <c r="GO82" s="153"/>
      <c r="GP82" s="153"/>
      <c r="GQ82" s="153"/>
    </row>
    <row r="83" spans="3:199" s="151" customFormat="1"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>
        <f>+$C$7+(('Indices Reales'!AB83-'Indices Reales'!AB$12)*('Indices Reales Normalizados'!$C$8-'Indices Reales Normalizados'!$C$7))/('Indices Reales'!AB$11-'Indices Reales'!AB$12)</f>
        <v>4.1951093301463782</v>
      </c>
      <c r="AC83" s="152"/>
      <c r="AD83" s="152">
        <f>+$C$7+(('Indices Reales'!AD83-'Indices Reales'!AD$12)*('Indices Reales Normalizados'!$C$8-'Indices Reales Normalizados'!$C$7))/('Indices Reales'!AD$11-'Indices Reales'!AD$12)</f>
        <v>3.6242215273575229</v>
      </c>
      <c r="AE83" s="152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>
        <f>+$C$7+(('Indices Reales'!BM83-'Indices Reales'!BM$12)*('Indices Reales Normalizados'!$C$8-'Indices Reales Normalizados'!$C$7))/('Indices Reales'!BM$11-'Indices Reales'!BM$12)</f>
        <v>1.067208804627277</v>
      </c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>
        <f>+$C$7+(('Indices Reales'!CC83-'Indices Reales'!CC$12)*('Indices Reales Normalizados'!$C$8-'Indices Reales Normalizados'!$C$7))/('Indices Reales'!CC$11-'Indices Reales'!CC$12)</f>
        <v>0.56548748268697635</v>
      </c>
      <c r="CD83" s="153"/>
      <c r="CE83" s="153"/>
      <c r="CF83" s="153"/>
      <c r="CG83" s="153"/>
      <c r="CH83" s="153"/>
      <c r="CI83" s="153"/>
      <c r="CJ83" s="153"/>
      <c r="CK83" s="153"/>
      <c r="CL83" s="153">
        <f>+$C$7+(('Indices Reales'!CL83-'Indices Reales'!CL$12)*('Indices Reales Normalizados'!$C$8-'Indices Reales Normalizados'!$C$7))/('Indices Reales'!CL$11-'Indices Reales'!CL$12)</f>
        <v>0.61402791450419947</v>
      </c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3"/>
      <c r="CY83" s="153"/>
      <c r="CZ83" s="153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53"/>
      <c r="DV83" s="153"/>
      <c r="DW83" s="153"/>
      <c r="DX83" s="153"/>
      <c r="DY83" s="153"/>
      <c r="DZ83" s="153"/>
      <c r="EA83" s="153"/>
      <c r="EB83" s="153"/>
      <c r="EC83" s="153"/>
      <c r="ED83" s="153"/>
      <c r="EE83" s="153"/>
      <c r="EF83" s="153"/>
      <c r="EG83" s="153"/>
      <c r="EH83" s="153"/>
      <c r="EI83" s="153"/>
      <c r="EJ83" s="153"/>
      <c r="EK83" s="153"/>
      <c r="EL83" s="153"/>
      <c r="EM83" s="153"/>
      <c r="EN83" s="153"/>
      <c r="EO83" s="153"/>
      <c r="EP83" s="153"/>
      <c r="EQ83" s="153"/>
      <c r="ER83" s="153"/>
      <c r="ES83" s="153"/>
      <c r="ET83" s="153"/>
      <c r="EU83" s="153"/>
      <c r="EV83" s="153"/>
      <c r="EW83" s="153"/>
      <c r="EX83" s="153"/>
      <c r="EY83" s="153"/>
      <c r="EZ83" s="153"/>
      <c r="FA83" s="153"/>
      <c r="FB83" s="153"/>
      <c r="FC83" s="153"/>
      <c r="FD83" s="153"/>
      <c r="FE83" s="153"/>
      <c r="FF83" s="153"/>
      <c r="FG83" s="153"/>
      <c r="FH83" s="153"/>
      <c r="FI83" s="153"/>
      <c r="FJ83" s="153"/>
      <c r="FK83" s="153"/>
      <c r="FL83" s="153"/>
      <c r="FM83" s="153"/>
      <c r="FN83" s="153"/>
      <c r="FO83" s="153"/>
      <c r="FP83" s="153"/>
      <c r="FQ83" s="153"/>
      <c r="FR83" s="153"/>
      <c r="FS83" s="153"/>
      <c r="FT83" s="153"/>
      <c r="FU83" s="153"/>
      <c r="FV83" s="153"/>
      <c r="FW83" s="153"/>
      <c r="FX83" s="153"/>
      <c r="FY83" s="153"/>
      <c r="FZ83" s="153"/>
      <c r="GA83" s="153"/>
      <c r="GB83" s="153"/>
      <c r="GC83" s="153"/>
      <c r="GD83" s="153"/>
      <c r="GE83" s="153"/>
      <c r="GF83" s="153"/>
      <c r="GG83" s="153"/>
      <c r="GH83" s="153"/>
      <c r="GI83" s="153"/>
      <c r="GJ83" s="153"/>
      <c r="GK83" s="153"/>
      <c r="GL83" s="153"/>
      <c r="GM83" s="153"/>
      <c r="GN83" s="153"/>
      <c r="GO83" s="153"/>
      <c r="GP83" s="153"/>
      <c r="GQ83" s="153"/>
    </row>
    <row r="84" spans="3:199" s="151" customFormat="1"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>
        <f>+$C$7+(('Indices Reales'!AB84-'Indices Reales'!AB$12)*('Indices Reales Normalizados'!$C$8-'Indices Reales Normalizados'!$C$7))/('Indices Reales'!AB$11-'Indices Reales'!AB$12)</f>
        <v>2.5704574964418239</v>
      </c>
      <c r="AC84" s="152"/>
      <c r="AD84" s="152">
        <f>+$C$7+(('Indices Reales'!AD84-'Indices Reales'!AD$12)*('Indices Reales Normalizados'!$C$8-'Indices Reales Normalizados'!$C$7))/('Indices Reales'!AD$11-'Indices Reales'!AD$12)</f>
        <v>3.3079585469075536</v>
      </c>
      <c r="AE84" s="152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>
        <f>+$C$7+(('Indices Reales'!BM84-'Indices Reales'!BM$12)*('Indices Reales Normalizados'!$C$8-'Indices Reales Normalizados'!$C$7))/('Indices Reales'!BM$11-'Indices Reales'!BM$12)</f>
        <v>5</v>
      </c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>
        <f>+$C$7+(('Indices Reales'!CC84-'Indices Reales'!CC$12)*('Indices Reales Normalizados'!$C$8-'Indices Reales Normalizados'!$C$7))/('Indices Reales'!CC$11-'Indices Reales'!CC$12)</f>
        <v>0.56420126351094391</v>
      </c>
      <c r="CD84" s="153"/>
      <c r="CE84" s="153"/>
      <c r="CF84" s="153"/>
      <c r="CG84" s="153"/>
      <c r="CH84" s="153"/>
      <c r="CI84" s="153"/>
      <c r="CJ84" s="153"/>
      <c r="CK84" s="153"/>
      <c r="CL84" s="153">
        <f>+$C$7+(('Indices Reales'!CL84-'Indices Reales'!CL$12)*('Indices Reales Normalizados'!$C$8-'Indices Reales Normalizados'!$C$7))/('Indices Reales'!CL$11-'Indices Reales'!CL$12)</f>
        <v>1.8802550279847696</v>
      </c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3"/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53"/>
      <c r="DV84" s="153"/>
      <c r="DW84" s="153"/>
      <c r="DX84" s="153"/>
      <c r="DY84" s="153"/>
      <c r="DZ84" s="153"/>
      <c r="EA84" s="153"/>
      <c r="EB84" s="153"/>
      <c r="EC84" s="153"/>
      <c r="ED84" s="153"/>
      <c r="EE84" s="153"/>
      <c r="EF84" s="153"/>
      <c r="EG84" s="153"/>
      <c r="EH84" s="153"/>
      <c r="EI84" s="153"/>
      <c r="EJ84" s="153"/>
      <c r="EK84" s="153"/>
      <c r="EL84" s="153"/>
      <c r="EM84" s="153"/>
      <c r="EN84" s="153"/>
      <c r="EO84" s="153"/>
      <c r="EP84" s="153"/>
      <c r="EQ84" s="153"/>
      <c r="ER84" s="153"/>
      <c r="ES84" s="153"/>
      <c r="ET84" s="153"/>
      <c r="EU84" s="153"/>
      <c r="EV84" s="153"/>
      <c r="EW84" s="153"/>
      <c r="EX84" s="153"/>
      <c r="EY84" s="153"/>
      <c r="EZ84" s="153"/>
      <c r="FA84" s="153"/>
      <c r="FB84" s="153"/>
      <c r="FC84" s="153"/>
      <c r="FD84" s="153"/>
      <c r="FE84" s="153"/>
      <c r="FF84" s="153"/>
      <c r="FG84" s="153"/>
      <c r="FH84" s="153"/>
      <c r="FI84" s="153"/>
      <c r="FJ84" s="153"/>
      <c r="FK84" s="153"/>
      <c r="FL84" s="153"/>
      <c r="FM84" s="153"/>
      <c r="FN84" s="153"/>
      <c r="FO84" s="153"/>
      <c r="FP84" s="153"/>
      <c r="FQ84" s="153"/>
      <c r="FR84" s="153"/>
      <c r="FS84" s="153"/>
      <c r="FT84" s="153"/>
      <c r="FU84" s="153"/>
      <c r="FV84" s="153"/>
      <c r="FW84" s="153"/>
      <c r="FX84" s="153"/>
      <c r="FY84" s="153"/>
      <c r="FZ84" s="153"/>
      <c r="GA84" s="153"/>
      <c r="GB84" s="153"/>
      <c r="GC84" s="153"/>
      <c r="GD84" s="153"/>
      <c r="GE84" s="153"/>
      <c r="GF84" s="153"/>
      <c r="GG84" s="153"/>
      <c r="GH84" s="153"/>
      <c r="GI84" s="153"/>
      <c r="GJ84" s="153"/>
      <c r="GK84" s="153"/>
      <c r="GL84" s="153"/>
      <c r="GM84" s="153"/>
      <c r="GN84" s="153"/>
      <c r="GO84" s="153"/>
      <c r="GP84" s="153"/>
      <c r="GQ84" s="153"/>
    </row>
    <row r="85" spans="3:199" s="151" customFormat="1"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>
        <f>+$C$7+(('Indices Reales'!AB85-'Indices Reales'!AB$12)*('Indices Reales Normalizados'!$C$8-'Indices Reales Normalizados'!$C$7))/('Indices Reales'!AB$11-'Indices Reales'!AB$12)</f>
        <v>1.4598696400943882</v>
      </c>
      <c r="AC85" s="152"/>
      <c r="AD85" s="152">
        <f>+$C$7+(('Indices Reales'!AD85-'Indices Reales'!AD$12)*('Indices Reales Normalizados'!$C$8-'Indices Reales Normalizados'!$C$7))/('Indices Reales'!AD$11-'Indices Reales'!AD$12)</f>
        <v>4.5444836684919441</v>
      </c>
      <c r="AE85" s="152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>
        <f>+$C$7+(('Indices Reales'!BM85-'Indices Reales'!BM$12)*('Indices Reales Normalizados'!$C$8-'Indices Reales Normalizados'!$C$7))/('Indices Reales'!BM$11-'Indices Reales'!BM$12)</f>
        <v>0.6851348675710941</v>
      </c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>
        <f>+$C$7+(('Indices Reales'!CC85-'Indices Reales'!CC$12)*('Indices Reales Normalizados'!$C$8-'Indices Reales Normalizados'!$C$7))/('Indices Reales'!CC$11-'Indices Reales'!CC$12)</f>
        <v>9.9229815670309248E-3</v>
      </c>
      <c r="CD85" s="153"/>
      <c r="CE85" s="153"/>
      <c r="CF85" s="153"/>
      <c r="CG85" s="153"/>
      <c r="CH85" s="153"/>
      <c r="CI85" s="153"/>
      <c r="CJ85" s="153"/>
      <c r="CK85" s="153"/>
      <c r="CL85" s="153">
        <f>+$C$7+(('Indices Reales'!CL85-'Indices Reales'!CL$12)*('Indices Reales Normalizados'!$C$8-'Indices Reales Normalizados'!$C$7))/('Indices Reales'!CL$11-'Indices Reales'!CL$12)</f>
        <v>2.0871160597959815</v>
      </c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3"/>
      <c r="CY85" s="153"/>
      <c r="CZ85" s="153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  <c r="DU85" s="153"/>
      <c r="DV85" s="153"/>
      <c r="DW85" s="153"/>
      <c r="DX85" s="153"/>
      <c r="DY85" s="153"/>
      <c r="DZ85" s="153"/>
      <c r="EA85" s="153"/>
      <c r="EB85" s="153"/>
      <c r="EC85" s="153"/>
      <c r="ED85" s="153"/>
      <c r="EE85" s="153"/>
      <c r="EF85" s="153"/>
      <c r="EG85" s="153"/>
      <c r="EH85" s="153"/>
      <c r="EI85" s="153"/>
      <c r="EJ85" s="153"/>
      <c r="EK85" s="153"/>
      <c r="EL85" s="153"/>
      <c r="EM85" s="153"/>
      <c r="EN85" s="153"/>
      <c r="EO85" s="153"/>
      <c r="EP85" s="153"/>
      <c r="EQ85" s="153"/>
      <c r="ER85" s="153"/>
      <c r="ES85" s="153"/>
      <c r="ET85" s="153"/>
      <c r="EU85" s="153"/>
      <c r="EV85" s="153"/>
      <c r="EW85" s="153"/>
      <c r="EX85" s="153"/>
      <c r="EY85" s="153"/>
      <c r="EZ85" s="153"/>
      <c r="FA85" s="153"/>
      <c r="FB85" s="153"/>
      <c r="FC85" s="153"/>
      <c r="FD85" s="153"/>
      <c r="FE85" s="153"/>
      <c r="FF85" s="153"/>
      <c r="FG85" s="153"/>
      <c r="FH85" s="153"/>
      <c r="FI85" s="153"/>
      <c r="FJ85" s="153"/>
      <c r="FK85" s="153"/>
      <c r="FL85" s="153"/>
      <c r="FM85" s="153"/>
      <c r="FN85" s="153"/>
      <c r="FO85" s="153"/>
      <c r="FP85" s="153"/>
      <c r="FQ85" s="153"/>
      <c r="FR85" s="153"/>
      <c r="FS85" s="153"/>
      <c r="FT85" s="153"/>
      <c r="FU85" s="153"/>
      <c r="FV85" s="153"/>
      <c r="FW85" s="153"/>
      <c r="FX85" s="153"/>
      <c r="FY85" s="153"/>
      <c r="FZ85" s="153"/>
      <c r="GA85" s="153"/>
      <c r="GB85" s="153"/>
      <c r="GC85" s="153"/>
      <c r="GD85" s="153"/>
      <c r="GE85" s="153"/>
      <c r="GF85" s="153"/>
      <c r="GG85" s="153"/>
      <c r="GH85" s="153"/>
      <c r="GI85" s="153"/>
      <c r="GJ85" s="153"/>
      <c r="GK85" s="153"/>
      <c r="GL85" s="153"/>
      <c r="GM85" s="153"/>
      <c r="GN85" s="153"/>
      <c r="GO85" s="153"/>
      <c r="GP85" s="153"/>
      <c r="GQ85" s="153"/>
    </row>
    <row r="86" spans="3:199" s="151" customFormat="1"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>
        <f>+$C$7+(('Indices Reales'!AB86-'Indices Reales'!AB$12)*('Indices Reales Normalizados'!$C$8-'Indices Reales Normalizados'!$C$7))/('Indices Reales'!AB$11-'Indices Reales'!AB$12)</f>
        <v>3.3789458992281873</v>
      </c>
      <c r="AC86" s="152"/>
      <c r="AD86" s="152">
        <f>+$C$7+(('Indices Reales'!AD86-'Indices Reales'!AD$12)*('Indices Reales Normalizados'!$C$8-'Indices Reales Normalizados'!$C$7))/('Indices Reales'!AD$11-'Indices Reales'!AD$12)</f>
        <v>2.2536276757164151</v>
      </c>
      <c r="AE86" s="152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>
        <f>+$C$7+(('Indices Reales'!BM86-'Indices Reales'!BM$12)*('Indices Reales Normalizados'!$C$8-'Indices Reales Normalizados'!$C$7))/('Indices Reales'!BM$11-'Indices Reales'!BM$12)</f>
        <v>2.1272223602360989</v>
      </c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>
        <f>+$C$7+(('Indices Reales'!CC86-'Indices Reales'!CC$12)*('Indices Reales Normalizados'!$C$8-'Indices Reales Normalizados'!$C$7))/('Indices Reales'!CC$11-'Indices Reales'!CC$12)</f>
        <v>0.3271312604515702</v>
      </c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3"/>
      <c r="CY86" s="153"/>
      <c r="CZ86" s="153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  <c r="DU86" s="153"/>
      <c r="DV86" s="153"/>
      <c r="DW86" s="153"/>
      <c r="DX86" s="153"/>
      <c r="DY86" s="153"/>
      <c r="DZ86" s="153"/>
      <c r="EA86" s="153"/>
      <c r="EB86" s="153"/>
      <c r="EC86" s="153"/>
      <c r="ED86" s="153"/>
      <c r="EE86" s="153"/>
      <c r="EF86" s="153"/>
      <c r="EG86" s="153"/>
      <c r="EH86" s="153"/>
      <c r="EI86" s="153"/>
      <c r="EJ86" s="153"/>
      <c r="EK86" s="153"/>
      <c r="EL86" s="153"/>
      <c r="EM86" s="153"/>
      <c r="EN86" s="153"/>
      <c r="EO86" s="153"/>
      <c r="EP86" s="153"/>
      <c r="EQ86" s="153"/>
      <c r="ER86" s="153"/>
      <c r="ES86" s="153"/>
      <c r="ET86" s="153"/>
      <c r="EU86" s="153"/>
      <c r="EV86" s="153"/>
      <c r="EW86" s="153"/>
      <c r="EX86" s="153"/>
      <c r="EY86" s="153"/>
      <c r="EZ86" s="153"/>
      <c r="FA86" s="153"/>
      <c r="FB86" s="153"/>
      <c r="FC86" s="153"/>
      <c r="FD86" s="153"/>
      <c r="FE86" s="153"/>
      <c r="FF86" s="153"/>
      <c r="FG86" s="153"/>
      <c r="FH86" s="153"/>
      <c r="FI86" s="153"/>
      <c r="FJ86" s="153"/>
      <c r="FK86" s="153"/>
      <c r="FL86" s="153"/>
      <c r="FM86" s="153"/>
      <c r="FN86" s="153"/>
      <c r="FO86" s="153"/>
      <c r="FP86" s="153"/>
      <c r="FQ86" s="153"/>
      <c r="FR86" s="153"/>
      <c r="FS86" s="153"/>
      <c r="FT86" s="153"/>
      <c r="FU86" s="153"/>
      <c r="FV86" s="153"/>
      <c r="FW86" s="153"/>
      <c r="FX86" s="153"/>
      <c r="FY86" s="153"/>
      <c r="FZ86" s="153"/>
      <c r="GA86" s="153"/>
      <c r="GB86" s="153"/>
      <c r="GC86" s="153"/>
      <c r="GD86" s="153"/>
      <c r="GE86" s="153"/>
      <c r="GF86" s="153"/>
      <c r="GG86" s="153"/>
      <c r="GH86" s="153"/>
      <c r="GI86" s="153"/>
      <c r="GJ86" s="153"/>
      <c r="GK86" s="153"/>
      <c r="GL86" s="153"/>
      <c r="GM86" s="153"/>
      <c r="GN86" s="153"/>
      <c r="GO86" s="153"/>
      <c r="GP86" s="153"/>
      <c r="GQ86" s="153"/>
    </row>
    <row r="87" spans="3:199" s="151" customFormat="1"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>
        <f>+$C$7+(('Indices Reales'!AB87-'Indices Reales'!AB$12)*('Indices Reales Normalizados'!$C$8-'Indices Reales Normalizados'!$C$7))/('Indices Reales'!AB$11-'Indices Reales'!AB$12)</f>
        <v>0.1594712911956363</v>
      </c>
      <c r="AC87" s="152"/>
      <c r="AD87" s="152">
        <f>+$C$7+(('Indices Reales'!AD87-'Indices Reales'!AD$12)*('Indices Reales Normalizados'!$C$8-'Indices Reales Normalizados'!$C$7))/('Indices Reales'!AD$11-'Indices Reales'!AD$12)</f>
        <v>3.6463902466820932</v>
      </c>
      <c r="AE87" s="152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>
        <f>+$C$7+(('Indices Reales'!BM87-'Indices Reales'!BM$12)*('Indices Reales Normalizados'!$C$8-'Indices Reales Normalizados'!$C$7))/('Indices Reales'!BM$11-'Indices Reales'!BM$12)</f>
        <v>1.5937115168006133</v>
      </c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>
        <f>+$C$7+(('Indices Reales'!CC87-'Indices Reales'!CC$12)*('Indices Reales Normalizados'!$C$8-'Indices Reales Normalizados'!$C$7))/('Indices Reales'!CC$11-'Indices Reales'!CC$12)</f>
        <v>0.27653719673598509</v>
      </c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53"/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  <c r="DU87" s="153"/>
      <c r="DV87" s="153"/>
      <c r="DW87" s="153"/>
      <c r="DX87" s="153"/>
      <c r="DY87" s="153"/>
      <c r="DZ87" s="153"/>
      <c r="EA87" s="153"/>
      <c r="EB87" s="153"/>
      <c r="EC87" s="153"/>
      <c r="ED87" s="153"/>
      <c r="EE87" s="153"/>
      <c r="EF87" s="153"/>
      <c r="EG87" s="153"/>
      <c r="EH87" s="153"/>
      <c r="EI87" s="153"/>
      <c r="EJ87" s="153"/>
      <c r="EK87" s="153"/>
      <c r="EL87" s="153"/>
      <c r="EM87" s="153"/>
      <c r="EN87" s="153"/>
      <c r="EO87" s="153"/>
      <c r="EP87" s="153"/>
      <c r="EQ87" s="153"/>
      <c r="ER87" s="153"/>
      <c r="ES87" s="153"/>
      <c r="ET87" s="153"/>
      <c r="EU87" s="153"/>
      <c r="EV87" s="153"/>
      <c r="EW87" s="153"/>
      <c r="EX87" s="153"/>
      <c r="EY87" s="153"/>
      <c r="EZ87" s="153"/>
      <c r="FA87" s="153"/>
      <c r="FB87" s="153"/>
      <c r="FC87" s="153"/>
      <c r="FD87" s="153"/>
      <c r="FE87" s="153"/>
      <c r="FF87" s="153"/>
      <c r="FG87" s="153"/>
      <c r="FH87" s="153"/>
      <c r="FI87" s="153"/>
      <c r="FJ87" s="153"/>
      <c r="FK87" s="153"/>
      <c r="FL87" s="153"/>
      <c r="FM87" s="153"/>
      <c r="FN87" s="153"/>
      <c r="FO87" s="153"/>
      <c r="FP87" s="153"/>
      <c r="FQ87" s="153"/>
      <c r="FR87" s="153"/>
      <c r="FS87" s="153"/>
      <c r="FT87" s="153"/>
      <c r="FU87" s="153"/>
      <c r="FV87" s="153"/>
      <c r="FW87" s="153"/>
      <c r="FX87" s="153"/>
      <c r="FY87" s="153"/>
      <c r="FZ87" s="153"/>
      <c r="GA87" s="153"/>
      <c r="GB87" s="153"/>
      <c r="GC87" s="153"/>
      <c r="GD87" s="153"/>
      <c r="GE87" s="153"/>
      <c r="GF87" s="153"/>
      <c r="GG87" s="153"/>
      <c r="GH87" s="153"/>
      <c r="GI87" s="153"/>
      <c r="GJ87" s="153"/>
      <c r="GK87" s="153"/>
      <c r="GL87" s="153"/>
      <c r="GM87" s="153"/>
      <c r="GN87" s="153"/>
      <c r="GO87" s="153"/>
      <c r="GP87" s="153"/>
      <c r="GQ87" s="153"/>
    </row>
    <row r="88" spans="3:199" s="151" customFormat="1"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>
        <f>+$C$7+(('Indices Reales'!AB88-'Indices Reales'!AB$12)*('Indices Reales Normalizados'!$C$8-'Indices Reales Normalizados'!$C$7))/('Indices Reales'!AB$11-'Indices Reales'!AB$12)</f>
        <v>3.4353679667669565</v>
      </c>
      <c r="AC88" s="152"/>
      <c r="AD88" s="152">
        <f>+$C$7+(('Indices Reales'!AD88-'Indices Reales'!AD$12)*('Indices Reales Normalizados'!$C$8-'Indices Reales Normalizados'!$C$7))/('Indices Reales'!AD$11-'Indices Reales'!AD$12)</f>
        <v>3.4001436656821351</v>
      </c>
      <c r="AE88" s="152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>
        <f>+$C$7+(('Indices Reales'!BM88-'Indices Reales'!BM$12)*('Indices Reales Normalizados'!$C$8-'Indices Reales Normalizados'!$C$7))/('Indices Reales'!BM$11-'Indices Reales'!BM$12)</f>
        <v>0.70994838127922522</v>
      </c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>
        <f>+$C$7+(('Indices Reales'!CC88-'Indices Reales'!CC$12)*('Indices Reales Normalizados'!$C$8-'Indices Reales Normalizados'!$C$7))/('Indices Reales'!CC$11-'Indices Reales'!CC$12)</f>
        <v>1.814710772101263</v>
      </c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</row>
    <row r="89" spans="3:199" s="151" customFormat="1"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>
        <f>+$C$7+(('Indices Reales'!AB89-'Indices Reales'!AB$12)*('Indices Reales Normalizados'!$C$8-'Indices Reales Normalizados'!$C$7))/('Indices Reales'!AB$11-'Indices Reales'!AB$12)</f>
        <v>0.54164058951103489</v>
      </c>
      <c r="AC89" s="152"/>
      <c r="AD89" s="152">
        <f>+$C$7+(('Indices Reales'!AD89-'Indices Reales'!AD$12)*('Indices Reales Normalizados'!$C$8-'Indices Reales Normalizados'!$C$7))/('Indices Reales'!AD$11-'Indices Reales'!AD$12)</f>
        <v>0.77507960287339239</v>
      </c>
      <c r="AE89" s="152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>
        <f>+$C$7+(('Indices Reales'!BM89-'Indices Reales'!BM$12)*('Indices Reales Normalizados'!$C$8-'Indices Reales Normalizados'!$C$7))/('Indices Reales'!BM$11-'Indices Reales'!BM$12)</f>
        <v>1.3289671009847421</v>
      </c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>
        <f>+$C$7+(('Indices Reales'!CC89-'Indices Reales'!CC$12)*('Indices Reales Normalizados'!$C$8-'Indices Reales Normalizados'!$C$7))/('Indices Reales'!CC$11-'Indices Reales'!CC$12)</f>
        <v>0.23184280946603536</v>
      </c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</row>
    <row r="90" spans="3:199" s="151" customFormat="1"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>
        <f>+$C$7+(('Indices Reales'!AB90-'Indices Reales'!AB$12)*('Indices Reales Normalizados'!$C$8-'Indices Reales Normalizados'!$C$7))/('Indices Reales'!AB$11-'Indices Reales'!AB$12)</f>
        <v>0.14388284504607099</v>
      </c>
      <c r="AC90" s="152"/>
      <c r="AD90" s="152">
        <f>+$C$7+(('Indices Reales'!AD90-'Indices Reales'!AD$12)*('Indices Reales Normalizados'!$C$8-'Indices Reales Normalizados'!$C$7))/('Indices Reales'!AD$11-'Indices Reales'!AD$12)</f>
        <v>0.78494882757822515</v>
      </c>
      <c r="AE90" s="152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>
        <f>+$C$7+(('Indices Reales'!BM90-'Indices Reales'!BM$12)*('Indices Reales Normalizados'!$C$8-'Indices Reales Normalizados'!$C$7))/('Indices Reales'!BM$11-'Indices Reales'!BM$12)</f>
        <v>0.70996172913671818</v>
      </c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>
        <f>+$C$7+(('Indices Reales'!CC90-'Indices Reales'!CC$12)*('Indices Reales Normalizados'!$C$8-'Indices Reales Normalizados'!$C$7))/('Indices Reales'!CC$11-'Indices Reales'!CC$12)</f>
        <v>0.54190822556527285</v>
      </c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</row>
    <row r="91" spans="3:199" s="151" customFormat="1"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>
        <f>+$C$7+(('Indices Reales'!AB91-'Indices Reales'!AB$12)*('Indices Reales Normalizados'!$C$8-'Indices Reales Normalizados'!$C$7))/('Indices Reales'!AB$11-'Indices Reales'!AB$12)</f>
        <v>0.56345617021230709</v>
      </c>
      <c r="AC91" s="152"/>
      <c r="AD91" s="152">
        <f>+$C$7+(('Indices Reales'!AD91-'Indices Reales'!AD$12)*('Indices Reales Normalizados'!$C$8-'Indices Reales Normalizados'!$C$7))/('Indices Reales'!AD$11-'Indices Reales'!AD$12)</f>
        <v>1.3666481254221408</v>
      </c>
      <c r="AE91" s="152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>
        <f>+$C$7+(('Indices Reales'!BM91-'Indices Reales'!BM$12)*('Indices Reales Normalizados'!$C$8-'Indices Reales Normalizados'!$C$7))/('Indices Reales'!BM$11-'Indices Reales'!BM$12)</f>
        <v>0.70994838127922522</v>
      </c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>
        <f>+$C$7+(('Indices Reales'!CC91-'Indices Reales'!CC$12)*('Indices Reales Normalizados'!$C$8-'Indices Reales Normalizados'!$C$7))/('Indices Reales'!CC$11-'Indices Reales'!CC$12)</f>
        <v>0.2420096683829312</v>
      </c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</row>
    <row r="92" spans="3:199" s="151" customFormat="1"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>
        <f>+$C$7+(('Indices Reales'!AB92-'Indices Reales'!AB$12)*('Indices Reales Normalizados'!$C$8-'Indices Reales Normalizados'!$C$7))/('Indices Reales'!AB$11-'Indices Reales'!AB$12)</f>
        <v>0</v>
      </c>
      <c r="AC92" s="152"/>
      <c r="AD92" s="152">
        <f>+$C$7+(('Indices Reales'!AD92-'Indices Reales'!AD$12)*('Indices Reales Normalizados'!$C$8-'Indices Reales Normalizados'!$C$7))/('Indices Reales'!AD$11-'Indices Reales'!AD$12)</f>
        <v>1.4214831990717804</v>
      </c>
      <c r="AE92" s="152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>
        <f>+$C$7+(('Indices Reales'!BM92-'Indices Reales'!BM$12)*('Indices Reales Normalizados'!$C$8-'Indices Reales Normalizados'!$C$7))/('Indices Reales'!BM$11-'Indices Reales'!BM$12)</f>
        <v>0.70994838127922522</v>
      </c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>
        <f>+$C$7+(('Indices Reales'!CC92-'Indices Reales'!CC$12)*('Indices Reales Normalizados'!$C$8-'Indices Reales Normalizados'!$C$7))/('Indices Reales'!CC$11-'Indices Reales'!CC$12)</f>
        <v>0.29781487091361297</v>
      </c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</row>
    <row r="93" spans="3:199" s="151" customFormat="1"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>
        <f>+$C$7+(('Indices Reales'!AB93-'Indices Reales'!AB$12)*('Indices Reales Normalizados'!$C$8-'Indices Reales Normalizados'!$C$7))/('Indices Reales'!AB$11-'Indices Reales'!AB$12)</f>
        <v>0.57737705696307451</v>
      </c>
      <c r="AC93" s="152"/>
      <c r="AD93" s="152">
        <f>+$C$7+(('Indices Reales'!AD93-'Indices Reales'!AD$12)*('Indices Reales Normalizados'!$C$8-'Indices Reales Normalizados'!$C$7))/('Indices Reales'!AD$11-'Indices Reales'!AD$12)</f>
        <v>0.84064308794174603</v>
      </c>
      <c r="AE93" s="152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>
        <f>+$C$7+(('Indices Reales'!BM93-'Indices Reales'!BM$12)*('Indices Reales Normalizados'!$C$8-'Indices Reales Normalizados'!$C$7))/('Indices Reales'!BM$11-'Indices Reales'!BM$12)</f>
        <v>0.70993058479706572</v>
      </c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>
        <f>+$C$7+(('Indices Reales'!CC93-'Indices Reales'!CC$12)*('Indices Reales Normalizados'!$C$8-'Indices Reales Normalizados'!$C$7))/('Indices Reales'!CC$11-'Indices Reales'!CC$12)</f>
        <v>0.57097509772455945</v>
      </c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</row>
    <row r="94" spans="3:199" s="151" customFormat="1"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>
        <f>+$C$7+(('Indices Reales'!AB94-'Indices Reales'!AB$12)*('Indices Reales Normalizados'!$C$8-'Indices Reales Normalizados'!$C$7))/('Indices Reales'!AB$11-'Indices Reales'!AB$12)</f>
        <v>0.62441779640768236</v>
      </c>
      <c r="AC94" s="152"/>
      <c r="AD94" s="152">
        <f>+$C$7+(('Indices Reales'!AD94-'Indices Reales'!AD$12)*('Indices Reales Normalizados'!$C$8-'Indices Reales Normalizados'!$C$7))/('Indices Reales'!AD$11-'Indices Reales'!AD$12)</f>
        <v>3.3091862888731431</v>
      </c>
      <c r="AE94" s="152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>
        <f>+$C$7+(('Indices Reales'!BM94-'Indices Reales'!BM$12)*('Indices Reales Normalizados'!$C$8-'Indices Reales Normalizados'!$C$7))/('Indices Reales'!BM$11-'Indices Reales'!BM$12)</f>
        <v>1.0374204402967659</v>
      </c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>
        <f>+$C$7+(('Indices Reales'!CC94-'Indices Reales'!CC$12)*('Indices Reales Normalizados'!$C$8-'Indices Reales Normalizados'!$C$7))/('Indices Reales'!CC$11-'Indices Reales'!CC$12)</f>
        <v>0.18237072116750153</v>
      </c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</row>
    <row r="95" spans="3:199" s="151" customFormat="1"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>
        <f>+$C$7+(('Indices Reales'!AB95-'Indices Reales'!AB$12)*('Indices Reales Normalizados'!$C$8-'Indices Reales Normalizados'!$C$7))/('Indices Reales'!AB$11-'Indices Reales'!AB$12)</f>
        <v>2.8123357546412602</v>
      </c>
      <c r="AC95" s="152"/>
      <c r="AD95" s="152">
        <f>+$C$7+(('Indices Reales'!AD95-'Indices Reales'!AD$12)*('Indices Reales Normalizados'!$C$8-'Indices Reales Normalizados'!$C$7))/('Indices Reales'!AD$11-'Indices Reales'!AD$12)</f>
        <v>0.8825951416442922</v>
      </c>
      <c r="AE95" s="152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>
        <f>+$C$7+(('Indices Reales'!BM95-'Indices Reales'!BM$12)*('Indices Reales Normalizados'!$C$8-'Indices Reales Normalizados'!$C$7))/('Indices Reales'!BM$11-'Indices Reales'!BM$12)</f>
        <v>0.70996172913671818</v>
      </c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>
        <f>+$C$7+(('Indices Reales'!CC95-'Indices Reales'!CC$12)*('Indices Reales Normalizados'!$C$8-'Indices Reales Normalizados'!$C$7))/('Indices Reales'!CC$11-'Indices Reales'!CC$12)</f>
        <v>1.024810423383034</v>
      </c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</row>
    <row r="96" spans="3:199" s="151" customFormat="1"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>
        <f>+$C$7+(('Indices Reales'!AB96-'Indices Reales'!AB$12)*('Indices Reales Normalizados'!$C$8-'Indices Reales Normalizados'!$C$7))/('Indices Reales'!AB$11-'Indices Reales'!AB$12)</f>
        <v>2.1309106672272735</v>
      </c>
      <c r="AC96" s="152"/>
      <c r="AD96" s="152">
        <f>+$C$7+(('Indices Reales'!AD96-'Indices Reales'!AD$12)*('Indices Reales Normalizados'!$C$8-'Indices Reales Normalizados'!$C$7))/('Indices Reales'!AD$11-'Indices Reales'!AD$12)</f>
        <v>3.386949819863978</v>
      </c>
      <c r="AE96" s="152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>
        <f>+$C$7+(('Indices Reales'!BM96-'Indices Reales'!BM$12)*('Indices Reales Normalizados'!$C$8-'Indices Reales Normalizados'!$C$7))/('Indices Reales'!BM$11-'Indices Reales'!BM$12)</f>
        <v>0.66976298501817211</v>
      </c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>
        <f>+$C$7+(('Indices Reales'!CC96-'Indices Reales'!CC$12)*('Indices Reales Normalizados'!$C$8-'Indices Reales Normalizados'!$C$7))/('Indices Reales'!CC$11-'Indices Reales'!CC$12)</f>
        <v>0.46677381667617246</v>
      </c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</row>
    <row r="97" spans="2:200" s="151" customFormat="1"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>
        <f>+$C$7+(('Indices Reales'!AB97-'Indices Reales'!AB$12)*('Indices Reales Normalizados'!$C$8-'Indices Reales Normalizados'!$C$7))/('Indices Reales'!AB$11-'Indices Reales'!AB$12)</f>
        <v>0.63498281236615972</v>
      </c>
      <c r="AC97" s="152"/>
      <c r="AD97" s="152">
        <f>+$C$7+(('Indices Reales'!AD97-'Indices Reales'!AD$12)*('Indices Reales Normalizados'!$C$8-'Indices Reales Normalizados'!$C$7))/('Indices Reales'!AD$11-'Indices Reales'!AD$12)</f>
        <v>0.90152114235909564</v>
      </c>
      <c r="AE97" s="152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>
        <f>+$C$7+(('Indices Reales'!BM97-'Indices Reales'!BM$12)*('Indices Reales Normalizados'!$C$8-'Indices Reales Normalizados'!$C$7))/('Indices Reales'!BM$11-'Indices Reales'!BM$12)</f>
        <v>0.59637099267118021</v>
      </c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>
        <f>+$C$7+(('Indices Reales'!CC97-'Indices Reales'!CC$12)*('Indices Reales Normalizados'!$C$8-'Indices Reales Normalizados'!$C$7))/('Indices Reales'!CC$11-'Indices Reales'!CC$12)</f>
        <v>0</v>
      </c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</row>
    <row r="98" spans="2:200" s="151" customFormat="1"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>
        <f>+$C$7+(('Indices Reales'!AB98-'Indices Reales'!AB$12)*('Indices Reales Normalizados'!$C$8-'Indices Reales Normalizados'!$C$7))/('Indices Reales'!AB$11-'Indices Reales'!AB$12)</f>
        <v>0.17448662635858297</v>
      </c>
      <c r="AC98" s="152"/>
      <c r="AD98" s="152">
        <f>+$C$7+(('Indices Reales'!AD98-'Indices Reales'!AD$12)*('Indices Reales Normalizados'!$C$8-'Indices Reales Normalizados'!$C$7))/('Indices Reales'!AD$11-'Indices Reales'!AD$12)</f>
        <v>1.4680637693456899</v>
      </c>
      <c r="AE98" s="152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>
        <f>+$C$7+(('Indices Reales'!BM98-'Indices Reales'!BM$12)*('Indices Reales Normalizados'!$C$8-'Indices Reales Normalizados'!$C$7))/('Indices Reales'!BM$11-'Indices Reales'!BM$12)</f>
        <v>0.96092597319554973</v>
      </c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>
        <f>+$C$7+(('Indices Reales'!CC98-'Indices Reales'!CC$12)*('Indices Reales Normalizados'!$C$8-'Indices Reales Normalizados'!$C$7))/('Indices Reales'!CC$11-'Indices Reales'!CC$12)</f>
        <v>0.19087670880862137</v>
      </c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</row>
    <row r="99" spans="2:200" ht="14.25">
      <c r="AB99">
        <f>+$C$7+(('Indices Reales'!AB99-'Indices Reales'!AB$12)*('Indices Reales Normalizados'!$C$8-'Indices Reales Normalizados'!$C$7))/('Indices Reales'!AB$11-'Indices Reales'!AB$12)</f>
        <v>0.57407879800340689</v>
      </c>
      <c r="AD99">
        <f>+$C$7+(('Indices Reales'!AD99-'Indices Reales'!AD$12)*('Indices Reales Normalizados'!$C$8-'Indices Reales Normalizados'!$C$7))/('Indices Reales'!AD$11-'Indices Reales'!AD$12)</f>
        <v>0.90891300419391841</v>
      </c>
      <c r="CC99">
        <f>+$C$7+(('Indices Reales'!CC99-'Indices Reales'!CC$12)*('Indices Reales Normalizados'!$C$8-'Indices Reales Normalizados'!$C$7))/('Indices Reales'!CC$11-'Indices Reales'!CC$12)</f>
        <v>1.3815299806551149</v>
      </c>
    </row>
    <row r="100" spans="2:200" ht="14.25">
      <c r="C100" s="126">
        <f t="shared" ref="C100:AH100" si="18">+COUNTIFS(C19:C98,$C$121,C19:C98,$E$121)</f>
        <v>5</v>
      </c>
      <c r="D100" s="126">
        <f t="shared" si="18"/>
        <v>5</v>
      </c>
      <c r="E100">
        <f t="shared" si="18"/>
        <v>9</v>
      </c>
      <c r="F100">
        <f t="shared" si="18"/>
        <v>4</v>
      </c>
      <c r="G100">
        <f t="shared" si="18"/>
        <v>6</v>
      </c>
      <c r="H100">
        <f t="shared" si="18"/>
        <v>3</v>
      </c>
      <c r="I100">
        <f t="shared" si="18"/>
        <v>4</v>
      </c>
      <c r="J100">
        <f t="shared" si="18"/>
        <v>2</v>
      </c>
      <c r="K100" s="166">
        <f t="shared" ref="K100" si="19">+COUNTIFS(K19:K98,$C$121,K19:K98,$E$121)</f>
        <v>2</v>
      </c>
      <c r="L100">
        <f t="shared" si="18"/>
        <v>3</v>
      </c>
      <c r="M100">
        <f t="shared" si="18"/>
        <v>7</v>
      </c>
      <c r="N100" s="126">
        <f t="shared" si="18"/>
        <v>9</v>
      </c>
      <c r="O100">
        <f t="shared" si="18"/>
        <v>8</v>
      </c>
      <c r="P100">
        <f t="shared" si="18"/>
        <v>13</v>
      </c>
      <c r="Q100" s="126">
        <f t="shared" si="18"/>
        <v>3</v>
      </c>
      <c r="R100" s="126">
        <f t="shared" si="18"/>
        <v>7</v>
      </c>
      <c r="S100" s="126">
        <f t="shared" si="18"/>
        <v>4</v>
      </c>
      <c r="T100" s="126">
        <f t="shared" si="18"/>
        <v>1</v>
      </c>
      <c r="U100" s="126">
        <f t="shared" si="18"/>
        <v>6</v>
      </c>
      <c r="V100" s="126">
        <f t="shared" si="18"/>
        <v>0</v>
      </c>
      <c r="W100" s="126">
        <f t="shared" si="18"/>
        <v>14</v>
      </c>
      <c r="X100" s="126">
        <f t="shared" si="18"/>
        <v>4</v>
      </c>
      <c r="Y100" s="126">
        <f t="shared" si="18"/>
        <v>5</v>
      </c>
      <c r="Z100" s="126">
        <f t="shared" si="18"/>
        <v>24</v>
      </c>
      <c r="AA100" s="126">
        <f t="shared" si="18"/>
        <v>11</v>
      </c>
      <c r="AB100" s="126">
        <f t="shared" si="18"/>
        <v>44</v>
      </c>
      <c r="AC100" s="126">
        <f t="shared" si="18"/>
        <v>1</v>
      </c>
      <c r="AD100" s="126">
        <f t="shared" si="18"/>
        <v>30</v>
      </c>
      <c r="AE100">
        <f t="shared" si="18"/>
        <v>24</v>
      </c>
      <c r="AF100">
        <f t="shared" si="18"/>
        <v>2</v>
      </c>
      <c r="AG100">
        <f t="shared" si="18"/>
        <v>4</v>
      </c>
      <c r="AH100">
        <f t="shared" si="18"/>
        <v>31</v>
      </c>
      <c r="AI100">
        <f t="shared" ref="AI100:BN100" si="20">+COUNTIFS(AI19:AI98,$C$121,AI19:AI98,$E$121)</f>
        <v>3</v>
      </c>
      <c r="AJ100">
        <f t="shared" si="20"/>
        <v>2</v>
      </c>
      <c r="AK100">
        <f t="shared" si="20"/>
        <v>2</v>
      </c>
      <c r="AL100">
        <f t="shared" si="20"/>
        <v>1</v>
      </c>
      <c r="AM100">
        <f t="shared" si="20"/>
        <v>6</v>
      </c>
      <c r="AN100">
        <f t="shared" si="20"/>
        <v>14</v>
      </c>
      <c r="AO100">
        <f t="shared" si="20"/>
        <v>5</v>
      </c>
      <c r="AP100">
        <f t="shared" si="20"/>
        <v>2</v>
      </c>
      <c r="AQ100">
        <f t="shared" si="20"/>
        <v>21</v>
      </c>
      <c r="AR100">
        <f t="shared" si="20"/>
        <v>4</v>
      </c>
      <c r="AS100">
        <f t="shared" si="20"/>
        <v>1</v>
      </c>
      <c r="AT100">
        <f t="shared" si="20"/>
        <v>3</v>
      </c>
      <c r="AU100">
        <f t="shared" si="20"/>
        <v>0</v>
      </c>
      <c r="AV100">
        <f t="shared" si="20"/>
        <v>18</v>
      </c>
      <c r="AW100">
        <f t="shared" si="20"/>
        <v>1</v>
      </c>
      <c r="AX100">
        <f t="shared" si="20"/>
        <v>5</v>
      </c>
      <c r="AY100">
        <f t="shared" si="20"/>
        <v>5</v>
      </c>
      <c r="AZ100">
        <f t="shared" si="20"/>
        <v>5</v>
      </c>
      <c r="BA100">
        <f t="shared" si="20"/>
        <v>5</v>
      </c>
      <c r="BB100">
        <f t="shared" si="20"/>
        <v>6</v>
      </c>
      <c r="BC100">
        <f t="shared" si="20"/>
        <v>4</v>
      </c>
      <c r="BD100">
        <f t="shared" si="20"/>
        <v>3</v>
      </c>
      <c r="BE100">
        <f t="shared" si="20"/>
        <v>4</v>
      </c>
      <c r="BF100">
        <f t="shared" si="20"/>
        <v>3</v>
      </c>
      <c r="BG100">
        <f t="shared" si="20"/>
        <v>11</v>
      </c>
      <c r="BH100">
        <f t="shared" si="20"/>
        <v>11</v>
      </c>
      <c r="BI100">
        <f t="shared" si="20"/>
        <v>1</v>
      </c>
      <c r="BJ100">
        <f t="shared" si="20"/>
        <v>10</v>
      </c>
      <c r="BK100">
        <f t="shared" si="20"/>
        <v>17</v>
      </c>
      <c r="BL100">
        <f t="shared" si="20"/>
        <v>9</v>
      </c>
      <c r="BM100">
        <f t="shared" si="20"/>
        <v>26</v>
      </c>
      <c r="BN100">
        <f t="shared" si="20"/>
        <v>7</v>
      </c>
      <c r="BO100">
        <f t="shared" ref="BO100:CT100" si="21">+COUNTIFS(BO19:BO98,$C$121,BO19:BO98,$E$121)</f>
        <v>5</v>
      </c>
      <c r="BP100">
        <f t="shared" si="21"/>
        <v>3</v>
      </c>
      <c r="BQ100">
        <f t="shared" si="21"/>
        <v>6</v>
      </c>
      <c r="BR100">
        <f t="shared" si="21"/>
        <v>12</v>
      </c>
      <c r="BS100">
        <f t="shared" si="21"/>
        <v>1</v>
      </c>
      <c r="BT100">
        <f t="shared" si="21"/>
        <v>6</v>
      </c>
      <c r="BU100">
        <f t="shared" si="21"/>
        <v>10</v>
      </c>
      <c r="BV100">
        <f t="shared" si="21"/>
        <v>4</v>
      </c>
      <c r="BW100">
        <f t="shared" si="21"/>
        <v>6</v>
      </c>
      <c r="BX100">
        <f t="shared" si="21"/>
        <v>6</v>
      </c>
      <c r="BY100">
        <f t="shared" si="21"/>
        <v>13</v>
      </c>
      <c r="BZ100">
        <f t="shared" si="21"/>
        <v>13</v>
      </c>
      <c r="CA100">
        <f t="shared" si="21"/>
        <v>13</v>
      </c>
      <c r="CB100">
        <f t="shared" si="21"/>
        <v>9</v>
      </c>
      <c r="CC100">
        <f t="shared" si="21"/>
        <v>46</v>
      </c>
      <c r="CD100">
        <f t="shared" si="21"/>
        <v>1</v>
      </c>
      <c r="CE100">
        <f t="shared" si="21"/>
        <v>4</v>
      </c>
      <c r="CF100">
        <f t="shared" si="21"/>
        <v>3</v>
      </c>
      <c r="CG100">
        <f t="shared" si="21"/>
        <v>3</v>
      </c>
      <c r="CH100">
        <f t="shared" si="21"/>
        <v>3</v>
      </c>
      <c r="CI100">
        <f t="shared" si="21"/>
        <v>2</v>
      </c>
      <c r="CJ100">
        <f t="shared" si="21"/>
        <v>2</v>
      </c>
      <c r="CK100">
        <f t="shared" si="21"/>
        <v>4</v>
      </c>
      <c r="CL100">
        <f t="shared" si="21"/>
        <v>20</v>
      </c>
      <c r="CM100">
        <f t="shared" si="21"/>
        <v>5</v>
      </c>
      <c r="CN100">
        <f t="shared" si="21"/>
        <v>3</v>
      </c>
      <c r="CO100">
        <f t="shared" si="21"/>
        <v>8</v>
      </c>
      <c r="CP100">
        <f t="shared" si="21"/>
        <v>2</v>
      </c>
      <c r="CQ100">
        <f t="shared" si="21"/>
        <v>10</v>
      </c>
      <c r="CR100">
        <f t="shared" si="21"/>
        <v>10</v>
      </c>
      <c r="CS100">
        <f t="shared" si="21"/>
        <v>2</v>
      </c>
      <c r="CT100">
        <f t="shared" si="21"/>
        <v>2</v>
      </c>
      <c r="CU100">
        <f t="shared" ref="CU100:DZ100" si="22">+COUNTIFS(CU19:CU98,$C$121,CU19:CU98,$E$121)</f>
        <v>5</v>
      </c>
      <c r="CV100">
        <f t="shared" si="22"/>
        <v>14</v>
      </c>
      <c r="CW100">
        <f t="shared" si="22"/>
        <v>8</v>
      </c>
      <c r="CX100">
        <f t="shared" si="22"/>
        <v>5</v>
      </c>
      <c r="CY100">
        <f t="shared" si="22"/>
        <v>1</v>
      </c>
      <c r="CZ100">
        <f t="shared" si="22"/>
        <v>3</v>
      </c>
      <c r="DA100">
        <f t="shared" si="22"/>
        <v>0</v>
      </c>
      <c r="DB100">
        <f t="shared" si="22"/>
        <v>0</v>
      </c>
      <c r="DC100">
        <f t="shared" si="22"/>
        <v>4</v>
      </c>
      <c r="DD100">
        <f t="shared" si="22"/>
        <v>3</v>
      </c>
      <c r="DE100">
        <f t="shared" si="22"/>
        <v>6</v>
      </c>
      <c r="DF100">
        <f t="shared" si="22"/>
        <v>6</v>
      </c>
      <c r="DG100">
        <f t="shared" si="22"/>
        <v>19</v>
      </c>
      <c r="DH100">
        <f t="shared" si="22"/>
        <v>4</v>
      </c>
      <c r="DI100">
        <f t="shared" si="22"/>
        <v>1</v>
      </c>
      <c r="DJ100">
        <f t="shared" si="22"/>
        <v>3</v>
      </c>
      <c r="DK100">
        <f t="shared" si="22"/>
        <v>3</v>
      </c>
      <c r="DL100">
        <f t="shared" si="22"/>
        <v>6</v>
      </c>
      <c r="DM100">
        <f t="shared" si="22"/>
        <v>6</v>
      </c>
      <c r="DN100">
        <f t="shared" si="22"/>
        <v>6</v>
      </c>
      <c r="DO100">
        <f t="shared" si="22"/>
        <v>6</v>
      </c>
      <c r="DP100">
        <f t="shared" si="22"/>
        <v>2</v>
      </c>
      <c r="DQ100">
        <f t="shared" si="22"/>
        <v>5</v>
      </c>
      <c r="DR100">
        <f t="shared" si="22"/>
        <v>12</v>
      </c>
      <c r="DS100">
        <f t="shared" si="22"/>
        <v>2</v>
      </c>
      <c r="DT100">
        <f t="shared" si="22"/>
        <v>9</v>
      </c>
      <c r="DU100">
        <f t="shared" si="22"/>
        <v>2</v>
      </c>
      <c r="DV100">
        <f t="shared" si="22"/>
        <v>6</v>
      </c>
      <c r="DW100">
        <f t="shared" si="22"/>
        <v>4</v>
      </c>
      <c r="DX100">
        <f t="shared" si="22"/>
        <v>4</v>
      </c>
      <c r="DY100">
        <f t="shared" si="22"/>
        <v>4</v>
      </c>
      <c r="DZ100">
        <f t="shared" si="22"/>
        <v>22</v>
      </c>
      <c r="EA100">
        <f t="shared" ref="EA100:EN100" si="23">+COUNTIFS(EA19:EA98,$C$121,EA19:EA98,$E$121)</f>
        <v>1</v>
      </c>
      <c r="EB100">
        <f t="shared" si="23"/>
        <v>6</v>
      </c>
      <c r="EC100">
        <f t="shared" si="23"/>
        <v>1</v>
      </c>
      <c r="ED100">
        <f t="shared" si="23"/>
        <v>1</v>
      </c>
      <c r="EE100">
        <f t="shared" si="23"/>
        <v>8</v>
      </c>
      <c r="EF100">
        <f t="shared" si="23"/>
        <v>8</v>
      </c>
      <c r="EG100">
        <f t="shared" si="23"/>
        <v>8</v>
      </c>
      <c r="EH100">
        <f t="shared" si="23"/>
        <v>5</v>
      </c>
      <c r="EI100">
        <f t="shared" si="23"/>
        <v>2</v>
      </c>
      <c r="EJ100">
        <f t="shared" si="23"/>
        <v>3</v>
      </c>
      <c r="EK100">
        <f t="shared" si="23"/>
        <v>1</v>
      </c>
      <c r="EL100">
        <f t="shared" si="23"/>
        <v>1</v>
      </c>
      <c r="EM100">
        <f t="shared" si="23"/>
        <v>1</v>
      </c>
      <c r="EN100">
        <f t="shared" si="23"/>
        <v>1</v>
      </c>
    </row>
    <row r="101" spans="2:200" ht="14.25">
      <c r="C101" s="126">
        <f t="shared" ref="C101:AH101" si="24">+COUNTIFS(C19:C98,$C$122,C19:C98,$E$122)</f>
        <v>1</v>
      </c>
      <c r="D101" s="126">
        <f t="shared" si="24"/>
        <v>1</v>
      </c>
      <c r="E101">
        <f t="shared" si="24"/>
        <v>2</v>
      </c>
      <c r="F101">
        <f t="shared" si="24"/>
        <v>2</v>
      </c>
      <c r="G101">
        <f t="shared" si="24"/>
        <v>2</v>
      </c>
      <c r="H101">
        <f t="shared" si="24"/>
        <v>1</v>
      </c>
      <c r="I101">
        <f t="shared" si="24"/>
        <v>1</v>
      </c>
      <c r="J101">
        <f t="shared" si="24"/>
        <v>1</v>
      </c>
      <c r="K101" s="166">
        <f t="shared" ref="K101" si="25">+COUNTIFS(K19:K98,$C$122,K19:K98,$E$122)</f>
        <v>1</v>
      </c>
      <c r="L101">
        <f t="shared" si="24"/>
        <v>0</v>
      </c>
      <c r="M101">
        <f t="shared" si="24"/>
        <v>4</v>
      </c>
      <c r="N101" s="126">
        <f t="shared" si="24"/>
        <v>4</v>
      </c>
      <c r="O101">
        <f t="shared" si="24"/>
        <v>1</v>
      </c>
      <c r="P101">
        <f t="shared" si="24"/>
        <v>10</v>
      </c>
      <c r="Q101" s="126">
        <f t="shared" si="24"/>
        <v>0</v>
      </c>
      <c r="R101" s="126">
        <f t="shared" si="24"/>
        <v>2</v>
      </c>
      <c r="S101" s="126">
        <f t="shared" si="24"/>
        <v>7</v>
      </c>
      <c r="T101" s="126">
        <f t="shared" si="24"/>
        <v>2</v>
      </c>
      <c r="U101" s="126">
        <f t="shared" si="24"/>
        <v>4</v>
      </c>
      <c r="V101" s="126">
        <f t="shared" si="24"/>
        <v>0</v>
      </c>
      <c r="W101" s="126">
        <f t="shared" si="24"/>
        <v>10</v>
      </c>
      <c r="X101" s="126">
        <f t="shared" si="24"/>
        <v>1</v>
      </c>
      <c r="Y101" s="126">
        <f t="shared" si="24"/>
        <v>0</v>
      </c>
      <c r="Z101" s="126">
        <f t="shared" si="24"/>
        <v>12</v>
      </c>
      <c r="AA101" s="126">
        <f t="shared" si="24"/>
        <v>1</v>
      </c>
      <c r="AB101" s="126">
        <f t="shared" si="24"/>
        <v>22</v>
      </c>
      <c r="AC101" s="126">
        <f t="shared" si="24"/>
        <v>0</v>
      </c>
      <c r="AD101" s="126">
        <f t="shared" si="24"/>
        <v>29</v>
      </c>
      <c r="AE101">
        <f t="shared" si="24"/>
        <v>1</v>
      </c>
      <c r="AF101">
        <f t="shared" si="24"/>
        <v>0</v>
      </c>
      <c r="AG101">
        <f t="shared" si="24"/>
        <v>1</v>
      </c>
      <c r="AH101">
        <f t="shared" si="24"/>
        <v>12</v>
      </c>
      <c r="AI101">
        <f t="shared" ref="AI101:BN101" si="26">+COUNTIFS(AI19:AI98,$C$122,AI19:AI98,$E$122)</f>
        <v>0</v>
      </c>
      <c r="AJ101">
        <f t="shared" si="26"/>
        <v>2</v>
      </c>
      <c r="AK101">
        <f t="shared" si="26"/>
        <v>4</v>
      </c>
      <c r="AL101">
        <f t="shared" si="26"/>
        <v>0</v>
      </c>
      <c r="AM101">
        <f t="shared" si="26"/>
        <v>0</v>
      </c>
      <c r="AN101">
        <f t="shared" si="26"/>
        <v>17</v>
      </c>
      <c r="AO101">
        <f t="shared" si="26"/>
        <v>7</v>
      </c>
      <c r="AP101">
        <f t="shared" si="26"/>
        <v>2</v>
      </c>
      <c r="AQ101">
        <f t="shared" si="26"/>
        <v>7</v>
      </c>
      <c r="AR101">
        <f t="shared" si="26"/>
        <v>5</v>
      </c>
      <c r="AS101">
        <f t="shared" si="26"/>
        <v>0</v>
      </c>
      <c r="AT101">
        <f t="shared" si="26"/>
        <v>8</v>
      </c>
      <c r="AU101">
        <f t="shared" si="26"/>
        <v>0</v>
      </c>
      <c r="AV101">
        <f t="shared" si="26"/>
        <v>0</v>
      </c>
      <c r="AW101">
        <f t="shared" si="26"/>
        <v>1</v>
      </c>
      <c r="AX101">
        <f t="shared" si="26"/>
        <v>0</v>
      </c>
      <c r="AY101">
        <f t="shared" si="26"/>
        <v>4</v>
      </c>
      <c r="AZ101">
        <f t="shared" si="26"/>
        <v>4</v>
      </c>
      <c r="BA101">
        <f t="shared" si="26"/>
        <v>0</v>
      </c>
      <c r="BB101">
        <f t="shared" si="26"/>
        <v>1</v>
      </c>
      <c r="BC101">
        <f t="shared" si="26"/>
        <v>2</v>
      </c>
      <c r="BD101">
        <f t="shared" si="26"/>
        <v>1</v>
      </c>
      <c r="BE101">
        <f t="shared" si="26"/>
        <v>0</v>
      </c>
      <c r="BF101">
        <f t="shared" si="26"/>
        <v>1</v>
      </c>
      <c r="BG101">
        <f t="shared" si="26"/>
        <v>1</v>
      </c>
      <c r="BH101">
        <f t="shared" si="26"/>
        <v>1</v>
      </c>
      <c r="BI101">
        <f t="shared" si="26"/>
        <v>39</v>
      </c>
      <c r="BJ101">
        <f t="shared" si="26"/>
        <v>1</v>
      </c>
      <c r="BK101">
        <f t="shared" si="26"/>
        <v>5</v>
      </c>
      <c r="BL101">
        <f t="shared" si="26"/>
        <v>2</v>
      </c>
      <c r="BM101">
        <f t="shared" si="26"/>
        <v>17</v>
      </c>
      <c r="BN101">
        <f t="shared" si="26"/>
        <v>3</v>
      </c>
      <c r="BO101">
        <f t="shared" ref="BO101:CT101" si="27">+COUNTIFS(BO19:BO98,$C$122,BO19:BO98,$E$122)</f>
        <v>3</v>
      </c>
      <c r="BP101">
        <f t="shared" si="27"/>
        <v>1</v>
      </c>
      <c r="BQ101">
        <f t="shared" si="27"/>
        <v>1</v>
      </c>
      <c r="BR101">
        <f t="shared" si="27"/>
        <v>1</v>
      </c>
      <c r="BS101">
        <f t="shared" si="27"/>
        <v>1</v>
      </c>
      <c r="BT101">
        <f t="shared" si="27"/>
        <v>4</v>
      </c>
      <c r="BU101">
        <f t="shared" si="27"/>
        <v>13</v>
      </c>
      <c r="BV101">
        <f t="shared" si="27"/>
        <v>9</v>
      </c>
      <c r="BW101">
        <f t="shared" si="27"/>
        <v>5</v>
      </c>
      <c r="BX101">
        <f t="shared" si="27"/>
        <v>5</v>
      </c>
      <c r="BY101">
        <f t="shared" si="27"/>
        <v>4</v>
      </c>
      <c r="BZ101">
        <f t="shared" si="27"/>
        <v>4</v>
      </c>
      <c r="CA101">
        <f t="shared" si="27"/>
        <v>2</v>
      </c>
      <c r="CB101">
        <f t="shared" si="27"/>
        <v>1</v>
      </c>
      <c r="CC101">
        <f t="shared" si="27"/>
        <v>24</v>
      </c>
      <c r="CD101">
        <f t="shared" si="27"/>
        <v>0</v>
      </c>
      <c r="CE101">
        <f t="shared" si="27"/>
        <v>1</v>
      </c>
      <c r="CF101">
        <f t="shared" si="27"/>
        <v>0</v>
      </c>
      <c r="CG101">
        <f t="shared" si="27"/>
        <v>0</v>
      </c>
      <c r="CH101">
        <f t="shared" si="27"/>
        <v>0</v>
      </c>
      <c r="CI101">
        <f t="shared" si="27"/>
        <v>0</v>
      </c>
      <c r="CJ101">
        <f t="shared" si="27"/>
        <v>3</v>
      </c>
      <c r="CK101">
        <f t="shared" si="27"/>
        <v>0</v>
      </c>
      <c r="CL101">
        <f t="shared" si="27"/>
        <v>28</v>
      </c>
      <c r="CM101">
        <f t="shared" si="27"/>
        <v>7</v>
      </c>
      <c r="CN101">
        <f t="shared" si="27"/>
        <v>0</v>
      </c>
      <c r="CO101">
        <f t="shared" si="27"/>
        <v>10</v>
      </c>
      <c r="CP101">
        <f t="shared" si="27"/>
        <v>11</v>
      </c>
      <c r="CQ101">
        <f t="shared" si="27"/>
        <v>9</v>
      </c>
      <c r="CR101">
        <f t="shared" si="27"/>
        <v>9</v>
      </c>
      <c r="CS101">
        <f t="shared" si="27"/>
        <v>1</v>
      </c>
      <c r="CT101">
        <f t="shared" si="27"/>
        <v>0</v>
      </c>
      <c r="CU101">
        <f t="shared" ref="CU101:DZ101" si="28">+COUNTIFS(CU19:CU98,$C$122,CU19:CU98,$E$122)</f>
        <v>7</v>
      </c>
      <c r="CV101">
        <f t="shared" si="28"/>
        <v>4</v>
      </c>
      <c r="CW101">
        <f t="shared" si="28"/>
        <v>11</v>
      </c>
      <c r="CX101">
        <f t="shared" si="28"/>
        <v>3</v>
      </c>
      <c r="CY101">
        <f t="shared" si="28"/>
        <v>3</v>
      </c>
      <c r="CZ101">
        <f t="shared" si="28"/>
        <v>2</v>
      </c>
      <c r="DA101">
        <f t="shared" si="28"/>
        <v>0</v>
      </c>
      <c r="DB101">
        <f t="shared" si="28"/>
        <v>0</v>
      </c>
      <c r="DC101">
        <f t="shared" si="28"/>
        <v>5</v>
      </c>
      <c r="DD101">
        <f t="shared" si="28"/>
        <v>0</v>
      </c>
      <c r="DE101">
        <f t="shared" si="28"/>
        <v>8</v>
      </c>
      <c r="DF101">
        <f t="shared" si="28"/>
        <v>8</v>
      </c>
      <c r="DG101">
        <f t="shared" si="28"/>
        <v>1</v>
      </c>
      <c r="DH101">
        <f t="shared" si="28"/>
        <v>0</v>
      </c>
      <c r="DI101">
        <f t="shared" si="28"/>
        <v>0</v>
      </c>
      <c r="DJ101">
        <f t="shared" si="28"/>
        <v>3</v>
      </c>
      <c r="DK101">
        <f t="shared" si="28"/>
        <v>3</v>
      </c>
      <c r="DL101">
        <f t="shared" si="28"/>
        <v>5</v>
      </c>
      <c r="DM101">
        <f t="shared" si="28"/>
        <v>6</v>
      </c>
      <c r="DN101">
        <f t="shared" si="28"/>
        <v>6</v>
      </c>
      <c r="DO101">
        <f t="shared" si="28"/>
        <v>6</v>
      </c>
      <c r="DP101">
        <f t="shared" si="28"/>
        <v>0</v>
      </c>
      <c r="DQ101">
        <f t="shared" si="28"/>
        <v>0</v>
      </c>
      <c r="DR101">
        <f t="shared" si="28"/>
        <v>0</v>
      </c>
      <c r="DS101">
        <f t="shared" si="28"/>
        <v>8</v>
      </c>
      <c r="DT101">
        <f t="shared" si="28"/>
        <v>13</v>
      </c>
      <c r="DU101">
        <f t="shared" si="28"/>
        <v>2</v>
      </c>
      <c r="DV101">
        <f t="shared" si="28"/>
        <v>16</v>
      </c>
      <c r="DW101">
        <f t="shared" si="28"/>
        <v>1</v>
      </c>
      <c r="DX101">
        <f t="shared" si="28"/>
        <v>1</v>
      </c>
      <c r="DY101">
        <f t="shared" si="28"/>
        <v>1</v>
      </c>
      <c r="DZ101">
        <f t="shared" si="28"/>
        <v>6</v>
      </c>
      <c r="EA101">
        <f t="shared" ref="EA101:EN101" si="29">+COUNTIFS(EA19:EA98,$C$122,EA19:EA98,$E$122)</f>
        <v>0</v>
      </c>
      <c r="EB101">
        <f t="shared" si="29"/>
        <v>2</v>
      </c>
      <c r="EC101">
        <f t="shared" si="29"/>
        <v>5</v>
      </c>
      <c r="ED101">
        <f t="shared" si="29"/>
        <v>5</v>
      </c>
      <c r="EE101">
        <f t="shared" si="29"/>
        <v>1</v>
      </c>
      <c r="EF101">
        <f t="shared" si="29"/>
        <v>1</v>
      </c>
      <c r="EG101">
        <f t="shared" si="29"/>
        <v>1</v>
      </c>
      <c r="EH101">
        <f t="shared" si="29"/>
        <v>0</v>
      </c>
      <c r="EI101">
        <f t="shared" si="29"/>
        <v>1</v>
      </c>
      <c r="EJ101">
        <f t="shared" si="29"/>
        <v>4</v>
      </c>
      <c r="EK101">
        <f t="shared" si="29"/>
        <v>1</v>
      </c>
      <c r="EL101">
        <f t="shared" si="29"/>
        <v>1</v>
      </c>
      <c r="EM101">
        <f t="shared" si="29"/>
        <v>0</v>
      </c>
      <c r="EN101">
        <f t="shared" si="29"/>
        <v>0</v>
      </c>
    </row>
    <row r="102" spans="2:200" ht="14.25">
      <c r="C102" s="126">
        <f t="shared" ref="C102:AH102" si="30">+COUNTIFS(C19:C98,$C$123,C19:C98,$E$123)</f>
        <v>0</v>
      </c>
      <c r="D102" s="126">
        <f t="shared" si="30"/>
        <v>0</v>
      </c>
      <c r="E102">
        <f t="shared" si="30"/>
        <v>0</v>
      </c>
      <c r="F102">
        <f t="shared" si="30"/>
        <v>0</v>
      </c>
      <c r="G102">
        <f t="shared" si="30"/>
        <v>0</v>
      </c>
      <c r="H102">
        <f t="shared" si="30"/>
        <v>1</v>
      </c>
      <c r="I102">
        <f t="shared" si="30"/>
        <v>0</v>
      </c>
      <c r="J102">
        <f t="shared" si="30"/>
        <v>1</v>
      </c>
      <c r="K102" s="166">
        <f t="shared" ref="K102" si="31">+COUNTIFS(K19:K98,$C$123,K19:K98,$E$123)</f>
        <v>1</v>
      </c>
      <c r="L102">
        <f t="shared" si="30"/>
        <v>0</v>
      </c>
      <c r="M102">
        <f t="shared" si="30"/>
        <v>3</v>
      </c>
      <c r="N102" s="126">
        <f t="shared" si="30"/>
        <v>0</v>
      </c>
      <c r="O102">
        <f t="shared" si="30"/>
        <v>0</v>
      </c>
      <c r="P102">
        <f t="shared" si="30"/>
        <v>0</v>
      </c>
      <c r="Q102" s="126">
        <f t="shared" si="30"/>
        <v>0</v>
      </c>
      <c r="R102" s="126">
        <f t="shared" si="30"/>
        <v>1</v>
      </c>
      <c r="S102" s="126">
        <f t="shared" si="30"/>
        <v>1</v>
      </c>
      <c r="T102" s="126">
        <f t="shared" si="30"/>
        <v>2</v>
      </c>
      <c r="U102" s="126">
        <f t="shared" si="30"/>
        <v>1</v>
      </c>
      <c r="V102" s="126">
        <f t="shared" si="30"/>
        <v>0</v>
      </c>
      <c r="W102" s="126">
        <f t="shared" si="30"/>
        <v>3</v>
      </c>
      <c r="X102" s="126">
        <f t="shared" si="30"/>
        <v>0</v>
      </c>
      <c r="Y102" s="126">
        <f t="shared" si="30"/>
        <v>0</v>
      </c>
      <c r="Z102" s="126">
        <f t="shared" si="30"/>
        <v>4</v>
      </c>
      <c r="AA102" s="126">
        <f t="shared" si="30"/>
        <v>2</v>
      </c>
      <c r="AB102" s="126">
        <f t="shared" si="30"/>
        <v>7</v>
      </c>
      <c r="AC102" s="126">
        <f t="shared" si="30"/>
        <v>0</v>
      </c>
      <c r="AD102" s="126">
        <f t="shared" si="30"/>
        <v>9</v>
      </c>
      <c r="AE102">
        <f t="shared" si="30"/>
        <v>0</v>
      </c>
      <c r="AF102">
        <f t="shared" si="30"/>
        <v>0</v>
      </c>
      <c r="AG102">
        <f t="shared" si="30"/>
        <v>1</v>
      </c>
      <c r="AH102">
        <f t="shared" si="30"/>
        <v>1</v>
      </c>
      <c r="AI102">
        <f t="shared" ref="AI102:BN102" si="32">+COUNTIFS(AI19:AI98,$C$123,AI19:AI98,$E$123)</f>
        <v>0</v>
      </c>
      <c r="AJ102">
        <f t="shared" si="32"/>
        <v>1</v>
      </c>
      <c r="AK102">
        <f t="shared" si="32"/>
        <v>0</v>
      </c>
      <c r="AL102">
        <f t="shared" si="32"/>
        <v>0</v>
      </c>
      <c r="AM102">
        <f t="shared" si="32"/>
        <v>0</v>
      </c>
      <c r="AN102">
        <f t="shared" si="32"/>
        <v>1</v>
      </c>
      <c r="AO102">
        <f t="shared" si="32"/>
        <v>2</v>
      </c>
      <c r="AP102">
        <f t="shared" si="32"/>
        <v>0</v>
      </c>
      <c r="AQ102">
        <f t="shared" si="32"/>
        <v>3</v>
      </c>
      <c r="AR102">
        <f t="shared" si="32"/>
        <v>4</v>
      </c>
      <c r="AS102">
        <f t="shared" si="32"/>
        <v>0</v>
      </c>
      <c r="AT102">
        <f t="shared" si="32"/>
        <v>5</v>
      </c>
      <c r="AU102">
        <f t="shared" si="32"/>
        <v>0</v>
      </c>
      <c r="AV102">
        <f t="shared" si="32"/>
        <v>2</v>
      </c>
      <c r="AW102">
        <f t="shared" si="32"/>
        <v>0</v>
      </c>
      <c r="AX102">
        <f t="shared" si="32"/>
        <v>0</v>
      </c>
      <c r="AY102">
        <f t="shared" si="32"/>
        <v>0</v>
      </c>
      <c r="AZ102">
        <f t="shared" si="32"/>
        <v>0</v>
      </c>
      <c r="BA102">
        <f t="shared" si="32"/>
        <v>0</v>
      </c>
      <c r="BB102">
        <f t="shared" si="32"/>
        <v>1</v>
      </c>
      <c r="BC102">
        <f t="shared" si="32"/>
        <v>0</v>
      </c>
      <c r="BD102">
        <f t="shared" si="32"/>
        <v>0</v>
      </c>
      <c r="BE102">
        <f t="shared" si="32"/>
        <v>0</v>
      </c>
      <c r="BF102">
        <f t="shared" si="32"/>
        <v>0</v>
      </c>
      <c r="BG102">
        <f t="shared" si="32"/>
        <v>0</v>
      </c>
      <c r="BH102">
        <f t="shared" si="32"/>
        <v>0</v>
      </c>
      <c r="BI102">
        <f t="shared" si="32"/>
        <v>10</v>
      </c>
      <c r="BJ102">
        <f t="shared" si="32"/>
        <v>0</v>
      </c>
      <c r="BK102">
        <f t="shared" si="32"/>
        <v>0</v>
      </c>
      <c r="BL102">
        <f t="shared" si="32"/>
        <v>1</v>
      </c>
      <c r="BM102">
        <f t="shared" si="32"/>
        <v>7</v>
      </c>
      <c r="BN102">
        <f t="shared" si="32"/>
        <v>2</v>
      </c>
      <c r="BO102">
        <f t="shared" ref="BO102:CT102" si="33">+COUNTIFS(BO19:BO98,$C$123,BO19:BO98,$E$123)</f>
        <v>2</v>
      </c>
      <c r="BP102">
        <f t="shared" si="33"/>
        <v>0</v>
      </c>
      <c r="BQ102">
        <f t="shared" si="33"/>
        <v>1</v>
      </c>
      <c r="BR102">
        <f t="shared" si="33"/>
        <v>0</v>
      </c>
      <c r="BS102">
        <f t="shared" si="33"/>
        <v>0</v>
      </c>
      <c r="BT102">
        <f t="shared" si="33"/>
        <v>0</v>
      </c>
      <c r="BU102">
        <f t="shared" si="33"/>
        <v>12</v>
      </c>
      <c r="BV102">
        <f t="shared" si="33"/>
        <v>7</v>
      </c>
      <c r="BW102">
        <f t="shared" si="33"/>
        <v>1</v>
      </c>
      <c r="BX102">
        <f t="shared" si="33"/>
        <v>1</v>
      </c>
      <c r="BY102">
        <f t="shared" si="33"/>
        <v>2</v>
      </c>
      <c r="BZ102">
        <f t="shared" si="33"/>
        <v>2</v>
      </c>
      <c r="CA102">
        <f t="shared" si="33"/>
        <v>0</v>
      </c>
      <c r="CB102">
        <f t="shared" si="33"/>
        <v>1</v>
      </c>
      <c r="CC102">
        <f t="shared" si="33"/>
        <v>1</v>
      </c>
      <c r="CD102">
        <f t="shared" si="33"/>
        <v>0</v>
      </c>
      <c r="CE102">
        <f t="shared" si="33"/>
        <v>2</v>
      </c>
      <c r="CF102">
        <f t="shared" si="33"/>
        <v>0</v>
      </c>
      <c r="CG102">
        <f t="shared" si="33"/>
        <v>0</v>
      </c>
      <c r="CH102">
        <f t="shared" si="33"/>
        <v>0</v>
      </c>
      <c r="CI102">
        <f t="shared" si="33"/>
        <v>0</v>
      </c>
      <c r="CJ102">
        <f t="shared" si="33"/>
        <v>2</v>
      </c>
      <c r="CK102">
        <f t="shared" si="33"/>
        <v>0</v>
      </c>
      <c r="CL102">
        <f t="shared" si="33"/>
        <v>6</v>
      </c>
      <c r="CM102">
        <f t="shared" si="33"/>
        <v>2</v>
      </c>
      <c r="CN102">
        <f t="shared" si="33"/>
        <v>0</v>
      </c>
      <c r="CO102">
        <f t="shared" si="33"/>
        <v>14</v>
      </c>
      <c r="CP102">
        <f t="shared" si="33"/>
        <v>14</v>
      </c>
      <c r="CQ102">
        <f t="shared" si="33"/>
        <v>1</v>
      </c>
      <c r="CR102">
        <f t="shared" si="33"/>
        <v>1</v>
      </c>
      <c r="CS102">
        <f t="shared" si="33"/>
        <v>3</v>
      </c>
      <c r="CT102">
        <f t="shared" si="33"/>
        <v>1</v>
      </c>
      <c r="CU102">
        <f t="shared" ref="CU102:DZ102" si="34">+COUNTIFS(CU19:CU98,$C$123,CU19:CU98,$E$123)</f>
        <v>2</v>
      </c>
      <c r="CV102">
        <f t="shared" si="34"/>
        <v>0</v>
      </c>
      <c r="CW102">
        <f t="shared" si="34"/>
        <v>12</v>
      </c>
      <c r="CX102">
        <f t="shared" si="34"/>
        <v>4</v>
      </c>
      <c r="CY102">
        <f t="shared" si="34"/>
        <v>2</v>
      </c>
      <c r="CZ102">
        <f t="shared" si="34"/>
        <v>0</v>
      </c>
      <c r="DA102">
        <f t="shared" si="34"/>
        <v>0</v>
      </c>
      <c r="DB102">
        <f t="shared" si="34"/>
        <v>0</v>
      </c>
      <c r="DC102">
        <f t="shared" si="34"/>
        <v>1</v>
      </c>
      <c r="DD102">
        <f t="shared" si="34"/>
        <v>0</v>
      </c>
      <c r="DE102">
        <f t="shared" si="34"/>
        <v>0</v>
      </c>
      <c r="DF102">
        <f t="shared" si="34"/>
        <v>0</v>
      </c>
      <c r="DG102">
        <f t="shared" si="34"/>
        <v>1</v>
      </c>
      <c r="DH102">
        <f t="shared" si="34"/>
        <v>1</v>
      </c>
      <c r="DI102">
        <f t="shared" si="34"/>
        <v>0</v>
      </c>
      <c r="DJ102">
        <f t="shared" si="34"/>
        <v>1</v>
      </c>
      <c r="DK102">
        <f t="shared" si="34"/>
        <v>1</v>
      </c>
      <c r="DL102">
        <f t="shared" si="34"/>
        <v>7</v>
      </c>
      <c r="DM102">
        <f t="shared" si="34"/>
        <v>0</v>
      </c>
      <c r="DN102">
        <f t="shared" si="34"/>
        <v>0</v>
      </c>
      <c r="DO102">
        <f t="shared" si="34"/>
        <v>0</v>
      </c>
      <c r="DP102">
        <f t="shared" si="34"/>
        <v>0</v>
      </c>
      <c r="DQ102">
        <f t="shared" si="34"/>
        <v>0</v>
      </c>
      <c r="DR102">
        <f t="shared" si="34"/>
        <v>0</v>
      </c>
      <c r="DS102">
        <f t="shared" si="34"/>
        <v>4</v>
      </c>
      <c r="DT102">
        <f t="shared" si="34"/>
        <v>9</v>
      </c>
      <c r="DU102">
        <f t="shared" si="34"/>
        <v>0</v>
      </c>
      <c r="DV102">
        <f t="shared" si="34"/>
        <v>7</v>
      </c>
      <c r="DW102">
        <f t="shared" si="34"/>
        <v>0</v>
      </c>
      <c r="DX102">
        <f t="shared" si="34"/>
        <v>0</v>
      </c>
      <c r="DY102">
        <f t="shared" si="34"/>
        <v>0</v>
      </c>
      <c r="DZ102">
        <f t="shared" si="34"/>
        <v>1</v>
      </c>
      <c r="EA102">
        <f t="shared" ref="EA102:EN102" si="35">+COUNTIFS(EA19:EA98,$C$123,EA19:EA98,$E$123)</f>
        <v>0</v>
      </c>
      <c r="EB102">
        <f t="shared" si="35"/>
        <v>0</v>
      </c>
      <c r="EC102">
        <f t="shared" si="35"/>
        <v>2</v>
      </c>
      <c r="ED102">
        <f t="shared" si="35"/>
        <v>2</v>
      </c>
      <c r="EE102">
        <f t="shared" si="35"/>
        <v>0</v>
      </c>
      <c r="EF102">
        <f t="shared" si="35"/>
        <v>0</v>
      </c>
      <c r="EG102">
        <f t="shared" si="35"/>
        <v>0</v>
      </c>
      <c r="EH102">
        <f t="shared" si="35"/>
        <v>0</v>
      </c>
      <c r="EI102">
        <f t="shared" si="35"/>
        <v>0</v>
      </c>
      <c r="EJ102">
        <f t="shared" si="35"/>
        <v>1</v>
      </c>
      <c r="EK102">
        <f t="shared" si="35"/>
        <v>0</v>
      </c>
      <c r="EL102">
        <f t="shared" si="35"/>
        <v>0</v>
      </c>
      <c r="EM102">
        <f t="shared" si="35"/>
        <v>1</v>
      </c>
      <c r="EN102">
        <f t="shared" si="35"/>
        <v>0</v>
      </c>
    </row>
    <row r="103" spans="2:200" ht="14.25">
      <c r="C103" s="126">
        <f t="shared" ref="C103:AH103" si="36">+COUNTIFS(C19:C98,$C$124,C19:C98,$E$124)</f>
        <v>2</v>
      </c>
      <c r="D103" s="126">
        <f t="shared" si="36"/>
        <v>2</v>
      </c>
      <c r="E103">
        <f t="shared" si="36"/>
        <v>0</v>
      </c>
      <c r="F103">
        <f t="shared" si="36"/>
        <v>0</v>
      </c>
      <c r="G103">
        <f t="shared" si="36"/>
        <v>0</v>
      </c>
      <c r="H103">
        <f t="shared" si="36"/>
        <v>0</v>
      </c>
      <c r="I103">
        <f t="shared" si="36"/>
        <v>0</v>
      </c>
      <c r="J103">
        <f t="shared" si="36"/>
        <v>1</v>
      </c>
      <c r="K103" s="166">
        <f t="shared" ref="K103" si="37">+COUNTIFS(K19:K98,$C$124,K19:K98,$E$124)</f>
        <v>1</v>
      </c>
      <c r="L103">
        <f t="shared" si="36"/>
        <v>1</v>
      </c>
      <c r="M103">
        <f t="shared" si="36"/>
        <v>4</v>
      </c>
      <c r="N103" s="126">
        <f t="shared" si="36"/>
        <v>0</v>
      </c>
      <c r="O103">
        <f t="shared" si="36"/>
        <v>0</v>
      </c>
      <c r="P103">
        <f t="shared" si="36"/>
        <v>0</v>
      </c>
      <c r="Q103" s="126">
        <f t="shared" si="36"/>
        <v>0</v>
      </c>
      <c r="R103" s="126">
        <f t="shared" si="36"/>
        <v>2</v>
      </c>
      <c r="S103" s="126">
        <f t="shared" si="36"/>
        <v>0</v>
      </c>
      <c r="T103" s="126">
        <f t="shared" si="36"/>
        <v>2</v>
      </c>
      <c r="U103" s="126">
        <f t="shared" si="36"/>
        <v>1</v>
      </c>
      <c r="V103" s="126">
        <f t="shared" si="36"/>
        <v>0</v>
      </c>
      <c r="W103" s="126">
        <f t="shared" si="36"/>
        <v>0</v>
      </c>
      <c r="X103" s="126">
        <f t="shared" si="36"/>
        <v>1</v>
      </c>
      <c r="Y103" s="126">
        <f t="shared" si="36"/>
        <v>1</v>
      </c>
      <c r="Z103" s="126">
        <f t="shared" si="36"/>
        <v>0</v>
      </c>
      <c r="AA103" s="126">
        <f t="shared" si="36"/>
        <v>2</v>
      </c>
      <c r="AB103" s="126">
        <f t="shared" si="36"/>
        <v>5</v>
      </c>
      <c r="AC103" s="126">
        <f t="shared" si="36"/>
        <v>0</v>
      </c>
      <c r="AD103" s="126">
        <f t="shared" si="36"/>
        <v>10</v>
      </c>
      <c r="AE103">
        <f t="shared" si="36"/>
        <v>3</v>
      </c>
      <c r="AF103">
        <f t="shared" si="36"/>
        <v>1</v>
      </c>
      <c r="AG103">
        <f t="shared" si="36"/>
        <v>1</v>
      </c>
      <c r="AH103">
        <f t="shared" si="36"/>
        <v>1</v>
      </c>
      <c r="AI103">
        <f t="shared" ref="AI103:BN103" si="38">+COUNTIFS(AI19:AI98,$C$124,AI19:AI98,$E$124)</f>
        <v>0</v>
      </c>
      <c r="AJ103">
        <f t="shared" si="38"/>
        <v>1</v>
      </c>
      <c r="AK103">
        <f t="shared" si="38"/>
        <v>1</v>
      </c>
      <c r="AL103">
        <f t="shared" si="38"/>
        <v>0</v>
      </c>
      <c r="AM103">
        <f t="shared" si="38"/>
        <v>0</v>
      </c>
      <c r="AN103">
        <f t="shared" si="38"/>
        <v>3</v>
      </c>
      <c r="AO103">
        <f t="shared" si="38"/>
        <v>0</v>
      </c>
      <c r="AP103">
        <f t="shared" si="38"/>
        <v>0</v>
      </c>
      <c r="AQ103">
        <f t="shared" si="38"/>
        <v>7</v>
      </c>
      <c r="AR103">
        <f t="shared" si="38"/>
        <v>8</v>
      </c>
      <c r="AS103">
        <f t="shared" si="38"/>
        <v>0</v>
      </c>
      <c r="AT103">
        <f t="shared" si="38"/>
        <v>1</v>
      </c>
      <c r="AU103">
        <f t="shared" si="38"/>
        <v>0</v>
      </c>
      <c r="AV103">
        <f t="shared" si="38"/>
        <v>1</v>
      </c>
      <c r="AW103">
        <f t="shared" si="38"/>
        <v>0</v>
      </c>
      <c r="AX103">
        <f t="shared" si="38"/>
        <v>2</v>
      </c>
      <c r="AY103">
        <f t="shared" si="38"/>
        <v>0</v>
      </c>
      <c r="AZ103">
        <f t="shared" si="38"/>
        <v>0</v>
      </c>
      <c r="BA103">
        <f t="shared" si="38"/>
        <v>0</v>
      </c>
      <c r="BB103">
        <f t="shared" si="38"/>
        <v>3</v>
      </c>
      <c r="BC103">
        <f t="shared" si="38"/>
        <v>1</v>
      </c>
      <c r="BD103">
        <f t="shared" si="38"/>
        <v>1</v>
      </c>
      <c r="BE103">
        <f t="shared" si="38"/>
        <v>2</v>
      </c>
      <c r="BF103">
        <f t="shared" si="38"/>
        <v>0</v>
      </c>
      <c r="BG103">
        <f t="shared" si="38"/>
        <v>4</v>
      </c>
      <c r="BH103">
        <f t="shared" si="38"/>
        <v>4</v>
      </c>
      <c r="BI103">
        <f t="shared" si="38"/>
        <v>2</v>
      </c>
      <c r="BJ103">
        <f t="shared" si="38"/>
        <v>0</v>
      </c>
      <c r="BK103">
        <f t="shared" si="38"/>
        <v>1</v>
      </c>
      <c r="BL103">
        <f t="shared" si="38"/>
        <v>0</v>
      </c>
      <c r="BM103">
        <f t="shared" si="38"/>
        <v>1</v>
      </c>
      <c r="BN103">
        <f t="shared" si="38"/>
        <v>1</v>
      </c>
      <c r="BO103">
        <f t="shared" ref="BO103:CT103" si="39">+COUNTIFS(BO19:BO98,$C$124,BO19:BO98,$E$124)</f>
        <v>2</v>
      </c>
      <c r="BP103">
        <f t="shared" si="39"/>
        <v>0</v>
      </c>
      <c r="BQ103">
        <f t="shared" si="39"/>
        <v>0</v>
      </c>
      <c r="BR103">
        <f t="shared" si="39"/>
        <v>2</v>
      </c>
      <c r="BS103">
        <f t="shared" si="39"/>
        <v>0</v>
      </c>
      <c r="BT103">
        <f t="shared" si="39"/>
        <v>1</v>
      </c>
      <c r="BU103">
        <f t="shared" si="39"/>
        <v>10</v>
      </c>
      <c r="BV103">
        <f t="shared" si="39"/>
        <v>8</v>
      </c>
      <c r="BW103">
        <f t="shared" si="39"/>
        <v>1</v>
      </c>
      <c r="BX103">
        <f t="shared" si="39"/>
        <v>1</v>
      </c>
      <c r="BY103">
        <f t="shared" si="39"/>
        <v>0</v>
      </c>
      <c r="BZ103">
        <f t="shared" si="39"/>
        <v>0</v>
      </c>
      <c r="CA103">
        <f t="shared" si="39"/>
        <v>1</v>
      </c>
      <c r="CB103">
        <f t="shared" si="39"/>
        <v>3</v>
      </c>
      <c r="CC103">
        <f t="shared" si="39"/>
        <v>2</v>
      </c>
      <c r="CD103">
        <f t="shared" si="39"/>
        <v>1</v>
      </c>
      <c r="CE103">
        <f t="shared" si="39"/>
        <v>0</v>
      </c>
      <c r="CF103">
        <f t="shared" si="39"/>
        <v>0</v>
      </c>
      <c r="CG103">
        <f t="shared" si="39"/>
        <v>0</v>
      </c>
      <c r="CH103">
        <f t="shared" si="39"/>
        <v>0</v>
      </c>
      <c r="CI103">
        <f t="shared" si="39"/>
        <v>1</v>
      </c>
      <c r="CJ103">
        <f t="shared" si="39"/>
        <v>0</v>
      </c>
      <c r="CK103">
        <f t="shared" si="39"/>
        <v>1</v>
      </c>
      <c r="CL103">
        <f t="shared" si="39"/>
        <v>2</v>
      </c>
      <c r="CM103">
        <f t="shared" si="39"/>
        <v>0</v>
      </c>
      <c r="CN103">
        <f t="shared" si="39"/>
        <v>1</v>
      </c>
      <c r="CO103">
        <f t="shared" si="39"/>
        <v>5</v>
      </c>
      <c r="CP103">
        <f t="shared" si="39"/>
        <v>4</v>
      </c>
      <c r="CQ103">
        <f t="shared" si="39"/>
        <v>2</v>
      </c>
      <c r="CR103">
        <f t="shared" si="39"/>
        <v>2</v>
      </c>
      <c r="CS103">
        <f t="shared" si="39"/>
        <v>0</v>
      </c>
      <c r="CT103">
        <f t="shared" si="39"/>
        <v>1</v>
      </c>
      <c r="CU103">
        <f t="shared" ref="CU103:DZ103" si="40">+COUNTIFS(CU19:CU98,$C$124,CU19:CU98,$E$124)</f>
        <v>9</v>
      </c>
      <c r="CV103">
        <f t="shared" si="40"/>
        <v>2</v>
      </c>
      <c r="CW103">
        <f t="shared" si="40"/>
        <v>6</v>
      </c>
      <c r="CX103">
        <f t="shared" si="40"/>
        <v>2</v>
      </c>
      <c r="CY103">
        <f t="shared" si="40"/>
        <v>0</v>
      </c>
      <c r="CZ103">
        <f t="shared" si="40"/>
        <v>1</v>
      </c>
      <c r="DA103">
        <f t="shared" si="40"/>
        <v>0</v>
      </c>
      <c r="DB103">
        <f t="shared" si="40"/>
        <v>0</v>
      </c>
      <c r="DC103">
        <f t="shared" si="40"/>
        <v>1</v>
      </c>
      <c r="DD103">
        <f t="shared" si="40"/>
        <v>0</v>
      </c>
      <c r="DE103">
        <f t="shared" si="40"/>
        <v>3</v>
      </c>
      <c r="DF103">
        <f t="shared" si="40"/>
        <v>3</v>
      </c>
      <c r="DG103">
        <f t="shared" si="40"/>
        <v>3</v>
      </c>
      <c r="DH103">
        <f t="shared" si="40"/>
        <v>0</v>
      </c>
      <c r="DI103">
        <f t="shared" si="40"/>
        <v>1</v>
      </c>
      <c r="DJ103">
        <f t="shared" si="40"/>
        <v>1</v>
      </c>
      <c r="DK103">
        <f t="shared" si="40"/>
        <v>1</v>
      </c>
      <c r="DL103">
        <f t="shared" si="40"/>
        <v>5</v>
      </c>
      <c r="DM103">
        <f t="shared" si="40"/>
        <v>0</v>
      </c>
      <c r="DN103">
        <f t="shared" si="40"/>
        <v>0</v>
      </c>
      <c r="DO103">
        <f t="shared" si="40"/>
        <v>0</v>
      </c>
      <c r="DP103">
        <f t="shared" si="40"/>
        <v>0</v>
      </c>
      <c r="DQ103">
        <f t="shared" si="40"/>
        <v>0</v>
      </c>
      <c r="DR103">
        <f t="shared" si="40"/>
        <v>1</v>
      </c>
      <c r="DS103">
        <f t="shared" si="40"/>
        <v>1</v>
      </c>
      <c r="DT103">
        <f t="shared" si="40"/>
        <v>2</v>
      </c>
      <c r="DU103">
        <f t="shared" si="40"/>
        <v>1</v>
      </c>
      <c r="DV103">
        <f t="shared" si="40"/>
        <v>2</v>
      </c>
      <c r="DW103">
        <f t="shared" si="40"/>
        <v>1</v>
      </c>
      <c r="DX103">
        <f t="shared" si="40"/>
        <v>1</v>
      </c>
      <c r="DY103">
        <f t="shared" si="40"/>
        <v>1</v>
      </c>
      <c r="DZ103">
        <f t="shared" si="40"/>
        <v>2</v>
      </c>
      <c r="EA103">
        <f t="shared" ref="EA103:EN103" si="41">+COUNTIFS(EA19:EA98,$C$124,EA19:EA98,$E$124)</f>
        <v>0</v>
      </c>
      <c r="EB103">
        <f t="shared" si="41"/>
        <v>1</v>
      </c>
      <c r="EC103">
        <f t="shared" si="41"/>
        <v>1</v>
      </c>
      <c r="ED103">
        <f t="shared" si="41"/>
        <v>1</v>
      </c>
      <c r="EE103">
        <f t="shared" si="41"/>
        <v>0</v>
      </c>
      <c r="EF103">
        <f t="shared" si="41"/>
        <v>0</v>
      </c>
      <c r="EG103">
        <f t="shared" si="41"/>
        <v>0</v>
      </c>
      <c r="EH103">
        <f t="shared" si="41"/>
        <v>1</v>
      </c>
      <c r="EI103">
        <f t="shared" si="41"/>
        <v>0</v>
      </c>
      <c r="EJ103">
        <f t="shared" si="41"/>
        <v>1</v>
      </c>
      <c r="EK103">
        <f t="shared" si="41"/>
        <v>0</v>
      </c>
      <c r="EL103">
        <f t="shared" si="41"/>
        <v>0</v>
      </c>
      <c r="EM103">
        <f t="shared" si="41"/>
        <v>0</v>
      </c>
      <c r="EN103">
        <f t="shared" si="41"/>
        <v>0</v>
      </c>
    </row>
    <row r="104" spans="2:200" ht="14.25">
      <c r="C104" s="126">
        <f t="shared" ref="C104:AH104" si="42">+COUNTIFS(C19:C98,$C$125,C19:C98,$E$125)</f>
        <v>2</v>
      </c>
      <c r="D104" s="126">
        <f t="shared" si="42"/>
        <v>2</v>
      </c>
      <c r="E104">
        <f t="shared" si="42"/>
        <v>2</v>
      </c>
      <c r="F104">
        <f t="shared" si="42"/>
        <v>1</v>
      </c>
      <c r="G104">
        <f t="shared" si="42"/>
        <v>1</v>
      </c>
      <c r="H104">
        <f t="shared" si="42"/>
        <v>1</v>
      </c>
      <c r="I104">
        <f t="shared" si="42"/>
        <v>1</v>
      </c>
      <c r="J104">
        <f t="shared" si="42"/>
        <v>3</v>
      </c>
      <c r="K104" s="166">
        <f t="shared" ref="K104" si="43">+COUNTIFS(K19:K98,$C$125,K19:K98,$E$125)</f>
        <v>3</v>
      </c>
      <c r="L104">
        <f t="shared" si="42"/>
        <v>1</v>
      </c>
      <c r="M104">
        <f t="shared" si="42"/>
        <v>2</v>
      </c>
      <c r="N104" s="126">
        <f t="shared" si="42"/>
        <v>1</v>
      </c>
      <c r="O104">
        <f t="shared" si="42"/>
        <v>2</v>
      </c>
      <c r="P104">
        <f t="shared" si="42"/>
        <v>1</v>
      </c>
      <c r="Q104" s="126">
        <f t="shared" si="42"/>
        <v>1</v>
      </c>
      <c r="R104" s="126">
        <f t="shared" si="42"/>
        <v>1</v>
      </c>
      <c r="S104" s="126">
        <f t="shared" si="42"/>
        <v>4</v>
      </c>
      <c r="T104" s="126">
        <f t="shared" si="42"/>
        <v>2</v>
      </c>
      <c r="U104" s="126">
        <f t="shared" si="42"/>
        <v>1</v>
      </c>
      <c r="V104" s="126">
        <f t="shared" si="42"/>
        <v>0</v>
      </c>
      <c r="W104" s="126">
        <f t="shared" si="42"/>
        <v>2</v>
      </c>
      <c r="X104" s="126">
        <f t="shared" si="42"/>
        <v>1</v>
      </c>
      <c r="Y104" s="126">
        <f t="shared" si="42"/>
        <v>2</v>
      </c>
      <c r="Z104" s="126">
        <f t="shared" si="42"/>
        <v>1</v>
      </c>
      <c r="AA104" s="126">
        <f t="shared" si="42"/>
        <v>1</v>
      </c>
      <c r="AB104" s="126">
        <f t="shared" si="42"/>
        <v>2</v>
      </c>
      <c r="AC104" s="126">
        <f t="shared" si="42"/>
        <v>2</v>
      </c>
      <c r="AD104" s="126">
        <f t="shared" si="42"/>
        <v>2</v>
      </c>
      <c r="AE104">
        <f t="shared" si="42"/>
        <v>5</v>
      </c>
      <c r="AF104">
        <f t="shared" si="42"/>
        <v>1</v>
      </c>
      <c r="AG104">
        <f t="shared" si="42"/>
        <v>1</v>
      </c>
      <c r="AH104">
        <f t="shared" si="42"/>
        <v>3</v>
      </c>
      <c r="AI104">
        <f t="shared" ref="AI104:BN104" si="44">+COUNTIFS(AI19:AI98,$C$125,AI19:AI98,$E$125)</f>
        <v>1</v>
      </c>
      <c r="AJ104">
        <f t="shared" si="44"/>
        <v>2</v>
      </c>
      <c r="AK104">
        <f t="shared" si="44"/>
        <v>1</v>
      </c>
      <c r="AL104">
        <f t="shared" si="44"/>
        <v>1</v>
      </c>
      <c r="AM104">
        <f t="shared" si="44"/>
        <v>1</v>
      </c>
      <c r="AN104">
        <f t="shared" si="44"/>
        <v>1</v>
      </c>
      <c r="AO104">
        <f t="shared" si="44"/>
        <v>2</v>
      </c>
      <c r="AP104">
        <f t="shared" si="44"/>
        <v>1</v>
      </c>
      <c r="AQ104">
        <f t="shared" si="44"/>
        <v>1</v>
      </c>
      <c r="AR104">
        <f t="shared" si="44"/>
        <v>3</v>
      </c>
      <c r="AS104">
        <f t="shared" si="44"/>
        <v>1</v>
      </c>
      <c r="AT104">
        <f t="shared" si="44"/>
        <v>2</v>
      </c>
      <c r="AU104">
        <f t="shared" si="44"/>
        <v>0</v>
      </c>
      <c r="AV104">
        <f t="shared" si="44"/>
        <v>1</v>
      </c>
      <c r="AW104">
        <f t="shared" si="44"/>
        <v>1</v>
      </c>
      <c r="AX104">
        <f t="shared" si="44"/>
        <v>2</v>
      </c>
      <c r="AY104">
        <f t="shared" si="44"/>
        <v>1</v>
      </c>
      <c r="AZ104">
        <f t="shared" si="44"/>
        <v>1</v>
      </c>
      <c r="BA104">
        <f t="shared" si="44"/>
        <v>3</v>
      </c>
      <c r="BB104">
        <f t="shared" si="44"/>
        <v>1</v>
      </c>
      <c r="BC104">
        <f t="shared" si="44"/>
        <v>3</v>
      </c>
      <c r="BD104">
        <f t="shared" si="44"/>
        <v>1</v>
      </c>
      <c r="BE104">
        <f t="shared" si="44"/>
        <v>1</v>
      </c>
      <c r="BF104">
        <f t="shared" si="44"/>
        <v>4</v>
      </c>
      <c r="BG104">
        <f t="shared" si="44"/>
        <v>1</v>
      </c>
      <c r="BH104">
        <f t="shared" si="44"/>
        <v>1</v>
      </c>
      <c r="BI104">
        <f t="shared" si="44"/>
        <v>2</v>
      </c>
      <c r="BJ104">
        <f t="shared" si="44"/>
        <v>1</v>
      </c>
      <c r="BK104">
        <f t="shared" si="44"/>
        <v>1</v>
      </c>
      <c r="BL104">
        <f t="shared" si="44"/>
        <v>1</v>
      </c>
      <c r="BM104">
        <f t="shared" si="44"/>
        <v>6</v>
      </c>
      <c r="BN104">
        <f t="shared" si="44"/>
        <v>7</v>
      </c>
      <c r="BO104">
        <f t="shared" ref="BO104:CT104" si="45">+COUNTIFS(BO19:BO98,$C$125,BO19:BO98,$E$125)</f>
        <v>6</v>
      </c>
      <c r="BP104">
        <f t="shared" si="45"/>
        <v>1</v>
      </c>
      <c r="BQ104">
        <f t="shared" si="45"/>
        <v>2</v>
      </c>
      <c r="BR104">
        <f t="shared" si="45"/>
        <v>3</v>
      </c>
      <c r="BS104">
        <f t="shared" si="45"/>
        <v>1</v>
      </c>
      <c r="BT104">
        <f t="shared" si="45"/>
        <v>4</v>
      </c>
      <c r="BU104">
        <f t="shared" si="45"/>
        <v>6</v>
      </c>
      <c r="BV104">
        <f t="shared" si="45"/>
        <v>2</v>
      </c>
      <c r="BW104">
        <f t="shared" si="45"/>
        <v>4</v>
      </c>
      <c r="BX104">
        <f t="shared" si="45"/>
        <v>4</v>
      </c>
      <c r="BY104">
        <f t="shared" si="45"/>
        <v>1</v>
      </c>
      <c r="BZ104">
        <f t="shared" si="45"/>
        <v>1</v>
      </c>
      <c r="CA104">
        <f t="shared" si="45"/>
        <v>3</v>
      </c>
      <c r="CB104">
        <f t="shared" si="45"/>
        <v>3</v>
      </c>
      <c r="CC104">
        <f t="shared" si="45"/>
        <v>2</v>
      </c>
      <c r="CD104">
        <f t="shared" si="45"/>
        <v>2</v>
      </c>
      <c r="CE104">
        <f t="shared" si="45"/>
        <v>1</v>
      </c>
      <c r="CF104">
        <f t="shared" si="45"/>
        <v>1</v>
      </c>
      <c r="CG104">
        <f t="shared" si="45"/>
        <v>2</v>
      </c>
      <c r="CH104">
        <f t="shared" si="45"/>
        <v>1</v>
      </c>
      <c r="CI104">
        <f t="shared" si="45"/>
        <v>1</v>
      </c>
      <c r="CJ104">
        <f t="shared" si="45"/>
        <v>2</v>
      </c>
      <c r="CK104">
        <f t="shared" si="45"/>
        <v>1</v>
      </c>
      <c r="CL104">
        <f t="shared" si="45"/>
        <v>2</v>
      </c>
      <c r="CM104">
        <f t="shared" si="45"/>
        <v>1</v>
      </c>
      <c r="CN104">
        <f t="shared" si="45"/>
        <v>1</v>
      </c>
      <c r="CO104">
        <f t="shared" si="45"/>
        <v>2</v>
      </c>
      <c r="CP104">
        <f t="shared" si="45"/>
        <v>19</v>
      </c>
      <c r="CQ104">
        <f t="shared" si="45"/>
        <v>4</v>
      </c>
      <c r="CR104">
        <f t="shared" si="45"/>
        <v>4</v>
      </c>
      <c r="CS104">
        <f t="shared" si="45"/>
        <v>1</v>
      </c>
      <c r="CT104">
        <f t="shared" si="45"/>
        <v>1</v>
      </c>
      <c r="CU104">
        <f t="shared" ref="CU104:DZ104" si="46">+COUNTIFS(CU19:CU98,$C$125,CU19:CU98,$E$125)</f>
        <v>3</v>
      </c>
      <c r="CV104">
        <f t="shared" si="46"/>
        <v>1</v>
      </c>
      <c r="CW104">
        <f t="shared" si="46"/>
        <v>4</v>
      </c>
      <c r="CX104">
        <f t="shared" si="46"/>
        <v>1</v>
      </c>
      <c r="CY104">
        <f t="shared" si="46"/>
        <v>2</v>
      </c>
      <c r="CZ104">
        <f t="shared" si="46"/>
        <v>1</v>
      </c>
      <c r="DA104">
        <f t="shared" si="46"/>
        <v>0</v>
      </c>
      <c r="DB104">
        <f t="shared" si="46"/>
        <v>0</v>
      </c>
      <c r="DC104">
        <f t="shared" si="46"/>
        <v>2</v>
      </c>
      <c r="DD104">
        <f t="shared" si="46"/>
        <v>1</v>
      </c>
      <c r="DE104">
        <f t="shared" si="46"/>
        <v>3</v>
      </c>
      <c r="DF104">
        <f t="shared" si="46"/>
        <v>3</v>
      </c>
      <c r="DG104">
        <f t="shared" si="46"/>
        <v>3</v>
      </c>
      <c r="DH104">
        <f t="shared" si="46"/>
        <v>1</v>
      </c>
      <c r="DI104">
        <f t="shared" si="46"/>
        <v>1</v>
      </c>
      <c r="DJ104">
        <f t="shared" si="46"/>
        <v>3</v>
      </c>
      <c r="DK104">
        <f t="shared" si="46"/>
        <v>3</v>
      </c>
      <c r="DL104">
        <f t="shared" si="46"/>
        <v>7</v>
      </c>
      <c r="DM104">
        <f t="shared" si="46"/>
        <v>1</v>
      </c>
      <c r="DN104">
        <f t="shared" si="46"/>
        <v>1</v>
      </c>
      <c r="DO104">
        <f t="shared" si="46"/>
        <v>1</v>
      </c>
      <c r="DP104">
        <f t="shared" si="46"/>
        <v>1</v>
      </c>
      <c r="DQ104">
        <f t="shared" si="46"/>
        <v>3</v>
      </c>
      <c r="DR104">
        <f t="shared" si="46"/>
        <v>2</v>
      </c>
      <c r="DS104">
        <f t="shared" si="46"/>
        <v>6</v>
      </c>
      <c r="DT104">
        <f t="shared" si="46"/>
        <v>1</v>
      </c>
      <c r="DU104">
        <f t="shared" si="46"/>
        <v>1</v>
      </c>
      <c r="DV104">
        <f t="shared" si="46"/>
        <v>3</v>
      </c>
      <c r="DW104">
        <f t="shared" si="46"/>
        <v>3</v>
      </c>
      <c r="DX104">
        <f t="shared" si="46"/>
        <v>3</v>
      </c>
      <c r="DY104">
        <f t="shared" si="46"/>
        <v>3</v>
      </c>
      <c r="DZ104">
        <f t="shared" si="46"/>
        <v>2</v>
      </c>
      <c r="EA104">
        <f t="shared" ref="EA104:EN104" si="47">+COUNTIFS(EA19:EA98,$C$125,EA19:EA98,$E$125)</f>
        <v>1</v>
      </c>
      <c r="EB104">
        <f t="shared" si="47"/>
        <v>1</v>
      </c>
      <c r="EC104">
        <f t="shared" si="47"/>
        <v>1</v>
      </c>
      <c r="ED104">
        <f t="shared" si="47"/>
        <v>1</v>
      </c>
      <c r="EE104">
        <f t="shared" si="47"/>
        <v>1</v>
      </c>
      <c r="EF104">
        <f t="shared" si="47"/>
        <v>1</v>
      </c>
      <c r="EG104">
        <f t="shared" si="47"/>
        <v>1</v>
      </c>
      <c r="EH104">
        <f t="shared" si="47"/>
        <v>2</v>
      </c>
      <c r="EI104">
        <f t="shared" si="47"/>
        <v>2</v>
      </c>
      <c r="EJ104">
        <f t="shared" si="47"/>
        <v>1</v>
      </c>
      <c r="EK104">
        <f t="shared" si="47"/>
        <v>1</v>
      </c>
      <c r="EL104">
        <f t="shared" si="47"/>
        <v>3</v>
      </c>
      <c r="EM104">
        <f t="shared" si="47"/>
        <v>1</v>
      </c>
      <c r="EN104">
        <f t="shared" si="47"/>
        <v>1</v>
      </c>
    </row>
    <row r="105" spans="2:200" ht="14.25">
      <c r="C105" s="136">
        <f t="shared" ref="C105:AH105" si="48">SUM(C100:C104)</f>
        <v>10</v>
      </c>
      <c r="D105" s="136">
        <f t="shared" si="48"/>
        <v>10</v>
      </c>
      <c r="E105" s="136">
        <f t="shared" si="48"/>
        <v>13</v>
      </c>
      <c r="F105" s="136">
        <f t="shared" si="48"/>
        <v>7</v>
      </c>
      <c r="G105" s="136">
        <f t="shared" si="48"/>
        <v>9</v>
      </c>
      <c r="H105" s="136">
        <f t="shared" si="48"/>
        <v>6</v>
      </c>
      <c r="I105" s="136">
        <f t="shared" si="48"/>
        <v>6</v>
      </c>
      <c r="J105" s="136">
        <f t="shared" si="48"/>
        <v>8</v>
      </c>
      <c r="K105" s="136">
        <f t="shared" ref="K105" si="49">SUM(K100:K104)</f>
        <v>8</v>
      </c>
      <c r="L105" s="136">
        <f t="shared" si="48"/>
        <v>5</v>
      </c>
      <c r="M105" s="136">
        <f t="shared" si="48"/>
        <v>20</v>
      </c>
      <c r="N105" s="136">
        <f t="shared" si="48"/>
        <v>14</v>
      </c>
      <c r="O105" s="136">
        <f t="shared" si="48"/>
        <v>11</v>
      </c>
      <c r="P105" s="136">
        <f t="shared" si="48"/>
        <v>24</v>
      </c>
      <c r="Q105" s="136">
        <f t="shared" si="48"/>
        <v>4</v>
      </c>
      <c r="R105" s="136">
        <f t="shared" si="48"/>
        <v>13</v>
      </c>
      <c r="S105" s="136">
        <f t="shared" si="48"/>
        <v>16</v>
      </c>
      <c r="T105" s="136">
        <f t="shared" si="48"/>
        <v>9</v>
      </c>
      <c r="U105" s="136">
        <f t="shared" si="48"/>
        <v>13</v>
      </c>
      <c r="V105" s="136">
        <f t="shared" si="48"/>
        <v>0</v>
      </c>
      <c r="W105" s="136">
        <f t="shared" si="48"/>
        <v>29</v>
      </c>
      <c r="X105" s="136">
        <f t="shared" si="48"/>
        <v>7</v>
      </c>
      <c r="Y105" s="136">
        <f t="shared" si="48"/>
        <v>8</v>
      </c>
      <c r="Z105" s="136">
        <f t="shared" si="48"/>
        <v>41</v>
      </c>
      <c r="AA105" s="136">
        <f t="shared" si="48"/>
        <v>17</v>
      </c>
      <c r="AB105" s="136">
        <f t="shared" si="48"/>
        <v>80</v>
      </c>
      <c r="AC105" s="136">
        <f t="shared" si="48"/>
        <v>3</v>
      </c>
      <c r="AD105" s="136">
        <f t="shared" si="48"/>
        <v>80</v>
      </c>
      <c r="AE105" s="136">
        <f t="shared" si="48"/>
        <v>33</v>
      </c>
      <c r="AF105">
        <f t="shared" si="48"/>
        <v>4</v>
      </c>
      <c r="AG105">
        <f t="shared" si="48"/>
        <v>8</v>
      </c>
      <c r="AH105">
        <f t="shared" si="48"/>
        <v>48</v>
      </c>
      <c r="AI105">
        <f t="shared" ref="AI105:BN105" si="50">SUM(AI100:AI104)</f>
        <v>4</v>
      </c>
      <c r="AJ105">
        <f t="shared" si="50"/>
        <v>8</v>
      </c>
      <c r="AK105">
        <f t="shared" si="50"/>
        <v>8</v>
      </c>
      <c r="AL105">
        <f t="shared" si="50"/>
        <v>2</v>
      </c>
      <c r="AM105">
        <f t="shared" si="50"/>
        <v>7</v>
      </c>
      <c r="AN105">
        <f t="shared" si="50"/>
        <v>36</v>
      </c>
      <c r="AO105">
        <f t="shared" si="50"/>
        <v>16</v>
      </c>
      <c r="AP105">
        <f t="shared" si="50"/>
        <v>5</v>
      </c>
      <c r="AQ105">
        <f t="shared" si="50"/>
        <v>39</v>
      </c>
      <c r="AR105">
        <f t="shared" si="50"/>
        <v>24</v>
      </c>
      <c r="AS105">
        <f t="shared" si="50"/>
        <v>2</v>
      </c>
      <c r="AT105">
        <f t="shared" si="50"/>
        <v>19</v>
      </c>
      <c r="AU105">
        <f t="shared" si="50"/>
        <v>0</v>
      </c>
      <c r="AV105">
        <f t="shared" si="50"/>
        <v>22</v>
      </c>
      <c r="AW105">
        <f t="shared" si="50"/>
        <v>3</v>
      </c>
      <c r="AX105">
        <f t="shared" si="50"/>
        <v>9</v>
      </c>
      <c r="AY105">
        <f t="shared" si="50"/>
        <v>10</v>
      </c>
      <c r="AZ105">
        <f t="shared" si="50"/>
        <v>10</v>
      </c>
      <c r="BA105">
        <f t="shared" si="50"/>
        <v>8</v>
      </c>
      <c r="BB105">
        <f t="shared" si="50"/>
        <v>12</v>
      </c>
      <c r="BC105">
        <f t="shared" si="50"/>
        <v>10</v>
      </c>
      <c r="BD105">
        <f t="shared" si="50"/>
        <v>6</v>
      </c>
      <c r="BE105">
        <f t="shared" si="50"/>
        <v>7</v>
      </c>
      <c r="BF105">
        <f t="shared" si="50"/>
        <v>8</v>
      </c>
      <c r="BG105">
        <f t="shared" si="50"/>
        <v>17</v>
      </c>
      <c r="BH105">
        <f t="shared" si="50"/>
        <v>17</v>
      </c>
      <c r="BI105">
        <f t="shared" si="50"/>
        <v>54</v>
      </c>
      <c r="BJ105">
        <f t="shared" si="50"/>
        <v>12</v>
      </c>
      <c r="BK105">
        <f t="shared" si="50"/>
        <v>24</v>
      </c>
      <c r="BL105">
        <f t="shared" si="50"/>
        <v>13</v>
      </c>
      <c r="BM105">
        <f t="shared" si="50"/>
        <v>57</v>
      </c>
      <c r="BN105">
        <f t="shared" si="50"/>
        <v>20</v>
      </c>
      <c r="BO105">
        <f t="shared" ref="BO105:CT105" si="51">SUM(BO100:BO104)</f>
        <v>18</v>
      </c>
      <c r="BP105">
        <f t="shared" si="51"/>
        <v>5</v>
      </c>
      <c r="BQ105">
        <f t="shared" si="51"/>
        <v>10</v>
      </c>
      <c r="BR105">
        <f t="shared" si="51"/>
        <v>18</v>
      </c>
      <c r="BS105">
        <f t="shared" si="51"/>
        <v>3</v>
      </c>
      <c r="BT105">
        <f t="shared" si="51"/>
        <v>15</v>
      </c>
      <c r="BU105">
        <f t="shared" si="51"/>
        <v>51</v>
      </c>
      <c r="BV105">
        <f t="shared" si="51"/>
        <v>30</v>
      </c>
      <c r="BW105">
        <f t="shared" si="51"/>
        <v>17</v>
      </c>
      <c r="BX105">
        <f t="shared" si="51"/>
        <v>17</v>
      </c>
      <c r="BY105">
        <f t="shared" si="51"/>
        <v>20</v>
      </c>
      <c r="BZ105">
        <f t="shared" si="51"/>
        <v>20</v>
      </c>
      <c r="CA105">
        <f t="shared" si="51"/>
        <v>19</v>
      </c>
      <c r="CB105">
        <f t="shared" si="51"/>
        <v>17</v>
      </c>
      <c r="CC105">
        <f t="shared" si="51"/>
        <v>75</v>
      </c>
      <c r="CD105">
        <f t="shared" si="51"/>
        <v>4</v>
      </c>
      <c r="CE105">
        <f t="shared" si="51"/>
        <v>8</v>
      </c>
      <c r="CF105">
        <f t="shared" si="51"/>
        <v>4</v>
      </c>
      <c r="CG105">
        <f t="shared" si="51"/>
        <v>5</v>
      </c>
      <c r="CH105">
        <f t="shared" si="51"/>
        <v>4</v>
      </c>
      <c r="CI105">
        <f t="shared" si="51"/>
        <v>4</v>
      </c>
      <c r="CJ105">
        <f t="shared" si="51"/>
        <v>9</v>
      </c>
      <c r="CK105">
        <f t="shared" si="51"/>
        <v>6</v>
      </c>
      <c r="CL105">
        <f t="shared" si="51"/>
        <v>58</v>
      </c>
      <c r="CM105">
        <f t="shared" si="51"/>
        <v>15</v>
      </c>
      <c r="CN105">
        <f t="shared" si="51"/>
        <v>5</v>
      </c>
      <c r="CO105">
        <f t="shared" si="51"/>
        <v>39</v>
      </c>
      <c r="CP105">
        <f t="shared" si="51"/>
        <v>50</v>
      </c>
      <c r="CQ105">
        <f t="shared" si="51"/>
        <v>26</v>
      </c>
      <c r="CR105">
        <f t="shared" si="51"/>
        <v>26</v>
      </c>
      <c r="CS105">
        <f t="shared" si="51"/>
        <v>7</v>
      </c>
      <c r="CT105">
        <f t="shared" si="51"/>
        <v>5</v>
      </c>
      <c r="CU105">
        <f t="shared" ref="CU105:DZ105" si="52">SUM(CU100:CU104)</f>
        <v>26</v>
      </c>
      <c r="CV105">
        <f t="shared" si="52"/>
        <v>21</v>
      </c>
      <c r="CW105">
        <f t="shared" si="52"/>
        <v>41</v>
      </c>
      <c r="CX105">
        <f t="shared" si="52"/>
        <v>15</v>
      </c>
      <c r="CY105">
        <f t="shared" si="52"/>
        <v>8</v>
      </c>
      <c r="CZ105">
        <f t="shared" si="52"/>
        <v>7</v>
      </c>
      <c r="DA105">
        <f t="shared" si="52"/>
        <v>0</v>
      </c>
      <c r="DB105">
        <f t="shared" si="52"/>
        <v>0</v>
      </c>
      <c r="DC105">
        <f t="shared" si="52"/>
        <v>13</v>
      </c>
      <c r="DD105">
        <f t="shared" si="52"/>
        <v>4</v>
      </c>
      <c r="DE105">
        <f t="shared" si="52"/>
        <v>20</v>
      </c>
      <c r="DF105">
        <f t="shared" si="52"/>
        <v>20</v>
      </c>
      <c r="DG105">
        <f t="shared" si="52"/>
        <v>27</v>
      </c>
      <c r="DH105">
        <f t="shared" si="52"/>
        <v>6</v>
      </c>
      <c r="DI105">
        <f t="shared" si="52"/>
        <v>3</v>
      </c>
      <c r="DJ105">
        <f t="shared" si="52"/>
        <v>11</v>
      </c>
      <c r="DK105">
        <f t="shared" si="52"/>
        <v>11</v>
      </c>
      <c r="DL105">
        <f t="shared" si="52"/>
        <v>30</v>
      </c>
      <c r="DM105">
        <f t="shared" si="52"/>
        <v>13</v>
      </c>
      <c r="DN105">
        <f t="shared" si="52"/>
        <v>13</v>
      </c>
      <c r="DO105">
        <f t="shared" si="52"/>
        <v>13</v>
      </c>
      <c r="DP105">
        <f t="shared" si="52"/>
        <v>3</v>
      </c>
      <c r="DQ105">
        <f t="shared" si="52"/>
        <v>8</v>
      </c>
      <c r="DR105">
        <f t="shared" si="52"/>
        <v>15</v>
      </c>
      <c r="DS105">
        <f t="shared" si="52"/>
        <v>21</v>
      </c>
      <c r="DT105">
        <f t="shared" si="52"/>
        <v>34</v>
      </c>
      <c r="DU105">
        <f t="shared" si="52"/>
        <v>6</v>
      </c>
      <c r="DV105">
        <f t="shared" si="52"/>
        <v>34</v>
      </c>
      <c r="DW105">
        <f t="shared" si="52"/>
        <v>9</v>
      </c>
      <c r="DX105">
        <f t="shared" si="52"/>
        <v>9</v>
      </c>
      <c r="DY105">
        <f t="shared" si="52"/>
        <v>9</v>
      </c>
      <c r="DZ105">
        <f t="shared" si="52"/>
        <v>33</v>
      </c>
      <c r="EA105">
        <f t="shared" ref="EA105:EN105" si="53">SUM(EA100:EA104)</f>
        <v>2</v>
      </c>
      <c r="EB105">
        <f t="shared" si="53"/>
        <v>10</v>
      </c>
      <c r="EC105">
        <f t="shared" si="53"/>
        <v>10</v>
      </c>
      <c r="ED105">
        <f t="shared" si="53"/>
        <v>10</v>
      </c>
      <c r="EE105">
        <f t="shared" si="53"/>
        <v>10</v>
      </c>
      <c r="EF105">
        <f t="shared" si="53"/>
        <v>10</v>
      </c>
      <c r="EG105">
        <f t="shared" si="53"/>
        <v>10</v>
      </c>
      <c r="EH105">
        <f t="shared" si="53"/>
        <v>8</v>
      </c>
      <c r="EI105">
        <f t="shared" si="53"/>
        <v>5</v>
      </c>
      <c r="EJ105">
        <f t="shared" si="53"/>
        <v>10</v>
      </c>
      <c r="EK105">
        <f t="shared" si="53"/>
        <v>3</v>
      </c>
      <c r="EL105">
        <f t="shared" si="53"/>
        <v>5</v>
      </c>
      <c r="EM105">
        <f t="shared" si="53"/>
        <v>3</v>
      </c>
      <c r="EN105">
        <f t="shared" si="53"/>
        <v>2</v>
      </c>
    </row>
    <row r="106" spans="2:200" ht="14.25">
      <c r="AB106">
        <f>+$C$7+(('Indices Reales'!AB106-'Indices Reales'!AB$12)*('Indices Reales Normalizados'!$C$8-'Indices Reales Normalizados'!$C$7))/('Indices Reales'!AB$11-'Indices Reales'!AB$12)</f>
        <v>-0.12485116717966999</v>
      </c>
      <c r="AD106">
        <f>+$C$7+(('Indices Reales'!AD106-'Indices Reales'!AD$12)*('Indices Reales Normalizados'!$C$8-'Indices Reales Normalizados'!$C$7))/('Indices Reales'!AD$11-'Indices Reales'!AD$12)</f>
        <v>0.33442395062135455</v>
      </c>
    </row>
    <row r="107" spans="2:200" ht="14.25">
      <c r="AB107">
        <f>+$C$7+(('Indices Reales'!AB107-'Indices Reales'!AB$12)*('Indices Reales Normalizados'!$C$8-'Indices Reales Normalizados'!$C$7))/('Indices Reales'!AB$11-'Indices Reales'!AB$12)</f>
        <v>0.88616799935730417</v>
      </c>
      <c r="AD107">
        <f>+$C$7+(('Indices Reales'!AD107-'Indices Reales'!AD$12)*('Indices Reales Normalizados'!$C$8-'Indices Reales Normalizados'!$C$7))/('Indices Reales'!AD$11-'Indices Reales'!AD$12)</f>
        <v>0.33442060164336385</v>
      </c>
      <c r="CC107">
        <f>+$C$7+(('Indices Reales'!CC107-'Indices Reales'!CC$12)*('Indices Reales Normalizados'!$C$8-'Indices Reales Normalizados'!$C$7))/('Indices Reales'!CC$11-'Indices Reales'!CC$12)</f>
        <v>1.321594583277778</v>
      </c>
    </row>
    <row r="108" spans="2:200" ht="14.25">
      <c r="AB108">
        <f>+$C$7+(('Indices Reales'!AB108-'Indices Reales'!AB$12)*('Indices Reales Normalizados'!$C$8-'Indices Reales Normalizados'!$C$7))/('Indices Reales'!AB$11-'Indices Reales'!AB$12)</f>
        <v>-8.9188380820167182E-3</v>
      </c>
      <c r="AD108">
        <f>+$C$7+(('Indices Reales'!AD108-'Indices Reales'!AD$12)*('Indices Reales Normalizados'!$C$8-'Indices Reales Normalizados'!$C$7))/('Indices Reales'!AD$11-'Indices Reales'!AD$12)</f>
        <v>0.34428268290857983</v>
      </c>
      <c r="CC108">
        <f>+$C$7+(('Indices Reales'!CC108-'Indices Reales'!CC$12)*('Indices Reales Normalizados'!$C$8-'Indices Reales Normalizados'!$C$7))/('Indices Reales'!CC$11-'Indices Reales'!CC$12)</f>
        <v>1.9661728977629676</v>
      </c>
    </row>
    <row r="109" spans="2:200">
      <c r="B109" s="137" t="s">
        <v>39</v>
      </c>
      <c r="C109" s="155">
        <f t="shared" ref="C109:AH109" si="54">+C100/C$105</f>
        <v>0.5</v>
      </c>
      <c r="D109" s="155">
        <f t="shared" si="54"/>
        <v>0.5</v>
      </c>
      <c r="E109" s="155">
        <f t="shared" si="54"/>
        <v>0.69230769230769229</v>
      </c>
      <c r="F109" s="155">
        <f t="shared" si="54"/>
        <v>0.5714285714285714</v>
      </c>
      <c r="G109" s="155">
        <f t="shared" si="54"/>
        <v>0.66666666666666663</v>
      </c>
      <c r="H109" s="155">
        <f t="shared" si="54"/>
        <v>0.5</v>
      </c>
      <c r="I109" s="155">
        <f t="shared" si="54"/>
        <v>0.66666666666666663</v>
      </c>
      <c r="J109" s="155">
        <f t="shared" si="54"/>
        <v>0.25</v>
      </c>
      <c r="K109" s="155">
        <f t="shared" ref="K109" si="55">+K100/K$105</f>
        <v>0.25</v>
      </c>
      <c r="L109" s="155">
        <f t="shared" si="54"/>
        <v>0.6</v>
      </c>
      <c r="M109" s="155">
        <f t="shared" si="54"/>
        <v>0.35</v>
      </c>
      <c r="N109" s="155">
        <f t="shared" si="54"/>
        <v>0.6428571428571429</v>
      </c>
      <c r="O109" s="155">
        <f t="shared" si="54"/>
        <v>0.72727272727272729</v>
      </c>
      <c r="P109" s="155">
        <f t="shared" si="54"/>
        <v>0.54166666666666663</v>
      </c>
      <c r="Q109" s="155">
        <f t="shared" si="54"/>
        <v>0.75</v>
      </c>
      <c r="R109" s="155">
        <f t="shared" si="54"/>
        <v>0.53846153846153844</v>
      </c>
      <c r="S109" s="155">
        <f t="shared" si="54"/>
        <v>0.25</v>
      </c>
      <c r="T109" s="155">
        <f t="shared" si="54"/>
        <v>0.1111111111111111</v>
      </c>
      <c r="U109" s="155">
        <f t="shared" si="54"/>
        <v>0.46153846153846156</v>
      </c>
      <c r="V109" s="155" t="e">
        <f t="shared" si="54"/>
        <v>#DIV/0!</v>
      </c>
      <c r="W109" s="155">
        <f t="shared" si="54"/>
        <v>0.48275862068965519</v>
      </c>
      <c r="X109" s="155">
        <f t="shared" si="54"/>
        <v>0.5714285714285714</v>
      </c>
      <c r="Y109" s="155">
        <f t="shared" si="54"/>
        <v>0.625</v>
      </c>
      <c r="Z109" s="155">
        <f t="shared" si="54"/>
        <v>0.58536585365853655</v>
      </c>
      <c r="AA109" s="155">
        <f t="shared" si="54"/>
        <v>0.6470588235294118</v>
      </c>
      <c r="AB109" s="155">
        <f t="shared" si="54"/>
        <v>0.55000000000000004</v>
      </c>
      <c r="AC109" s="155">
        <f t="shared" si="54"/>
        <v>0.33333333333333331</v>
      </c>
      <c r="AD109" s="155">
        <f t="shared" si="54"/>
        <v>0.375</v>
      </c>
      <c r="AE109" s="155">
        <f t="shared" si="54"/>
        <v>0.72727272727272729</v>
      </c>
      <c r="AF109" s="156">
        <f t="shared" si="54"/>
        <v>0.5</v>
      </c>
      <c r="AG109" s="157">
        <f t="shared" si="54"/>
        <v>0.5</v>
      </c>
      <c r="AH109" s="157">
        <f t="shared" si="54"/>
        <v>0.64583333333333337</v>
      </c>
      <c r="AI109" s="157">
        <f t="shared" ref="AI109:BN109" si="56">+AI100/AI$105</f>
        <v>0.75</v>
      </c>
      <c r="AJ109" s="157">
        <f t="shared" si="56"/>
        <v>0.25</v>
      </c>
      <c r="AK109" s="157">
        <f t="shared" si="56"/>
        <v>0.25</v>
      </c>
      <c r="AL109" s="157">
        <f t="shared" si="56"/>
        <v>0.5</v>
      </c>
      <c r="AM109" s="157">
        <f t="shared" si="56"/>
        <v>0.8571428571428571</v>
      </c>
      <c r="AN109" s="157">
        <f t="shared" si="56"/>
        <v>0.3888888888888889</v>
      </c>
      <c r="AO109" s="157">
        <f t="shared" si="56"/>
        <v>0.3125</v>
      </c>
      <c r="AP109" s="157">
        <f t="shared" si="56"/>
        <v>0.4</v>
      </c>
      <c r="AQ109" s="157">
        <f t="shared" si="56"/>
        <v>0.53846153846153844</v>
      </c>
      <c r="AR109" s="157">
        <f t="shared" si="56"/>
        <v>0.16666666666666666</v>
      </c>
      <c r="AS109" s="157">
        <f t="shared" si="56"/>
        <v>0.5</v>
      </c>
      <c r="AT109" s="157">
        <f t="shared" si="56"/>
        <v>0.15789473684210525</v>
      </c>
      <c r="AU109" s="157" t="e">
        <f t="shared" si="56"/>
        <v>#DIV/0!</v>
      </c>
      <c r="AV109" s="157">
        <f t="shared" si="56"/>
        <v>0.81818181818181823</v>
      </c>
      <c r="AW109" s="157">
        <f t="shared" si="56"/>
        <v>0.33333333333333331</v>
      </c>
      <c r="AX109" s="157">
        <f t="shared" si="56"/>
        <v>0.55555555555555558</v>
      </c>
      <c r="AY109" s="157">
        <f t="shared" si="56"/>
        <v>0.5</v>
      </c>
      <c r="AZ109" s="157">
        <f t="shared" si="56"/>
        <v>0.5</v>
      </c>
      <c r="BA109" s="157">
        <f t="shared" si="56"/>
        <v>0.625</v>
      </c>
      <c r="BB109" s="157">
        <f t="shared" si="56"/>
        <v>0.5</v>
      </c>
      <c r="BC109" s="157">
        <f t="shared" si="56"/>
        <v>0.4</v>
      </c>
      <c r="BD109" s="157">
        <f t="shared" si="56"/>
        <v>0.5</v>
      </c>
      <c r="BE109" s="157">
        <f t="shared" si="56"/>
        <v>0.5714285714285714</v>
      </c>
      <c r="BF109" s="157">
        <f t="shared" si="56"/>
        <v>0.375</v>
      </c>
      <c r="BG109" s="157">
        <f t="shared" si="56"/>
        <v>0.6470588235294118</v>
      </c>
      <c r="BH109" s="157">
        <f t="shared" si="56"/>
        <v>0.6470588235294118</v>
      </c>
      <c r="BI109" s="157">
        <f t="shared" si="56"/>
        <v>1.8518518518518517E-2</v>
      </c>
      <c r="BJ109" s="157">
        <f t="shared" si="56"/>
        <v>0.83333333333333337</v>
      </c>
      <c r="BK109" s="157">
        <f t="shared" si="56"/>
        <v>0.70833333333333337</v>
      </c>
      <c r="BL109" s="157">
        <f t="shared" si="56"/>
        <v>0.69230769230769229</v>
      </c>
      <c r="BM109" s="157">
        <f t="shared" si="56"/>
        <v>0.45614035087719296</v>
      </c>
      <c r="BN109" s="157">
        <f t="shared" si="56"/>
        <v>0.35</v>
      </c>
      <c r="BO109" s="157">
        <f t="shared" ref="BO109:CT109" si="57">+BO100/BO$105</f>
        <v>0.27777777777777779</v>
      </c>
      <c r="BP109" s="157">
        <f t="shared" si="57"/>
        <v>0.6</v>
      </c>
      <c r="BQ109" s="157">
        <f t="shared" si="57"/>
        <v>0.6</v>
      </c>
      <c r="BR109" s="157">
        <f t="shared" si="57"/>
        <v>0.66666666666666663</v>
      </c>
      <c r="BS109" s="157">
        <f t="shared" si="57"/>
        <v>0.33333333333333331</v>
      </c>
      <c r="BT109" s="157">
        <f t="shared" si="57"/>
        <v>0.4</v>
      </c>
      <c r="BU109" s="157">
        <f t="shared" si="57"/>
        <v>0.19607843137254902</v>
      </c>
      <c r="BV109" s="157">
        <f t="shared" si="57"/>
        <v>0.13333333333333333</v>
      </c>
      <c r="BW109" s="157">
        <f t="shared" si="57"/>
        <v>0.35294117647058826</v>
      </c>
      <c r="BX109" s="157">
        <f t="shared" si="57"/>
        <v>0.35294117647058826</v>
      </c>
      <c r="BY109" s="157">
        <f t="shared" si="57"/>
        <v>0.65</v>
      </c>
      <c r="BZ109" s="157">
        <f t="shared" si="57"/>
        <v>0.65</v>
      </c>
      <c r="CA109" s="157">
        <f t="shared" si="57"/>
        <v>0.68421052631578949</v>
      </c>
      <c r="CB109" s="157">
        <f t="shared" si="57"/>
        <v>0.52941176470588236</v>
      </c>
      <c r="CC109" s="157">
        <f t="shared" si="57"/>
        <v>0.61333333333333329</v>
      </c>
      <c r="CD109" s="157">
        <f t="shared" si="57"/>
        <v>0.25</v>
      </c>
      <c r="CE109" s="157">
        <f t="shared" si="57"/>
        <v>0.5</v>
      </c>
      <c r="CF109" s="157">
        <f t="shared" si="57"/>
        <v>0.75</v>
      </c>
      <c r="CG109" s="157">
        <f t="shared" si="57"/>
        <v>0.6</v>
      </c>
      <c r="CH109" s="157">
        <f t="shared" si="57"/>
        <v>0.75</v>
      </c>
      <c r="CI109" s="157">
        <f t="shared" si="57"/>
        <v>0.5</v>
      </c>
      <c r="CJ109" s="157">
        <f t="shared" si="57"/>
        <v>0.22222222222222221</v>
      </c>
      <c r="CK109" s="157">
        <f t="shared" si="57"/>
        <v>0.66666666666666663</v>
      </c>
      <c r="CL109" s="157">
        <f t="shared" si="57"/>
        <v>0.34482758620689657</v>
      </c>
      <c r="CM109" s="157">
        <f t="shared" si="57"/>
        <v>0.33333333333333331</v>
      </c>
      <c r="CN109" s="157">
        <f t="shared" si="57"/>
        <v>0.6</v>
      </c>
      <c r="CO109" s="157">
        <f t="shared" si="57"/>
        <v>0.20512820512820512</v>
      </c>
      <c r="CP109" s="157">
        <f t="shared" si="57"/>
        <v>0.04</v>
      </c>
      <c r="CQ109" s="157">
        <f t="shared" si="57"/>
        <v>0.38461538461538464</v>
      </c>
      <c r="CR109" s="157">
        <f t="shared" si="57"/>
        <v>0.38461538461538464</v>
      </c>
      <c r="CS109" s="157">
        <f t="shared" si="57"/>
        <v>0.2857142857142857</v>
      </c>
      <c r="CT109" s="157">
        <f t="shared" si="57"/>
        <v>0.4</v>
      </c>
      <c r="CU109" s="157">
        <f t="shared" ref="CU109:DZ109" si="58">+CU100/CU$105</f>
        <v>0.19230769230769232</v>
      </c>
      <c r="CV109" s="157">
        <f t="shared" si="58"/>
        <v>0.66666666666666663</v>
      </c>
      <c r="CW109" s="157">
        <f t="shared" si="58"/>
        <v>0.1951219512195122</v>
      </c>
      <c r="CX109" s="157">
        <f t="shared" si="58"/>
        <v>0.33333333333333331</v>
      </c>
      <c r="CY109" s="157">
        <f t="shared" si="58"/>
        <v>0.125</v>
      </c>
      <c r="CZ109" s="157">
        <f t="shared" si="58"/>
        <v>0.42857142857142855</v>
      </c>
      <c r="DA109" s="157" t="e">
        <f t="shared" si="58"/>
        <v>#DIV/0!</v>
      </c>
      <c r="DB109" s="157" t="e">
        <f t="shared" si="58"/>
        <v>#DIV/0!</v>
      </c>
      <c r="DC109" s="157">
        <f t="shared" si="58"/>
        <v>0.30769230769230771</v>
      </c>
      <c r="DD109" s="157">
        <f t="shared" si="58"/>
        <v>0.75</v>
      </c>
      <c r="DE109" s="157">
        <f t="shared" si="58"/>
        <v>0.3</v>
      </c>
      <c r="DF109" s="157">
        <f t="shared" si="58"/>
        <v>0.3</v>
      </c>
      <c r="DG109" s="157">
        <f t="shared" si="58"/>
        <v>0.70370370370370372</v>
      </c>
      <c r="DH109" s="157">
        <f t="shared" si="58"/>
        <v>0.66666666666666663</v>
      </c>
      <c r="DI109" s="157">
        <f t="shared" si="58"/>
        <v>0.33333333333333331</v>
      </c>
      <c r="DJ109" s="157">
        <f t="shared" si="58"/>
        <v>0.27272727272727271</v>
      </c>
      <c r="DK109" s="157">
        <f t="shared" si="58"/>
        <v>0.27272727272727271</v>
      </c>
      <c r="DL109" s="157">
        <f t="shared" si="58"/>
        <v>0.2</v>
      </c>
      <c r="DM109" s="157">
        <f t="shared" si="58"/>
        <v>0.46153846153846156</v>
      </c>
      <c r="DN109" s="157">
        <f t="shared" si="58"/>
        <v>0.46153846153846156</v>
      </c>
      <c r="DO109" s="157">
        <f t="shared" si="58"/>
        <v>0.46153846153846156</v>
      </c>
      <c r="DP109" s="157">
        <f t="shared" si="58"/>
        <v>0.66666666666666663</v>
      </c>
      <c r="DQ109" s="157">
        <f t="shared" si="58"/>
        <v>0.625</v>
      </c>
      <c r="DR109" s="157">
        <f t="shared" si="58"/>
        <v>0.8</v>
      </c>
      <c r="DS109" s="157">
        <f t="shared" si="58"/>
        <v>9.5238095238095233E-2</v>
      </c>
      <c r="DT109" s="157">
        <f t="shared" si="58"/>
        <v>0.26470588235294118</v>
      </c>
      <c r="DU109" s="157">
        <f t="shared" si="58"/>
        <v>0.33333333333333331</v>
      </c>
      <c r="DV109" s="157">
        <f t="shared" si="58"/>
        <v>0.17647058823529413</v>
      </c>
      <c r="DW109" s="157">
        <f t="shared" si="58"/>
        <v>0.44444444444444442</v>
      </c>
      <c r="DX109" s="157">
        <f t="shared" si="58"/>
        <v>0.44444444444444442</v>
      </c>
      <c r="DY109" s="157">
        <f t="shared" si="58"/>
        <v>0.44444444444444442</v>
      </c>
      <c r="DZ109" s="157">
        <f t="shared" si="58"/>
        <v>0.66666666666666663</v>
      </c>
      <c r="EA109" s="157">
        <f t="shared" ref="EA109:EN109" si="59">+EA100/EA$105</f>
        <v>0.5</v>
      </c>
      <c r="EB109" s="157">
        <f t="shared" si="59"/>
        <v>0.6</v>
      </c>
      <c r="EC109" s="157">
        <f t="shared" si="59"/>
        <v>0.1</v>
      </c>
      <c r="ED109" s="157">
        <f t="shared" si="59"/>
        <v>0.1</v>
      </c>
      <c r="EE109" s="157">
        <f t="shared" si="59"/>
        <v>0.8</v>
      </c>
      <c r="EF109" s="157">
        <f t="shared" si="59"/>
        <v>0.8</v>
      </c>
      <c r="EG109" s="157">
        <f t="shared" si="59"/>
        <v>0.8</v>
      </c>
      <c r="EH109" s="157">
        <f t="shared" si="59"/>
        <v>0.625</v>
      </c>
      <c r="EI109" s="157">
        <f t="shared" si="59"/>
        <v>0.4</v>
      </c>
      <c r="EJ109" s="157">
        <f t="shared" si="59"/>
        <v>0.3</v>
      </c>
      <c r="EK109" s="157">
        <f t="shared" si="59"/>
        <v>0.33333333333333331</v>
      </c>
      <c r="EL109" s="157">
        <f t="shared" si="59"/>
        <v>0.2</v>
      </c>
      <c r="EM109" s="157">
        <f t="shared" si="59"/>
        <v>0.33333333333333331</v>
      </c>
      <c r="EN109" s="157">
        <f t="shared" si="59"/>
        <v>0.5</v>
      </c>
      <c r="EO109" s="157"/>
      <c r="EP109" s="157"/>
      <c r="EQ109" s="157"/>
      <c r="ER109" s="157"/>
      <c r="ES109" s="157"/>
      <c r="ET109" s="157"/>
      <c r="EU109" s="157"/>
      <c r="EV109" s="157"/>
      <c r="EW109" s="157"/>
      <c r="EX109" s="157"/>
      <c r="EY109" s="157"/>
      <c r="EZ109" s="157"/>
      <c r="FA109" s="157"/>
      <c r="FB109" s="157"/>
      <c r="FC109" s="157"/>
      <c r="FD109" s="157"/>
      <c r="FE109" s="157"/>
      <c r="FF109" s="157"/>
      <c r="FG109" s="157"/>
      <c r="FH109" s="157"/>
      <c r="FI109" s="157"/>
      <c r="FJ109" s="157"/>
      <c r="FK109" s="157"/>
      <c r="FL109" s="157"/>
      <c r="FM109" s="157"/>
      <c r="FN109" s="157"/>
      <c r="FO109" s="157"/>
      <c r="FP109" s="157"/>
      <c r="FQ109" s="157"/>
      <c r="FR109" s="157"/>
      <c r="FS109" s="157"/>
      <c r="FT109" s="157"/>
      <c r="FU109" s="157"/>
      <c r="FV109" s="157"/>
      <c r="FW109" s="157"/>
      <c r="FX109" s="157"/>
      <c r="FY109" s="157"/>
      <c r="FZ109" s="157"/>
      <c r="GA109" s="157"/>
      <c r="GB109" s="157"/>
      <c r="GC109" s="157"/>
      <c r="GD109" s="157"/>
      <c r="GE109" s="157"/>
      <c r="GF109" s="157"/>
      <c r="GG109" s="157"/>
      <c r="GH109" s="157"/>
      <c r="GI109" s="157"/>
      <c r="GJ109" s="157"/>
      <c r="GK109" s="157"/>
      <c r="GL109" s="157"/>
      <c r="GM109" s="157"/>
      <c r="GN109" s="157"/>
      <c r="GO109" s="157"/>
      <c r="GP109" s="157"/>
      <c r="GQ109" s="157"/>
      <c r="GR109" s="157"/>
    </row>
    <row r="110" spans="2:200">
      <c r="B110" s="138" t="s">
        <v>40</v>
      </c>
      <c r="C110" s="158">
        <f t="shared" ref="C110:AH110" si="60">+C101/C$105</f>
        <v>0.1</v>
      </c>
      <c r="D110" s="158">
        <f t="shared" si="60"/>
        <v>0.1</v>
      </c>
      <c r="E110" s="158">
        <f t="shared" si="60"/>
        <v>0.15384615384615385</v>
      </c>
      <c r="F110" s="158">
        <f t="shared" si="60"/>
        <v>0.2857142857142857</v>
      </c>
      <c r="G110" s="158">
        <f t="shared" si="60"/>
        <v>0.22222222222222221</v>
      </c>
      <c r="H110" s="158">
        <f t="shared" si="60"/>
        <v>0.16666666666666666</v>
      </c>
      <c r="I110" s="158">
        <f t="shared" si="60"/>
        <v>0.16666666666666666</v>
      </c>
      <c r="J110" s="158">
        <f t="shared" si="60"/>
        <v>0.125</v>
      </c>
      <c r="K110" s="158">
        <f t="shared" ref="K110" si="61">+K101/K$105</f>
        <v>0.125</v>
      </c>
      <c r="L110" s="158">
        <f t="shared" si="60"/>
        <v>0</v>
      </c>
      <c r="M110" s="158">
        <f t="shared" si="60"/>
        <v>0.2</v>
      </c>
      <c r="N110" s="158">
        <f t="shared" si="60"/>
        <v>0.2857142857142857</v>
      </c>
      <c r="O110" s="158">
        <f t="shared" si="60"/>
        <v>9.0909090909090912E-2</v>
      </c>
      <c r="P110" s="158">
        <f t="shared" si="60"/>
        <v>0.41666666666666669</v>
      </c>
      <c r="Q110" s="158">
        <f t="shared" si="60"/>
        <v>0</v>
      </c>
      <c r="R110" s="158">
        <f t="shared" si="60"/>
        <v>0.15384615384615385</v>
      </c>
      <c r="S110" s="158">
        <f t="shared" si="60"/>
        <v>0.4375</v>
      </c>
      <c r="T110" s="158">
        <f t="shared" si="60"/>
        <v>0.22222222222222221</v>
      </c>
      <c r="U110" s="158">
        <f t="shared" si="60"/>
        <v>0.30769230769230771</v>
      </c>
      <c r="V110" s="158" t="e">
        <f t="shared" si="60"/>
        <v>#DIV/0!</v>
      </c>
      <c r="W110" s="158">
        <f t="shared" si="60"/>
        <v>0.34482758620689657</v>
      </c>
      <c r="X110" s="158">
        <f t="shared" si="60"/>
        <v>0.14285714285714285</v>
      </c>
      <c r="Y110" s="158">
        <f t="shared" si="60"/>
        <v>0</v>
      </c>
      <c r="Z110" s="158">
        <f t="shared" si="60"/>
        <v>0.29268292682926828</v>
      </c>
      <c r="AA110" s="158">
        <f t="shared" si="60"/>
        <v>5.8823529411764705E-2</v>
      </c>
      <c r="AB110" s="158">
        <f t="shared" si="60"/>
        <v>0.27500000000000002</v>
      </c>
      <c r="AC110" s="158">
        <f t="shared" si="60"/>
        <v>0</v>
      </c>
      <c r="AD110" s="158">
        <f t="shared" si="60"/>
        <v>0.36249999999999999</v>
      </c>
      <c r="AE110" s="158">
        <f t="shared" si="60"/>
        <v>3.0303030303030304E-2</v>
      </c>
      <c r="AF110" s="159">
        <f t="shared" si="60"/>
        <v>0</v>
      </c>
      <c r="AG110" s="157">
        <f t="shared" si="60"/>
        <v>0.125</v>
      </c>
      <c r="AH110" s="157">
        <f t="shared" si="60"/>
        <v>0.25</v>
      </c>
      <c r="AI110" s="157">
        <f t="shared" ref="AI110:BN110" si="62">+AI101/AI$105</f>
        <v>0</v>
      </c>
      <c r="AJ110" s="157">
        <f t="shared" si="62"/>
        <v>0.25</v>
      </c>
      <c r="AK110" s="157">
        <f t="shared" si="62"/>
        <v>0.5</v>
      </c>
      <c r="AL110" s="157">
        <f t="shared" si="62"/>
        <v>0</v>
      </c>
      <c r="AM110" s="157">
        <f t="shared" si="62"/>
        <v>0</v>
      </c>
      <c r="AN110" s="157">
        <f t="shared" si="62"/>
        <v>0.47222222222222221</v>
      </c>
      <c r="AO110" s="157">
        <f t="shared" si="62"/>
        <v>0.4375</v>
      </c>
      <c r="AP110" s="157">
        <f t="shared" si="62"/>
        <v>0.4</v>
      </c>
      <c r="AQ110" s="157">
        <f t="shared" si="62"/>
        <v>0.17948717948717949</v>
      </c>
      <c r="AR110" s="157">
        <f t="shared" si="62"/>
        <v>0.20833333333333334</v>
      </c>
      <c r="AS110" s="157">
        <f t="shared" si="62"/>
        <v>0</v>
      </c>
      <c r="AT110" s="157">
        <f t="shared" si="62"/>
        <v>0.42105263157894735</v>
      </c>
      <c r="AU110" s="157" t="e">
        <f t="shared" si="62"/>
        <v>#DIV/0!</v>
      </c>
      <c r="AV110" s="157">
        <f t="shared" si="62"/>
        <v>0</v>
      </c>
      <c r="AW110" s="157">
        <f t="shared" si="62"/>
        <v>0.33333333333333331</v>
      </c>
      <c r="AX110" s="157">
        <f t="shared" si="62"/>
        <v>0</v>
      </c>
      <c r="AY110" s="157">
        <f t="shared" si="62"/>
        <v>0.4</v>
      </c>
      <c r="AZ110" s="157">
        <f t="shared" si="62"/>
        <v>0.4</v>
      </c>
      <c r="BA110" s="157">
        <f t="shared" si="62"/>
        <v>0</v>
      </c>
      <c r="BB110" s="157">
        <f t="shared" si="62"/>
        <v>8.3333333333333329E-2</v>
      </c>
      <c r="BC110" s="157">
        <f t="shared" si="62"/>
        <v>0.2</v>
      </c>
      <c r="BD110" s="157">
        <f t="shared" si="62"/>
        <v>0.16666666666666666</v>
      </c>
      <c r="BE110" s="157">
        <f t="shared" si="62"/>
        <v>0</v>
      </c>
      <c r="BF110" s="157">
        <f t="shared" si="62"/>
        <v>0.125</v>
      </c>
      <c r="BG110" s="157">
        <f t="shared" si="62"/>
        <v>5.8823529411764705E-2</v>
      </c>
      <c r="BH110" s="157">
        <f t="shared" si="62"/>
        <v>5.8823529411764705E-2</v>
      </c>
      <c r="BI110" s="157">
        <f t="shared" si="62"/>
        <v>0.72222222222222221</v>
      </c>
      <c r="BJ110" s="157">
        <f t="shared" si="62"/>
        <v>8.3333333333333329E-2</v>
      </c>
      <c r="BK110" s="157">
        <f t="shared" si="62"/>
        <v>0.20833333333333334</v>
      </c>
      <c r="BL110" s="157">
        <f t="shared" si="62"/>
        <v>0.15384615384615385</v>
      </c>
      <c r="BM110" s="157">
        <f t="shared" si="62"/>
        <v>0.2982456140350877</v>
      </c>
      <c r="BN110" s="157">
        <f t="shared" si="62"/>
        <v>0.15</v>
      </c>
      <c r="BO110" s="157">
        <f t="shared" ref="BO110:CT110" si="63">+BO101/BO$105</f>
        <v>0.16666666666666666</v>
      </c>
      <c r="BP110" s="157">
        <f t="shared" si="63"/>
        <v>0.2</v>
      </c>
      <c r="BQ110" s="157">
        <f t="shared" si="63"/>
        <v>0.1</v>
      </c>
      <c r="BR110" s="157">
        <f t="shared" si="63"/>
        <v>5.5555555555555552E-2</v>
      </c>
      <c r="BS110" s="157">
        <f t="shared" si="63"/>
        <v>0.33333333333333331</v>
      </c>
      <c r="BT110" s="157">
        <f t="shared" si="63"/>
        <v>0.26666666666666666</v>
      </c>
      <c r="BU110" s="157">
        <f t="shared" si="63"/>
        <v>0.25490196078431371</v>
      </c>
      <c r="BV110" s="157">
        <f t="shared" si="63"/>
        <v>0.3</v>
      </c>
      <c r="BW110" s="157">
        <f t="shared" si="63"/>
        <v>0.29411764705882354</v>
      </c>
      <c r="BX110" s="157">
        <f t="shared" si="63"/>
        <v>0.29411764705882354</v>
      </c>
      <c r="BY110" s="157">
        <f t="shared" si="63"/>
        <v>0.2</v>
      </c>
      <c r="BZ110" s="157">
        <f t="shared" si="63"/>
        <v>0.2</v>
      </c>
      <c r="CA110" s="157">
        <f t="shared" si="63"/>
        <v>0.10526315789473684</v>
      </c>
      <c r="CB110" s="157">
        <f t="shared" si="63"/>
        <v>5.8823529411764705E-2</v>
      </c>
      <c r="CC110" s="157">
        <f t="shared" si="63"/>
        <v>0.32</v>
      </c>
      <c r="CD110" s="157">
        <f t="shared" si="63"/>
        <v>0</v>
      </c>
      <c r="CE110" s="157">
        <f t="shared" si="63"/>
        <v>0.125</v>
      </c>
      <c r="CF110" s="157">
        <f t="shared" si="63"/>
        <v>0</v>
      </c>
      <c r="CG110" s="157">
        <f t="shared" si="63"/>
        <v>0</v>
      </c>
      <c r="CH110" s="157">
        <f t="shared" si="63"/>
        <v>0</v>
      </c>
      <c r="CI110" s="157">
        <f t="shared" si="63"/>
        <v>0</v>
      </c>
      <c r="CJ110" s="157">
        <f t="shared" si="63"/>
        <v>0.33333333333333331</v>
      </c>
      <c r="CK110" s="157">
        <f t="shared" si="63"/>
        <v>0</v>
      </c>
      <c r="CL110" s="157">
        <f t="shared" si="63"/>
        <v>0.48275862068965519</v>
      </c>
      <c r="CM110" s="157">
        <f t="shared" si="63"/>
        <v>0.46666666666666667</v>
      </c>
      <c r="CN110" s="157">
        <f t="shared" si="63"/>
        <v>0</v>
      </c>
      <c r="CO110" s="157">
        <f t="shared" si="63"/>
        <v>0.25641025641025639</v>
      </c>
      <c r="CP110" s="157">
        <f t="shared" si="63"/>
        <v>0.22</v>
      </c>
      <c r="CQ110" s="157">
        <f t="shared" si="63"/>
        <v>0.34615384615384615</v>
      </c>
      <c r="CR110" s="157">
        <f t="shared" si="63"/>
        <v>0.34615384615384615</v>
      </c>
      <c r="CS110" s="157">
        <f t="shared" si="63"/>
        <v>0.14285714285714285</v>
      </c>
      <c r="CT110" s="157">
        <f t="shared" si="63"/>
        <v>0</v>
      </c>
      <c r="CU110" s="157">
        <f t="shared" ref="CU110:DZ110" si="64">+CU101/CU$105</f>
        <v>0.26923076923076922</v>
      </c>
      <c r="CV110" s="157">
        <f t="shared" si="64"/>
        <v>0.19047619047619047</v>
      </c>
      <c r="CW110" s="157">
        <f t="shared" si="64"/>
        <v>0.26829268292682928</v>
      </c>
      <c r="CX110" s="157">
        <f t="shared" si="64"/>
        <v>0.2</v>
      </c>
      <c r="CY110" s="157">
        <f t="shared" si="64"/>
        <v>0.375</v>
      </c>
      <c r="CZ110" s="157">
        <f t="shared" si="64"/>
        <v>0.2857142857142857</v>
      </c>
      <c r="DA110" s="157" t="e">
        <f t="shared" si="64"/>
        <v>#DIV/0!</v>
      </c>
      <c r="DB110" s="157" t="e">
        <f t="shared" si="64"/>
        <v>#DIV/0!</v>
      </c>
      <c r="DC110" s="157">
        <f t="shared" si="64"/>
        <v>0.38461538461538464</v>
      </c>
      <c r="DD110" s="157">
        <f t="shared" si="64"/>
        <v>0</v>
      </c>
      <c r="DE110" s="157">
        <f t="shared" si="64"/>
        <v>0.4</v>
      </c>
      <c r="DF110" s="157">
        <f t="shared" si="64"/>
        <v>0.4</v>
      </c>
      <c r="DG110" s="157">
        <f t="shared" si="64"/>
        <v>3.7037037037037035E-2</v>
      </c>
      <c r="DH110" s="157">
        <f t="shared" si="64"/>
        <v>0</v>
      </c>
      <c r="DI110" s="157">
        <f t="shared" si="64"/>
        <v>0</v>
      </c>
      <c r="DJ110" s="157">
        <f t="shared" si="64"/>
        <v>0.27272727272727271</v>
      </c>
      <c r="DK110" s="157">
        <f t="shared" si="64"/>
        <v>0.27272727272727271</v>
      </c>
      <c r="DL110" s="157">
        <f t="shared" si="64"/>
        <v>0.16666666666666666</v>
      </c>
      <c r="DM110" s="157">
        <f t="shared" si="64"/>
        <v>0.46153846153846156</v>
      </c>
      <c r="DN110" s="157">
        <f t="shared" si="64"/>
        <v>0.46153846153846156</v>
      </c>
      <c r="DO110" s="157">
        <f t="shared" si="64"/>
        <v>0.46153846153846156</v>
      </c>
      <c r="DP110" s="157">
        <f t="shared" si="64"/>
        <v>0</v>
      </c>
      <c r="DQ110" s="157">
        <f t="shared" si="64"/>
        <v>0</v>
      </c>
      <c r="DR110" s="157">
        <f t="shared" si="64"/>
        <v>0</v>
      </c>
      <c r="DS110" s="157">
        <f t="shared" si="64"/>
        <v>0.38095238095238093</v>
      </c>
      <c r="DT110" s="157">
        <f t="shared" si="64"/>
        <v>0.38235294117647056</v>
      </c>
      <c r="DU110" s="157">
        <f t="shared" si="64"/>
        <v>0.33333333333333331</v>
      </c>
      <c r="DV110" s="157">
        <f t="shared" si="64"/>
        <v>0.47058823529411764</v>
      </c>
      <c r="DW110" s="157">
        <f t="shared" si="64"/>
        <v>0.1111111111111111</v>
      </c>
      <c r="DX110" s="157">
        <f t="shared" si="64"/>
        <v>0.1111111111111111</v>
      </c>
      <c r="DY110" s="157">
        <f t="shared" si="64"/>
        <v>0.1111111111111111</v>
      </c>
      <c r="DZ110" s="157">
        <f t="shared" si="64"/>
        <v>0.18181818181818182</v>
      </c>
      <c r="EA110" s="157">
        <f t="shared" ref="EA110:EN110" si="65">+EA101/EA$105</f>
        <v>0</v>
      </c>
      <c r="EB110" s="157">
        <f t="shared" si="65"/>
        <v>0.2</v>
      </c>
      <c r="EC110" s="157">
        <f t="shared" si="65"/>
        <v>0.5</v>
      </c>
      <c r="ED110" s="157">
        <f t="shared" si="65"/>
        <v>0.5</v>
      </c>
      <c r="EE110" s="157">
        <f t="shared" si="65"/>
        <v>0.1</v>
      </c>
      <c r="EF110" s="157">
        <f t="shared" si="65"/>
        <v>0.1</v>
      </c>
      <c r="EG110" s="157">
        <f t="shared" si="65"/>
        <v>0.1</v>
      </c>
      <c r="EH110" s="157">
        <f t="shared" si="65"/>
        <v>0</v>
      </c>
      <c r="EI110" s="157">
        <f t="shared" si="65"/>
        <v>0.2</v>
      </c>
      <c r="EJ110" s="157">
        <f t="shared" si="65"/>
        <v>0.4</v>
      </c>
      <c r="EK110" s="157">
        <f t="shared" si="65"/>
        <v>0.33333333333333331</v>
      </c>
      <c r="EL110" s="157">
        <f t="shared" si="65"/>
        <v>0.2</v>
      </c>
      <c r="EM110" s="157">
        <f t="shared" si="65"/>
        <v>0</v>
      </c>
      <c r="EN110" s="157">
        <f t="shared" si="65"/>
        <v>0</v>
      </c>
      <c r="EO110" s="157"/>
      <c r="EP110" s="157"/>
      <c r="EQ110" s="157"/>
      <c r="ER110" s="157"/>
      <c r="ES110" s="157"/>
      <c r="ET110" s="157"/>
      <c r="EU110" s="157"/>
      <c r="EV110" s="157"/>
      <c r="EW110" s="157"/>
      <c r="EX110" s="157"/>
      <c r="EY110" s="157"/>
      <c r="EZ110" s="157"/>
      <c r="FA110" s="157"/>
      <c r="FB110" s="157"/>
      <c r="FC110" s="157"/>
      <c r="FD110" s="157"/>
      <c r="FE110" s="157"/>
      <c r="FF110" s="157"/>
      <c r="FG110" s="157"/>
      <c r="FH110" s="157"/>
      <c r="FI110" s="157"/>
      <c r="FJ110" s="157"/>
      <c r="FK110" s="157"/>
      <c r="FL110" s="157"/>
      <c r="FM110" s="157"/>
      <c r="FN110" s="157"/>
      <c r="FO110" s="157"/>
      <c r="FP110" s="157"/>
      <c r="FQ110" s="157"/>
      <c r="FR110" s="157"/>
      <c r="FS110" s="157"/>
      <c r="FT110" s="157"/>
      <c r="FU110" s="157"/>
      <c r="FV110" s="157"/>
      <c r="FW110" s="157"/>
      <c r="FX110" s="157"/>
      <c r="FY110" s="157"/>
      <c r="FZ110" s="157"/>
      <c r="GA110" s="157"/>
      <c r="GB110" s="157"/>
      <c r="GC110" s="157"/>
      <c r="GD110" s="157"/>
      <c r="GE110" s="157"/>
      <c r="GF110" s="157"/>
      <c r="GG110" s="157"/>
      <c r="GH110" s="157"/>
      <c r="GI110" s="157"/>
      <c r="GJ110" s="157"/>
      <c r="GK110" s="157"/>
      <c r="GL110" s="157"/>
      <c r="GM110" s="157"/>
      <c r="GN110" s="157"/>
      <c r="GO110" s="157"/>
      <c r="GP110" s="157"/>
      <c r="GQ110" s="157"/>
      <c r="GR110" s="157"/>
    </row>
    <row r="111" spans="2:200">
      <c r="B111" s="139" t="s">
        <v>41</v>
      </c>
      <c r="C111" s="160">
        <f t="shared" ref="C111:AH111" si="66">+C102/C$105</f>
        <v>0</v>
      </c>
      <c r="D111" s="160">
        <f t="shared" si="66"/>
        <v>0</v>
      </c>
      <c r="E111" s="160">
        <f t="shared" si="66"/>
        <v>0</v>
      </c>
      <c r="F111" s="160">
        <f t="shared" si="66"/>
        <v>0</v>
      </c>
      <c r="G111" s="160">
        <f t="shared" si="66"/>
        <v>0</v>
      </c>
      <c r="H111" s="160">
        <f t="shared" si="66"/>
        <v>0.16666666666666666</v>
      </c>
      <c r="I111" s="160">
        <f t="shared" si="66"/>
        <v>0</v>
      </c>
      <c r="J111" s="160">
        <f t="shared" si="66"/>
        <v>0.125</v>
      </c>
      <c r="K111" s="160">
        <f t="shared" ref="K111" si="67">+K102/K$105</f>
        <v>0.125</v>
      </c>
      <c r="L111" s="160">
        <f t="shared" si="66"/>
        <v>0</v>
      </c>
      <c r="M111" s="160">
        <f t="shared" si="66"/>
        <v>0.15</v>
      </c>
      <c r="N111" s="160">
        <f t="shared" si="66"/>
        <v>0</v>
      </c>
      <c r="O111" s="160">
        <f t="shared" si="66"/>
        <v>0</v>
      </c>
      <c r="P111" s="160">
        <f t="shared" si="66"/>
        <v>0</v>
      </c>
      <c r="Q111" s="160">
        <f t="shared" si="66"/>
        <v>0</v>
      </c>
      <c r="R111" s="160">
        <f t="shared" si="66"/>
        <v>7.6923076923076927E-2</v>
      </c>
      <c r="S111" s="160">
        <f t="shared" si="66"/>
        <v>6.25E-2</v>
      </c>
      <c r="T111" s="160">
        <f t="shared" si="66"/>
        <v>0.22222222222222221</v>
      </c>
      <c r="U111" s="160">
        <f t="shared" si="66"/>
        <v>7.6923076923076927E-2</v>
      </c>
      <c r="V111" s="160" t="e">
        <f t="shared" si="66"/>
        <v>#DIV/0!</v>
      </c>
      <c r="W111" s="160">
        <f t="shared" si="66"/>
        <v>0.10344827586206896</v>
      </c>
      <c r="X111" s="160">
        <f t="shared" si="66"/>
        <v>0</v>
      </c>
      <c r="Y111" s="160">
        <f t="shared" si="66"/>
        <v>0</v>
      </c>
      <c r="Z111" s="160">
        <f t="shared" si="66"/>
        <v>9.7560975609756101E-2</v>
      </c>
      <c r="AA111" s="160">
        <f t="shared" si="66"/>
        <v>0.11764705882352941</v>
      </c>
      <c r="AB111" s="160">
        <f t="shared" si="66"/>
        <v>8.7499999999999994E-2</v>
      </c>
      <c r="AC111" s="160">
        <f t="shared" si="66"/>
        <v>0</v>
      </c>
      <c r="AD111" s="160">
        <f t="shared" si="66"/>
        <v>0.1125</v>
      </c>
      <c r="AE111" s="160">
        <f t="shared" si="66"/>
        <v>0</v>
      </c>
      <c r="AF111" s="161">
        <f t="shared" si="66"/>
        <v>0</v>
      </c>
      <c r="AG111" s="157">
        <f t="shared" si="66"/>
        <v>0.125</v>
      </c>
      <c r="AH111" s="157">
        <f t="shared" si="66"/>
        <v>2.0833333333333332E-2</v>
      </c>
      <c r="AI111" s="157">
        <f t="shared" ref="AI111:BN111" si="68">+AI102/AI$105</f>
        <v>0</v>
      </c>
      <c r="AJ111" s="157">
        <f t="shared" si="68"/>
        <v>0.125</v>
      </c>
      <c r="AK111" s="157">
        <f t="shared" si="68"/>
        <v>0</v>
      </c>
      <c r="AL111" s="157">
        <f t="shared" si="68"/>
        <v>0</v>
      </c>
      <c r="AM111" s="157">
        <f t="shared" si="68"/>
        <v>0</v>
      </c>
      <c r="AN111" s="157">
        <f t="shared" si="68"/>
        <v>2.7777777777777776E-2</v>
      </c>
      <c r="AO111" s="157">
        <f t="shared" si="68"/>
        <v>0.125</v>
      </c>
      <c r="AP111" s="157">
        <f t="shared" si="68"/>
        <v>0</v>
      </c>
      <c r="AQ111" s="157">
        <f t="shared" si="68"/>
        <v>7.6923076923076927E-2</v>
      </c>
      <c r="AR111" s="157">
        <f t="shared" si="68"/>
        <v>0.16666666666666666</v>
      </c>
      <c r="AS111" s="157">
        <f t="shared" si="68"/>
        <v>0</v>
      </c>
      <c r="AT111" s="157">
        <f t="shared" si="68"/>
        <v>0.26315789473684209</v>
      </c>
      <c r="AU111" s="157" t="e">
        <f t="shared" si="68"/>
        <v>#DIV/0!</v>
      </c>
      <c r="AV111" s="157">
        <f t="shared" si="68"/>
        <v>9.0909090909090912E-2</v>
      </c>
      <c r="AW111" s="157">
        <f t="shared" si="68"/>
        <v>0</v>
      </c>
      <c r="AX111" s="157">
        <f t="shared" si="68"/>
        <v>0</v>
      </c>
      <c r="AY111" s="157">
        <f t="shared" si="68"/>
        <v>0</v>
      </c>
      <c r="AZ111" s="157">
        <f t="shared" si="68"/>
        <v>0</v>
      </c>
      <c r="BA111" s="157">
        <f t="shared" si="68"/>
        <v>0</v>
      </c>
      <c r="BB111" s="157">
        <f t="shared" si="68"/>
        <v>8.3333333333333329E-2</v>
      </c>
      <c r="BC111" s="157">
        <f t="shared" si="68"/>
        <v>0</v>
      </c>
      <c r="BD111" s="157">
        <f t="shared" si="68"/>
        <v>0</v>
      </c>
      <c r="BE111" s="157">
        <f t="shared" si="68"/>
        <v>0</v>
      </c>
      <c r="BF111" s="157">
        <f t="shared" si="68"/>
        <v>0</v>
      </c>
      <c r="BG111" s="157">
        <f t="shared" si="68"/>
        <v>0</v>
      </c>
      <c r="BH111" s="157">
        <f t="shared" si="68"/>
        <v>0</v>
      </c>
      <c r="BI111" s="157">
        <f t="shared" si="68"/>
        <v>0.18518518518518517</v>
      </c>
      <c r="BJ111" s="157">
        <f t="shared" si="68"/>
        <v>0</v>
      </c>
      <c r="BK111" s="157">
        <f t="shared" si="68"/>
        <v>0</v>
      </c>
      <c r="BL111" s="157">
        <f t="shared" si="68"/>
        <v>7.6923076923076927E-2</v>
      </c>
      <c r="BM111" s="157">
        <f t="shared" si="68"/>
        <v>0.12280701754385964</v>
      </c>
      <c r="BN111" s="157">
        <f t="shared" si="68"/>
        <v>0.1</v>
      </c>
      <c r="BO111" s="157">
        <f t="shared" ref="BO111:CT111" si="69">+BO102/BO$105</f>
        <v>0.1111111111111111</v>
      </c>
      <c r="BP111" s="157">
        <f t="shared" si="69"/>
        <v>0</v>
      </c>
      <c r="BQ111" s="157">
        <f t="shared" si="69"/>
        <v>0.1</v>
      </c>
      <c r="BR111" s="157">
        <f t="shared" si="69"/>
        <v>0</v>
      </c>
      <c r="BS111" s="157">
        <f t="shared" si="69"/>
        <v>0</v>
      </c>
      <c r="BT111" s="157">
        <f t="shared" si="69"/>
        <v>0</v>
      </c>
      <c r="BU111" s="157">
        <f t="shared" si="69"/>
        <v>0.23529411764705882</v>
      </c>
      <c r="BV111" s="157">
        <f t="shared" si="69"/>
        <v>0.23333333333333334</v>
      </c>
      <c r="BW111" s="157">
        <f t="shared" si="69"/>
        <v>5.8823529411764705E-2</v>
      </c>
      <c r="BX111" s="157">
        <f t="shared" si="69"/>
        <v>5.8823529411764705E-2</v>
      </c>
      <c r="BY111" s="157">
        <f t="shared" si="69"/>
        <v>0.1</v>
      </c>
      <c r="BZ111" s="157">
        <f t="shared" si="69"/>
        <v>0.1</v>
      </c>
      <c r="CA111" s="157">
        <f t="shared" si="69"/>
        <v>0</v>
      </c>
      <c r="CB111" s="157">
        <f t="shared" si="69"/>
        <v>5.8823529411764705E-2</v>
      </c>
      <c r="CC111" s="157">
        <f t="shared" si="69"/>
        <v>1.3333333333333334E-2</v>
      </c>
      <c r="CD111" s="157">
        <f t="shared" si="69"/>
        <v>0</v>
      </c>
      <c r="CE111" s="157">
        <f t="shared" si="69"/>
        <v>0.25</v>
      </c>
      <c r="CF111" s="157">
        <f t="shared" si="69"/>
        <v>0</v>
      </c>
      <c r="CG111" s="157">
        <f t="shared" si="69"/>
        <v>0</v>
      </c>
      <c r="CH111" s="157">
        <f t="shared" si="69"/>
        <v>0</v>
      </c>
      <c r="CI111" s="157">
        <f t="shared" si="69"/>
        <v>0</v>
      </c>
      <c r="CJ111" s="157">
        <f t="shared" si="69"/>
        <v>0.22222222222222221</v>
      </c>
      <c r="CK111" s="157">
        <f t="shared" si="69"/>
        <v>0</v>
      </c>
      <c r="CL111" s="157">
        <f t="shared" si="69"/>
        <v>0.10344827586206896</v>
      </c>
      <c r="CM111" s="157">
        <f t="shared" si="69"/>
        <v>0.13333333333333333</v>
      </c>
      <c r="CN111" s="157">
        <f t="shared" si="69"/>
        <v>0</v>
      </c>
      <c r="CO111" s="157">
        <f t="shared" si="69"/>
        <v>0.35897435897435898</v>
      </c>
      <c r="CP111" s="157">
        <f t="shared" si="69"/>
        <v>0.28000000000000003</v>
      </c>
      <c r="CQ111" s="157">
        <f t="shared" si="69"/>
        <v>3.8461538461538464E-2</v>
      </c>
      <c r="CR111" s="157">
        <f t="shared" si="69"/>
        <v>3.8461538461538464E-2</v>
      </c>
      <c r="CS111" s="157">
        <f t="shared" si="69"/>
        <v>0.42857142857142855</v>
      </c>
      <c r="CT111" s="157">
        <f t="shared" si="69"/>
        <v>0.2</v>
      </c>
      <c r="CU111" s="157">
        <f t="shared" ref="CU111:DZ111" si="70">+CU102/CU$105</f>
        <v>7.6923076923076927E-2</v>
      </c>
      <c r="CV111" s="157">
        <f t="shared" si="70"/>
        <v>0</v>
      </c>
      <c r="CW111" s="157">
        <f t="shared" si="70"/>
        <v>0.29268292682926828</v>
      </c>
      <c r="CX111" s="157">
        <f t="shared" si="70"/>
        <v>0.26666666666666666</v>
      </c>
      <c r="CY111" s="157">
        <f t="shared" si="70"/>
        <v>0.25</v>
      </c>
      <c r="CZ111" s="157">
        <f t="shared" si="70"/>
        <v>0</v>
      </c>
      <c r="DA111" s="157" t="e">
        <f t="shared" si="70"/>
        <v>#DIV/0!</v>
      </c>
      <c r="DB111" s="157" t="e">
        <f t="shared" si="70"/>
        <v>#DIV/0!</v>
      </c>
      <c r="DC111" s="157">
        <f t="shared" si="70"/>
        <v>7.6923076923076927E-2</v>
      </c>
      <c r="DD111" s="157">
        <f t="shared" si="70"/>
        <v>0</v>
      </c>
      <c r="DE111" s="157">
        <f t="shared" si="70"/>
        <v>0</v>
      </c>
      <c r="DF111" s="157">
        <f t="shared" si="70"/>
        <v>0</v>
      </c>
      <c r="DG111" s="157">
        <f t="shared" si="70"/>
        <v>3.7037037037037035E-2</v>
      </c>
      <c r="DH111" s="157">
        <f t="shared" si="70"/>
        <v>0.16666666666666666</v>
      </c>
      <c r="DI111" s="157">
        <f t="shared" si="70"/>
        <v>0</v>
      </c>
      <c r="DJ111" s="157">
        <f t="shared" si="70"/>
        <v>9.0909090909090912E-2</v>
      </c>
      <c r="DK111" s="157">
        <f t="shared" si="70"/>
        <v>9.0909090909090912E-2</v>
      </c>
      <c r="DL111" s="157">
        <f t="shared" si="70"/>
        <v>0.23333333333333334</v>
      </c>
      <c r="DM111" s="157">
        <f t="shared" si="70"/>
        <v>0</v>
      </c>
      <c r="DN111" s="157">
        <f t="shared" si="70"/>
        <v>0</v>
      </c>
      <c r="DO111" s="157">
        <f t="shared" si="70"/>
        <v>0</v>
      </c>
      <c r="DP111" s="157">
        <f t="shared" si="70"/>
        <v>0</v>
      </c>
      <c r="DQ111" s="157">
        <f t="shared" si="70"/>
        <v>0</v>
      </c>
      <c r="DR111" s="157">
        <f t="shared" si="70"/>
        <v>0</v>
      </c>
      <c r="DS111" s="157">
        <f t="shared" si="70"/>
        <v>0.19047619047619047</v>
      </c>
      <c r="DT111" s="157">
        <f t="shared" si="70"/>
        <v>0.26470588235294118</v>
      </c>
      <c r="DU111" s="157">
        <f t="shared" si="70"/>
        <v>0</v>
      </c>
      <c r="DV111" s="157">
        <f t="shared" si="70"/>
        <v>0.20588235294117646</v>
      </c>
      <c r="DW111" s="157">
        <f t="shared" si="70"/>
        <v>0</v>
      </c>
      <c r="DX111" s="157">
        <f t="shared" si="70"/>
        <v>0</v>
      </c>
      <c r="DY111" s="157">
        <f t="shared" si="70"/>
        <v>0</v>
      </c>
      <c r="DZ111" s="157">
        <f t="shared" si="70"/>
        <v>3.0303030303030304E-2</v>
      </c>
      <c r="EA111" s="157">
        <f t="shared" ref="EA111:EN111" si="71">+EA102/EA$105</f>
        <v>0</v>
      </c>
      <c r="EB111" s="157">
        <f t="shared" si="71"/>
        <v>0</v>
      </c>
      <c r="EC111" s="157">
        <f t="shared" si="71"/>
        <v>0.2</v>
      </c>
      <c r="ED111" s="157">
        <f t="shared" si="71"/>
        <v>0.2</v>
      </c>
      <c r="EE111" s="157">
        <f t="shared" si="71"/>
        <v>0</v>
      </c>
      <c r="EF111" s="157">
        <f t="shared" si="71"/>
        <v>0</v>
      </c>
      <c r="EG111" s="157">
        <f t="shared" si="71"/>
        <v>0</v>
      </c>
      <c r="EH111" s="157">
        <f t="shared" si="71"/>
        <v>0</v>
      </c>
      <c r="EI111" s="157">
        <f t="shared" si="71"/>
        <v>0</v>
      </c>
      <c r="EJ111" s="157">
        <f t="shared" si="71"/>
        <v>0.1</v>
      </c>
      <c r="EK111" s="157">
        <f t="shared" si="71"/>
        <v>0</v>
      </c>
      <c r="EL111" s="157">
        <f t="shared" si="71"/>
        <v>0</v>
      </c>
      <c r="EM111" s="157">
        <f t="shared" si="71"/>
        <v>0.33333333333333331</v>
      </c>
      <c r="EN111" s="157">
        <f t="shared" si="71"/>
        <v>0</v>
      </c>
      <c r="EO111" s="157"/>
      <c r="EP111" s="157"/>
      <c r="EQ111" s="157"/>
      <c r="ER111" s="157"/>
      <c r="ES111" s="157"/>
      <c r="ET111" s="157"/>
      <c r="EU111" s="157"/>
      <c r="EV111" s="157"/>
      <c r="EW111" s="157"/>
      <c r="EX111" s="157"/>
      <c r="EY111" s="157"/>
      <c r="EZ111" s="157"/>
      <c r="FA111" s="157"/>
      <c r="FB111" s="157"/>
      <c r="FC111" s="157"/>
      <c r="FD111" s="157"/>
      <c r="FE111" s="157"/>
      <c r="FF111" s="157"/>
      <c r="FG111" s="157"/>
      <c r="FH111" s="157"/>
      <c r="FI111" s="157"/>
      <c r="FJ111" s="157"/>
      <c r="FK111" s="157"/>
      <c r="FL111" s="157"/>
      <c r="FM111" s="157"/>
      <c r="FN111" s="157"/>
      <c r="FO111" s="157"/>
      <c r="FP111" s="157"/>
      <c r="FQ111" s="157"/>
      <c r="FR111" s="157"/>
      <c r="FS111" s="157"/>
      <c r="FT111" s="157"/>
      <c r="FU111" s="157"/>
      <c r="FV111" s="157"/>
      <c r="FW111" s="157"/>
      <c r="FX111" s="157"/>
      <c r="FY111" s="157"/>
      <c r="FZ111" s="157"/>
      <c r="GA111" s="157"/>
      <c r="GB111" s="157"/>
      <c r="GC111" s="157"/>
      <c r="GD111" s="157"/>
      <c r="GE111" s="157"/>
      <c r="GF111" s="157"/>
      <c r="GG111" s="157"/>
      <c r="GH111" s="157"/>
      <c r="GI111" s="157"/>
      <c r="GJ111" s="157"/>
      <c r="GK111" s="157"/>
      <c r="GL111" s="157"/>
      <c r="GM111" s="157"/>
      <c r="GN111" s="157"/>
      <c r="GO111" s="157"/>
      <c r="GP111" s="157"/>
      <c r="GQ111" s="157"/>
      <c r="GR111" s="157"/>
    </row>
    <row r="112" spans="2:200">
      <c r="B112" s="140" t="s">
        <v>42</v>
      </c>
      <c r="C112" s="162">
        <f t="shared" ref="C112:AH112" si="72">+C103/C$105</f>
        <v>0.2</v>
      </c>
      <c r="D112" s="162">
        <f t="shared" si="72"/>
        <v>0.2</v>
      </c>
      <c r="E112" s="162">
        <f t="shared" si="72"/>
        <v>0</v>
      </c>
      <c r="F112" s="162">
        <f t="shared" si="72"/>
        <v>0</v>
      </c>
      <c r="G112" s="162">
        <f t="shared" si="72"/>
        <v>0</v>
      </c>
      <c r="H112" s="162">
        <f t="shared" si="72"/>
        <v>0</v>
      </c>
      <c r="I112" s="162">
        <f t="shared" si="72"/>
        <v>0</v>
      </c>
      <c r="J112" s="162">
        <f t="shared" si="72"/>
        <v>0.125</v>
      </c>
      <c r="K112" s="162">
        <f t="shared" ref="K112" si="73">+K103/K$105</f>
        <v>0.125</v>
      </c>
      <c r="L112" s="162">
        <f t="shared" si="72"/>
        <v>0.2</v>
      </c>
      <c r="M112" s="162">
        <f t="shared" si="72"/>
        <v>0.2</v>
      </c>
      <c r="N112" s="162">
        <f t="shared" si="72"/>
        <v>0</v>
      </c>
      <c r="O112" s="162">
        <f t="shared" si="72"/>
        <v>0</v>
      </c>
      <c r="P112" s="162">
        <f t="shared" si="72"/>
        <v>0</v>
      </c>
      <c r="Q112" s="162">
        <f t="shared" si="72"/>
        <v>0</v>
      </c>
      <c r="R112" s="162">
        <f t="shared" si="72"/>
        <v>0.15384615384615385</v>
      </c>
      <c r="S112" s="162">
        <f t="shared" si="72"/>
        <v>0</v>
      </c>
      <c r="T112" s="162">
        <f t="shared" si="72"/>
        <v>0.22222222222222221</v>
      </c>
      <c r="U112" s="162">
        <f t="shared" si="72"/>
        <v>7.6923076923076927E-2</v>
      </c>
      <c r="V112" s="162" t="e">
        <f t="shared" si="72"/>
        <v>#DIV/0!</v>
      </c>
      <c r="W112" s="162">
        <f t="shared" si="72"/>
        <v>0</v>
      </c>
      <c r="X112" s="162">
        <f t="shared" si="72"/>
        <v>0.14285714285714285</v>
      </c>
      <c r="Y112" s="162">
        <f t="shared" si="72"/>
        <v>0.125</v>
      </c>
      <c r="Z112" s="162">
        <f t="shared" si="72"/>
        <v>0</v>
      </c>
      <c r="AA112" s="162">
        <f t="shared" si="72"/>
        <v>0.11764705882352941</v>
      </c>
      <c r="AB112" s="162">
        <f t="shared" si="72"/>
        <v>6.25E-2</v>
      </c>
      <c r="AC112" s="162">
        <f t="shared" si="72"/>
        <v>0</v>
      </c>
      <c r="AD112" s="162">
        <f t="shared" si="72"/>
        <v>0.125</v>
      </c>
      <c r="AE112" s="162">
        <f t="shared" si="72"/>
        <v>9.0909090909090912E-2</v>
      </c>
      <c r="AF112" s="163">
        <f t="shared" si="72"/>
        <v>0.25</v>
      </c>
      <c r="AG112" s="157">
        <f t="shared" si="72"/>
        <v>0.125</v>
      </c>
      <c r="AH112" s="157">
        <f t="shared" si="72"/>
        <v>2.0833333333333332E-2</v>
      </c>
      <c r="AI112" s="157">
        <f t="shared" ref="AI112:BN112" si="74">+AI103/AI$105</f>
        <v>0</v>
      </c>
      <c r="AJ112" s="157">
        <f t="shared" si="74"/>
        <v>0.125</v>
      </c>
      <c r="AK112" s="157">
        <f t="shared" si="74"/>
        <v>0.125</v>
      </c>
      <c r="AL112" s="157">
        <f t="shared" si="74"/>
        <v>0</v>
      </c>
      <c r="AM112" s="157">
        <f t="shared" si="74"/>
        <v>0</v>
      </c>
      <c r="AN112" s="157">
        <f t="shared" si="74"/>
        <v>8.3333333333333329E-2</v>
      </c>
      <c r="AO112" s="157">
        <f t="shared" si="74"/>
        <v>0</v>
      </c>
      <c r="AP112" s="157">
        <f t="shared" si="74"/>
        <v>0</v>
      </c>
      <c r="AQ112" s="157">
        <f t="shared" si="74"/>
        <v>0.17948717948717949</v>
      </c>
      <c r="AR112" s="157">
        <f t="shared" si="74"/>
        <v>0.33333333333333331</v>
      </c>
      <c r="AS112" s="157">
        <f t="shared" si="74"/>
        <v>0</v>
      </c>
      <c r="AT112" s="157">
        <f t="shared" si="74"/>
        <v>5.2631578947368418E-2</v>
      </c>
      <c r="AU112" s="157" t="e">
        <f t="shared" si="74"/>
        <v>#DIV/0!</v>
      </c>
      <c r="AV112" s="157">
        <f t="shared" si="74"/>
        <v>4.5454545454545456E-2</v>
      </c>
      <c r="AW112" s="157">
        <f t="shared" si="74"/>
        <v>0</v>
      </c>
      <c r="AX112" s="157">
        <f t="shared" si="74"/>
        <v>0.22222222222222221</v>
      </c>
      <c r="AY112" s="157">
        <f t="shared" si="74"/>
        <v>0</v>
      </c>
      <c r="AZ112" s="157">
        <f t="shared" si="74"/>
        <v>0</v>
      </c>
      <c r="BA112" s="157">
        <f t="shared" si="74"/>
        <v>0</v>
      </c>
      <c r="BB112" s="157">
        <f t="shared" si="74"/>
        <v>0.25</v>
      </c>
      <c r="BC112" s="157">
        <f t="shared" si="74"/>
        <v>0.1</v>
      </c>
      <c r="BD112" s="157">
        <f t="shared" si="74"/>
        <v>0.16666666666666666</v>
      </c>
      <c r="BE112" s="157">
        <f t="shared" si="74"/>
        <v>0.2857142857142857</v>
      </c>
      <c r="BF112" s="157">
        <f t="shared" si="74"/>
        <v>0</v>
      </c>
      <c r="BG112" s="157">
        <f t="shared" si="74"/>
        <v>0.23529411764705882</v>
      </c>
      <c r="BH112" s="157">
        <f t="shared" si="74"/>
        <v>0.23529411764705882</v>
      </c>
      <c r="BI112" s="157">
        <f t="shared" si="74"/>
        <v>3.7037037037037035E-2</v>
      </c>
      <c r="BJ112" s="157">
        <f t="shared" si="74"/>
        <v>0</v>
      </c>
      <c r="BK112" s="157">
        <f t="shared" si="74"/>
        <v>4.1666666666666664E-2</v>
      </c>
      <c r="BL112" s="157">
        <f t="shared" si="74"/>
        <v>0</v>
      </c>
      <c r="BM112" s="157">
        <f t="shared" si="74"/>
        <v>1.7543859649122806E-2</v>
      </c>
      <c r="BN112" s="157">
        <f t="shared" si="74"/>
        <v>0.05</v>
      </c>
      <c r="BO112" s="157">
        <f t="shared" ref="BO112:CT112" si="75">+BO103/BO$105</f>
        <v>0.1111111111111111</v>
      </c>
      <c r="BP112" s="157">
        <f t="shared" si="75"/>
        <v>0</v>
      </c>
      <c r="BQ112" s="157">
        <f t="shared" si="75"/>
        <v>0</v>
      </c>
      <c r="BR112" s="157">
        <f t="shared" si="75"/>
        <v>0.1111111111111111</v>
      </c>
      <c r="BS112" s="157">
        <f t="shared" si="75"/>
        <v>0</v>
      </c>
      <c r="BT112" s="157">
        <f t="shared" si="75"/>
        <v>6.6666666666666666E-2</v>
      </c>
      <c r="BU112" s="157">
        <f t="shared" si="75"/>
        <v>0.19607843137254902</v>
      </c>
      <c r="BV112" s="157">
        <f t="shared" si="75"/>
        <v>0.26666666666666666</v>
      </c>
      <c r="BW112" s="157">
        <f t="shared" si="75"/>
        <v>5.8823529411764705E-2</v>
      </c>
      <c r="BX112" s="157">
        <f t="shared" si="75"/>
        <v>5.8823529411764705E-2</v>
      </c>
      <c r="BY112" s="157">
        <f t="shared" si="75"/>
        <v>0</v>
      </c>
      <c r="BZ112" s="157">
        <f t="shared" si="75"/>
        <v>0</v>
      </c>
      <c r="CA112" s="157">
        <f t="shared" si="75"/>
        <v>5.2631578947368418E-2</v>
      </c>
      <c r="CB112" s="157">
        <f t="shared" si="75"/>
        <v>0.17647058823529413</v>
      </c>
      <c r="CC112" s="157">
        <f t="shared" si="75"/>
        <v>2.6666666666666668E-2</v>
      </c>
      <c r="CD112" s="157">
        <f t="shared" si="75"/>
        <v>0.25</v>
      </c>
      <c r="CE112" s="157">
        <f t="shared" si="75"/>
        <v>0</v>
      </c>
      <c r="CF112" s="157">
        <f t="shared" si="75"/>
        <v>0</v>
      </c>
      <c r="CG112" s="157">
        <f t="shared" si="75"/>
        <v>0</v>
      </c>
      <c r="CH112" s="157">
        <f t="shared" si="75"/>
        <v>0</v>
      </c>
      <c r="CI112" s="157">
        <f t="shared" si="75"/>
        <v>0.25</v>
      </c>
      <c r="CJ112" s="157">
        <f t="shared" si="75"/>
        <v>0</v>
      </c>
      <c r="CK112" s="157">
        <f t="shared" si="75"/>
        <v>0.16666666666666666</v>
      </c>
      <c r="CL112" s="157">
        <f t="shared" si="75"/>
        <v>3.4482758620689655E-2</v>
      </c>
      <c r="CM112" s="157">
        <f t="shared" si="75"/>
        <v>0</v>
      </c>
      <c r="CN112" s="157">
        <f t="shared" si="75"/>
        <v>0.2</v>
      </c>
      <c r="CO112" s="157">
        <f t="shared" si="75"/>
        <v>0.12820512820512819</v>
      </c>
      <c r="CP112" s="157">
        <f t="shared" si="75"/>
        <v>0.08</v>
      </c>
      <c r="CQ112" s="157">
        <f t="shared" si="75"/>
        <v>7.6923076923076927E-2</v>
      </c>
      <c r="CR112" s="157">
        <f t="shared" si="75"/>
        <v>7.6923076923076927E-2</v>
      </c>
      <c r="CS112" s="157">
        <f t="shared" si="75"/>
        <v>0</v>
      </c>
      <c r="CT112" s="157">
        <f t="shared" si="75"/>
        <v>0.2</v>
      </c>
      <c r="CU112" s="157">
        <f t="shared" ref="CU112:DZ112" si="76">+CU103/CU$105</f>
        <v>0.34615384615384615</v>
      </c>
      <c r="CV112" s="157">
        <f t="shared" si="76"/>
        <v>9.5238095238095233E-2</v>
      </c>
      <c r="CW112" s="157">
        <f t="shared" si="76"/>
        <v>0.14634146341463414</v>
      </c>
      <c r="CX112" s="157">
        <f t="shared" si="76"/>
        <v>0.13333333333333333</v>
      </c>
      <c r="CY112" s="157">
        <f t="shared" si="76"/>
        <v>0</v>
      </c>
      <c r="CZ112" s="157">
        <f t="shared" si="76"/>
        <v>0.14285714285714285</v>
      </c>
      <c r="DA112" s="157" t="e">
        <f t="shared" si="76"/>
        <v>#DIV/0!</v>
      </c>
      <c r="DB112" s="157" t="e">
        <f t="shared" si="76"/>
        <v>#DIV/0!</v>
      </c>
      <c r="DC112" s="157">
        <f t="shared" si="76"/>
        <v>7.6923076923076927E-2</v>
      </c>
      <c r="DD112" s="157">
        <f t="shared" si="76"/>
        <v>0</v>
      </c>
      <c r="DE112" s="157">
        <f t="shared" si="76"/>
        <v>0.15</v>
      </c>
      <c r="DF112" s="157">
        <f t="shared" si="76"/>
        <v>0.15</v>
      </c>
      <c r="DG112" s="157">
        <f t="shared" si="76"/>
        <v>0.1111111111111111</v>
      </c>
      <c r="DH112" s="157">
        <f t="shared" si="76"/>
        <v>0</v>
      </c>
      <c r="DI112" s="157">
        <f t="shared" si="76"/>
        <v>0.33333333333333331</v>
      </c>
      <c r="DJ112" s="157">
        <f t="shared" si="76"/>
        <v>9.0909090909090912E-2</v>
      </c>
      <c r="DK112" s="157">
        <f t="shared" si="76"/>
        <v>9.0909090909090912E-2</v>
      </c>
      <c r="DL112" s="157">
        <f t="shared" si="76"/>
        <v>0.16666666666666666</v>
      </c>
      <c r="DM112" s="157">
        <f t="shared" si="76"/>
        <v>0</v>
      </c>
      <c r="DN112" s="157">
        <f t="shared" si="76"/>
        <v>0</v>
      </c>
      <c r="DO112" s="157">
        <f t="shared" si="76"/>
        <v>0</v>
      </c>
      <c r="DP112" s="157">
        <f t="shared" si="76"/>
        <v>0</v>
      </c>
      <c r="DQ112" s="157">
        <f t="shared" si="76"/>
        <v>0</v>
      </c>
      <c r="DR112" s="157">
        <f t="shared" si="76"/>
        <v>6.6666666666666666E-2</v>
      </c>
      <c r="DS112" s="157">
        <f t="shared" si="76"/>
        <v>4.7619047619047616E-2</v>
      </c>
      <c r="DT112" s="157">
        <f t="shared" si="76"/>
        <v>5.8823529411764705E-2</v>
      </c>
      <c r="DU112" s="157">
        <f t="shared" si="76"/>
        <v>0.16666666666666666</v>
      </c>
      <c r="DV112" s="157">
        <f t="shared" si="76"/>
        <v>5.8823529411764705E-2</v>
      </c>
      <c r="DW112" s="157">
        <f t="shared" si="76"/>
        <v>0.1111111111111111</v>
      </c>
      <c r="DX112" s="157">
        <f t="shared" si="76"/>
        <v>0.1111111111111111</v>
      </c>
      <c r="DY112" s="157">
        <f t="shared" si="76"/>
        <v>0.1111111111111111</v>
      </c>
      <c r="DZ112" s="157">
        <f t="shared" si="76"/>
        <v>6.0606060606060608E-2</v>
      </c>
      <c r="EA112" s="157">
        <f t="shared" ref="EA112:EN112" si="77">+EA103/EA$105</f>
        <v>0</v>
      </c>
      <c r="EB112" s="157">
        <f t="shared" si="77"/>
        <v>0.1</v>
      </c>
      <c r="EC112" s="157">
        <f t="shared" si="77"/>
        <v>0.1</v>
      </c>
      <c r="ED112" s="157">
        <f t="shared" si="77"/>
        <v>0.1</v>
      </c>
      <c r="EE112" s="157">
        <f t="shared" si="77"/>
        <v>0</v>
      </c>
      <c r="EF112" s="157">
        <f t="shared" si="77"/>
        <v>0</v>
      </c>
      <c r="EG112" s="157">
        <f t="shared" si="77"/>
        <v>0</v>
      </c>
      <c r="EH112" s="157">
        <f t="shared" si="77"/>
        <v>0.125</v>
      </c>
      <c r="EI112" s="157">
        <f t="shared" si="77"/>
        <v>0</v>
      </c>
      <c r="EJ112" s="157">
        <f t="shared" si="77"/>
        <v>0.1</v>
      </c>
      <c r="EK112" s="157">
        <f t="shared" si="77"/>
        <v>0</v>
      </c>
      <c r="EL112" s="157">
        <f t="shared" si="77"/>
        <v>0</v>
      </c>
      <c r="EM112" s="157">
        <f t="shared" si="77"/>
        <v>0</v>
      </c>
      <c r="EN112" s="157">
        <f t="shared" si="77"/>
        <v>0</v>
      </c>
      <c r="EO112" s="157"/>
      <c r="EP112" s="157"/>
      <c r="EQ112" s="157"/>
      <c r="ER112" s="157"/>
      <c r="ES112" s="157"/>
      <c r="ET112" s="157"/>
      <c r="EU112" s="157"/>
      <c r="EV112" s="157"/>
      <c r="EW112" s="157"/>
      <c r="EX112" s="157"/>
      <c r="EY112" s="157"/>
      <c r="EZ112" s="157"/>
      <c r="FA112" s="157"/>
      <c r="FB112" s="157"/>
      <c r="FC112" s="157"/>
      <c r="FD112" s="157"/>
      <c r="FE112" s="157"/>
      <c r="FF112" s="157"/>
      <c r="FG112" s="157"/>
      <c r="FH112" s="157"/>
      <c r="FI112" s="157"/>
      <c r="FJ112" s="157"/>
      <c r="FK112" s="157"/>
      <c r="FL112" s="157"/>
      <c r="FM112" s="157"/>
      <c r="FN112" s="157"/>
      <c r="FO112" s="157"/>
      <c r="FP112" s="157"/>
      <c r="FQ112" s="157"/>
      <c r="FR112" s="157"/>
      <c r="FS112" s="157"/>
      <c r="FT112" s="157"/>
      <c r="FU112" s="157"/>
      <c r="FV112" s="157"/>
      <c r="FW112" s="157"/>
      <c r="FX112" s="157"/>
      <c r="FY112" s="157"/>
      <c r="FZ112" s="157"/>
      <c r="GA112" s="157"/>
      <c r="GB112" s="157"/>
      <c r="GC112" s="157"/>
      <c r="GD112" s="157"/>
      <c r="GE112" s="157"/>
      <c r="GF112" s="157"/>
      <c r="GG112" s="157"/>
      <c r="GH112" s="157"/>
      <c r="GI112" s="157"/>
      <c r="GJ112" s="157"/>
      <c r="GK112" s="157"/>
      <c r="GL112" s="157"/>
      <c r="GM112" s="157"/>
      <c r="GN112" s="157"/>
      <c r="GO112" s="157"/>
      <c r="GP112" s="157"/>
      <c r="GQ112" s="157"/>
      <c r="GR112" s="157"/>
    </row>
    <row r="113" spans="2:200">
      <c r="B113" s="141" t="s">
        <v>43</v>
      </c>
      <c r="C113" s="164">
        <f t="shared" ref="C113:AH113" si="78">+C104/C$105</f>
        <v>0.2</v>
      </c>
      <c r="D113" s="164">
        <f t="shared" si="78"/>
        <v>0.2</v>
      </c>
      <c r="E113" s="164">
        <f t="shared" si="78"/>
        <v>0.15384615384615385</v>
      </c>
      <c r="F113" s="164">
        <f t="shared" si="78"/>
        <v>0.14285714285714285</v>
      </c>
      <c r="G113" s="164">
        <f t="shared" si="78"/>
        <v>0.1111111111111111</v>
      </c>
      <c r="H113" s="164">
        <f t="shared" si="78"/>
        <v>0.16666666666666666</v>
      </c>
      <c r="I113" s="164">
        <f t="shared" si="78"/>
        <v>0.16666666666666666</v>
      </c>
      <c r="J113" s="164">
        <f t="shared" si="78"/>
        <v>0.375</v>
      </c>
      <c r="K113" s="164">
        <f t="shared" ref="K113" si="79">+K104/K$105</f>
        <v>0.375</v>
      </c>
      <c r="L113" s="164">
        <f t="shared" si="78"/>
        <v>0.2</v>
      </c>
      <c r="M113" s="164">
        <f t="shared" si="78"/>
        <v>0.1</v>
      </c>
      <c r="N113" s="164">
        <f t="shared" si="78"/>
        <v>7.1428571428571425E-2</v>
      </c>
      <c r="O113" s="164">
        <f t="shared" si="78"/>
        <v>0.18181818181818182</v>
      </c>
      <c r="P113" s="164">
        <f t="shared" si="78"/>
        <v>4.1666666666666664E-2</v>
      </c>
      <c r="Q113" s="164">
        <f t="shared" si="78"/>
        <v>0.25</v>
      </c>
      <c r="R113" s="164">
        <f t="shared" si="78"/>
        <v>7.6923076923076927E-2</v>
      </c>
      <c r="S113" s="164">
        <f t="shared" si="78"/>
        <v>0.25</v>
      </c>
      <c r="T113" s="164">
        <f t="shared" si="78"/>
        <v>0.22222222222222221</v>
      </c>
      <c r="U113" s="164">
        <f t="shared" si="78"/>
        <v>7.6923076923076927E-2</v>
      </c>
      <c r="V113" s="164" t="e">
        <f t="shared" si="78"/>
        <v>#DIV/0!</v>
      </c>
      <c r="W113" s="164">
        <f t="shared" si="78"/>
        <v>6.8965517241379309E-2</v>
      </c>
      <c r="X113" s="164">
        <f t="shared" si="78"/>
        <v>0.14285714285714285</v>
      </c>
      <c r="Y113" s="164">
        <f t="shared" si="78"/>
        <v>0.25</v>
      </c>
      <c r="Z113" s="164">
        <f t="shared" si="78"/>
        <v>2.4390243902439025E-2</v>
      </c>
      <c r="AA113" s="164">
        <f t="shared" si="78"/>
        <v>5.8823529411764705E-2</v>
      </c>
      <c r="AB113" s="164">
        <f t="shared" si="78"/>
        <v>2.5000000000000001E-2</v>
      </c>
      <c r="AC113" s="164">
        <f t="shared" si="78"/>
        <v>0.66666666666666663</v>
      </c>
      <c r="AD113" s="164">
        <f t="shared" si="78"/>
        <v>2.5000000000000001E-2</v>
      </c>
      <c r="AE113" s="164">
        <f t="shared" si="78"/>
        <v>0.15151515151515152</v>
      </c>
      <c r="AF113" s="165">
        <f t="shared" si="78"/>
        <v>0.25</v>
      </c>
      <c r="AG113" s="157">
        <f t="shared" si="78"/>
        <v>0.125</v>
      </c>
      <c r="AH113" s="157">
        <f t="shared" si="78"/>
        <v>6.25E-2</v>
      </c>
      <c r="AI113" s="157">
        <f t="shared" ref="AI113:BN113" si="80">+AI104/AI$105</f>
        <v>0.25</v>
      </c>
      <c r="AJ113" s="157">
        <f t="shared" si="80"/>
        <v>0.25</v>
      </c>
      <c r="AK113" s="157">
        <f t="shared" si="80"/>
        <v>0.125</v>
      </c>
      <c r="AL113" s="157">
        <f t="shared" si="80"/>
        <v>0.5</v>
      </c>
      <c r="AM113" s="157">
        <f t="shared" si="80"/>
        <v>0.14285714285714285</v>
      </c>
      <c r="AN113" s="157">
        <f t="shared" si="80"/>
        <v>2.7777777777777776E-2</v>
      </c>
      <c r="AO113" s="157">
        <f t="shared" si="80"/>
        <v>0.125</v>
      </c>
      <c r="AP113" s="157">
        <f t="shared" si="80"/>
        <v>0.2</v>
      </c>
      <c r="AQ113" s="157">
        <f t="shared" si="80"/>
        <v>2.564102564102564E-2</v>
      </c>
      <c r="AR113" s="157">
        <f t="shared" si="80"/>
        <v>0.125</v>
      </c>
      <c r="AS113" s="157">
        <f t="shared" si="80"/>
        <v>0.5</v>
      </c>
      <c r="AT113" s="157">
        <f t="shared" si="80"/>
        <v>0.10526315789473684</v>
      </c>
      <c r="AU113" s="157" t="e">
        <f t="shared" si="80"/>
        <v>#DIV/0!</v>
      </c>
      <c r="AV113" s="157">
        <f t="shared" si="80"/>
        <v>4.5454545454545456E-2</v>
      </c>
      <c r="AW113" s="157">
        <f t="shared" si="80"/>
        <v>0.33333333333333331</v>
      </c>
      <c r="AX113" s="157">
        <f t="shared" si="80"/>
        <v>0.22222222222222221</v>
      </c>
      <c r="AY113" s="157">
        <f t="shared" si="80"/>
        <v>0.1</v>
      </c>
      <c r="AZ113" s="157">
        <f t="shared" si="80"/>
        <v>0.1</v>
      </c>
      <c r="BA113" s="157">
        <f t="shared" si="80"/>
        <v>0.375</v>
      </c>
      <c r="BB113" s="157">
        <f t="shared" si="80"/>
        <v>8.3333333333333329E-2</v>
      </c>
      <c r="BC113" s="157">
        <f t="shared" si="80"/>
        <v>0.3</v>
      </c>
      <c r="BD113" s="157">
        <f t="shared" si="80"/>
        <v>0.16666666666666666</v>
      </c>
      <c r="BE113" s="157">
        <f t="shared" si="80"/>
        <v>0.14285714285714285</v>
      </c>
      <c r="BF113" s="157">
        <f t="shared" si="80"/>
        <v>0.5</v>
      </c>
      <c r="BG113" s="157">
        <f t="shared" si="80"/>
        <v>5.8823529411764705E-2</v>
      </c>
      <c r="BH113" s="157">
        <f t="shared" si="80"/>
        <v>5.8823529411764705E-2</v>
      </c>
      <c r="BI113" s="157">
        <f t="shared" si="80"/>
        <v>3.7037037037037035E-2</v>
      </c>
      <c r="BJ113" s="157">
        <f t="shared" si="80"/>
        <v>8.3333333333333329E-2</v>
      </c>
      <c r="BK113" s="157">
        <f t="shared" si="80"/>
        <v>4.1666666666666664E-2</v>
      </c>
      <c r="BL113" s="157">
        <f t="shared" si="80"/>
        <v>7.6923076923076927E-2</v>
      </c>
      <c r="BM113" s="157">
        <f t="shared" si="80"/>
        <v>0.10526315789473684</v>
      </c>
      <c r="BN113" s="157">
        <f t="shared" si="80"/>
        <v>0.35</v>
      </c>
      <c r="BO113" s="157">
        <f t="shared" ref="BO113:CT113" si="81">+BO104/BO$105</f>
        <v>0.33333333333333331</v>
      </c>
      <c r="BP113" s="157">
        <f t="shared" si="81"/>
        <v>0.2</v>
      </c>
      <c r="BQ113" s="157">
        <f t="shared" si="81"/>
        <v>0.2</v>
      </c>
      <c r="BR113" s="157">
        <f t="shared" si="81"/>
        <v>0.16666666666666666</v>
      </c>
      <c r="BS113" s="157">
        <f t="shared" si="81"/>
        <v>0.33333333333333331</v>
      </c>
      <c r="BT113" s="157">
        <f t="shared" si="81"/>
        <v>0.26666666666666666</v>
      </c>
      <c r="BU113" s="157">
        <f t="shared" si="81"/>
        <v>0.11764705882352941</v>
      </c>
      <c r="BV113" s="157">
        <f t="shared" si="81"/>
        <v>6.6666666666666666E-2</v>
      </c>
      <c r="BW113" s="157">
        <f t="shared" si="81"/>
        <v>0.23529411764705882</v>
      </c>
      <c r="BX113" s="157">
        <f t="shared" si="81"/>
        <v>0.23529411764705882</v>
      </c>
      <c r="BY113" s="157">
        <f t="shared" si="81"/>
        <v>0.05</v>
      </c>
      <c r="BZ113" s="157">
        <f t="shared" si="81"/>
        <v>0.05</v>
      </c>
      <c r="CA113" s="157">
        <f t="shared" si="81"/>
        <v>0.15789473684210525</v>
      </c>
      <c r="CB113" s="157">
        <f t="shared" si="81"/>
        <v>0.17647058823529413</v>
      </c>
      <c r="CC113" s="157">
        <f t="shared" si="81"/>
        <v>2.6666666666666668E-2</v>
      </c>
      <c r="CD113" s="157">
        <f t="shared" si="81"/>
        <v>0.5</v>
      </c>
      <c r="CE113" s="157">
        <f t="shared" si="81"/>
        <v>0.125</v>
      </c>
      <c r="CF113" s="157">
        <f t="shared" si="81"/>
        <v>0.25</v>
      </c>
      <c r="CG113" s="157">
        <f t="shared" si="81"/>
        <v>0.4</v>
      </c>
      <c r="CH113" s="157">
        <f t="shared" si="81"/>
        <v>0.25</v>
      </c>
      <c r="CI113" s="157">
        <f t="shared" si="81"/>
        <v>0.25</v>
      </c>
      <c r="CJ113" s="157">
        <f t="shared" si="81"/>
        <v>0.22222222222222221</v>
      </c>
      <c r="CK113" s="157">
        <f t="shared" si="81"/>
        <v>0.16666666666666666</v>
      </c>
      <c r="CL113" s="157">
        <f t="shared" si="81"/>
        <v>3.4482758620689655E-2</v>
      </c>
      <c r="CM113" s="157">
        <f t="shared" si="81"/>
        <v>6.6666666666666666E-2</v>
      </c>
      <c r="CN113" s="157">
        <f t="shared" si="81"/>
        <v>0.2</v>
      </c>
      <c r="CO113" s="157">
        <f t="shared" si="81"/>
        <v>5.128205128205128E-2</v>
      </c>
      <c r="CP113" s="157">
        <f t="shared" si="81"/>
        <v>0.38</v>
      </c>
      <c r="CQ113" s="157">
        <f t="shared" si="81"/>
        <v>0.15384615384615385</v>
      </c>
      <c r="CR113" s="157">
        <f t="shared" si="81"/>
        <v>0.15384615384615385</v>
      </c>
      <c r="CS113" s="157">
        <f t="shared" si="81"/>
        <v>0.14285714285714285</v>
      </c>
      <c r="CT113" s="157">
        <f t="shared" si="81"/>
        <v>0.2</v>
      </c>
      <c r="CU113" s="157">
        <f t="shared" ref="CU113:DZ113" si="82">+CU104/CU$105</f>
        <v>0.11538461538461539</v>
      </c>
      <c r="CV113" s="157">
        <f t="shared" si="82"/>
        <v>4.7619047619047616E-2</v>
      </c>
      <c r="CW113" s="157">
        <f t="shared" si="82"/>
        <v>9.7560975609756101E-2</v>
      </c>
      <c r="CX113" s="157">
        <f t="shared" si="82"/>
        <v>6.6666666666666666E-2</v>
      </c>
      <c r="CY113" s="157">
        <f t="shared" si="82"/>
        <v>0.25</v>
      </c>
      <c r="CZ113" s="157">
        <f t="shared" si="82"/>
        <v>0.14285714285714285</v>
      </c>
      <c r="DA113" s="157" t="e">
        <f t="shared" si="82"/>
        <v>#DIV/0!</v>
      </c>
      <c r="DB113" s="157" t="e">
        <f t="shared" si="82"/>
        <v>#DIV/0!</v>
      </c>
      <c r="DC113" s="157">
        <f t="shared" si="82"/>
        <v>0.15384615384615385</v>
      </c>
      <c r="DD113" s="157">
        <f t="shared" si="82"/>
        <v>0.25</v>
      </c>
      <c r="DE113" s="157">
        <f t="shared" si="82"/>
        <v>0.15</v>
      </c>
      <c r="DF113" s="157">
        <f t="shared" si="82"/>
        <v>0.15</v>
      </c>
      <c r="DG113" s="157">
        <f t="shared" si="82"/>
        <v>0.1111111111111111</v>
      </c>
      <c r="DH113" s="157">
        <f t="shared" si="82"/>
        <v>0.16666666666666666</v>
      </c>
      <c r="DI113" s="157">
        <f t="shared" si="82"/>
        <v>0.33333333333333331</v>
      </c>
      <c r="DJ113" s="157">
        <f t="shared" si="82"/>
        <v>0.27272727272727271</v>
      </c>
      <c r="DK113" s="157">
        <f t="shared" si="82"/>
        <v>0.27272727272727271</v>
      </c>
      <c r="DL113" s="157">
        <f t="shared" si="82"/>
        <v>0.23333333333333334</v>
      </c>
      <c r="DM113" s="157">
        <f t="shared" si="82"/>
        <v>7.6923076923076927E-2</v>
      </c>
      <c r="DN113" s="157">
        <f t="shared" si="82"/>
        <v>7.6923076923076927E-2</v>
      </c>
      <c r="DO113" s="157">
        <f t="shared" si="82"/>
        <v>7.6923076923076927E-2</v>
      </c>
      <c r="DP113" s="157">
        <f t="shared" si="82"/>
        <v>0.33333333333333331</v>
      </c>
      <c r="DQ113" s="157">
        <f t="shared" si="82"/>
        <v>0.375</v>
      </c>
      <c r="DR113" s="157">
        <f t="shared" si="82"/>
        <v>0.13333333333333333</v>
      </c>
      <c r="DS113" s="157">
        <f t="shared" si="82"/>
        <v>0.2857142857142857</v>
      </c>
      <c r="DT113" s="157">
        <f t="shared" si="82"/>
        <v>2.9411764705882353E-2</v>
      </c>
      <c r="DU113" s="157">
        <f t="shared" si="82"/>
        <v>0.16666666666666666</v>
      </c>
      <c r="DV113" s="157">
        <f t="shared" si="82"/>
        <v>8.8235294117647065E-2</v>
      </c>
      <c r="DW113" s="157">
        <f t="shared" si="82"/>
        <v>0.33333333333333331</v>
      </c>
      <c r="DX113" s="157">
        <f t="shared" si="82"/>
        <v>0.33333333333333331</v>
      </c>
      <c r="DY113" s="157">
        <f t="shared" si="82"/>
        <v>0.33333333333333331</v>
      </c>
      <c r="DZ113" s="157">
        <f t="shared" si="82"/>
        <v>6.0606060606060608E-2</v>
      </c>
      <c r="EA113" s="157">
        <f t="shared" ref="EA113:EN113" si="83">+EA104/EA$105</f>
        <v>0.5</v>
      </c>
      <c r="EB113" s="157">
        <f t="shared" si="83"/>
        <v>0.1</v>
      </c>
      <c r="EC113" s="157">
        <f t="shared" si="83"/>
        <v>0.1</v>
      </c>
      <c r="ED113" s="157">
        <f t="shared" si="83"/>
        <v>0.1</v>
      </c>
      <c r="EE113" s="157">
        <f t="shared" si="83"/>
        <v>0.1</v>
      </c>
      <c r="EF113" s="157">
        <f t="shared" si="83"/>
        <v>0.1</v>
      </c>
      <c r="EG113" s="157">
        <f t="shared" si="83"/>
        <v>0.1</v>
      </c>
      <c r="EH113" s="157">
        <f t="shared" si="83"/>
        <v>0.25</v>
      </c>
      <c r="EI113" s="157">
        <f t="shared" si="83"/>
        <v>0.4</v>
      </c>
      <c r="EJ113" s="157">
        <f t="shared" si="83"/>
        <v>0.1</v>
      </c>
      <c r="EK113" s="157">
        <f t="shared" si="83"/>
        <v>0.33333333333333331</v>
      </c>
      <c r="EL113" s="157">
        <f t="shared" si="83"/>
        <v>0.6</v>
      </c>
      <c r="EM113" s="157">
        <f t="shared" si="83"/>
        <v>0.33333333333333331</v>
      </c>
      <c r="EN113" s="157">
        <f t="shared" si="83"/>
        <v>0.5</v>
      </c>
      <c r="EO113" s="157"/>
      <c r="EP113" s="157"/>
      <c r="EQ113" s="157"/>
      <c r="ER113" s="157"/>
      <c r="ES113" s="157"/>
      <c r="ET113" s="157"/>
      <c r="EU113" s="157"/>
      <c r="EV113" s="157"/>
      <c r="EW113" s="157"/>
      <c r="EX113" s="157"/>
      <c r="EY113" s="157"/>
      <c r="EZ113" s="157"/>
      <c r="FA113" s="157"/>
      <c r="FB113" s="157"/>
      <c r="FC113" s="157"/>
      <c r="FD113" s="157"/>
      <c r="FE113" s="157"/>
      <c r="FF113" s="157"/>
      <c r="FG113" s="157"/>
      <c r="FH113" s="157"/>
      <c r="FI113" s="157"/>
      <c r="FJ113" s="157"/>
      <c r="FK113" s="157"/>
      <c r="FL113" s="157"/>
      <c r="FM113" s="157"/>
      <c r="FN113" s="157"/>
      <c r="FO113" s="157"/>
      <c r="FP113" s="157"/>
      <c r="FQ113" s="157"/>
      <c r="FR113" s="157"/>
      <c r="FS113" s="157"/>
      <c r="FT113" s="157"/>
      <c r="FU113" s="157"/>
      <c r="FV113" s="157"/>
      <c r="FW113" s="157"/>
      <c r="FX113" s="157"/>
      <c r="FY113" s="157"/>
      <c r="FZ113" s="157"/>
      <c r="GA113" s="157"/>
      <c r="GB113" s="157"/>
      <c r="GC113" s="157"/>
      <c r="GD113" s="157"/>
      <c r="GE113" s="157"/>
      <c r="GF113" s="157"/>
      <c r="GG113" s="157"/>
      <c r="GH113" s="157"/>
      <c r="GI113" s="157"/>
      <c r="GJ113" s="157"/>
      <c r="GK113" s="157"/>
      <c r="GL113" s="157"/>
      <c r="GM113" s="157"/>
      <c r="GN113" s="157"/>
      <c r="GO113" s="157"/>
      <c r="GP113" s="157"/>
      <c r="GQ113" s="157"/>
      <c r="GR113" s="157"/>
    </row>
    <row r="114" spans="2:200">
      <c r="C114" s="132">
        <f t="shared" ref="C114:AH114" si="84">SUM(C109:C113)</f>
        <v>1</v>
      </c>
      <c r="D114" s="132">
        <f t="shared" si="84"/>
        <v>1</v>
      </c>
      <c r="E114" s="132">
        <f t="shared" si="84"/>
        <v>1</v>
      </c>
      <c r="F114" s="132">
        <f t="shared" si="84"/>
        <v>1</v>
      </c>
      <c r="G114" s="132">
        <f t="shared" si="84"/>
        <v>1</v>
      </c>
      <c r="H114" s="132">
        <f t="shared" si="84"/>
        <v>0.99999999999999989</v>
      </c>
      <c r="I114" s="132">
        <f t="shared" si="84"/>
        <v>0.99999999999999989</v>
      </c>
      <c r="J114" s="132">
        <f t="shared" si="84"/>
        <v>1</v>
      </c>
      <c r="K114" s="132">
        <f t="shared" ref="K114" si="85">SUM(K109:K113)</f>
        <v>1</v>
      </c>
      <c r="L114" s="132">
        <f t="shared" si="84"/>
        <v>1</v>
      </c>
      <c r="M114" s="132">
        <f t="shared" si="84"/>
        <v>1.0000000000000002</v>
      </c>
      <c r="N114" s="132">
        <f t="shared" si="84"/>
        <v>1</v>
      </c>
      <c r="O114" s="132">
        <f t="shared" si="84"/>
        <v>1</v>
      </c>
      <c r="P114" s="132">
        <f t="shared" si="84"/>
        <v>0.99999999999999989</v>
      </c>
      <c r="Q114" s="132">
        <f t="shared" si="84"/>
        <v>1</v>
      </c>
      <c r="R114" s="132">
        <f t="shared" si="84"/>
        <v>1</v>
      </c>
      <c r="S114" s="132">
        <f t="shared" si="84"/>
        <v>1</v>
      </c>
      <c r="T114" s="132">
        <f t="shared" si="84"/>
        <v>1</v>
      </c>
      <c r="U114" s="132">
        <f t="shared" si="84"/>
        <v>1</v>
      </c>
      <c r="V114" s="132" t="e">
        <f t="shared" si="84"/>
        <v>#DIV/0!</v>
      </c>
      <c r="W114" s="132">
        <f t="shared" si="84"/>
        <v>1</v>
      </c>
      <c r="X114" s="132">
        <f t="shared" si="84"/>
        <v>0.99999999999999978</v>
      </c>
      <c r="Y114" s="132">
        <f t="shared" si="84"/>
        <v>1</v>
      </c>
      <c r="Z114" s="132">
        <f t="shared" si="84"/>
        <v>0.99999999999999989</v>
      </c>
      <c r="AA114" s="132">
        <f t="shared" si="84"/>
        <v>1</v>
      </c>
      <c r="AB114" s="132">
        <f t="shared" si="84"/>
        <v>1</v>
      </c>
      <c r="AC114" s="132">
        <f t="shared" si="84"/>
        <v>1</v>
      </c>
      <c r="AD114" s="132">
        <f t="shared" si="84"/>
        <v>1</v>
      </c>
      <c r="AE114" s="132">
        <f t="shared" si="84"/>
        <v>1</v>
      </c>
      <c r="AF114" s="142">
        <f t="shared" si="84"/>
        <v>1</v>
      </c>
      <c r="AG114" s="157">
        <f t="shared" si="84"/>
        <v>1</v>
      </c>
      <c r="AH114" s="157">
        <f t="shared" si="84"/>
        <v>1</v>
      </c>
      <c r="AI114" s="157">
        <f t="shared" ref="AI114:BN114" si="86">SUM(AI109:AI113)</f>
        <v>1</v>
      </c>
      <c r="AJ114" s="157">
        <f t="shared" si="86"/>
        <v>1</v>
      </c>
      <c r="AK114" s="157">
        <f t="shared" si="86"/>
        <v>1</v>
      </c>
      <c r="AL114" s="157">
        <f t="shared" si="86"/>
        <v>1</v>
      </c>
      <c r="AM114" s="157">
        <f t="shared" si="86"/>
        <v>1</v>
      </c>
      <c r="AN114" s="157">
        <f t="shared" si="86"/>
        <v>1</v>
      </c>
      <c r="AO114" s="157">
        <f t="shared" si="86"/>
        <v>1</v>
      </c>
      <c r="AP114" s="157">
        <f t="shared" si="86"/>
        <v>1</v>
      </c>
      <c r="AQ114" s="157">
        <f t="shared" si="86"/>
        <v>1</v>
      </c>
      <c r="AR114" s="157">
        <f t="shared" si="86"/>
        <v>1</v>
      </c>
      <c r="AS114" s="157">
        <f t="shared" si="86"/>
        <v>1</v>
      </c>
      <c r="AT114" s="157">
        <f t="shared" si="86"/>
        <v>0.99999999999999989</v>
      </c>
      <c r="AU114" s="157" t="e">
        <f t="shared" si="86"/>
        <v>#DIV/0!</v>
      </c>
      <c r="AV114" s="157">
        <f t="shared" si="86"/>
        <v>1</v>
      </c>
      <c r="AW114" s="157">
        <f t="shared" si="86"/>
        <v>1</v>
      </c>
      <c r="AX114" s="157">
        <f t="shared" si="86"/>
        <v>1</v>
      </c>
      <c r="AY114" s="157">
        <f t="shared" si="86"/>
        <v>1</v>
      </c>
      <c r="AZ114" s="157">
        <f t="shared" si="86"/>
        <v>1</v>
      </c>
      <c r="BA114" s="157">
        <f t="shared" si="86"/>
        <v>1</v>
      </c>
      <c r="BB114" s="157">
        <f t="shared" si="86"/>
        <v>1</v>
      </c>
      <c r="BC114" s="157">
        <f t="shared" si="86"/>
        <v>1</v>
      </c>
      <c r="BD114" s="157">
        <f t="shared" si="86"/>
        <v>0.99999999999999989</v>
      </c>
      <c r="BE114" s="157">
        <f t="shared" si="86"/>
        <v>1</v>
      </c>
      <c r="BF114" s="157">
        <f t="shared" si="86"/>
        <v>1</v>
      </c>
      <c r="BG114" s="157">
        <f t="shared" si="86"/>
        <v>1</v>
      </c>
      <c r="BH114" s="157">
        <f t="shared" si="86"/>
        <v>1</v>
      </c>
      <c r="BI114" s="157">
        <f t="shared" si="86"/>
        <v>0.99999999999999978</v>
      </c>
      <c r="BJ114" s="157">
        <f t="shared" si="86"/>
        <v>1</v>
      </c>
      <c r="BK114" s="157">
        <f t="shared" si="86"/>
        <v>1</v>
      </c>
      <c r="BL114" s="157">
        <f t="shared" si="86"/>
        <v>1</v>
      </c>
      <c r="BM114" s="157">
        <f t="shared" si="86"/>
        <v>0.99999999999999989</v>
      </c>
      <c r="BN114" s="157">
        <f t="shared" si="86"/>
        <v>1</v>
      </c>
      <c r="BO114" s="157">
        <f t="shared" ref="BO114:CT114" si="87">SUM(BO109:BO113)</f>
        <v>1</v>
      </c>
      <c r="BP114" s="157">
        <f t="shared" si="87"/>
        <v>1</v>
      </c>
      <c r="BQ114" s="157">
        <f t="shared" si="87"/>
        <v>1</v>
      </c>
      <c r="BR114" s="157">
        <f t="shared" si="87"/>
        <v>0.99999999999999989</v>
      </c>
      <c r="BS114" s="157">
        <f t="shared" si="87"/>
        <v>1</v>
      </c>
      <c r="BT114" s="157">
        <f t="shared" si="87"/>
        <v>1</v>
      </c>
      <c r="BU114" s="157">
        <f t="shared" si="87"/>
        <v>1</v>
      </c>
      <c r="BV114" s="157">
        <f t="shared" si="87"/>
        <v>1</v>
      </c>
      <c r="BW114" s="157">
        <f t="shared" si="87"/>
        <v>1</v>
      </c>
      <c r="BX114" s="157">
        <f t="shared" si="87"/>
        <v>1</v>
      </c>
      <c r="BY114" s="157">
        <f t="shared" si="87"/>
        <v>1</v>
      </c>
      <c r="BZ114" s="157">
        <f t="shared" si="87"/>
        <v>1</v>
      </c>
      <c r="CA114" s="157">
        <f t="shared" si="87"/>
        <v>1</v>
      </c>
      <c r="CB114" s="157">
        <f t="shared" si="87"/>
        <v>1</v>
      </c>
      <c r="CC114" s="157">
        <f t="shared" si="87"/>
        <v>0.99999999999999989</v>
      </c>
      <c r="CD114" s="157">
        <f t="shared" si="87"/>
        <v>1</v>
      </c>
      <c r="CE114" s="157">
        <f t="shared" si="87"/>
        <v>1</v>
      </c>
      <c r="CF114" s="157">
        <f t="shared" si="87"/>
        <v>1</v>
      </c>
      <c r="CG114" s="157">
        <f t="shared" si="87"/>
        <v>1</v>
      </c>
      <c r="CH114" s="157">
        <f t="shared" si="87"/>
        <v>1</v>
      </c>
      <c r="CI114" s="157">
        <f t="shared" si="87"/>
        <v>1</v>
      </c>
      <c r="CJ114" s="157">
        <f t="shared" si="87"/>
        <v>1</v>
      </c>
      <c r="CK114" s="157">
        <f t="shared" si="87"/>
        <v>0.99999999999999989</v>
      </c>
      <c r="CL114" s="157">
        <f t="shared" si="87"/>
        <v>1</v>
      </c>
      <c r="CM114" s="157">
        <f t="shared" si="87"/>
        <v>1</v>
      </c>
      <c r="CN114" s="157">
        <f t="shared" si="87"/>
        <v>1</v>
      </c>
      <c r="CO114" s="157">
        <f t="shared" si="87"/>
        <v>1</v>
      </c>
      <c r="CP114" s="157">
        <f t="shared" si="87"/>
        <v>1</v>
      </c>
      <c r="CQ114" s="157">
        <f t="shared" si="87"/>
        <v>1</v>
      </c>
      <c r="CR114" s="157">
        <f t="shared" si="87"/>
        <v>1</v>
      </c>
      <c r="CS114" s="157">
        <f t="shared" si="87"/>
        <v>1</v>
      </c>
      <c r="CT114" s="157">
        <f t="shared" si="87"/>
        <v>1</v>
      </c>
      <c r="CU114" s="157">
        <f t="shared" ref="CU114:DZ114" si="88">SUM(CU109:CU113)</f>
        <v>1</v>
      </c>
      <c r="CV114" s="157">
        <f t="shared" si="88"/>
        <v>1</v>
      </c>
      <c r="CW114" s="157">
        <f t="shared" si="88"/>
        <v>1</v>
      </c>
      <c r="CX114" s="157">
        <f t="shared" si="88"/>
        <v>1</v>
      </c>
      <c r="CY114" s="157">
        <f t="shared" si="88"/>
        <v>1</v>
      </c>
      <c r="CZ114" s="157">
        <f t="shared" si="88"/>
        <v>0.99999999999999978</v>
      </c>
      <c r="DA114" s="157" t="e">
        <f t="shared" si="88"/>
        <v>#DIV/0!</v>
      </c>
      <c r="DB114" s="157" t="e">
        <f t="shared" si="88"/>
        <v>#DIV/0!</v>
      </c>
      <c r="DC114" s="157">
        <f t="shared" si="88"/>
        <v>0.99999999999999989</v>
      </c>
      <c r="DD114" s="157">
        <f t="shared" si="88"/>
        <v>1</v>
      </c>
      <c r="DE114" s="157">
        <f t="shared" si="88"/>
        <v>1</v>
      </c>
      <c r="DF114" s="157">
        <f t="shared" si="88"/>
        <v>1</v>
      </c>
      <c r="DG114" s="157">
        <f t="shared" si="88"/>
        <v>1</v>
      </c>
      <c r="DH114" s="157">
        <f t="shared" si="88"/>
        <v>0.99999999999999989</v>
      </c>
      <c r="DI114" s="157">
        <f t="shared" si="88"/>
        <v>1</v>
      </c>
      <c r="DJ114" s="157">
        <f t="shared" si="88"/>
        <v>1</v>
      </c>
      <c r="DK114" s="157">
        <f t="shared" si="88"/>
        <v>1</v>
      </c>
      <c r="DL114" s="157">
        <f t="shared" si="88"/>
        <v>1</v>
      </c>
      <c r="DM114" s="157">
        <f t="shared" si="88"/>
        <v>1</v>
      </c>
      <c r="DN114" s="157">
        <f t="shared" si="88"/>
        <v>1</v>
      </c>
      <c r="DO114" s="157">
        <f t="shared" si="88"/>
        <v>1</v>
      </c>
      <c r="DP114" s="157">
        <f t="shared" si="88"/>
        <v>1</v>
      </c>
      <c r="DQ114" s="157">
        <f t="shared" si="88"/>
        <v>1</v>
      </c>
      <c r="DR114" s="157">
        <f t="shared" si="88"/>
        <v>1</v>
      </c>
      <c r="DS114" s="157">
        <f t="shared" si="88"/>
        <v>0.99999999999999989</v>
      </c>
      <c r="DT114" s="157">
        <f t="shared" si="88"/>
        <v>0.99999999999999989</v>
      </c>
      <c r="DU114" s="157">
        <f t="shared" si="88"/>
        <v>0.99999999999999989</v>
      </c>
      <c r="DV114" s="157">
        <f t="shared" si="88"/>
        <v>1</v>
      </c>
      <c r="DW114" s="157">
        <f t="shared" si="88"/>
        <v>1</v>
      </c>
      <c r="DX114" s="157">
        <f t="shared" si="88"/>
        <v>1</v>
      </c>
      <c r="DY114" s="157">
        <f t="shared" si="88"/>
        <v>1</v>
      </c>
      <c r="DZ114" s="157">
        <f t="shared" si="88"/>
        <v>0.99999999999999978</v>
      </c>
      <c r="EA114" s="157">
        <f t="shared" ref="EA114:EN114" si="89">SUM(EA109:EA113)</f>
        <v>1</v>
      </c>
      <c r="EB114" s="157">
        <f t="shared" si="89"/>
        <v>1</v>
      </c>
      <c r="EC114" s="157">
        <f t="shared" si="89"/>
        <v>1</v>
      </c>
      <c r="ED114" s="157">
        <f t="shared" si="89"/>
        <v>1</v>
      </c>
      <c r="EE114" s="157">
        <f t="shared" si="89"/>
        <v>1</v>
      </c>
      <c r="EF114" s="157">
        <f t="shared" si="89"/>
        <v>1</v>
      </c>
      <c r="EG114" s="157">
        <f t="shared" si="89"/>
        <v>1</v>
      </c>
      <c r="EH114" s="157">
        <f t="shared" si="89"/>
        <v>1</v>
      </c>
      <c r="EI114" s="157">
        <f t="shared" si="89"/>
        <v>1</v>
      </c>
      <c r="EJ114" s="157">
        <f t="shared" si="89"/>
        <v>0.99999999999999989</v>
      </c>
      <c r="EK114" s="157">
        <f t="shared" si="89"/>
        <v>1</v>
      </c>
      <c r="EL114" s="157">
        <f t="shared" si="89"/>
        <v>1</v>
      </c>
      <c r="EM114" s="157">
        <f t="shared" si="89"/>
        <v>1</v>
      </c>
      <c r="EN114" s="157">
        <f t="shared" si="89"/>
        <v>1</v>
      </c>
      <c r="EO114" s="157"/>
      <c r="EP114" s="157"/>
      <c r="EQ114" s="157"/>
      <c r="ER114" s="157"/>
      <c r="ES114" s="157"/>
      <c r="ET114" s="157"/>
      <c r="EU114" s="157"/>
      <c r="EV114" s="157"/>
      <c r="EW114" s="157"/>
      <c r="EX114" s="157"/>
      <c r="EY114" s="157"/>
      <c r="EZ114" s="157"/>
      <c r="FA114" s="157"/>
      <c r="FB114" s="157"/>
      <c r="FC114" s="157"/>
      <c r="FD114" s="157"/>
      <c r="FE114" s="157"/>
      <c r="FF114" s="157"/>
      <c r="FG114" s="157"/>
      <c r="FH114" s="157"/>
      <c r="FI114" s="157"/>
      <c r="FJ114" s="157"/>
      <c r="FK114" s="157"/>
      <c r="FL114" s="157"/>
      <c r="FM114" s="157"/>
      <c r="FN114" s="157"/>
      <c r="FO114" s="157"/>
      <c r="FP114" s="157"/>
      <c r="FQ114" s="157"/>
      <c r="FR114" s="157"/>
      <c r="FS114" s="157"/>
      <c r="FT114" s="157"/>
      <c r="FU114" s="157"/>
      <c r="FV114" s="157"/>
      <c r="FW114" s="157"/>
      <c r="FX114" s="157"/>
      <c r="FY114" s="157"/>
      <c r="FZ114" s="157"/>
      <c r="GA114" s="157"/>
      <c r="GB114" s="157"/>
      <c r="GC114" s="157"/>
      <c r="GD114" s="157"/>
      <c r="GE114" s="157"/>
      <c r="GF114" s="157"/>
      <c r="GG114" s="157"/>
      <c r="GH114" s="157"/>
      <c r="GI114" s="157"/>
      <c r="GJ114" s="157"/>
      <c r="GK114" s="157"/>
      <c r="GL114" s="157"/>
      <c r="GM114" s="157"/>
      <c r="GN114" s="157"/>
      <c r="GO114" s="157"/>
      <c r="GP114" s="157"/>
      <c r="GQ114" s="157"/>
      <c r="GR114" s="157"/>
    </row>
    <row r="121" spans="2:200">
      <c r="C121" s="126" t="s">
        <v>44</v>
      </c>
      <c r="E121" s="126" t="s">
        <v>45</v>
      </c>
    </row>
    <row r="122" spans="2:200">
      <c r="C122" s="126" t="s">
        <v>46</v>
      </c>
      <c r="E122" s="126" t="s">
        <v>47</v>
      </c>
    </row>
    <row r="123" spans="2:200">
      <c r="C123" s="126" t="s">
        <v>48</v>
      </c>
      <c r="E123" s="126" t="s">
        <v>49</v>
      </c>
    </row>
    <row r="124" spans="2:200">
      <c r="C124" s="126" t="s">
        <v>50</v>
      </c>
      <c r="E124" s="126" t="s">
        <v>51</v>
      </c>
    </row>
    <row r="125" spans="2:200">
      <c r="C125" s="126" t="s">
        <v>52</v>
      </c>
      <c r="E125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169</v>
      </c>
      <c r="F7" s="35" t="s">
        <v>170</v>
      </c>
      <c r="G7" s="24" t="s">
        <v>171</v>
      </c>
    </row>
    <row r="8" spans="5:7" ht="15" customHeight="1">
      <c r="E8" s="25" t="s">
        <v>39</v>
      </c>
      <c r="F8" s="36">
        <f>+'Indices Reales Normalizados'!L109</f>
        <v>0.6</v>
      </c>
      <c r="G8" s="26" t="s">
        <v>172</v>
      </c>
    </row>
    <row r="9" spans="5:7" ht="15" customHeight="1">
      <c r="E9" s="27" t="s">
        <v>40</v>
      </c>
      <c r="F9" s="37">
        <f>+'Indices Reales Normalizados'!L110</f>
        <v>0</v>
      </c>
      <c r="G9" s="28" t="s">
        <v>173</v>
      </c>
    </row>
    <row r="10" spans="5:7" ht="15" customHeight="1">
      <c r="E10" s="29" t="s">
        <v>41</v>
      </c>
      <c r="F10" s="38">
        <f>+'Indices Reales Normalizados'!L111</f>
        <v>0</v>
      </c>
      <c r="G10" s="30" t="s">
        <v>174</v>
      </c>
    </row>
    <row r="11" spans="5:7" ht="15" customHeight="1">
      <c r="E11" s="31" t="s">
        <v>42</v>
      </c>
      <c r="F11" s="39">
        <f>+'Indices Reales Normalizados'!L112</f>
        <v>0.2</v>
      </c>
      <c r="G11" s="32" t="s">
        <v>175</v>
      </c>
    </row>
    <row r="12" spans="5:7" ht="15.75" customHeight="1" thickBot="1">
      <c r="E12" s="33" t="s">
        <v>43</v>
      </c>
      <c r="F12" s="40">
        <f>+'Indices Reales Normalizados'!L113</f>
        <v>0.2</v>
      </c>
      <c r="G12" s="34" t="s">
        <v>176</v>
      </c>
    </row>
    <row r="17" spans="5:16">
      <c r="E17" s="167" t="s">
        <v>177</v>
      </c>
      <c r="F17" s="168"/>
      <c r="G17" s="168"/>
    </row>
    <row r="18" spans="5:16" ht="15" customHeight="1" thickBot="1"/>
    <row r="19" spans="5:16" ht="15.75" customHeight="1" thickBot="1">
      <c r="E19" s="23" t="s">
        <v>169</v>
      </c>
      <c r="F19" s="35" t="s">
        <v>170</v>
      </c>
      <c r="G19" s="24" t="s">
        <v>171</v>
      </c>
    </row>
    <row r="20" spans="5:16" ht="15" customHeight="1">
      <c r="E20" s="25" t="s">
        <v>39</v>
      </c>
      <c r="F20" s="36">
        <f>+'Indices Reales Normalizados'!AF109</f>
        <v>0.5</v>
      </c>
      <c r="G20" s="26" t="s">
        <v>172</v>
      </c>
      <c r="L20" s="169" t="s">
        <v>171</v>
      </c>
      <c r="M20" s="170"/>
      <c r="N20" s="170"/>
      <c r="O20" s="170"/>
      <c r="P20" s="171"/>
    </row>
    <row r="21" spans="5:16" ht="15.75" customHeight="1" thickBot="1">
      <c r="E21" s="27" t="s">
        <v>40</v>
      </c>
      <c r="F21" s="37">
        <f>+'Indices Reales Normalizados'!AF110</f>
        <v>0</v>
      </c>
      <c r="G21" s="28" t="s">
        <v>173</v>
      </c>
      <c r="L21" s="41" t="s">
        <v>172</v>
      </c>
      <c r="M21" s="42" t="s">
        <v>173</v>
      </c>
      <c r="N21" s="43" t="s">
        <v>174</v>
      </c>
      <c r="O21" s="44" t="s">
        <v>175</v>
      </c>
      <c r="P21" s="45" t="s">
        <v>176</v>
      </c>
    </row>
    <row r="22" spans="5:16" ht="15" customHeight="1">
      <c r="E22" s="29" t="s">
        <v>41</v>
      </c>
      <c r="F22" s="38">
        <f>+'Indices Reales Normalizados'!AF111</f>
        <v>0</v>
      </c>
      <c r="G22" s="30" t="s">
        <v>174</v>
      </c>
      <c r="K22" s="46" t="s">
        <v>178</v>
      </c>
      <c r="L22" s="50">
        <f>+F20</f>
        <v>0.5</v>
      </c>
      <c r="M22" s="48">
        <f>+F21</f>
        <v>0</v>
      </c>
      <c r="N22" s="52">
        <f>+F22</f>
        <v>0</v>
      </c>
      <c r="O22" s="54">
        <f>+F23</f>
        <v>0.25</v>
      </c>
      <c r="P22" s="56">
        <f>+F24</f>
        <v>0.25</v>
      </c>
    </row>
    <row r="23" spans="5:16" ht="15.75" customHeight="1" thickBot="1">
      <c r="E23" s="31" t="s">
        <v>42</v>
      </c>
      <c r="F23" s="39">
        <f>+'Indices Reales Normalizados'!AF112</f>
        <v>0.25</v>
      </c>
      <c r="G23" s="32" t="s">
        <v>175</v>
      </c>
      <c r="K23" s="47" t="s">
        <v>179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Reales Normalizados'!AF113</f>
        <v>0.25</v>
      </c>
      <c r="G24" s="34" t="s">
        <v>176</v>
      </c>
    </row>
    <row r="26" spans="5:16">
      <c r="E26" s="167" t="s">
        <v>180</v>
      </c>
      <c r="F26" s="168"/>
      <c r="G26" s="168"/>
    </row>
    <row r="27" spans="5:16" ht="15" customHeight="1" thickBot="1"/>
    <row r="28" spans="5:16" ht="15.75" customHeight="1" thickBot="1">
      <c r="E28" s="23" t="s">
        <v>169</v>
      </c>
      <c r="F28" s="35" t="s">
        <v>170</v>
      </c>
      <c r="G28" s="24" t="s">
        <v>171</v>
      </c>
    </row>
    <row r="29" spans="5:16" ht="15" customHeight="1">
      <c r="E29" s="25" t="s">
        <v>39</v>
      </c>
      <c r="F29" s="36">
        <v>0.7013091883151733</v>
      </c>
      <c r="G29" s="26" t="s">
        <v>172</v>
      </c>
    </row>
    <row r="30" spans="5:16" ht="15" customHeight="1">
      <c r="E30" s="27" t="s">
        <v>40</v>
      </c>
      <c r="F30" s="37">
        <v>0.13545630229467101</v>
      </c>
      <c r="G30" s="28" t="s">
        <v>173</v>
      </c>
    </row>
    <row r="31" spans="5:16" ht="15" customHeight="1">
      <c r="E31" s="29" t="s">
        <v>41</v>
      </c>
      <c r="F31" s="38">
        <v>0.11216244926637139</v>
      </c>
      <c r="G31" s="30" t="s">
        <v>174</v>
      </c>
    </row>
    <row r="32" spans="5:16" ht="15" customHeight="1">
      <c r="E32" s="31" t="s">
        <v>42</v>
      </c>
      <c r="F32" s="39">
        <v>4.3313439434129089E-2</v>
      </c>
      <c r="G32" s="32" t="s">
        <v>175</v>
      </c>
    </row>
    <row r="33" spans="5:7" ht="15.75" customHeight="1" thickBot="1">
      <c r="E33" s="33" t="s">
        <v>43</v>
      </c>
      <c r="F33" s="40">
        <v>7.7586206896551723E-3</v>
      </c>
      <c r="G33" s="34" t="s">
        <v>176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181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54" bestFit="1" customWidth="1"/>
    <col min="3" max="3" width="6.75" style="154" bestFit="1" customWidth="1"/>
    <col min="4" max="4" width="6.75" style="154" customWidth="1"/>
    <col min="5" max="5" width="6.125" style="154" bestFit="1" customWidth="1"/>
    <col min="6" max="6" width="6.75" style="154" bestFit="1" customWidth="1"/>
    <col min="8" max="8" width="6.75" style="154" bestFit="1" customWidth="1"/>
    <col min="10" max="10" width="8.875" style="154" bestFit="1" customWidth="1"/>
    <col min="12" max="12" width="8.875" style="154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2" t="s">
        <v>3</v>
      </c>
      <c r="C4" s="173"/>
      <c r="D4" s="1"/>
      <c r="E4" s="172" t="s">
        <v>3</v>
      </c>
      <c r="F4" s="173"/>
      <c r="H4" s="1" t="s">
        <v>3</v>
      </c>
      <c r="J4" s="1" t="s">
        <v>7</v>
      </c>
      <c r="L4" s="1" t="s">
        <v>7</v>
      </c>
      <c r="O4" s="172" t="s">
        <v>7</v>
      </c>
      <c r="P4" s="173"/>
      <c r="R4" s="172" t="s">
        <v>7</v>
      </c>
      <c r="S4" s="173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Reales'!J20-'Indices Reales'!$I$12)*('Indices Reales Normalizados'!$C$8-'Indices Reales Normalizados'!$C$7))/('Indices Reales'!$I$11-'Indices Reales'!$I$12)</f>
        <v>23.245211684232888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Reales'!J21-'Indices Reales'!$I$12)*('Indices Reales Normalizados'!$C$8-'Indices Reales Normalizados'!$C$7))/('Indices Reales'!$I$11-'Indices Reales'!$I$12)</f>
        <v>24.214924964903219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Reales'!J22-'Indices Reales'!$I$12)*('Indices Reales Normalizados'!$C$8-'Indices Reales Normalizados'!$C$7))/('Indices Reales'!$I$11-'Indices Reales'!$I$12)</f>
        <v>23.840394766025014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Reales'!J23-'Indices Reales'!$I$12)*('Indices Reales Normalizados'!$C$8-'Indices Reales Normalizados'!$C$7))/('Indices Reales'!$I$11-'Indices Reales'!$I$12)</f>
        <v>23.535751564456103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Reales'!J24-'Indices Reales'!$I$12)*('Indices Reales Normalizados'!$C$8-'Indices Reales Normalizados'!$C$7))/('Indices Reales'!$I$11-'Indices Reales'!$I$12)</f>
        <v>24.151217648919573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Reales'!J25-'Indices Reales'!$I$12)*('Indices Reales Normalizados'!$C$8-'Indices Reales Normalizados'!$C$7))/('Indices Reales'!$I$11-'Indices Reales'!$I$12)</f>
        <v>23.409834205562419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Reales'!J26-'Indices Reales'!$I$12)*('Indices Reales Normalizados'!$C$8-'Indices Reales Normalizados'!$C$7))/('Indices Reales'!$I$11-'Indices Reales'!$I$12)</f>
        <v>23.794760429215263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Reales'!J27-'Indices Reales'!$I$12)*('Indices Reales Normalizados'!$C$8-'Indices Reales Normalizados'!$C$7))/('Indices Reales'!$I$11-'Indices Reales'!$I$12)</f>
        <v>20.090856380434694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Reales'!J28-'Indices Reales'!$I$12)*('Indices Reales Normalizados'!$C$8-'Indices Reales Normalizados'!$C$7))/('Indices Reales'!$I$11-'Indices Reales'!$I$12)</f>
        <v>20.090856380434694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Reales'!J29-'Indices Reales'!$I$12)*('Indices Reales Normalizados'!$C$8-'Indices Reales Normalizados'!$C$7))/('Indices Reales'!$I$11-'Indices Reales'!$I$12)</f>
        <v>20.090856380434694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Reales'!J30-'Indices Reales'!$I$12)*('Indices Reales Normalizados'!$C$8-'Indices Reales Normalizados'!$C$7))/('Indices Reales'!$I$11-'Indices Reales'!$I$12)</f>
        <v>20.090856380434694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Reales'!J31-'Indices Reales'!$I$12)*('Indices Reales Normalizados'!$C$8-'Indices Reales Normalizados'!$C$7))/('Indices Reales'!$I$11-'Indices Reales'!$I$12)</f>
        <v>20.090856380434694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Reales'!J32-'Indices Reales'!$I$12)*('Indices Reales Normalizados'!$C$8-'Indices Reales Normalizados'!$C$7))/('Indices Reales'!$I$11-'Indices Reales'!$I$12)</f>
        <v>20.090856380434694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Reales'!J33-'Indices Reales'!$I$12)*('Indices Reales Normalizados'!$C$8-'Indices Reales Normalizados'!$C$7))/('Indices Reales'!$I$11-'Indices Reales'!$I$12)</f>
        <v>20.090856380434694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Reales'!J34-'Indices Reales'!$I$12)*('Indices Reales Normalizados'!$C$8-'Indices Reales Normalizados'!$C$7))/('Indices Reales'!$I$11-'Indices Reales'!$I$12)</f>
        <v>20.090856380434694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Reales'!J35-'Indices Reales'!$I$12)*('Indices Reales Normalizados'!$C$8-'Indices Reales Normalizados'!$C$7))/('Indices Reales'!$I$11-'Indices Reales'!$I$12)</f>
        <v>20.090856380434694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Reales'!J36-'Indices Reales'!$I$12)*('Indices Reales Normalizados'!$C$8-'Indices Reales Normalizados'!$C$7))/('Indices Reales'!$I$11-'Indices Reales'!$I$12)</f>
        <v>20.090856380434694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Reales'!J37-'Indices Reales'!$I$12)*('Indices Reales Normalizados'!$C$8-'Indices Reales Normalizados'!$C$7))/('Indices Reales'!$I$11-'Indices Reales'!$I$12)</f>
        <v>20.090856380434694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Reales'!J38-'Indices Reales'!$I$12)*('Indices Reales Normalizados'!$C$8-'Indices Reales Normalizados'!$C$7))/('Indices Reales'!$I$11-'Indices Reales'!$I$12)</f>
        <v>20.090856380434694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Reales'!J39-'Indices Reales'!$I$12)*('Indices Reales Normalizados'!$C$8-'Indices Reales Normalizados'!$C$7))/('Indices Reales'!$I$11-'Indices Reales'!$I$12)</f>
        <v>20.090856380434694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Reales'!J40-'Indices Reales'!$I$12)*('Indices Reales Normalizados'!$C$8-'Indices Reales Normalizados'!$C$7))/('Indices Reales'!$I$11-'Indices Reales'!$I$12)</f>
        <v>20.090856380434694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Reales'!J41-'Indices Reales'!$I$12)*('Indices Reales Normalizados'!$C$8-'Indices Reales Normalizados'!$C$7))/('Indices Reales'!$I$11-'Indices Reales'!$I$12)</f>
        <v>20.090856380434694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Reales'!J45-'Indices Reales'!$I$12)*('Indices Reales Normalizados'!$C$8-'Indices Reales Normalizados'!$C$7))/('Indices Reales'!$I$11-'Indices Reales'!$I$12)</f>
        <v>20.090856380434694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Reales'!J46-'Indices Reales'!$I$12)*('Indices Reales Normalizados'!$C$8-'Indices Reales Normalizados'!$C$7))/('Indices Reales'!$I$11-'Indices Reales'!$I$12)</f>
        <v>20.090856380434694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Reales'!J47-'Indices Reales'!$I$12)*('Indices Reales Normalizados'!$C$8-'Indices Reales Normalizados'!$C$7))/('Indices Reales'!$I$11-'Indices Reales'!$I$12)</f>
        <v>20.090856380434694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Reales'!J48-'Indices Reales'!$I$12)*('Indices Reales Normalizados'!$C$8-'Indices Reales Normalizados'!$C$7))/('Indices Reales'!$I$11-'Indices Reales'!$I$12)</f>
        <v>20.090856380434694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Reales'!J49-'Indices Reales'!$I$12)*('Indices Reales Normalizados'!$C$8-'Indices Reales Normalizados'!$C$7))/('Indices Reales'!$I$11-'Indices Reales'!$I$12)</f>
        <v>20.090856380434694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Reales'!J50-'Indices Reales'!$I$12)*('Indices Reales Normalizados'!$C$8-'Indices Reales Normalizados'!$C$7))/('Indices Reales'!$I$11-'Indices Reales'!$I$12)</f>
        <v>20.090856380434694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Reales'!J51-'Indices Reales'!$I$12)*('Indices Reales Normalizados'!$C$8-'Indices Reales Normalizados'!$C$7))/('Indices Reales'!$I$11-'Indices Reales'!$I$12)</f>
        <v>20.090856380434694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Reales'!J52-'Indices Reales'!$I$12)*('Indices Reales Normalizados'!$C$8-'Indices Reales Normalizados'!$C$7))/('Indices Reales'!$I$11-'Indices Reales'!$I$12)</f>
        <v>20.090856380434694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Reales'!J53-'Indices Reales'!$I$12)*('Indices Reales Normalizados'!$C$8-'Indices Reales Normalizados'!$C$7))/('Indices Reales'!$I$11-'Indices Reales'!$I$12)</f>
        <v>20.090856380434694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Reales'!J54-'Indices Reales'!$I$12)*('Indices Reales Normalizados'!$C$8-'Indices Reales Normalizados'!$C$7))/('Indices Reales'!$I$11-'Indices Reales'!$I$12)</f>
        <v>20.090856380434694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Reales'!J55-'Indices Reales'!$I$12)*('Indices Reales Normalizados'!$C$8-'Indices Reales Normalizados'!$C$7))/('Indices Reales'!$I$11-'Indices Reales'!$I$12)</f>
        <v>20.090856380434694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Reales'!J56-'Indices Reales'!$I$12)*('Indices Reales Normalizados'!$C$8-'Indices Reales Normalizados'!$C$7))/('Indices Reales'!$I$11-'Indices Reales'!$I$12)</f>
        <v>20.090856380434694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Reales'!J57-'Indices Reales'!$I$12)*('Indices Reales Normalizados'!$C$8-'Indices Reales Normalizados'!$C$7))/('Indices Reales'!$I$11-'Indices Reales'!$I$12)</f>
        <v>20.090856380434694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Reales'!J58-'Indices Reales'!$I$12)*('Indices Reales Normalizados'!$C$8-'Indices Reales Normalizados'!$C$7))/('Indices Reales'!$I$11-'Indices Reales'!$I$12)</f>
        <v>20.090856380434694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Reales'!J59-'Indices Reales'!$I$12)*('Indices Reales Normalizados'!$C$8-'Indices Reales Normalizados'!$C$7))/('Indices Reales'!$I$11-'Indices Reales'!$I$12)</f>
        <v>20.090856380434694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Reales'!J60-'Indices Reales'!$I$12)*('Indices Reales Normalizados'!$C$8-'Indices Reales Normalizados'!$C$7))/('Indices Reales'!$I$11-'Indices Reales'!$I$12)</f>
        <v>20.090856380434694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Reales'!J61-'Indices Reales'!$I$12)*('Indices Reales Normalizados'!$C$8-'Indices Reales Normalizados'!$C$7))/('Indices Reales'!$I$11-'Indices Reales'!$I$12)</f>
        <v>20.090856380434694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Reales</vt:lpstr>
      <vt:lpstr>Hoja3</vt:lpstr>
      <vt:lpstr>Indices Reales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2025-04-15T16:21:45Z</dcterms:modified>
</cp:coreProperties>
</file>