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E:\completed assignments\excel\"/>
    </mc:Choice>
  </mc:AlternateContent>
  <xr:revisionPtr revIDLastSave="0" documentId="8_{0E3A72CE-3696-4165-BD65-794EAFAE8FCD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Index&amp;Match" sheetId="1" r:id="rId1"/>
    <sheet name="Master Emp sheet" sheetId="2" r:id="rId2"/>
    <sheet name="Source" sheetId="3" r:id="rId3"/>
  </sheets>
  <calcPr calcId="191029"/>
  <extLst>
    <ext uri="GoogleSheetsCustomDataVersion2">
      <go:sheetsCustomData xmlns:go="http://customooxmlschemas.google.com/" r:id="rId7" roundtripDataChecksum="dVll0XVJcituBiLWWU4JZDVx8iOjOmZK/VcTlFDZI4Y="/>
    </ext>
  </extLst>
</workbook>
</file>

<file path=xl/calcChain.xml><?xml version="1.0" encoding="utf-8"?>
<calcChain xmlns="http://schemas.openxmlformats.org/spreadsheetml/2006/main">
  <c r="J7" i="2" l="1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O11" i="1"/>
  <c r="O10" i="1"/>
  <c r="N11" i="1"/>
  <c r="N10" i="1"/>
</calcChain>
</file>

<file path=xl/sharedStrings.xml><?xml version="1.0" encoding="utf-8"?>
<sst xmlns="http://schemas.openxmlformats.org/spreadsheetml/2006/main" count="480" uniqueCount="104">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</sst>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1000"/>
  <sheetViews>
    <sheetView workbookViewId="0">
      <selection activeCell="O10" sqref="O10"/>
    </sheetView>
  </sheetViews>
  <sheetFormatPr defaultColWidth="14.44140625" defaultRowHeight="15" customHeight="1"/>
  <cols>
    <col min="1" max="5" width="8.6640625" customWidth="1"/>
    <col min="6" max="6" width="9.88671875" customWidth="1"/>
    <col min="7" max="10" width="8.6640625" customWidth="1"/>
    <col min="11" max="11" width="10.6640625" customWidth="1"/>
    <col min="12" max="12" width="8.6640625" customWidth="1"/>
    <col min="13" max="13" width="38" customWidth="1"/>
    <col min="14" max="14" width="13" customWidth="1"/>
    <col min="15" max="15" width="17.33203125" customWidth="1"/>
    <col min="16" max="26" width="8.6640625" customWidth="1"/>
  </cols>
  <sheetData>
    <row r="1" spans="3:15" ht="14.25" customHeight="1"/>
    <row r="2" spans="3:15" ht="14.25" customHeight="1"/>
    <row r="3" spans="3:15" ht="14.25" customHeight="1"/>
    <row r="4" spans="3:15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0" t="s">
        <v>30</v>
      </c>
      <c r="N9" s="11"/>
      <c r="O9" s="8" t="s">
        <v>31</v>
      </c>
    </row>
    <row r="10" spans="3:15" ht="14.25" customHeight="1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>
        <f>MAX(K5:K42)</f>
        <v>92000</v>
      </c>
      <c r="O10" s="6" t="str">
        <f>INDEX(D5:D42,MATCH(MAX(K5:K420),K5:K42,0))</f>
        <v>Dinesh</v>
      </c>
    </row>
    <row r="11" spans="3:15" ht="14.25" customHeight="1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>
        <f>MIN(K6:K42)</f>
        <v>15000</v>
      </c>
      <c r="O11" s="6" t="str">
        <f>INDEX(D5:D42,MATCH(MIN(K5:K42),K5:K42,0))</f>
        <v>Satish</v>
      </c>
    </row>
    <row r="12" spans="3:15" ht="14.25" customHeight="1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1000"/>
  <sheetViews>
    <sheetView tabSelected="1" topLeftCell="B20" zoomScale="95" workbookViewId="0">
      <selection activeCell="J7" sqref="J7"/>
    </sheetView>
  </sheetViews>
  <sheetFormatPr defaultColWidth="14.44140625" defaultRowHeight="15" customHeight="1"/>
  <cols>
    <col min="1" max="3" width="8.6640625" customWidth="1"/>
    <col min="4" max="4" width="64.6640625" customWidth="1"/>
    <col min="5" max="5" width="8.6640625" customWidth="1"/>
    <col min="6" max="6" width="9.88671875" customWidth="1"/>
    <col min="7" max="9" width="8.6640625" customWidth="1"/>
    <col min="10" max="10" width="11.6640625" customWidth="1"/>
    <col min="11" max="11" width="11.44140625" customWidth="1"/>
    <col min="12" max="26" width="8.6640625" customWidth="1"/>
  </cols>
  <sheetData>
    <row r="1" spans="3:11" ht="14.25" customHeight="1"/>
    <row r="2" spans="3:11" ht="14.25" customHeight="1">
      <c r="D2" s="9" t="s">
        <v>101</v>
      </c>
    </row>
    <row r="3" spans="3:11" ht="14.25" customHeight="1">
      <c r="D3" s="9" t="s">
        <v>102</v>
      </c>
    </row>
    <row r="4" spans="3:11" ht="14.25" customHeight="1">
      <c r="D4" s="9" t="s">
        <v>103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8</v>
      </c>
    </row>
    <row r="7" spans="3:11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VLOOKUP($C7,Source!$C$6:$F$40,MATCH('Master Emp sheet'!I$6,Source!$C$5:$F$5,0),FALSE)</f>
        <v>North</v>
      </c>
      <c r="J7" s="6" t="str">
        <f>VLOOKUP($C7,Source!$C$6:$F$40,MATCH('Master Emp sheet'!J$6,Source!$C$5:$F$5,0),FALSE)</f>
        <v>FLM</v>
      </c>
      <c r="K7" s="6">
        <f>VLOOKUP($C7,Source!$C$6:$F$40,MATCH('Master Emp sheet'!K$6,Source!$C$5:$F$5,0),FALSE)</f>
        <v>48000</v>
      </c>
    </row>
    <row r="8" spans="3:11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>VLOOKUP($C8,Source!$C$6:$F$40,MATCH('Master Emp sheet'!I$6,Source!$C$5:$F$5,0),FALSE)</f>
        <v>North</v>
      </c>
      <c r="J8" s="6" t="str">
        <f>VLOOKUP($C8,Source!$C$6:$F$40,MATCH('Master Emp sheet'!J$6,Source!$C$5:$F$5,0),FALSE)</f>
        <v>Digital Marketing</v>
      </c>
      <c r="K8" s="6">
        <f>VLOOKUP($C8,Source!$C$6:$F$40,MATCH('Master Emp sheet'!K$6,Source!$C$5:$F$5,0),FALSE)</f>
        <v>35000</v>
      </c>
    </row>
    <row r="9" spans="3:11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>VLOOKUP($C9,Source!$C$6:$F$40,MATCH('Master Emp sheet'!I$6,Source!$C$5:$F$5,0),FALSE)</f>
        <v>North</v>
      </c>
      <c r="J9" s="6" t="str">
        <f>VLOOKUP($C9,Source!$C$6:$F$40,MATCH('Master Emp sheet'!J$6,Source!$C$5:$F$5,0),FALSE)</f>
        <v>Digital Marketing</v>
      </c>
      <c r="K9" s="6">
        <f>VLOOKUP($C9,Source!$C$6:$F$40,MATCH('Master Emp sheet'!K$6,Source!$C$5:$F$5,0),FALSE)</f>
        <v>67000</v>
      </c>
    </row>
    <row r="10" spans="3:11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>VLOOKUP($C10,Source!$C$6:$F$40,MATCH('Master Emp sheet'!I$6,Source!$C$5:$F$5,0),FALSE)</f>
        <v>South</v>
      </c>
      <c r="J10" s="6" t="str">
        <f>VLOOKUP($C10,Source!$C$6:$F$40,MATCH('Master Emp sheet'!J$6,Source!$C$5:$F$5,0),FALSE)</f>
        <v>Inside Sales</v>
      </c>
      <c r="K10" s="6">
        <f>VLOOKUP($C10,Source!$C$6:$F$40,MATCH('Master Emp sheet'!K$6,Source!$C$5:$F$5,0),FALSE)</f>
        <v>87000</v>
      </c>
    </row>
    <row r="11" spans="3:11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>VLOOKUP($C11,Source!$C$6:$F$40,MATCH('Master Emp sheet'!I$6,Source!$C$5:$F$5,0),FALSE)</f>
        <v>North</v>
      </c>
      <c r="J11" s="6" t="str">
        <f>VLOOKUP($C11,Source!$C$6:$F$40,MATCH('Master Emp sheet'!J$6,Source!$C$5:$F$5,0),FALSE)</f>
        <v>Marketing</v>
      </c>
      <c r="K11" s="6">
        <f>VLOOKUP($C11,Source!$C$6:$F$40,MATCH('Master Emp sheet'!K$6,Source!$C$5:$F$5,0),FALSE)</f>
        <v>22000</v>
      </c>
    </row>
    <row r="12" spans="3:11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>VLOOKUP($C12,Source!$C$6:$F$40,MATCH('Master Emp sheet'!I$6,Source!$C$5:$F$5,0),FALSE)</f>
        <v>North</v>
      </c>
      <c r="J12" s="6" t="str">
        <f>VLOOKUP($C12,Source!$C$6:$F$40,MATCH('Master Emp sheet'!J$6,Source!$C$5:$F$5,0),FALSE)</f>
        <v>Director</v>
      </c>
      <c r="K12" s="6">
        <f>VLOOKUP($C12,Source!$C$6:$F$40,MATCH('Master Emp sheet'!K$6,Source!$C$5:$F$5,0),FALSE)</f>
        <v>91000</v>
      </c>
    </row>
    <row r="13" spans="3:11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>VLOOKUP($C13,Source!$C$6:$F$40,MATCH('Master Emp sheet'!I$6,Source!$C$5:$F$5,0),FALSE)</f>
        <v>Mid West</v>
      </c>
      <c r="J13" s="6" t="str">
        <f>VLOOKUP($C13,Source!$C$6:$F$40,MATCH('Master Emp sheet'!J$6,Source!$C$5:$F$5,0),FALSE)</f>
        <v>Learning &amp; Development</v>
      </c>
      <c r="K13" s="6">
        <f>VLOOKUP($C13,Source!$C$6:$F$40,MATCH('Master Emp sheet'!K$6,Source!$C$5:$F$5,0),FALSE)</f>
        <v>77000</v>
      </c>
    </row>
    <row r="14" spans="3:11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>VLOOKUP($C14,Source!$C$6:$F$40,MATCH('Master Emp sheet'!I$6,Source!$C$5:$F$5,0),FALSE)</f>
        <v>Mid West</v>
      </c>
      <c r="J14" s="6" t="str">
        <f>VLOOKUP($C14,Source!$C$6:$F$40,MATCH('Master Emp sheet'!J$6,Source!$C$5:$F$5,0),FALSE)</f>
        <v>Digital Marketing</v>
      </c>
      <c r="K14" s="6">
        <f>VLOOKUP($C14,Source!$C$6:$F$40,MATCH('Master Emp sheet'!K$6,Source!$C$5:$F$5,0),FALSE)</f>
        <v>45000</v>
      </c>
    </row>
    <row r="15" spans="3:11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>VLOOKUP($C15,Source!$C$6:$F$40,MATCH('Master Emp sheet'!I$6,Source!$C$5:$F$5,0),FALSE)</f>
        <v>East</v>
      </c>
      <c r="J15" s="6" t="str">
        <f>VLOOKUP($C15,Source!$C$6:$F$40,MATCH('Master Emp sheet'!J$6,Source!$C$5:$F$5,0),FALSE)</f>
        <v>Digital Marketing</v>
      </c>
      <c r="K15" s="6">
        <f>VLOOKUP($C15,Source!$C$6:$F$40,MATCH('Master Emp sheet'!K$6,Source!$C$5:$F$5,0),FALSE)</f>
        <v>92000</v>
      </c>
    </row>
    <row r="16" spans="3:11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>VLOOKUP($C16,Source!$C$6:$F$40,MATCH('Master Emp sheet'!I$6,Source!$C$5:$F$5,0),FALSE)</f>
        <v>North</v>
      </c>
      <c r="J16" s="6" t="str">
        <f>VLOOKUP($C16,Source!$C$6:$F$40,MATCH('Master Emp sheet'!J$6,Source!$C$5:$F$5,0),FALSE)</f>
        <v>Inside Sales</v>
      </c>
      <c r="K16" s="6">
        <f>VLOOKUP($C16,Source!$C$6:$F$40,MATCH('Master Emp sheet'!K$6,Source!$C$5:$F$5,0),FALSE)</f>
        <v>50000</v>
      </c>
    </row>
    <row r="17" spans="3:11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>VLOOKUP($C17,Source!$C$6:$F$40,MATCH('Master Emp sheet'!I$6,Source!$C$5:$F$5,0),FALSE)</f>
        <v>South</v>
      </c>
      <c r="J17" s="6" t="str">
        <f>VLOOKUP($C17,Source!$C$6:$F$40,MATCH('Master Emp sheet'!J$6,Source!$C$5:$F$5,0),FALSE)</f>
        <v>Learning &amp; Development</v>
      </c>
      <c r="K17" s="6">
        <f>VLOOKUP($C17,Source!$C$6:$F$40,MATCH('Master Emp sheet'!K$6,Source!$C$5:$F$5,0),FALSE)</f>
        <v>37000</v>
      </c>
    </row>
    <row r="18" spans="3:11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>VLOOKUP($C18,Source!$C$6:$F$40,MATCH('Master Emp sheet'!I$6,Source!$C$5:$F$5,0),FALSE)</f>
        <v>East</v>
      </c>
      <c r="J18" s="6" t="str">
        <f>VLOOKUP($C18,Source!$C$6:$F$40,MATCH('Master Emp sheet'!J$6,Source!$C$5:$F$5,0),FALSE)</f>
        <v>Learning &amp; Development</v>
      </c>
      <c r="K18" s="6">
        <f>VLOOKUP($C18,Source!$C$6:$F$40,MATCH('Master Emp sheet'!K$6,Source!$C$5:$F$5,0),FALSE)</f>
        <v>43000</v>
      </c>
    </row>
    <row r="19" spans="3:11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>VLOOKUP($C19,Source!$C$6:$F$40,MATCH('Master Emp sheet'!I$6,Source!$C$5:$F$5,0),FALSE)</f>
        <v>East</v>
      </c>
      <c r="J19" s="6" t="str">
        <f>VLOOKUP($C19,Source!$C$6:$F$40,MATCH('Master Emp sheet'!J$6,Source!$C$5:$F$5,0),FALSE)</f>
        <v>CEO</v>
      </c>
      <c r="K19" s="6">
        <f>VLOOKUP($C19,Source!$C$6:$F$40,MATCH('Master Emp sheet'!K$6,Source!$C$5:$F$5,0),FALSE)</f>
        <v>90000</v>
      </c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e">
        <f>VLOOKUP($C20,Source!$C$6:$F$40,MATCH('Master Emp sheet'!I$6,Source!$C$5:$F$5,0),FALSE)</f>
        <v>#N/A</v>
      </c>
      <c r="J20" s="6" t="e">
        <f>VLOOKUP($C20,Source!$C$6:$F$40,MATCH('Master Emp sheet'!J$6,Source!$C$5:$F$5,0),FALSE)</f>
        <v>#N/A</v>
      </c>
      <c r="K20" s="6" t="e">
        <f>VLOOKUP($C20,Source!$C$6:$F$40,MATCH('Master Emp sheet'!K$6,Source!$C$5:$F$5,0),FALSE)</f>
        <v>#N/A</v>
      </c>
    </row>
    <row r="21" spans="3:11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>VLOOKUP($C21,Source!$C$6:$F$40,MATCH('Master Emp sheet'!I$6,Source!$C$5:$F$5,0),FALSE)</f>
        <v>South</v>
      </c>
      <c r="J21" s="6" t="str">
        <f>VLOOKUP($C21,Source!$C$6:$F$40,MATCH('Master Emp sheet'!J$6,Source!$C$5:$F$5,0),FALSE)</f>
        <v>Digital Marketing</v>
      </c>
      <c r="K21" s="6">
        <f>VLOOKUP($C21,Source!$C$6:$F$40,MATCH('Master Emp sheet'!K$6,Source!$C$5:$F$5,0),FALSE)</f>
        <v>82000</v>
      </c>
    </row>
    <row r="22" spans="3:11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>VLOOKUP($C22,Source!$C$6:$F$40,MATCH('Master Emp sheet'!I$6,Source!$C$5:$F$5,0),FALSE)</f>
        <v>South</v>
      </c>
      <c r="J22" s="6" t="str">
        <f>VLOOKUP($C22,Source!$C$6:$F$40,MATCH('Master Emp sheet'!J$6,Source!$C$5:$F$5,0),FALSE)</f>
        <v>Inside Sales</v>
      </c>
      <c r="K22" s="6">
        <f>VLOOKUP($C22,Source!$C$6:$F$40,MATCH('Master Emp sheet'!K$6,Source!$C$5:$F$5,0),FALSE)</f>
        <v>67000</v>
      </c>
    </row>
    <row r="23" spans="3:11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>VLOOKUP($C23,Source!$C$6:$F$40,MATCH('Master Emp sheet'!I$6,Source!$C$5:$F$5,0),FALSE)</f>
        <v>South</v>
      </c>
      <c r="J23" s="6" t="str">
        <f>VLOOKUP($C23,Source!$C$6:$F$40,MATCH('Master Emp sheet'!J$6,Source!$C$5:$F$5,0),FALSE)</f>
        <v>CCD</v>
      </c>
      <c r="K23" s="6">
        <f>VLOOKUP($C23,Source!$C$6:$F$40,MATCH('Master Emp sheet'!K$6,Source!$C$5:$F$5,0),FALSE)</f>
        <v>85000</v>
      </c>
    </row>
    <row r="24" spans="3:11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>VLOOKUP($C24,Source!$C$6:$F$40,MATCH('Master Emp sheet'!I$6,Source!$C$5:$F$5,0),FALSE)</f>
        <v>South</v>
      </c>
      <c r="J24" s="6" t="str">
        <f>VLOOKUP($C24,Source!$C$6:$F$40,MATCH('Master Emp sheet'!J$6,Source!$C$5:$F$5,0),FALSE)</f>
        <v>FLM</v>
      </c>
      <c r="K24" s="6">
        <f>VLOOKUP($C24,Source!$C$6:$F$40,MATCH('Master Emp sheet'!K$6,Source!$C$5:$F$5,0),FALSE)</f>
        <v>62000</v>
      </c>
    </row>
    <row r="25" spans="3:11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>VLOOKUP($C25,Source!$C$6:$F$40,MATCH('Master Emp sheet'!I$6,Source!$C$5:$F$5,0),FALSE)</f>
        <v>Mid West</v>
      </c>
      <c r="J25" s="6" t="str">
        <f>VLOOKUP($C25,Source!$C$6:$F$40,MATCH('Master Emp sheet'!J$6,Source!$C$5:$F$5,0),FALSE)</f>
        <v>Inside Sales</v>
      </c>
      <c r="K25" s="6">
        <f>VLOOKUP($C25,Source!$C$6:$F$40,MATCH('Master Emp sheet'!K$6,Source!$C$5:$F$5,0),FALSE)</f>
        <v>15000</v>
      </c>
    </row>
    <row r="26" spans="3:11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>VLOOKUP($C26,Source!$C$6:$F$40,MATCH('Master Emp sheet'!I$6,Source!$C$5:$F$5,0),FALSE)</f>
        <v>South</v>
      </c>
      <c r="J26" s="6" t="str">
        <f>VLOOKUP($C26,Source!$C$6:$F$40,MATCH('Master Emp sheet'!J$6,Source!$C$5:$F$5,0),FALSE)</f>
        <v>Operations</v>
      </c>
      <c r="K26" s="6">
        <f>VLOOKUP($C26,Source!$C$6:$F$40,MATCH('Master Emp sheet'!K$6,Source!$C$5:$F$5,0),FALSE)</f>
        <v>81000</v>
      </c>
    </row>
    <row r="27" spans="3:11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>VLOOKUP($C27,Source!$C$6:$F$40,MATCH('Master Emp sheet'!I$6,Source!$C$5:$F$5,0),FALSE)</f>
        <v>South</v>
      </c>
      <c r="J27" s="6" t="str">
        <f>VLOOKUP($C27,Source!$C$6:$F$40,MATCH('Master Emp sheet'!J$6,Source!$C$5:$F$5,0),FALSE)</f>
        <v>Finance</v>
      </c>
      <c r="K27" s="6">
        <f>VLOOKUP($C27,Source!$C$6:$F$40,MATCH('Master Emp sheet'!K$6,Source!$C$5:$F$5,0),FALSE)</f>
        <v>19000</v>
      </c>
    </row>
    <row r="28" spans="3:11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>VLOOKUP($C28,Source!$C$6:$F$40,MATCH('Master Emp sheet'!I$6,Source!$C$5:$F$5,0),FALSE)</f>
        <v>East</v>
      </c>
      <c r="J28" s="6" t="str">
        <f>VLOOKUP($C28,Source!$C$6:$F$40,MATCH('Master Emp sheet'!J$6,Source!$C$5:$F$5,0),FALSE)</f>
        <v>Inside Sales</v>
      </c>
      <c r="K28" s="6">
        <f>VLOOKUP($C28,Source!$C$6:$F$40,MATCH('Master Emp sheet'!K$6,Source!$C$5:$F$5,0),FALSE)</f>
        <v>75000</v>
      </c>
    </row>
    <row r="29" spans="3:11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>VLOOKUP($C29,Source!$C$6:$F$40,MATCH('Master Emp sheet'!I$6,Source!$C$5:$F$5,0),FALSE)</f>
        <v>East</v>
      </c>
      <c r="J29" s="6" t="str">
        <f>VLOOKUP($C29,Source!$C$6:$F$40,MATCH('Master Emp sheet'!J$6,Source!$C$5:$F$5,0),FALSE)</f>
        <v>Finance</v>
      </c>
      <c r="K29" s="6">
        <f>VLOOKUP($C29,Source!$C$6:$F$40,MATCH('Master Emp sheet'!K$6,Source!$C$5:$F$5,0),FALSE)</f>
        <v>49000</v>
      </c>
    </row>
    <row r="30" spans="3:11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e">
        <f>VLOOKUP($C30,Source!$C$6:$F$40,MATCH('Master Emp sheet'!I$6,Source!$C$5:$F$5,0),FALSE)</f>
        <v>#N/A</v>
      </c>
      <c r="J30" s="6" t="e">
        <f>VLOOKUP($C30,Source!$C$6:$F$40,MATCH('Master Emp sheet'!J$6,Source!$C$5:$F$5,0),FALSE)</f>
        <v>#N/A</v>
      </c>
      <c r="K30" s="6" t="e">
        <f>VLOOKUP($C30,Source!$C$6:$F$40,MATCH('Master Emp sheet'!K$6,Source!$C$5:$F$5,0),FALSE)</f>
        <v>#N/A</v>
      </c>
    </row>
    <row r="31" spans="3:11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>VLOOKUP($C31,Source!$C$6:$F$40,MATCH('Master Emp sheet'!I$6,Source!$C$5:$F$5,0),FALSE)</f>
        <v>Mid West</v>
      </c>
      <c r="J31" s="6" t="str">
        <f>VLOOKUP($C31,Source!$C$6:$F$40,MATCH('Master Emp sheet'!J$6,Source!$C$5:$F$5,0),FALSE)</f>
        <v>Finance</v>
      </c>
      <c r="K31" s="6">
        <f>VLOOKUP($C31,Source!$C$6:$F$40,MATCH('Master Emp sheet'!K$6,Source!$C$5:$F$5,0),FALSE)</f>
        <v>83000</v>
      </c>
    </row>
    <row r="32" spans="3:11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>VLOOKUP($C32,Source!$C$6:$F$40,MATCH('Master Emp sheet'!I$6,Source!$C$5:$F$5,0),FALSE)</f>
        <v>South</v>
      </c>
      <c r="J32" s="6" t="str">
        <f>VLOOKUP($C32,Source!$C$6:$F$40,MATCH('Master Emp sheet'!J$6,Source!$C$5:$F$5,0),FALSE)</f>
        <v>Sales</v>
      </c>
      <c r="K32" s="6">
        <f>VLOOKUP($C32,Source!$C$6:$F$40,MATCH('Master Emp sheet'!K$6,Source!$C$5:$F$5,0),FALSE)</f>
        <v>53000</v>
      </c>
    </row>
    <row r="33" spans="3:11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>VLOOKUP($C33,Source!$C$6:$F$40,MATCH('Master Emp sheet'!I$6,Source!$C$5:$F$5,0),FALSE)</f>
        <v>South</v>
      </c>
      <c r="J33" s="6" t="str">
        <f>VLOOKUP($C33,Source!$C$6:$F$40,MATCH('Master Emp sheet'!J$6,Source!$C$5:$F$5,0),FALSE)</f>
        <v>Operations</v>
      </c>
      <c r="K33" s="6">
        <f>VLOOKUP($C33,Source!$C$6:$F$40,MATCH('Master Emp sheet'!K$6,Source!$C$5:$F$5,0),FALSE)</f>
        <v>65000</v>
      </c>
    </row>
    <row r="34" spans="3:11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>VLOOKUP($C34,Source!$C$6:$F$40,MATCH('Master Emp sheet'!I$6,Source!$C$5:$F$5,0),FALSE)</f>
        <v>North</v>
      </c>
      <c r="J34" s="6" t="str">
        <f>VLOOKUP($C34,Source!$C$6:$F$40,MATCH('Master Emp sheet'!J$6,Source!$C$5:$F$5,0),FALSE)</f>
        <v>Finance</v>
      </c>
      <c r="K34" s="6">
        <f>VLOOKUP($C34,Source!$C$6:$F$40,MATCH('Master Emp sheet'!K$6,Source!$C$5:$F$5,0),FALSE)</f>
        <v>85000</v>
      </c>
    </row>
    <row r="35" spans="3:11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>VLOOKUP($C35,Source!$C$6:$F$40,MATCH('Master Emp sheet'!I$6,Source!$C$5:$F$5,0),FALSE)</f>
        <v>East</v>
      </c>
      <c r="J35" s="6" t="str">
        <f>VLOOKUP($C35,Source!$C$6:$F$40,MATCH('Master Emp sheet'!J$6,Source!$C$5:$F$5,0),FALSE)</f>
        <v>Inside Sales</v>
      </c>
      <c r="K35" s="6">
        <f>VLOOKUP($C35,Source!$C$6:$F$40,MATCH('Master Emp sheet'!K$6,Source!$C$5:$F$5,0),FALSE)</f>
        <v>20000</v>
      </c>
    </row>
    <row r="36" spans="3:11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>VLOOKUP($C36,Source!$C$6:$F$40,MATCH('Master Emp sheet'!I$6,Source!$C$5:$F$5,0),FALSE)</f>
        <v>East</v>
      </c>
      <c r="J36" s="6" t="str">
        <f>VLOOKUP($C36,Source!$C$6:$F$40,MATCH('Master Emp sheet'!J$6,Source!$C$5:$F$5,0),FALSE)</f>
        <v>CCD</v>
      </c>
      <c r="K36" s="6">
        <f>VLOOKUP($C36,Source!$C$6:$F$40,MATCH('Master Emp sheet'!K$6,Source!$C$5:$F$5,0),FALSE)</f>
        <v>47000</v>
      </c>
    </row>
    <row r="37" spans="3:11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>VLOOKUP($C37,Source!$C$6:$F$40,MATCH('Master Emp sheet'!I$6,Source!$C$5:$F$5,0),FALSE)</f>
        <v>South</v>
      </c>
      <c r="J37" s="6" t="str">
        <f>VLOOKUP($C37,Source!$C$6:$F$40,MATCH('Master Emp sheet'!J$6,Source!$C$5:$F$5,0),FALSE)</f>
        <v>Director</v>
      </c>
      <c r="K37" s="6">
        <f>VLOOKUP($C37,Source!$C$6:$F$40,MATCH('Master Emp sheet'!K$6,Source!$C$5:$F$5,0),FALSE)</f>
        <v>87000</v>
      </c>
    </row>
    <row r="38" spans="3:11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e">
        <f>VLOOKUP($C38,Source!$C$6:$F$40,MATCH('Master Emp sheet'!I$6,Source!$C$5:$F$5,0),FALSE)</f>
        <v>#N/A</v>
      </c>
      <c r="J38" s="6" t="e">
        <f>VLOOKUP($C38,Source!$C$6:$F$40,MATCH('Master Emp sheet'!J$6,Source!$C$5:$F$5,0),FALSE)</f>
        <v>#N/A</v>
      </c>
      <c r="K38" s="6" t="e">
        <f>VLOOKUP($C38,Source!$C$6:$F$40,MATCH('Master Emp sheet'!K$6,Source!$C$5:$F$5,0),FALSE)</f>
        <v>#N/A</v>
      </c>
    </row>
    <row r="39" spans="3:11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>VLOOKUP($C39,Source!$C$6:$F$40,MATCH('Master Emp sheet'!I$6,Source!$C$5:$F$5,0),FALSE)</f>
        <v>East</v>
      </c>
      <c r="J39" s="6" t="str">
        <f>VLOOKUP($C39,Source!$C$6:$F$40,MATCH('Master Emp sheet'!J$6,Source!$C$5:$F$5,0),FALSE)</f>
        <v>Marketing</v>
      </c>
      <c r="K39" s="6">
        <f>VLOOKUP($C39,Source!$C$6:$F$40,MATCH('Master Emp sheet'!K$6,Source!$C$5:$F$5,0),FALSE)</f>
        <v>27000</v>
      </c>
    </row>
    <row r="40" spans="3:11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>VLOOKUP($C40,Source!$C$6:$F$40,MATCH('Master Emp sheet'!I$6,Source!$C$5:$F$5,0),FALSE)</f>
        <v>North</v>
      </c>
      <c r="J40" s="6" t="str">
        <f>VLOOKUP($C40,Source!$C$6:$F$40,MATCH('Master Emp sheet'!J$6,Source!$C$5:$F$5,0),FALSE)</f>
        <v>Digital Marketing</v>
      </c>
      <c r="K40" s="6">
        <f>VLOOKUP($C40,Source!$C$6:$F$40,MATCH('Master Emp sheet'!K$6,Source!$C$5:$F$5,0),FALSE)</f>
        <v>81000</v>
      </c>
    </row>
    <row r="41" spans="3:11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>VLOOKUP($C41,Source!$C$6:$F$40,MATCH('Master Emp sheet'!I$6,Source!$C$5:$F$5,0),FALSE)</f>
        <v>North</v>
      </c>
      <c r="J41" s="6" t="str">
        <f>VLOOKUP($C41,Source!$C$6:$F$40,MATCH('Master Emp sheet'!J$6,Source!$C$5:$F$5,0),FALSE)</f>
        <v>Sales</v>
      </c>
      <c r="K41" s="6">
        <f>VLOOKUP($C41,Source!$C$6:$F$40,MATCH('Master Emp sheet'!K$6,Source!$C$5:$F$5,0),FALSE)</f>
        <v>52000</v>
      </c>
    </row>
    <row r="42" spans="3:11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>VLOOKUP($C42,Source!$C$6:$F$40,MATCH('Master Emp sheet'!I$6,Source!$C$5:$F$5,0),FALSE)</f>
        <v>South</v>
      </c>
      <c r="J42" s="6" t="str">
        <f>VLOOKUP($C42,Source!$C$6:$F$40,MATCH('Master Emp sheet'!J$6,Source!$C$5:$F$5,0),FALSE)</f>
        <v>Marketing</v>
      </c>
      <c r="K42" s="6">
        <f>VLOOKUP($C42,Source!$C$6:$F$40,MATCH('Master Emp sheet'!K$6,Source!$C$5:$F$5,0),FALSE)</f>
        <v>58000</v>
      </c>
    </row>
    <row r="43" spans="3:11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>VLOOKUP($C43,Source!$C$6:$F$40,MATCH('Master Emp sheet'!I$6,Source!$C$5:$F$5,0),FALSE)</f>
        <v>Mid West</v>
      </c>
      <c r="J43" s="6" t="str">
        <f>VLOOKUP($C43,Source!$C$6:$F$40,MATCH('Master Emp sheet'!J$6,Source!$C$5:$F$5,0),FALSE)</f>
        <v>Marketing</v>
      </c>
      <c r="K43" s="6">
        <f>VLOOKUP($C43,Source!$C$6:$F$40,MATCH('Master Emp sheet'!K$6,Source!$C$5:$F$5,0),FALSE)</f>
        <v>47000</v>
      </c>
    </row>
    <row r="44" spans="3:11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>VLOOKUP($C44,Source!$C$6:$F$40,MATCH('Master Emp sheet'!I$6,Source!$C$5:$F$5,0),FALSE)</f>
        <v>North</v>
      </c>
      <c r="J44" s="6" t="str">
        <f>VLOOKUP($C44,Source!$C$6:$F$40,MATCH('Master Emp sheet'!J$6,Source!$C$5:$F$5,0),FALSE)</f>
        <v>CCD</v>
      </c>
      <c r="K44" s="6">
        <f>VLOOKUP($C44,Source!$C$6:$F$40,MATCH('Master Emp sheet'!K$6,Source!$C$5:$F$5,0),FALSE)</f>
        <v>26000</v>
      </c>
    </row>
    <row r="45" spans="3:11" ht="14.25" customHeight="1">
      <c r="I45" s="6"/>
    </row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topLeftCell="A9" workbookViewId="0">
      <selection activeCell="H34" sqref="H34"/>
    </sheetView>
  </sheetViews>
  <sheetFormatPr defaultColWidth="14.44140625" defaultRowHeight="15" customHeight="1"/>
  <cols>
    <col min="1" max="3" width="8.6640625" customWidth="1"/>
    <col min="4" max="4" width="21.33203125" customWidth="1"/>
    <col min="5" max="5" width="8.6640625" customWidth="1"/>
    <col min="6" max="6" width="11.44140625" customWidth="1"/>
    <col min="7" max="26" width="8.664062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Index&amp;Match</vt:lpstr>
      <vt:lpstr>Master Emp sheet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Rohith N Shetty</cp:lastModifiedBy>
  <dcterms:created xsi:type="dcterms:W3CDTF">2022-07-27T06:45:44Z</dcterms:created>
  <dcterms:modified xsi:type="dcterms:W3CDTF">2024-08-12T13:20:35Z</dcterms:modified>
</cp:coreProperties>
</file>