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 tabRatio="809"/>
  </bookViews>
  <sheets>
    <sheet name="战士" sheetId="6" r:id="rId1"/>
    <sheet name="法师" sheetId="7" r:id="rId2"/>
    <sheet name="牧师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<sst xmlns="http://schemas.openxmlformats.org/spreadsheetml/2006/main" count="254" uniqueCount="77">
  <si>
    <t>##var</t>
  </si>
  <si>
    <t>Id</t>
  </si>
  <si>
    <t>Name</t>
  </si>
  <si>
    <t>Desc</t>
  </si>
  <si>
    <t>##Desc</t>
  </si>
  <si>
    <t>TotalTime</t>
  </si>
  <si>
    <t>CastCooldown</t>
  </si>
  <si>
    <t>Casting</t>
  </si>
  <si>
    <t>SelectTargetType</t>
  </si>
  <si>
    <t>CastTargetType</t>
  </si>
  <si>
    <t>SelectTargetsParams</t>
  </si>
  <si>
    <t>NotifyType</t>
  </si>
  <si>
    <t>*HitInfos</t>
  </si>
  <si>
    <t>FinishActions</t>
  </si>
  <si>
    <t>##type</t>
  </si>
  <si>
    <t>int</t>
  </si>
  <si>
    <t>text</t>
  </si>
  <si>
    <t>string</t>
  </si>
  <si>
    <t>long</t>
  </si>
  <si>
    <t>bool</t>
  </si>
  <si>
    <t>MessageNotifyType</t>
  </si>
  <si>
    <t>list,CastHitInfo</t>
  </si>
  <si>
    <t>list,int</t>
  </si>
  <si>
    <t>##group</t>
  </si>
  <si>
    <t>c</t>
  </si>
  <si>
    <t>s</t>
  </si>
  <si>
    <t>$type</t>
  </si>
  <si>
    <t>$value</t>
  </si>
  <si>
    <t>Time</t>
  </si>
  <si>
    <t>HitSelf</t>
  </si>
  <si>
    <t>HitAction</t>
  </si>
  <si>
    <t>TargetBuff</t>
  </si>
  <si>
    <t>SelfBuff</t>
  </si>
  <si>
    <t>int?#ref=ActionConfigCategory</t>
  </si>
  <si>
    <t>int?#ref=BuffConfigCategory</t>
  </si>
  <si>
    <t>##</t>
  </si>
  <si>
    <t>技能编号</t>
  </si>
  <si>
    <t>技能名称</t>
  </si>
  <si>
    <t>技能描述</t>
  </si>
  <si>
    <t>技能总时长</t>
  </si>
  <si>
    <t>技能释放CD</t>
  </si>
  <si>
    <t>持续施法</t>
  </si>
  <si>
    <t>技能选择目标类型</t>
  </si>
  <si>
    <t>技能释放阵营</t>
  </si>
  <si>
    <t>技能作用参数类型</t>
  </si>
  <si>
    <t>技能作用参数</t>
  </si>
  <si>
    <t>通知客户端方式</t>
  </si>
  <si>
    <t>命中信息</t>
  </si>
  <si>
    <t>结束行为</t>
  </si>
  <si>
    <t>单体</t>
  </si>
  <si>
    <t>友方</t>
  </si>
  <si>
    <t>单体选择参数</t>
  </si>
  <si>
    <t>通知视野内所有玩家</t>
  </si>
  <si>
    <t>自身圆形范围</t>
  </si>
  <si>
    <t>自身圆形选择参数</t>
  </si>
  <si>
    <t>前方矩形范围</t>
  </si>
  <si>
    <t>敌方</t>
  </si>
  <si>
    <t>自身前方矩形选择参数</t>
  </si>
  <si>
    <t>顺劈斩</t>
  </si>
  <si>
    <t>自身前方180度扇形</t>
  </si>
  <si>
    <t>自身前方180度扇形参数</t>
  </si>
  <si>
    <t>冲锋</t>
  </si>
  <si>
    <t>CastStartAnimation</t>
  </si>
  <si>
    <t>CastHitAnimation</t>
  </si>
  <si>
    <t>技能起手动画</t>
  </si>
  <si>
    <t>技能受击动画</t>
  </si>
  <si>
    <t>冰箭术</t>
  </si>
  <si>
    <t>sing</t>
  </si>
  <si>
    <t>暴风雪</t>
  </si>
  <si>
    <t>指定圆形范围</t>
  </si>
  <si>
    <t>指定圆形选择参数</t>
  </si>
  <si>
    <t>string?</t>
  </si>
  <si>
    <t>技能描述（不导出）</t>
  </si>
  <si>
    <t>选择目标类型</t>
  </si>
  <si>
    <t>快速治疗</t>
  </si>
  <si>
    <t>复活术</t>
  </si>
  <si>
    <t>祛病术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</si>
</sst>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63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6" borderId="0" xfId="49" applyFont="1" applyFill="1" applyBorder="1" applyAlignment="1">
      <alignment horizontal="left"/>
    </xf>
    <xf numFmtId="0" fontId="2" fillId="2" borderId="1" xfId="22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2" borderId="1" xfId="49" applyFont="1" applyFill="1" applyBorder="1" applyAlignment="1">
      <alignment horizontal="left"/>
    </xf>
    <xf numFmtId="0" fontId="3" fillId="3" borderId="1" xfId="23" applyFont="1" applyFill="1" applyBorder="1" applyAlignment="1">
      <alignment horizontal="left"/>
    </xf>
    <xf numFmtId="0" fontId="3" fillId="3" borderId="0" xfId="23" applyFont="1" applyFill="1" applyAlignment="1">
      <alignment horizontal="left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1" xfId="49" applyFont="1" applyFill="1" applyBorder="1" applyAlignment="1">
      <alignment horizontal="left"/>
    </xf>
    <xf numFmtId="0" fontId="3" fillId="4" borderId="1" xfId="23" applyFont="1" applyFill="1" applyBorder="1" applyAlignment="1">
      <alignment horizontal="left"/>
    </xf>
    <xf numFmtId="0" fontId="3" fillId="4" borderId="0" xfId="23" applyFont="1" applyFill="1" applyAlignment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1" xfId="49" applyFont="1" applyFill="1" applyBorder="1" applyAlignment="1">
      <alignment horizontal="left"/>
    </xf>
    <xf numFmtId="0" fontId="3" fillId="5" borderId="1" xfId="23" applyFont="1" applyFill="1" applyBorder="1" applyAlignment="1">
      <alignment horizontal="left"/>
    </xf>
    <xf numFmtId="0" fontId="3" fillId="5" borderId="0" xfId="23" applyFont="1" applyFill="1" applyAlignment="1">
      <alignment horizontal="left"/>
    </xf>
    <xf numFmtId="0" fontId="3" fillId="5" borderId="2" xfId="23" applyNumberFormat="1" applyFont="1" applyFill="1" applyBorder="1" applyAlignment="1" applyProtection="1">
      <alignment horizontal="left"/>
    </xf>
    <xf numFmtId="0" fontId="1" fillId="5" borderId="1" xfId="49" applyFont="1" applyFill="1" applyBorder="1" applyAlignment="1">
      <alignment horizontal="left"/>
    </xf>
    <xf numFmtId="0" fontId="3" fillId="6" borderId="1" xfId="23" applyFont="1" applyFill="1" applyBorder="1" applyAlignment="1">
      <alignment horizontal="left"/>
    </xf>
    <xf numFmtId="0" fontId="3" fillId="6" borderId="0" xfId="23" applyFont="1" applyFill="1" applyAlignment="1">
      <alignment horizontal="left"/>
    </xf>
    <xf numFmtId="0" fontId="3" fillId="6" borderId="2" xfId="23" applyNumberFormat="1" applyFont="1" applyFill="1" applyBorder="1" applyAlignment="1" applyProtection="1">
      <alignment horizontal="left"/>
    </xf>
    <xf numFmtId="0" fontId="1" fillId="6" borderId="1" xfId="49" applyFont="1" applyFill="1" applyBorder="1" applyAlignment="1">
      <alignment horizontal="left"/>
    </xf>
    <xf numFmtId="0" fontId="1" fillId="0" borderId="0" xfId="49" applyFont="1" applyAlignment="1">
      <alignment horizontal="left"/>
    </xf>
    <xf numFmtId="0" fontId="1" fillId="2" borderId="2" xfId="49" applyFont="1" applyFill="1" applyBorder="1" applyAlignment="1">
      <alignment horizontal="left"/>
    </xf>
    <xf numFmtId="0" fontId="1" fillId="3" borderId="2" xfId="49" applyFont="1" applyFill="1" applyBorder="1" applyAlignment="1">
      <alignment horizontal="left"/>
    </xf>
    <xf numFmtId="0" fontId="1" fillId="4" borderId="2" xfId="49" applyFont="1" applyFill="1" applyBorder="1" applyAlignment="1">
      <alignment horizontal="left"/>
    </xf>
    <xf numFmtId="0" fontId="1" fillId="5" borderId="2" xfId="49" applyFont="1" applyFill="1" applyBorder="1" applyAlignment="1">
      <alignment horizontal="left"/>
    </xf>
    <xf numFmtId="0" fontId="1" fillId="6" borderId="2" xfId="49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2" fillId="2" borderId="1" xfId="22" applyFont="1" applyFill="1" applyBorder="1" applyAlignment="1">
      <alignment horizontal="center"/>
    </xf>
    <xf numFmtId="0" fontId="2" fillId="2" borderId="0" xfId="22" applyFont="1" applyFill="1" applyBorder="1" applyAlignment="1">
      <alignment horizontal="center"/>
    </xf>
    <xf numFmtId="0" fontId="2" fillId="2" borderId="0" xfId="22" applyNumberFormat="1" applyFont="1" applyFill="1" applyBorder="1" applyAlignment="1" applyProtection="1">
      <alignment horizontal="center"/>
    </xf>
    <xf numFmtId="0" fontId="2" fillId="2" borderId="2" xfId="22" applyNumberFormat="1" applyFont="1" applyFill="1" applyBorder="1" applyAlignment="1" applyProtection="1">
      <alignment horizontal="center"/>
    </xf>
    <xf numFmtId="0" fontId="3" fillId="3" borderId="1" xfId="23" applyFont="1" applyFill="1" applyBorder="1" applyAlignment="1">
      <alignment horizontal="center"/>
    </xf>
    <xf numFmtId="0" fontId="3" fillId="3" borderId="0" xfId="23" applyFont="1" applyFill="1" applyBorder="1" applyAlignment="1">
      <alignment horizontal="center"/>
    </xf>
    <xf numFmtId="0" fontId="3" fillId="3" borderId="0" xfId="23" applyNumberFormat="1" applyFont="1" applyFill="1" applyBorder="1" applyAlignment="1" applyProtection="1">
      <alignment horizontal="center"/>
    </xf>
    <xf numFmtId="0" fontId="3" fillId="3" borderId="2" xfId="23" applyNumberFormat="1" applyFont="1" applyFill="1" applyBorder="1" applyAlignment="1" applyProtection="1">
      <alignment horizontal="center"/>
    </xf>
    <xf numFmtId="0" fontId="3" fillId="4" borderId="0" xfId="23" applyFont="1" applyFill="1" applyBorder="1" applyAlignment="1">
      <alignment horizontal="left"/>
    </xf>
    <xf numFmtId="0" fontId="3" fillId="4" borderId="0" xfId="23" applyNumberFormat="1" applyFont="1" applyFill="1" applyBorder="1" applyAlignment="1" applyProtection="1">
      <alignment horizontal="left"/>
    </xf>
    <xf numFmtId="0" fontId="3" fillId="5" borderId="0" xfId="23" applyFont="1" applyFill="1" applyBorder="1" applyAlignment="1">
      <alignment horizontal="center"/>
    </xf>
    <xf numFmtId="0" fontId="3" fillId="5" borderId="0" xfId="23" applyNumberFormat="1" applyFont="1" applyFill="1" applyBorder="1" applyAlignment="1" applyProtection="1">
      <alignment horizontal="center"/>
    </xf>
    <xf numFmtId="0" fontId="3" fillId="5" borderId="2" xfId="23" applyNumberFormat="1" applyFont="1" applyFill="1" applyBorder="1" applyAlignment="1" applyProtection="1">
      <alignment horizontal="center"/>
    </xf>
    <xf numFmtId="0" fontId="3" fillId="6" borderId="0" xfId="23" applyFont="1" applyFill="1" applyBorder="1" applyAlignment="1">
      <alignment horizontal="left"/>
    </xf>
    <xf numFmtId="0" fontId="3" fillId="6" borderId="0" xfId="23" applyNumberFormat="1" applyFont="1" applyFill="1" applyBorder="1" applyAlignment="1" applyProtection="1">
      <alignment horizontal="left"/>
    </xf>
    <xf numFmtId="0" fontId="2" fillId="2" borderId="0" xfId="22" applyFont="1" applyFill="1" applyBorder="1" applyAlignment="1">
      <alignment horizontal="left"/>
    </xf>
    <xf numFmtId="0" fontId="2" fillId="2" borderId="0" xfId="22" applyNumberFormat="1" applyFont="1" applyFill="1" applyBorder="1" applyAlignment="1" applyProtection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workbookViewId="0">
      <pane xSplit="2" topLeftCell="C1" activePane="topRight" state="frozen"/>
      <selection/>
      <selection pane="topRight" activeCell="W14" sqref="W14"/>
    </sheetView>
  </sheetViews>
  <sheetFormatPr defaultColWidth="9" defaultRowHeight="16.5"/>
  <cols>
    <col min="1" max="1" width="12.75" style="34" customWidth="1"/>
    <col min="2" max="3" width="20" style="34" customWidth="1"/>
    <col min="4" max="5" width="20.25" style="34" customWidth="1"/>
    <col min="6" max="6" width="16" style="34" customWidth="1"/>
    <col min="7" max="10" width="18.375" style="34" customWidth="1"/>
    <col min="11" max="11" width="21.25" style="58" customWidth="1"/>
    <col min="12" max="12" width="11" style="34" customWidth="1"/>
    <col min="13" max="13" width="12.625" style="34" customWidth="1"/>
    <col min="14" max="14" width="17.125" style="59" customWidth="1"/>
    <col min="15" max="16" width="20.75" style="34" customWidth="1"/>
    <col min="17" max="17" width="9" style="34"/>
    <col min="18" max="18" width="34.875" style="34" customWidth="1"/>
    <col min="19" max="21" width="31.375" style="34" customWidth="1"/>
    <col min="22" max="16384" width="9" style="34"/>
  </cols>
  <sheetData>
    <row r="1" s="1" customFormat="1" spans="1:21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" t="s">
        <v>10</v>
      </c>
      <c r="L1" s="15"/>
      <c r="M1" s="15"/>
      <c r="N1" s="16"/>
      <c r="O1" s="1" t="s">
        <v>11</v>
      </c>
      <c r="P1" s="60" t="s">
        <v>12</v>
      </c>
      <c r="Q1" s="60"/>
      <c r="R1" s="60"/>
      <c r="S1" s="60"/>
      <c r="T1" s="60"/>
      <c r="U1" s="60" t="s">
        <v>13</v>
      </c>
    </row>
    <row r="2" s="2" customFormat="1" spans="1:21">
      <c r="A2" s="10" t="s">
        <v>14</v>
      </c>
      <c r="B2" s="10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15</v>
      </c>
      <c r="H2" s="2" t="s">
        <v>19</v>
      </c>
      <c r="I2" s="2" t="s">
        <v>8</v>
      </c>
      <c r="J2" s="2" t="s">
        <v>9</v>
      </c>
      <c r="K2" s="18" t="s">
        <v>10</v>
      </c>
      <c r="L2" s="19"/>
      <c r="M2" s="19"/>
      <c r="N2" s="20"/>
      <c r="O2" s="2" t="s">
        <v>20</v>
      </c>
      <c r="P2" s="61" t="s">
        <v>21</v>
      </c>
      <c r="Q2" s="61"/>
      <c r="R2" s="61"/>
      <c r="S2" s="61"/>
      <c r="T2" s="61"/>
      <c r="U2" s="61" t="s">
        <v>22</v>
      </c>
    </row>
    <row r="3" s="3" customFormat="1" spans="1:21">
      <c r="A3" s="11" t="s">
        <v>23</v>
      </c>
      <c r="B3" s="11"/>
      <c r="C3" s="3" t="s">
        <v>24</v>
      </c>
      <c r="D3" s="3" t="s">
        <v>24</v>
      </c>
      <c r="K3" s="22"/>
      <c r="L3" s="23"/>
      <c r="M3" s="23"/>
      <c r="N3" s="24"/>
      <c r="P3" s="62" t="s">
        <v>25</v>
      </c>
      <c r="Q3" s="62"/>
      <c r="R3" s="62"/>
      <c r="S3" s="62"/>
      <c r="T3" s="62"/>
      <c r="U3" s="62" t="s">
        <v>25</v>
      </c>
    </row>
    <row r="4" s="4" customFormat="1" spans="1:20">
      <c r="A4" s="12" t="s">
        <v>0</v>
      </c>
      <c r="B4" s="12"/>
      <c r="K4" s="26" t="s">
        <v>26</v>
      </c>
      <c r="L4" s="27" t="s">
        <v>27</v>
      </c>
      <c r="M4" s="27"/>
      <c r="N4" s="28"/>
      <c r="P4" s="4" t="s">
        <v>28</v>
      </c>
      <c r="Q4" s="4" t="s">
        <v>29</v>
      </c>
      <c r="R4" s="4" t="s">
        <v>30</v>
      </c>
      <c r="S4" s="4" t="s">
        <v>31</v>
      </c>
      <c r="T4" s="4" t="s">
        <v>32</v>
      </c>
    </row>
    <row r="5" s="5" customFormat="1" spans="1:20">
      <c r="A5" s="13" t="s">
        <v>14</v>
      </c>
      <c r="B5" s="13"/>
      <c r="K5" s="30"/>
      <c r="L5" s="31"/>
      <c r="M5" s="31"/>
      <c r="N5" s="32"/>
      <c r="P5" s="5" t="s">
        <v>15</v>
      </c>
      <c r="Q5" s="5" t="s">
        <v>19</v>
      </c>
      <c r="R5" s="5" t="s">
        <v>33</v>
      </c>
      <c r="S5" s="5" t="s">
        <v>34</v>
      </c>
      <c r="T5" s="5" t="s">
        <v>34</v>
      </c>
    </row>
    <row r="6" s="1" customFormat="1" spans="1:21">
      <c r="A6" s="9" t="s">
        <v>35</v>
      </c>
      <c r="B6" s="9" t="s">
        <v>36</v>
      </c>
      <c r="C6" s="1" t="s">
        <v>37</v>
      </c>
      <c r="D6" s="1" t="s">
        <v>38</v>
      </c>
      <c r="E6" s="1" t="s">
        <v>38</v>
      </c>
      <c r="F6" s="1" t="s">
        <v>39</v>
      </c>
      <c r="G6" s="1" t="s">
        <v>40</v>
      </c>
      <c r="H6" s="1" t="s">
        <v>41</v>
      </c>
      <c r="I6" s="1" t="s">
        <v>42</v>
      </c>
      <c r="J6" s="1" t="s">
        <v>43</v>
      </c>
      <c r="K6" s="14" t="s">
        <v>44</v>
      </c>
      <c r="L6" s="15" t="s">
        <v>45</v>
      </c>
      <c r="M6" s="15"/>
      <c r="N6" s="16"/>
      <c r="O6" s="1" t="s">
        <v>46</v>
      </c>
      <c r="P6" s="60" t="s">
        <v>47</v>
      </c>
      <c r="Q6" s="60"/>
      <c r="R6" s="60"/>
      <c r="S6" s="60"/>
      <c r="T6" s="60"/>
      <c r="U6" s="60" t="s">
        <v>48</v>
      </c>
    </row>
    <row r="7" spans="2:20">
      <c r="B7" s="34">
        <v>110001</v>
      </c>
      <c r="C7" s="34" t="str">
        <f>_xlfn.CONCAT("castname_",B7)</f>
        <v>castname_110001</v>
      </c>
      <c r="D7" s="34" t="str">
        <f>_xlfn.CONCAT("castdesc_",B7)</f>
        <v>castdesc_110001</v>
      </c>
      <c r="E7" s="6"/>
      <c r="F7" s="34">
        <v>2000</v>
      </c>
      <c r="G7" s="34">
        <v>10000</v>
      </c>
      <c r="H7" s="34">
        <v>0</v>
      </c>
      <c r="I7" s="6" t="s">
        <v>49</v>
      </c>
      <c r="J7" s="34" t="s">
        <v>50</v>
      </c>
      <c r="K7" s="58" t="s">
        <v>51</v>
      </c>
      <c r="L7" s="34" t="b">
        <v>1</v>
      </c>
      <c r="O7" s="34" t="s">
        <v>52</v>
      </c>
      <c r="P7" s="34">
        <v>0</v>
      </c>
      <c r="Q7" s="34" t="b">
        <v>1</v>
      </c>
      <c r="T7" s="34">
        <v>40005</v>
      </c>
    </row>
    <row r="8" spans="2:18">
      <c r="B8" s="34">
        <v>120001</v>
      </c>
      <c r="C8" s="34" t="str">
        <f>_xlfn.CONCAT("castname_",B8)</f>
        <v>castname_120001</v>
      </c>
      <c r="D8" s="34" t="str">
        <f>_xlfn.CONCAT("castdesc_",B8)</f>
        <v>castdesc_120001</v>
      </c>
      <c r="E8" s="6"/>
      <c r="F8" s="34">
        <v>2000</v>
      </c>
      <c r="G8" s="34">
        <v>10000</v>
      </c>
      <c r="H8" s="34">
        <v>0</v>
      </c>
      <c r="I8" s="34" t="s">
        <v>53</v>
      </c>
      <c r="J8" s="34" t="s">
        <v>50</v>
      </c>
      <c r="K8" s="58" t="s">
        <v>54</v>
      </c>
      <c r="L8" s="34" t="b">
        <v>0</v>
      </c>
      <c r="M8" s="34">
        <v>5</v>
      </c>
      <c r="N8" s="59">
        <v>5</v>
      </c>
      <c r="O8" s="34" t="s">
        <v>52</v>
      </c>
      <c r="P8" s="34">
        <v>0</v>
      </c>
      <c r="Q8" s="34" t="b">
        <v>1</v>
      </c>
      <c r="R8" s="34">
        <v>2005</v>
      </c>
    </row>
    <row r="9" spans="2:15">
      <c r="B9" s="34">
        <v>130001</v>
      </c>
      <c r="C9" s="34" t="str">
        <f>_xlfn.CONCAT("castname_",B9)</f>
        <v>castname_130001</v>
      </c>
      <c r="D9" s="34" t="str">
        <f>_xlfn.CONCAT("castdesc_",B9)</f>
        <v>castdesc_130001</v>
      </c>
      <c r="F9" s="34">
        <v>2000</v>
      </c>
      <c r="G9" s="34">
        <v>10000</v>
      </c>
      <c r="H9" s="34">
        <v>0</v>
      </c>
      <c r="I9" s="34" t="s">
        <v>55</v>
      </c>
      <c r="J9" s="34" t="s">
        <v>56</v>
      </c>
      <c r="K9" s="58" t="s">
        <v>57</v>
      </c>
      <c r="L9" s="34">
        <v>3</v>
      </c>
      <c r="M9" s="34">
        <v>6</v>
      </c>
      <c r="N9" s="59">
        <v>5</v>
      </c>
      <c r="O9" s="34" t="s">
        <v>52</v>
      </c>
    </row>
    <row r="10" spans="2:18">
      <c r="B10" s="34">
        <v>140001</v>
      </c>
      <c r="C10" s="34" t="str">
        <f>_xlfn.CONCAT("castname_",B10)</f>
        <v>castname_140001</v>
      </c>
      <c r="D10" s="34" t="str">
        <f>_xlfn.CONCAT("castdesc_",B10)</f>
        <v>castdesc_140001</v>
      </c>
      <c r="E10" s="34" t="s">
        <v>58</v>
      </c>
      <c r="F10" s="34">
        <v>1500</v>
      </c>
      <c r="G10" s="34">
        <v>6000</v>
      </c>
      <c r="H10" s="34">
        <v>0</v>
      </c>
      <c r="I10" s="34" t="s">
        <v>59</v>
      </c>
      <c r="J10" s="34" t="s">
        <v>56</v>
      </c>
      <c r="K10" s="58" t="s">
        <v>60</v>
      </c>
      <c r="L10" s="34">
        <v>3</v>
      </c>
      <c r="M10" s="34">
        <v>6</v>
      </c>
      <c r="O10" s="34" t="s">
        <v>52</v>
      </c>
      <c r="P10" s="34">
        <v>800</v>
      </c>
      <c r="Q10" s="34" t="b">
        <v>0</v>
      </c>
      <c r="R10" s="34">
        <v>2007</v>
      </c>
    </row>
    <row r="11" spans="2:17">
      <c r="B11" s="34">
        <v>150001</v>
      </c>
      <c r="C11" s="34" t="str">
        <f>_xlfn.CONCAT("castname_",B11)</f>
        <v>castname_150001</v>
      </c>
      <c r="D11" s="34" t="str">
        <f>_xlfn.CONCAT("castdesc_",B11)</f>
        <v>castdesc_150001</v>
      </c>
      <c r="E11" s="34" t="s">
        <v>61</v>
      </c>
      <c r="F11" s="34">
        <v>1500</v>
      </c>
      <c r="G11" s="34">
        <v>12000</v>
      </c>
      <c r="H11" s="34">
        <v>0</v>
      </c>
      <c r="I11" s="6" t="s">
        <v>49</v>
      </c>
      <c r="J11" s="34" t="s">
        <v>56</v>
      </c>
      <c r="K11" s="58" t="s">
        <v>51</v>
      </c>
      <c r="L11" s="34" t="b">
        <v>0</v>
      </c>
      <c r="O11" s="34" t="s">
        <v>52</v>
      </c>
      <c r="P11" s="34">
        <v>0</v>
      </c>
      <c r="Q11" s="34" t="b">
        <v>0</v>
      </c>
    </row>
  </sheetData>
  <mergeCells count="9">
    <mergeCell ref="K1:N1"/>
    <mergeCell ref="P1:T1"/>
    <mergeCell ref="K2:N2"/>
    <mergeCell ref="P2:T2"/>
    <mergeCell ref="K3:N3"/>
    <mergeCell ref="P3:T3"/>
    <mergeCell ref="L4:N4"/>
    <mergeCell ref="L6:N6"/>
    <mergeCell ref="P6:T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workbookViewId="0">
      <selection activeCell="E1" sqref="E1:E8"/>
    </sheetView>
  </sheetViews>
  <sheetFormatPr defaultColWidth="9" defaultRowHeight="16.5" outlineLevelRow="7"/>
  <cols>
    <col min="1" max="1" width="9" style="6"/>
    <col min="2" max="2" width="14.5" style="6" customWidth="1"/>
    <col min="3" max="3" width="22.75" style="6" customWidth="1"/>
    <col min="4" max="5" width="27.75" style="6" customWidth="1"/>
    <col min="6" max="6" width="15.25" style="6" customWidth="1"/>
    <col min="7" max="7" width="15.125" style="6" customWidth="1"/>
    <col min="8" max="8" width="8.875" style="6" customWidth="1"/>
    <col min="9" max="9" width="18.375" style="6" customWidth="1"/>
    <col min="10" max="10" width="16.375" style="6" customWidth="1"/>
    <col min="11" max="11" width="18.75" style="7" customWidth="1"/>
    <col min="12" max="12" width="9" style="40"/>
    <col min="13" max="14" width="7.125" style="40" customWidth="1"/>
    <col min="15" max="15" width="7.125" style="8" customWidth="1"/>
    <col min="16" max="16" width="20.875" style="6" customWidth="1"/>
    <col min="17" max="17" width="13" style="7" customWidth="1"/>
    <col min="18" max="18" width="13.75" style="6" customWidth="1"/>
    <col min="19" max="19" width="32.375" style="6" customWidth="1"/>
    <col min="20" max="20" width="29.625" style="6" customWidth="1"/>
    <col min="21" max="21" width="34.125" style="8" customWidth="1"/>
    <col min="22" max="22" width="13.75" style="6" customWidth="1"/>
    <col min="23" max="23" width="20" style="6" customWidth="1"/>
    <col min="24" max="24" width="18.25" style="6" customWidth="1"/>
    <col min="25" max="16384" width="9" style="6"/>
  </cols>
  <sheetData>
    <row r="1" s="1" customFormat="1" spans="1:24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2"/>
      <c r="M1" s="42"/>
      <c r="N1" s="43"/>
      <c r="O1" s="44"/>
      <c r="P1" s="1" t="s">
        <v>11</v>
      </c>
      <c r="Q1" s="17" t="s">
        <v>12</v>
      </c>
      <c r="U1" s="35"/>
      <c r="V1" s="1" t="s">
        <v>13</v>
      </c>
      <c r="W1" s="1" t="s">
        <v>62</v>
      </c>
      <c r="X1" s="1" t="s">
        <v>63</v>
      </c>
    </row>
    <row r="2" s="2" customFormat="1" spans="1:24">
      <c r="A2" s="10" t="s">
        <v>14</v>
      </c>
      <c r="B2" s="10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15</v>
      </c>
      <c r="H2" s="2" t="s">
        <v>19</v>
      </c>
      <c r="I2" s="2" t="s">
        <v>8</v>
      </c>
      <c r="J2" s="2" t="s">
        <v>9</v>
      </c>
      <c r="K2" s="45" t="s">
        <v>10</v>
      </c>
      <c r="L2" s="46"/>
      <c r="M2" s="46"/>
      <c r="N2" s="47"/>
      <c r="O2" s="48"/>
      <c r="P2" s="2" t="s">
        <v>20</v>
      </c>
      <c r="Q2" s="21" t="s">
        <v>21</v>
      </c>
      <c r="U2" s="36"/>
      <c r="V2" s="2" t="s">
        <v>22</v>
      </c>
      <c r="W2" s="2" t="s">
        <v>17</v>
      </c>
      <c r="X2" s="2" t="s">
        <v>17</v>
      </c>
    </row>
    <row r="3" s="3" customFormat="1" spans="1:24">
      <c r="A3" s="11" t="s">
        <v>23</v>
      </c>
      <c r="B3" s="11"/>
      <c r="C3" s="3" t="s">
        <v>24</v>
      </c>
      <c r="D3" s="3" t="s">
        <v>24</v>
      </c>
      <c r="K3" s="22"/>
      <c r="L3" s="49"/>
      <c r="M3" s="49"/>
      <c r="N3" s="50"/>
      <c r="O3" s="24"/>
      <c r="Q3" s="25" t="s">
        <v>25</v>
      </c>
      <c r="U3" s="37"/>
      <c r="V3" s="3" t="s">
        <v>25</v>
      </c>
      <c r="W3" s="3" t="s">
        <v>24</v>
      </c>
      <c r="X3" s="3" t="s">
        <v>24</v>
      </c>
    </row>
    <row r="4" s="4" customFormat="1" spans="1:21">
      <c r="A4" s="12" t="s">
        <v>0</v>
      </c>
      <c r="B4" s="12"/>
      <c r="K4" s="26" t="s">
        <v>26</v>
      </c>
      <c r="L4" s="51" t="s">
        <v>27</v>
      </c>
      <c r="M4" s="51"/>
      <c r="N4" s="52"/>
      <c r="O4" s="53"/>
      <c r="Q4" s="29" t="s">
        <v>28</v>
      </c>
      <c r="R4" s="4" t="s">
        <v>29</v>
      </c>
      <c r="S4" s="4" t="s">
        <v>30</v>
      </c>
      <c r="T4" s="4" t="s">
        <v>31</v>
      </c>
      <c r="U4" s="38" t="s">
        <v>32</v>
      </c>
    </row>
    <row r="5" s="5" customFormat="1" spans="1:21">
      <c r="A5" s="13" t="s">
        <v>14</v>
      </c>
      <c r="B5" s="13"/>
      <c r="K5" s="30"/>
      <c r="L5" s="54"/>
      <c r="M5" s="54"/>
      <c r="N5" s="55"/>
      <c r="O5" s="32"/>
      <c r="Q5" s="33" t="s">
        <v>15</v>
      </c>
      <c r="R5" s="5" t="s">
        <v>19</v>
      </c>
      <c r="S5" s="5" t="s">
        <v>33</v>
      </c>
      <c r="T5" s="5" t="s">
        <v>34</v>
      </c>
      <c r="U5" s="39" t="s">
        <v>34</v>
      </c>
    </row>
    <row r="6" s="1" customFormat="1" spans="1:24">
      <c r="A6" s="9" t="s">
        <v>35</v>
      </c>
      <c r="B6" s="9" t="s">
        <v>36</v>
      </c>
      <c r="C6" s="1" t="s">
        <v>37</v>
      </c>
      <c r="D6" s="1" t="s">
        <v>38</v>
      </c>
      <c r="E6" s="1" t="s">
        <v>38</v>
      </c>
      <c r="F6" s="1" t="s">
        <v>39</v>
      </c>
      <c r="G6" s="1" t="s">
        <v>40</v>
      </c>
      <c r="H6" s="1" t="s">
        <v>41</v>
      </c>
      <c r="I6" s="1" t="s">
        <v>42</v>
      </c>
      <c r="J6" s="1" t="s">
        <v>43</v>
      </c>
      <c r="K6" s="14" t="s">
        <v>44</v>
      </c>
      <c r="L6" s="56" t="s">
        <v>45</v>
      </c>
      <c r="M6" s="56"/>
      <c r="N6" s="57"/>
      <c r="O6" s="16"/>
      <c r="P6" s="1" t="s">
        <v>46</v>
      </c>
      <c r="Q6" s="17" t="s">
        <v>47</v>
      </c>
      <c r="U6" s="35"/>
      <c r="V6" s="1" t="s">
        <v>48</v>
      </c>
      <c r="W6" s="1" t="s">
        <v>64</v>
      </c>
      <c r="X6" s="1" t="s">
        <v>65</v>
      </c>
    </row>
    <row r="7" spans="2:23">
      <c r="B7" s="6">
        <v>210001</v>
      </c>
      <c r="C7" s="6" t="str">
        <f>_xlfn.CONCAT("castname_",B7)</f>
        <v>castname_210001</v>
      </c>
      <c r="D7" s="6" t="str">
        <f>_xlfn.CONCAT("castdesc_",B7)</f>
        <v>castdesc_210001</v>
      </c>
      <c r="E7" s="6" t="s">
        <v>66</v>
      </c>
      <c r="F7" s="6">
        <v>2000</v>
      </c>
      <c r="H7" s="6">
        <v>1</v>
      </c>
      <c r="I7" s="6" t="s">
        <v>49</v>
      </c>
      <c r="J7" s="6" t="s">
        <v>56</v>
      </c>
      <c r="K7" s="7" t="s">
        <v>51</v>
      </c>
      <c r="L7" s="40" t="b">
        <v>0</v>
      </c>
      <c r="P7" s="6" t="s">
        <v>52</v>
      </c>
      <c r="W7" s="6" t="s">
        <v>67</v>
      </c>
    </row>
    <row r="8" spans="2:23">
      <c r="B8" s="6">
        <v>210002</v>
      </c>
      <c r="C8" s="6" t="str">
        <f>_xlfn.CONCAT("castname_",B8)</f>
        <v>castname_210002</v>
      </c>
      <c r="D8" s="6" t="str">
        <f>_xlfn.CONCAT("castdesc_",B8)</f>
        <v>castdesc_210002</v>
      </c>
      <c r="E8" s="6" t="s">
        <v>68</v>
      </c>
      <c r="F8" s="6">
        <v>6000</v>
      </c>
      <c r="H8" s="6">
        <v>1</v>
      </c>
      <c r="I8" s="6" t="s">
        <v>69</v>
      </c>
      <c r="J8" s="6" t="s">
        <v>56</v>
      </c>
      <c r="K8" s="7" t="s">
        <v>70</v>
      </c>
      <c r="L8" s="40" t="b">
        <v>0</v>
      </c>
      <c r="M8" s="40">
        <v>10</v>
      </c>
      <c r="N8" s="40">
        <v>5</v>
      </c>
      <c r="O8" s="8">
        <v>10</v>
      </c>
      <c r="P8" s="6" t="s">
        <v>52</v>
      </c>
      <c r="Q8" s="7">
        <v>0</v>
      </c>
      <c r="R8" s="6" t="b">
        <v>0</v>
      </c>
      <c r="S8" s="6">
        <v>2004</v>
      </c>
      <c r="T8" s="6">
        <v>1004</v>
      </c>
      <c r="W8" s="6" t="s">
        <v>67</v>
      </c>
    </row>
  </sheetData>
  <mergeCells count="9">
    <mergeCell ref="K1:O1"/>
    <mergeCell ref="Q1:U1"/>
    <mergeCell ref="K2:O2"/>
    <mergeCell ref="Q2:U2"/>
    <mergeCell ref="K3:N3"/>
    <mergeCell ref="Q3:U3"/>
    <mergeCell ref="L4:O4"/>
    <mergeCell ref="L6:N6"/>
    <mergeCell ref="Q6:U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workbookViewId="0">
      <selection activeCell="E9" sqref="E9"/>
    </sheetView>
  </sheetViews>
  <sheetFormatPr defaultColWidth="9" defaultRowHeight="16.5"/>
  <cols>
    <col min="1" max="1" width="9" style="6"/>
    <col min="2" max="2" width="13.5" style="6" customWidth="1"/>
    <col min="3" max="3" width="25.125" style="6" customWidth="1"/>
    <col min="4" max="5" width="29" style="6" customWidth="1"/>
    <col min="6" max="6" width="18" style="6" customWidth="1"/>
    <col min="7" max="7" width="16.875" style="6" customWidth="1"/>
    <col min="8" max="8" width="11.375" style="6" customWidth="1"/>
    <col min="9" max="10" width="18.375" style="6" customWidth="1"/>
    <col min="11" max="11" width="17.75" style="7" customWidth="1"/>
    <col min="12" max="12" width="10.625" style="6" customWidth="1"/>
    <col min="13" max="13" width="9" style="6"/>
    <col min="14" max="14" width="17.125" style="8" customWidth="1"/>
    <col min="15" max="15" width="20.75" style="6" customWidth="1"/>
    <col min="16" max="16" width="9" style="7"/>
    <col min="17" max="17" width="9" style="6"/>
    <col min="18" max="18" width="32.375" style="6" customWidth="1"/>
    <col min="19" max="19" width="29.625" style="6" customWidth="1"/>
    <col min="20" max="20" width="29.625" style="8" customWidth="1"/>
    <col min="21" max="21" width="13.75" style="6" customWidth="1"/>
    <col min="22" max="22" width="20" style="6" customWidth="1"/>
    <col min="23" max="23" width="18.25" style="6" customWidth="1"/>
    <col min="24" max="16384" width="9" style="6"/>
  </cols>
  <sheetData>
    <row r="1" s="1" customFormat="1" spans="1:23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" t="s">
        <v>10</v>
      </c>
      <c r="L1" s="15"/>
      <c r="M1" s="15"/>
      <c r="N1" s="16"/>
      <c r="O1" s="1" t="s">
        <v>11</v>
      </c>
      <c r="P1" s="17" t="s">
        <v>12</v>
      </c>
      <c r="T1" s="35"/>
      <c r="U1" s="1" t="s">
        <v>13</v>
      </c>
      <c r="V1" s="1" t="s">
        <v>62</v>
      </c>
      <c r="W1" s="1" t="s">
        <v>63</v>
      </c>
    </row>
    <row r="2" s="2" customFormat="1" spans="1:23">
      <c r="A2" s="10" t="s">
        <v>14</v>
      </c>
      <c r="B2" s="10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15</v>
      </c>
      <c r="H2" s="2" t="s">
        <v>19</v>
      </c>
      <c r="I2" s="2" t="s">
        <v>8</v>
      </c>
      <c r="J2" s="2" t="s">
        <v>9</v>
      </c>
      <c r="K2" s="18" t="s">
        <v>10</v>
      </c>
      <c r="L2" s="19"/>
      <c r="M2" s="19"/>
      <c r="N2" s="20"/>
      <c r="O2" s="2" t="s">
        <v>20</v>
      </c>
      <c r="P2" s="21" t="s">
        <v>21</v>
      </c>
      <c r="T2" s="36"/>
      <c r="U2" s="2" t="s">
        <v>22</v>
      </c>
      <c r="V2" s="2" t="s">
        <v>17</v>
      </c>
      <c r="W2" s="2" t="s">
        <v>71</v>
      </c>
    </row>
    <row r="3" s="3" customFormat="1" spans="1:23">
      <c r="A3" s="11" t="s">
        <v>23</v>
      </c>
      <c r="B3" s="11"/>
      <c r="C3" s="3" t="s">
        <v>24</v>
      </c>
      <c r="D3" s="3" t="s">
        <v>24</v>
      </c>
      <c r="K3" s="22"/>
      <c r="L3" s="23"/>
      <c r="M3" s="23"/>
      <c r="N3" s="24"/>
      <c r="P3" s="25" t="s">
        <v>25</v>
      </c>
      <c r="T3" s="37"/>
      <c r="U3" s="3" t="s">
        <v>25</v>
      </c>
      <c r="V3" s="3" t="s">
        <v>24</v>
      </c>
      <c r="W3" s="3" t="s">
        <v>24</v>
      </c>
    </row>
    <row r="4" s="4" customFormat="1" spans="1:20">
      <c r="A4" s="12" t="s">
        <v>0</v>
      </c>
      <c r="B4" s="12"/>
      <c r="K4" s="26" t="s">
        <v>26</v>
      </c>
      <c r="L4" s="27" t="s">
        <v>27</v>
      </c>
      <c r="M4" s="27"/>
      <c r="N4" s="28"/>
      <c r="P4" s="29" t="s">
        <v>28</v>
      </c>
      <c r="Q4" s="4" t="s">
        <v>29</v>
      </c>
      <c r="R4" s="4" t="s">
        <v>30</v>
      </c>
      <c r="S4" s="4" t="s">
        <v>31</v>
      </c>
      <c r="T4" s="38" t="s">
        <v>32</v>
      </c>
    </row>
    <row r="5" s="5" customFormat="1" spans="1:20">
      <c r="A5" s="13" t="s">
        <v>14</v>
      </c>
      <c r="B5" s="13"/>
      <c r="K5" s="30"/>
      <c r="L5" s="31"/>
      <c r="M5" s="31"/>
      <c r="N5" s="32"/>
      <c r="P5" s="33" t="s">
        <v>15</v>
      </c>
      <c r="Q5" s="5" t="s">
        <v>19</v>
      </c>
      <c r="R5" s="5" t="s">
        <v>33</v>
      </c>
      <c r="S5" s="5" t="s">
        <v>34</v>
      </c>
      <c r="T5" s="39" t="s">
        <v>34</v>
      </c>
    </row>
    <row r="6" s="1" customFormat="1" spans="1:23">
      <c r="A6" s="9" t="s">
        <v>35</v>
      </c>
      <c r="B6" s="9" t="s">
        <v>36</v>
      </c>
      <c r="C6" s="1" t="s">
        <v>37</v>
      </c>
      <c r="D6" s="1" t="s">
        <v>38</v>
      </c>
      <c r="E6" s="1" t="s">
        <v>72</v>
      </c>
      <c r="F6" s="1" t="s">
        <v>39</v>
      </c>
      <c r="G6" s="1" t="s">
        <v>40</v>
      </c>
      <c r="H6" s="1" t="s">
        <v>41</v>
      </c>
      <c r="I6" s="1" t="s">
        <v>73</v>
      </c>
      <c r="J6" s="1" t="s">
        <v>43</v>
      </c>
      <c r="K6" s="14" t="s">
        <v>44</v>
      </c>
      <c r="L6" s="15" t="s">
        <v>45</v>
      </c>
      <c r="M6" s="15"/>
      <c r="N6" s="16"/>
      <c r="O6" s="1" t="s">
        <v>46</v>
      </c>
      <c r="P6" s="17" t="s">
        <v>47</v>
      </c>
      <c r="T6" s="35"/>
      <c r="U6" s="1" t="s">
        <v>48</v>
      </c>
      <c r="V6" s="1" t="s">
        <v>64</v>
      </c>
      <c r="W6" s="1" t="s">
        <v>65</v>
      </c>
    </row>
    <row r="7" spans="2:22">
      <c r="B7" s="6">
        <v>310001</v>
      </c>
      <c r="C7" s="6" t="str">
        <f>_xlfn.CONCAT("castname_",B7)</f>
        <v>castname_310001</v>
      </c>
      <c r="D7" s="6" t="str">
        <f>_xlfn.CONCAT("castdesc_",B7)</f>
        <v>castdesc_310001</v>
      </c>
      <c r="E7" s="6" t="s">
        <v>74</v>
      </c>
      <c r="F7" s="6">
        <v>2000</v>
      </c>
      <c r="G7" s="6">
        <v>0</v>
      </c>
      <c r="H7" s="6">
        <v>1</v>
      </c>
      <c r="I7" s="6" t="s">
        <v>49</v>
      </c>
      <c r="J7" s="34" t="s">
        <v>50</v>
      </c>
      <c r="K7" s="7" t="s">
        <v>51</v>
      </c>
      <c r="L7" s="6" t="b">
        <v>1</v>
      </c>
      <c r="O7" s="6" t="s">
        <v>52</v>
      </c>
      <c r="P7" s="7">
        <v>2000</v>
      </c>
      <c r="R7" s="6">
        <v>8001</v>
      </c>
      <c r="V7" s="6" t="s">
        <v>67</v>
      </c>
    </row>
    <row r="8" spans="2:22">
      <c r="B8" s="6">
        <v>310002</v>
      </c>
      <c r="C8" s="6" t="str">
        <f>_xlfn.CONCAT("castname_",B8)</f>
        <v>castname_310002</v>
      </c>
      <c r="D8" s="6" t="str">
        <f>_xlfn.CONCAT("castdesc_",B8)</f>
        <v>castdesc_310002</v>
      </c>
      <c r="E8" s="6" t="s">
        <v>75</v>
      </c>
      <c r="F8" s="6">
        <v>8000</v>
      </c>
      <c r="G8" s="6">
        <v>0</v>
      </c>
      <c r="H8" s="6">
        <v>1</v>
      </c>
      <c r="I8" s="6" t="s">
        <v>49</v>
      </c>
      <c r="J8" s="34" t="s">
        <v>50</v>
      </c>
      <c r="K8" s="7" t="s">
        <v>51</v>
      </c>
      <c r="L8" s="6" t="b">
        <v>0</v>
      </c>
      <c r="O8" s="6" t="s">
        <v>52</v>
      </c>
      <c r="U8" s="6">
        <v>9001</v>
      </c>
      <c r="V8" s="6" t="s">
        <v>67</v>
      </c>
    </row>
    <row r="9" spans="2:22">
      <c r="B9" s="6">
        <v>310003</v>
      </c>
      <c r="C9" s="6" t="str">
        <f>_xlfn.CONCAT("castname_",B9)</f>
        <v>castname_310003</v>
      </c>
      <c r="D9" s="6" t="str">
        <f>_xlfn.CONCAT("castdesc_",B9)</f>
        <v>castdesc_310003</v>
      </c>
      <c r="E9" s="6" t="s">
        <v>76</v>
      </c>
      <c r="F9" s="6">
        <v>1500</v>
      </c>
      <c r="G9" s="6">
        <v>0</v>
      </c>
      <c r="H9" s="6">
        <v>0</v>
      </c>
      <c r="I9" s="6" t="s">
        <v>49</v>
      </c>
      <c r="J9" s="34" t="s">
        <v>50</v>
      </c>
      <c r="K9" s="7" t="s">
        <v>51</v>
      </c>
      <c r="L9" s="6" t="b">
        <v>1</v>
      </c>
      <c r="O9" s="6" t="s">
        <v>52</v>
      </c>
      <c r="P9" s="7">
        <v>0</v>
      </c>
      <c r="R9" s="6">
        <v>10001</v>
      </c>
      <c r="V9" s="6" t="s">
        <v>67</v>
      </c>
    </row>
  </sheetData>
  <mergeCells count="9">
    <mergeCell ref="K1:N1"/>
    <mergeCell ref="P1:T1"/>
    <mergeCell ref="K2:N2"/>
    <mergeCell ref="P2:T2"/>
    <mergeCell ref="K3:N3"/>
    <mergeCell ref="P3:T3"/>
    <mergeCell ref="L4:N4"/>
    <mergeCell ref="L6:N6"/>
    <mergeCell ref="P6:T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战士</vt:lpstr>
      <vt:lpstr>法师</vt:lpstr>
      <vt:lpstr>牧师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2024-08-21T08:01:19Z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