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8325" tabRatio="809"/>
  </bookViews>
  <sheets>
    <sheet name="PropertyConfig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<sst xmlns="http://schemas.openxmlformats.org/spreadsheetml/2006/main" count="21" uniqueCount="21">
  <si>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##var</t>
  </si>
  <si>
    <t>Id</t>
  </si>
  <si>
    <t>#Desc</t>
  </si>
  <si>
    <t>Score</t>
  </si>
  <si>
    <t>##type</t>
  </si>
  <si>
    <t>GamePropertyType</t>
  </si>
  <si>
    <t>string</t>
  </si>
  <si>
    <t>int</t>
  </si>
  <si>
    <t>##group</t>
  </si>
  <si>
    <t>##</t>
  </si>
  <si>
    <t>属性包id</t>
  </si>
  <si>
    <t>属性包描述</t>
  </si>
  <si>
    <t>战斗力分数</t>
  </si>
  <si>
    <t>Atk</t>
  </si>
  <si>
    <t>攻击</t>
  </si>
  <si>
    <t>Def</t>
  </si>
  <si>
    <t>防御</t>
  </si>
  <si>
    <t>Hit</t>
  </si>
  <si>
    <t>命中</t>
  </si>
  <si>
    <t>Crit</t>
  </si>
  <si>
    <t>暴击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</si>
</sst>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49" applyFont="1" applyAlignment="1">
      <alignment horizontal="left"/>
    </xf>
    <xf numFmtId="0" fontId="1" fillId="0" borderId="0" xfId="49" applyFont="1"/>
    <xf numFmtId="0" fontId="1" fillId="2" borderId="0" xfId="49" applyFont="1" applyFill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left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left"/>
    </xf>
    <xf numFmtId="0" fontId="1" fillId="4" borderId="0" xfId="49" applyFont="1" applyFill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49" applyFont="1" applyBorder="1"/>
    <xf numFmtId="0" fontId="1" fillId="0" borderId="0" xfId="49" applyFont="1" applyBorder="1" applyAlignment="1">
      <alignment horizontal="left"/>
    </xf>
    <xf numFmtId="0" fontId="1" fillId="0" borderId="0" xfId="49" applyFont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3"/>
  <sheetViews>
    <sheetView tabSelected="1" topLeftCell="A11" workbookViewId="0">
      <selection activeCell="D25" sqref="D25"/>
    </sheetView>
  </sheetViews>
  <sheetFormatPr defaultColWidth="9" defaultRowHeight="16.5" outlineLevelCol="3"/>
  <cols>
    <col min="1" max="1" width="17.25" style="4" customWidth="1"/>
    <col min="2" max="2" width="28.5" style="4" customWidth="1"/>
    <col min="3" max="3" width="25.5" style="4" customWidth="1"/>
    <col min="4" max="4" width="17.5" style="5" customWidth="1"/>
    <col min="5" max="16384" width="9" style="5"/>
  </cols>
  <sheetData>
    <row r="1" s="1" customFormat="1" spans="1:4">
      <c r="A1" s="6" t="s">
        <v>0</v>
      </c>
      <c r="B1" s="6" t="s">
        <v>1</v>
      </c>
      <c r="C1" s="6" t="s">
        <v>2</v>
      </c>
      <c r="D1" s="7" t="s">
        <v>3</v>
      </c>
    </row>
    <row r="2" s="2" customFormat="1" spans="1:4">
      <c r="A2" s="8" t="s">
        <v>4</v>
      </c>
      <c r="B2" s="8" t="s">
        <v>5</v>
      </c>
      <c r="C2" s="8" t="s">
        <v>6</v>
      </c>
      <c r="D2" s="9" t="s">
        <v>7</v>
      </c>
    </row>
    <row r="3" s="3" customFormat="1" spans="1:4">
      <c r="A3" s="10" t="s">
        <v>8</v>
      </c>
      <c r="B3" s="10"/>
      <c r="C3" s="10"/>
      <c r="D3" s="11"/>
    </row>
    <row r="4" s="1" customFormat="1" spans="1:4">
      <c r="A4" s="6" t="s">
        <v>9</v>
      </c>
      <c r="B4" s="6" t="s">
        <v>10</v>
      </c>
      <c r="C4" s="6" t="s">
        <v>11</v>
      </c>
      <c r="D4" s="7" t="s">
        <v>12</v>
      </c>
    </row>
    <row r="5" spans="2:4">
      <c r="B5" s="12" t="s">
        <v>13</v>
      </c>
      <c r="C5" s="13" t="s">
        <v>14</v>
      </c>
      <c r="D5" s="14">
        <v>10</v>
      </c>
    </row>
    <row r="6" spans="2:4">
      <c r="B6" s="12" t="str">
        <f>_xlfn.CONCAT(B5,"Base")</f>
        <v>AtkBase</v>
      </c>
      <c r="C6" s="13" t="str">
        <f>_xlfn.CONCAT(C5,"基础值")</f>
        <v>攻击基础值</v>
      </c>
      <c r="D6" s="14">
        <v>1</v>
      </c>
    </row>
    <row r="7" spans="2:4">
      <c r="B7" s="12" t="str">
        <f>_xlfn.CONCAT(B5,"Add")</f>
        <v>AtkAdd</v>
      </c>
      <c r="C7" s="13" t="str">
        <f>_xlfn.CONCAT(C5,"附加值")</f>
        <v>攻击附加值</v>
      </c>
      <c r="D7" s="14">
        <v>1</v>
      </c>
    </row>
    <row r="8" spans="2:4">
      <c r="B8" s="12" t="str">
        <f>_xlfn.CONCAT(B5,"Pct")</f>
        <v>AtkPct</v>
      </c>
      <c r="C8" s="13" t="str">
        <f>_xlfn.CONCAT(C5,"百分比")</f>
        <v>攻击百分比</v>
      </c>
      <c r="D8" s="14">
        <v>1</v>
      </c>
    </row>
    <row r="9" spans="2:4">
      <c r="B9" s="12" t="str">
        <f>_xlfn.CONCAT(B5,"FinalAdd")</f>
        <v>AtkFinalAdd</v>
      </c>
      <c r="C9" s="13" t="str">
        <f>_xlfn.CONCAT(C5,"最终附加值")</f>
        <v>攻击最终附加值</v>
      </c>
      <c r="D9" s="14">
        <v>1</v>
      </c>
    </row>
    <row r="10" spans="2:4">
      <c r="B10" s="12" t="str">
        <f>_xlfn.CONCAT(B5,"FinalPct")</f>
        <v>AtkFinalPct</v>
      </c>
      <c r="C10" s="13" t="str">
        <f>_xlfn.CONCAT(C5,"最终百分比")</f>
        <v>攻击最终百分比</v>
      </c>
      <c r="D10" s="14">
        <v>1</v>
      </c>
    </row>
    <row r="11" spans="2:4">
      <c r="B11" s="12" t="s">
        <v>15</v>
      </c>
      <c r="C11" s="13" t="s">
        <v>16</v>
      </c>
      <c r="D11" s="14">
        <v>10</v>
      </c>
    </row>
    <row r="12" spans="2:4">
      <c r="B12" s="12" t="str">
        <f>_xlfn.CONCAT(B11,"Base")</f>
        <v>DefBase</v>
      </c>
      <c r="C12" s="13" t="str">
        <f>_xlfn.CONCAT(C11,"基础值")</f>
        <v>防御基础值</v>
      </c>
      <c r="D12" s="14">
        <v>1</v>
      </c>
    </row>
    <row r="13" spans="2:4">
      <c r="B13" s="12" t="str">
        <f>_xlfn.CONCAT(B11,"Add")</f>
        <v>DefAdd</v>
      </c>
      <c r="C13" s="13" t="str">
        <f>_xlfn.CONCAT(C11,"附加值")</f>
        <v>防御附加值</v>
      </c>
      <c r="D13" s="14">
        <v>1</v>
      </c>
    </row>
    <row r="14" spans="2:4">
      <c r="B14" s="12" t="str">
        <f>_xlfn.CONCAT(B11,"Pct")</f>
        <v>DefPct</v>
      </c>
      <c r="C14" s="13" t="str">
        <f>_xlfn.CONCAT(C11,"百分比")</f>
        <v>防御百分比</v>
      </c>
      <c r="D14" s="14">
        <v>1</v>
      </c>
    </row>
    <row r="15" spans="2:4">
      <c r="B15" s="12" t="str">
        <f>_xlfn.CONCAT(B11,"FinalAdd")</f>
        <v>DefFinalAdd</v>
      </c>
      <c r="C15" s="13" t="str">
        <f>_xlfn.CONCAT(C11,"最终附加值")</f>
        <v>防御最终附加值</v>
      </c>
      <c r="D15" s="14">
        <v>1</v>
      </c>
    </row>
    <row r="16" spans="2:4">
      <c r="B16" s="12" t="str">
        <f>_xlfn.CONCAT(B11,"FinalPct")</f>
        <v>DefFinalPct</v>
      </c>
      <c r="C16" s="13" t="str">
        <f>_xlfn.CONCAT(C11,"最终百分比")</f>
        <v>防御最终百分比</v>
      </c>
      <c r="D16" s="14">
        <v>1</v>
      </c>
    </row>
    <row r="17" spans="2:4">
      <c r="B17" s="12" t="s">
        <v>17</v>
      </c>
      <c r="C17" s="13" t="s">
        <v>18</v>
      </c>
      <c r="D17" s="14">
        <v>10</v>
      </c>
    </row>
    <row r="18" spans="2:4">
      <c r="B18" s="12" t="str">
        <f>_xlfn.CONCAT(B17,"Base")</f>
        <v>HitBase</v>
      </c>
      <c r="C18" s="13" t="str">
        <f>_xlfn.CONCAT(C17,"基础值")</f>
        <v>命中基础值</v>
      </c>
      <c r="D18" s="14">
        <v>1</v>
      </c>
    </row>
    <row r="19" spans="2:4">
      <c r="B19" s="12" t="str">
        <f>_xlfn.CONCAT(B17,"Add")</f>
        <v>HitAdd</v>
      </c>
      <c r="C19" s="13" t="str">
        <f>_xlfn.CONCAT(C17,"附加值")</f>
        <v>命中附加值</v>
      </c>
      <c r="D19" s="14">
        <v>1</v>
      </c>
    </row>
    <row r="20" spans="2:4">
      <c r="B20" s="12" t="str">
        <f>_xlfn.CONCAT(B17,"Pct")</f>
        <v>HitPct</v>
      </c>
      <c r="C20" s="13" t="str">
        <f>_xlfn.CONCAT(C17,"百分比")</f>
        <v>命中百分比</v>
      </c>
      <c r="D20" s="14">
        <v>1</v>
      </c>
    </row>
    <row r="21" spans="2:4">
      <c r="B21" s="12" t="str">
        <f>_xlfn.CONCAT(B17,"FinalAdd")</f>
        <v>HitFinalAdd</v>
      </c>
      <c r="C21" s="13" t="str">
        <f>_xlfn.CONCAT(C17,"最终附加值")</f>
        <v>命中最终附加值</v>
      </c>
      <c r="D21" s="14">
        <v>1</v>
      </c>
    </row>
    <row r="22" spans="2:4">
      <c r="B22" s="12" t="str">
        <f>_xlfn.CONCAT(B17,"FinalPct")</f>
        <v>HitFinalPct</v>
      </c>
      <c r="C22" s="13" t="str">
        <f>_xlfn.CONCAT(C17,"最终百分比")</f>
        <v>命中最终百分比</v>
      </c>
      <c r="D22" s="14">
        <v>1</v>
      </c>
    </row>
    <row r="23" spans="2:4">
      <c r="B23" s="12" t="s">
        <v>19</v>
      </c>
      <c r="C23" s="13" t="s">
        <v>20</v>
      </c>
      <c r="D23" s="14">
        <v>10</v>
      </c>
    </row>
    <row r="24" spans="2:4">
      <c r="B24" s="12" t="str">
        <f>_xlfn.CONCAT(B23,"Base")</f>
        <v>CritBase</v>
      </c>
      <c r="C24" s="13" t="str">
        <f>_xlfn.CONCAT(C23,"基础值")</f>
        <v>暴击基础值</v>
      </c>
      <c r="D24" s="14">
        <v>1</v>
      </c>
    </row>
    <row r="25" spans="2:4">
      <c r="B25" s="12" t="str">
        <f>_xlfn.CONCAT(B23,"Add")</f>
        <v>CritAdd</v>
      </c>
      <c r="C25" s="13" t="str">
        <f>_xlfn.CONCAT(C23,"附加值")</f>
        <v>暴击附加值</v>
      </c>
      <c r="D25" s="14">
        <v>1</v>
      </c>
    </row>
    <row r="26" spans="2:4">
      <c r="B26" s="12" t="str">
        <f>_xlfn.CONCAT(B23,"Pct")</f>
        <v>CritPct</v>
      </c>
      <c r="C26" s="13" t="str">
        <f>_xlfn.CONCAT(C23,"百分比")</f>
        <v>暴击百分比</v>
      </c>
      <c r="D26" s="14">
        <v>1</v>
      </c>
    </row>
    <row r="27" spans="2:4">
      <c r="B27" s="12" t="str">
        <f>_xlfn.CONCAT(B23,"FinalAdd")</f>
        <v>CritFinalAdd</v>
      </c>
      <c r="C27" s="13" t="str">
        <f>_xlfn.CONCAT(C23,"最终附加值")</f>
        <v>暴击最终附加值</v>
      </c>
      <c r="D27" s="14">
        <v>1</v>
      </c>
    </row>
    <row r="28" spans="2:4">
      <c r="B28" s="13" t="str">
        <f>_xlfn.CONCAT(B23,"FinalPct")</f>
        <v>CritFinalPct</v>
      </c>
      <c r="C28" s="13" t="str">
        <f>_xlfn.CONCAT(C23,"最终百分比")</f>
        <v>暴击最终百分比</v>
      </c>
      <c r="D28" s="14">
        <v>1</v>
      </c>
    </row>
    <row r="29" spans="2:4">
      <c r="B29" s="15"/>
      <c r="C29" s="15"/>
      <c r="D29" s="14"/>
    </row>
    <row r="30" spans="2:4">
      <c r="B30" s="15"/>
      <c r="C30" s="15"/>
      <c r="D30" s="14"/>
    </row>
    <row r="31" spans="2:4">
      <c r="B31" s="15"/>
      <c r="C31" s="15"/>
      <c r="D31" s="14"/>
    </row>
    <row r="32" spans="2:4">
      <c r="B32" s="15"/>
      <c r="C32" s="15"/>
      <c r="D32" s="14"/>
    </row>
    <row r="33" spans="2:4">
      <c r="B33" s="15"/>
      <c r="C33" s="15"/>
      <c r="D33" s="14"/>
    </row>
    <row r="34" spans="2:4">
      <c r="B34" s="16"/>
      <c r="C34" s="15"/>
      <c r="D34" s="14"/>
    </row>
    <row r="35" spans="2:4">
      <c r="B35" s="16"/>
      <c r="C35" s="15"/>
      <c r="D35" s="14"/>
    </row>
    <row r="36" spans="2:4">
      <c r="B36" s="16"/>
      <c r="C36" s="15"/>
      <c r="D36" s="14"/>
    </row>
    <row r="37" spans="2:4">
      <c r="B37" s="16"/>
      <c r="C37" s="15"/>
      <c r="D37" s="14"/>
    </row>
    <row r="38" spans="2:4">
      <c r="B38" s="16"/>
      <c r="C38" s="15"/>
      <c r="D38" s="14"/>
    </row>
    <row r="39" spans="2:4">
      <c r="B39" s="16"/>
      <c r="C39" s="15"/>
      <c r="D39" s="14"/>
    </row>
    <row r="40" spans="2:4">
      <c r="B40" s="16"/>
      <c r="C40" s="15"/>
      <c r="D40" s="14"/>
    </row>
    <row r="41" spans="2:4">
      <c r="B41" s="16"/>
      <c r="C41" s="15"/>
      <c r="D41" s="14"/>
    </row>
    <row r="42" spans="2:4">
      <c r="B42" s="16"/>
      <c r="C42" s="15"/>
      <c r="D42" s="14"/>
    </row>
    <row r="43" spans="2:4">
      <c r="B43" s="16"/>
      <c r="C43" s="15"/>
      <c r="D43" s="14"/>
    </row>
    <row r="44" spans="2:4">
      <c r="B44" s="16"/>
      <c r="C44" s="15"/>
      <c r="D44" s="14"/>
    </row>
    <row r="45" spans="2:4">
      <c r="B45" s="16"/>
      <c r="C45" s="15"/>
      <c r="D45" s="14"/>
    </row>
    <row r="46" spans="2:4">
      <c r="B46" s="16"/>
      <c r="C46" s="15"/>
      <c r="D46" s="14"/>
    </row>
    <row r="47" spans="2:4">
      <c r="B47" s="16"/>
      <c r="C47" s="15"/>
      <c r="D47" s="14"/>
    </row>
    <row r="48" spans="2:4">
      <c r="B48" s="16"/>
      <c r="C48" s="15"/>
      <c r="D48" s="14"/>
    </row>
    <row r="49" spans="2:4">
      <c r="B49" s="16"/>
      <c r="C49" s="15"/>
      <c r="D49" s="14"/>
    </row>
    <row r="50" spans="2:4">
      <c r="B50" s="16"/>
      <c r="C50" s="15"/>
      <c r="D50" s="14"/>
    </row>
    <row r="51" spans="2:4">
      <c r="B51" s="16"/>
      <c r="C51" s="15"/>
      <c r="D51" s="14"/>
    </row>
    <row r="52" spans="2:4">
      <c r="B52" s="16"/>
      <c r="C52" s="15"/>
      <c r="D52" s="14"/>
    </row>
    <row r="53" spans="2:4">
      <c r="B53" s="16"/>
      <c r="C53" s="15"/>
      <c r="D53" s="14"/>
    </row>
    <row r="54" spans="2:4">
      <c r="B54" s="16"/>
      <c r="C54" s="15"/>
      <c r="D54" s="14"/>
    </row>
    <row r="55" spans="2:4">
      <c r="B55" s="16"/>
      <c r="C55" s="15"/>
      <c r="D55" s="14"/>
    </row>
    <row r="56" spans="2:4">
      <c r="B56" s="16"/>
      <c r="C56" s="15"/>
      <c r="D56" s="14"/>
    </row>
    <row r="57" spans="2:4">
      <c r="B57" s="16"/>
      <c r="C57" s="15"/>
      <c r="D57" s="14"/>
    </row>
    <row r="58" spans="2:4">
      <c r="B58" s="16"/>
      <c r="C58" s="15"/>
      <c r="D58" s="14"/>
    </row>
    <row r="59" spans="2:4">
      <c r="B59" s="16"/>
      <c r="C59" s="15"/>
      <c r="D59" s="14"/>
    </row>
    <row r="60" spans="2:4">
      <c r="B60" s="16"/>
      <c r="C60" s="15"/>
      <c r="D60" s="14"/>
    </row>
    <row r="61" spans="2:4">
      <c r="B61" s="16"/>
      <c r="C61" s="15"/>
      <c r="D61" s="14"/>
    </row>
    <row r="62" spans="2:4">
      <c r="B62" s="16"/>
      <c r="C62" s="15"/>
      <c r="D62" s="14"/>
    </row>
    <row r="63" spans="2:4">
      <c r="B63" s="16"/>
      <c r="C63" s="15"/>
      <c r="D63" s="14"/>
    </row>
    <row r="64" spans="2:4">
      <c r="B64" s="16"/>
      <c r="C64" s="15"/>
      <c r="D64" s="14"/>
    </row>
    <row r="65" spans="2:4">
      <c r="B65" s="16"/>
      <c r="C65" s="15"/>
      <c r="D65" s="14"/>
    </row>
    <row r="66" spans="2:4">
      <c r="B66" s="16"/>
      <c r="C66" s="15"/>
      <c r="D66" s="14"/>
    </row>
    <row r="67" spans="2:4">
      <c r="B67" s="16"/>
      <c r="C67" s="15"/>
      <c r="D67" s="14"/>
    </row>
    <row r="68" spans="2:4">
      <c r="B68" s="16"/>
      <c r="C68" s="15"/>
      <c r="D68" s="14"/>
    </row>
    <row r="69" spans="2:4">
      <c r="B69" s="16"/>
      <c r="C69" s="15"/>
      <c r="D69" s="14"/>
    </row>
    <row r="70" spans="2:4">
      <c r="B70" s="16"/>
      <c r="C70" s="15"/>
      <c r="D70" s="14"/>
    </row>
    <row r="71" spans="2:4">
      <c r="B71" s="16"/>
      <c r="C71" s="15"/>
      <c r="D71" s="14"/>
    </row>
    <row r="72" spans="2:4">
      <c r="B72" s="16"/>
      <c r="C72" s="15"/>
      <c r="D72" s="14"/>
    </row>
    <row r="73" spans="2:4">
      <c r="B73" s="16"/>
      <c r="C73" s="15"/>
      <c r="D73" s="14"/>
    </row>
    <row r="74" spans="2:4">
      <c r="B74" s="16"/>
      <c r="C74" s="15"/>
      <c r="D74" s="14"/>
    </row>
    <row r="75" spans="2:4">
      <c r="B75" s="16"/>
      <c r="C75" s="15"/>
      <c r="D75" s="14"/>
    </row>
    <row r="76" spans="2:4">
      <c r="B76" s="16"/>
      <c r="C76" s="15"/>
      <c r="D76" s="14"/>
    </row>
    <row r="77" spans="2:4">
      <c r="B77" s="16"/>
      <c r="C77" s="15"/>
      <c r="D77" s="14"/>
    </row>
    <row r="78" spans="2:4">
      <c r="B78" s="16"/>
      <c r="C78" s="15"/>
      <c r="D78" s="14"/>
    </row>
    <row r="79" spans="2:4">
      <c r="B79" s="16"/>
      <c r="C79" s="15"/>
      <c r="D79" s="14"/>
    </row>
    <row r="80" spans="2:4">
      <c r="B80" s="16"/>
      <c r="C80" s="15"/>
      <c r="D80" s="14"/>
    </row>
    <row r="81" spans="2:4">
      <c r="B81" s="16"/>
      <c r="C81" s="15"/>
      <c r="D81" s="14"/>
    </row>
    <row r="82" spans="2:4">
      <c r="B82" s="16"/>
      <c r="C82" s="15"/>
      <c r="D82" s="14"/>
    </row>
    <row r="83" spans="2:4">
      <c r="B83" s="16"/>
      <c r="C83" s="15"/>
      <c r="D83" s="14"/>
    </row>
    <row r="84" spans="2:4">
      <c r="B84" s="16"/>
      <c r="C84" s="15"/>
      <c r="D84" s="14"/>
    </row>
    <row r="85" spans="2:4">
      <c r="B85" s="16"/>
      <c r="C85" s="15"/>
      <c r="D85" s="14"/>
    </row>
    <row r="86" spans="2:4">
      <c r="B86" s="16"/>
      <c r="C86" s="15"/>
      <c r="D86" s="14"/>
    </row>
    <row r="87" spans="2:4">
      <c r="B87" s="16"/>
      <c r="C87" s="15"/>
      <c r="D87" s="14"/>
    </row>
    <row r="88" spans="2:4">
      <c r="B88" s="16"/>
      <c r="C88" s="15"/>
      <c r="D88" s="14"/>
    </row>
    <row r="89" spans="2:4">
      <c r="B89" s="16"/>
      <c r="C89" s="15"/>
      <c r="D89" s="14"/>
    </row>
    <row r="90" spans="2:4">
      <c r="B90" s="16"/>
      <c r="C90" s="15"/>
      <c r="D90" s="14"/>
    </row>
    <row r="91" spans="2:4">
      <c r="B91" s="16"/>
      <c r="C91" s="15"/>
      <c r="D91" s="14"/>
    </row>
    <row r="92" spans="2:4">
      <c r="B92" s="16"/>
      <c r="C92" s="15"/>
      <c r="D92" s="14"/>
    </row>
    <row r="93" spans="2:4">
      <c r="B93" s="16"/>
      <c r="C93" s="15"/>
      <c r="D93" s="14"/>
    </row>
  </sheetData>
  <mergeCells count="30"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2024-06-20T08:56:13Z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FA3ADC8F4A184997845EB0F1DCA70232_12</vt:lpwstr>
  </property>
</Properties>
</file>