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09" activeTab="2"/>
  </bookViews>
  <sheets>
    <sheet name="战士" sheetId="6" r:id="rId1"/>
    <sheet name="法师" sheetId="7" r:id="rId2"/>
    <sheet name="牧师" sheetId="8" r:id="rId3"/>
    <sheet name="骑士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<sst xmlns="http://schemas.openxmlformats.org/spreadsheetml/2006/main" count="239" uniqueCount="49">
  <si>
    <t>##var</t>
  </si>
  <si>
    <t>Id</t>
  </si>
  <si>
    <t>Name</t>
  </si>
  <si>
    <t>Desc</t>
  </si>
  <si>
    <t>##Desc</t>
  </si>
  <si>
    <t>CastStartAnimation</t>
  </si>
  <si>
    <t>CastHitAnimation</t>
  </si>
  <si>
    <t>CastStartFx</t>
  </si>
  <si>
    <t>CastStartFxBindPoint</t>
  </si>
  <si>
    <t>CastStartFxTime</t>
  </si>
  <si>
    <t>CastHitFx</t>
  </si>
  <si>
    <t>CastHitFxBindPoint</t>
  </si>
  <si>
    <t>CastHitFxTime</t>
  </si>
  <si>
    <t>##type</t>
  </si>
  <si>
    <t>int#ref=CastConfigCategory</t>
  </si>
  <si>
    <t>text</t>
  </si>
  <si>
    <t>string</t>
  </si>
  <si>
    <t>string?</t>
  </si>
  <si>
    <t>ModelBindPoint</t>
  </si>
  <si>
    <t>long</t>
  </si>
  <si>
    <t>##group</t>
  </si>
  <si>
    <t>##</t>
  </si>
  <si>
    <t>技能编号</t>
  </si>
  <si>
    <t>技能名称</t>
  </si>
  <si>
    <t>技能描述</t>
  </si>
  <si>
    <t>技能起手动画</t>
  </si>
  <si>
    <t>技能命中动画</t>
  </si>
  <si>
    <t>技能起手特效</t>
  </si>
  <si>
    <t>技能起手特效绑点</t>
  </si>
  <si>
    <t>技能起手特效时长</t>
  </si>
  <si>
    <t>技能命中特效</t>
  </si>
  <si>
    <t>技能命中特效绑点</t>
  </si>
  <si>
    <t>技能命中特效时长</t>
  </si>
  <si>
    <t>attack</t>
  </si>
  <si>
    <t>Assets/Bundles/Fx/fx1.prefab</t>
  </si>
  <si>
    <t>胸部绑点</t>
  </si>
  <si>
    <t>Assets/Bundles/Fx/fx5.prefab</t>
  </si>
  <si>
    <t>hurt</t>
  </si>
  <si>
    <t>顺劈斩</t>
  </si>
  <si>
    <t>冲锋</t>
  </si>
  <si>
    <t>c</t>
  </si>
  <si>
    <t>冰箭术</t>
  </si>
  <si>
    <t>暴风雪</t>
  </si>
  <si>
    <t>技能描述（不导出）</t>
  </si>
  <si>
    <t>快速治疗</t>
  </si>
  <si>
    <t>复活术</t>
  </si>
  <si>
    <t>祛病术</t>
  </si>
  <si>
    <t>真言术：盾</t>
  </si>
  <si>
    <t>圣盾术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</si>
</sst>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0" borderId="0" xfId="49" applyFont="1" applyAlignment="1">
      <alignment horizontal="left"/>
    </xf>
    <xf numFmtId="0" fontId="2" fillId="0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pane xSplit="2" topLeftCell="C1" activePane="topRight" state="frozen"/>
      <selection/>
      <selection pane="topRight" activeCell="E15" sqref="E15"/>
    </sheetView>
  </sheetViews>
  <sheetFormatPr defaultColWidth="9" defaultRowHeight="16.5"/>
  <cols>
    <col min="1" max="1" width="12.75" style="12" customWidth="1"/>
    <col min="2" max="4" width="29" style="12" customWidth="1"/>
    <col min="5" max="5" width="20.25" style="12" customWidth="1"/>
    <col min="6" max="6" width="21" style="12" customWidth="1"/>
    <col min="7" max="7" width="18.25" style="12" customWidth="1"/>
    <col min="8" max="9" width="29.875" style="12" customWidth="1"/>
    <col min="10" max="10" width="18.5" style="12" customWidth="1"/>
    <col min="11" max="12" width="29.875" style="12" customWidth="1"/>
    <col min="13" max="13" width="17.125" style="12" customWidth="1"/>
    <col min="14" max="16384" width="9" style="12"/>
  </cols>
  <sheetData>
    <row r="1" s="1" customFormat="1" spans="1:13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2" customFormat="1" spans="1:13">
      <c r="A2" s="8" t="s">
        <v>13</v>
      </c>
      <c r="B2" s="8" t="s">
        <v>14</v>
      </c>
      <c r="C2" s="2" t="s">
        <v>15</v>
      </c>
      <c r="D2" s="2" t="s">
        <v>15</v>
      </c>
      <c r="E2" s="2" t="s">
        <v>16</v>
      </c>
      <c r="F2" s="2" t="s">
        <v>16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17</v>
      </c>
      <c r="L2" s="2" t="s">
        <v>18</v>
      </c>
      <c r="M2" s="2" t="s">
        <v>19</v>
      </c>
    </row>
    <row r="3" s="3" customFormat="1" spans="1:2">
      <c r="A3" s="9" t="s">
        <v>20</v>
      </c>
      <c r="B3" s="9"/>
    </row>
    <row r="4" s="4" customFormat="1" spans="1:2">
      <c r="A4" s="10" t="s">
        <v>0</v>
      </c>
      <c r="B4" s="10"/>
    </row>
    <row r="5" s="5" customFormat="1" spans="1:2">
      <c r="A5" s="11" t="s">
        <v>13</v>
      </c>
      <c r="B5" s="11"/>
    </row>
    <row r="6" s="1" customFormat="1" spans="1:13">
      <c r="A6" s="7" t="s">
        <v>21</v>
      </c>
      <c r="B6" s="7" t="s">
        <v>22</v>
      </c>
      <c r="C6" s="1" t="s">
        <v>23</v>
      </c>
      <c r="D6" s="1" t="s">
        <v>24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30</v>
      </c>
      <c r="L6" s="1" t="s">
        <v>31</v>
      </c>
      <c r="M6" s="1" t="s">
        <v>32</v>
      </c>
    </row>
    <row r="7" ht="17.25" spans="2:13">
      <c r="B7" s="12">
        <v>110001</v>
      </c>
      <c r="C7" s="12" t="str">
        <f t="shared" ref="C7:C11" si="0">_xlfn.CONCAT("castname_",B7)</f>
        <v>castname_110001</v>
      </c>
      <c r="D7" s="12" t="str">
        <f t="shared" ref="D7:D11" si="1">_xlfn.CONCAT("castdesc_",B7)</f>
        <v>castdesc_110001</v>
      </c>
      <c r="E7" s="6"/>
      <c r="F7" s="12" t="s">
        <v>33</v>
      </c>
      <c r="G7" s="12"/>
      <c r="H7" s="12" t="s">
        <v>34</v>
      </c>
      <c r="I7" s="13" t="s">
        <v>35</v>
      </c>
      <c r="J7" s="12">
        <v>3000</v>
      </c>
      <c r="K7" s="12" t="s">
        <v>36</v>
      </c>
      <c r="L7" s="13" t="s">
        <v>35</v>
      </c>
      <c r="M7" s="12">
        <v>3000</v>
      </c>
    </row>
    <row r="8" ht="17.25" spans="2:13">
      <c r="B8" s="12">
        <v>120001</v>
      </c>
      <c r="C8" s="12" t="str">
        <f t="shared" si="0"/>
        <v>castname_120001</v>
      </c>
      <c r="D8" s="12" t="str">
        <f t="shared" si="1"/>
        <v>castdesc_120001</v>
      </c>
      <c r="E8" s="6"/>
      <c r="F8" s="12" t="s">
        <v>33</v>
      </c>
      <c r="G8" s="12" t="s">
        <v>37</v>
      </c>
      <c r="H8" s="12" t="s">
        <v>36</v>
      </c>
      <c r="I8" s="13" t="s">
        <v>35</v>
      </c>
      <c r="J8" s="12">
        <v>3000</v>
      </c>
      <c r="K8" s="12" t="s">
        <v>36</v>
      </c>
      <c r="L8" s="13" t="s">
        <v>35</v>
      </c>
      <c r="M8" s="12">
        <v>3000</v>
      </c>
    </row>
    <row r="9" ht="17.25" spans="2:12">
      <c r="B9" s="12">
        <v>130001</v>
      </c>
      <c r="C9" s="12" t="str">
        <f t="shared" si="0"/>
        <v>castname_130001</v>
      </c>
      <c r="D9" s="12" t="str">
        <f t="shared" si="1"/>
        <v>castdesc_130001</v>
      </c>
      <c r="I9" s="13" t="s">
        <v>35</v>
      </c>
      <c r="L9" s="13" t="s">
        <v>35</v>
      </c>
    </row>
    <row r="10" ht="17.25" spans="2:13">
      <c r="B10" s="12">
        <v>140001</v>
      </c>
      <c r="C10" s="12" t="str">
        <f t="shared" si="0"/>
        <v>castname_140001</v>
      </c>
      <c r="D10" s="12" t="str">
        <f t="shared" si="1"/>
        <v>castdesc_140001</v>
      </c>
      <c r="E10" s="12" t="s">
        <v>38</v>
      </c>
      <c r="F10" s="12" t="s">
        <v>33</v>
      </c>
      <c r="G10" s="12" t="s">
        <v>37</v>
      </c>
      <c r="H10" s="12" t="s">
        <v>36</v>
      </c>
      <c r="I10" s="13" t="s">
        <v>35</v>
      </c>
      <c r="J10" s="12">
        <v>3000</v>
      </c>
      <c r="K10" s="12" t="s">
        <v>36</v>
      </c>
      <c r="L10" s="13" t="s">
        <v>35</v>
      </c>
      <c r="M10" s="12">
        <v>3000</v>
      </c>
    </row>
    <row r="11" ht="17.25" spans="2:12">
      <c r="B11" s="12">
        <v>150001</v>
      </c>
      <c r="C11" s="12" t="str">
        <f t="shared" si="0"/>
        <v>castname_150001</v>
      </c>
      <c r="D11" s="12" t="str">
        <f t="shared" si="1"/>
        <v>castdesc_150001</v>
      </c>
      <c r="E11" s="12" t="s">
        <v>39</v>
      </c>
      <c r="I11" s="13" t="s">
        <v>35</v>
      </c>
      <c r="L11" s="13" t="s">
        <v>35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D12" sqref="D12"/>
    </sheetView>
  </sheetViews>
  <sheetFormatPr defaultColWidth="9" defaultRowHeight="16.5"/>
  <cols>
    <col min="1" max="1" width="9" style="6"/>
    <col min="2" max="4" width="29" style="6" customWidth="1"/>
    <col min="5" max="5" width="27.75" style="6" customWidth="1"/>
    <col min="6" max="6" width="20" style="6" customWidth="1"/>
    <col min="7" max="7" width="18.25" style="6" customWidth="1"/>
    <col min="8" max="9" width="29.875" style="6" customWidth="1"/>
    <col min="10" max="10" width="17.125" style="6" customWidth="1"/>
    <col min="11" max="12" width="29.875" style="6" customWidth="1"/>
    <col min="13" max="13" width="17.125" style="6" customWidth="1"/>
    <col min="14" max="16384" width="9" style="6"/>
  </cols>
  <sheetData>
    <row r="1" s="1" customFormat="1" spans="1:13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2" customFormat="1" spans="1:13">
      <c r="A2" s="8" t="s">
        <v>13</v>
      </c>
      <c r="B2" s="8" t="s">
        <v>14</v>
      </c>
      <c r="C2" s="2" t="s">
        <v>15</v>
      </c>
      <c r="D2" s="2" t="s">
        <v>15</v>
      </c>
      <c r="E2" s="2" t="s">
        <v>16</v>
      </c>
      <c r="F2" s="2" t="s">
        <v>16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17</v>
      </c>
      <c r="L2" s="2" t="s">
        <v>18</v>
      </c>
      <c r="M2" s="2" t="s">
        <v>19</v>
      </c>
    </row>
    <row r="3" s="3" customFormat="1" spans="1:4">
      <c r="A3" s="9" t="s">
        <v>20</v>
      </c>
      <c r="B3" s="9"/>
      <c r="C3" s="3" t="s">
        <v>40</v>
      </c>
      <c r="D3" s="3" t="s">
        <v>40</v>
      </c>
    </row>
    <row r="4" s="4" customFormat="1" spans="1:2">
      <c r="A4" s="10" t="s">
        <v>0</v>
      </c>
      <c r="B4" s="10"/>
    </row>
    <row r="5" s="5" customFormat="1" spans="1:2">
      <c r="A5" s="11" t="s">
        <v>13</v>
      </c>
      <c r="B5" s="11"/>
    </row>
    <row r="6" s="1" customFormat="1" spans="1:13">
      <c r="A6" s="7" t="s">
        <v>21</v>
      </c>
      <c r="B6" s="7" t="s">
        <v>22</v>
      </c>
      <c r="C6" s="1" t="s">
        <v>23</v>
      </c>
      <c r="D6" s="1" t="s">
        <v>24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30</v>
      </c>
      <c r="L6" s="1" t="s">
        <v>31</v>
      </c>
      <c r="M6" s="1" t="s">
        <v>32</v>
      </c>
    </row>
    <row r="7" ht="17.25" spans="2:13">
      <c r="B7" s="6">
        <v>210001</v>
      </c>
      <c r="C7" s="6" t="str">
        <f>_xlfn.CONCAT("castname_",B7)</f>
        <v>castname_210001</v>
      </c>
      <c r="D7" s="6" t="str">
        <f>_xlfn.CONCAT("castdesc_",B7)</f>
        <v>castdesc_210001</v>
      </c>
      <c r="E7" s="6" t="s">
        <v>41</v>
      </c>
      <c r="F7" s="6" t="s">
        <v>33</v>
      </c>
      <c r="H7" s="12" t="s">
        <v>36</v>
      </c>
      <c r="I7" s="13" t="s">
        <v>35</v>
      </c>
      <c r="J7" s="12">
        <v>3000</v>
      </c>
      <c r="K7" s="12" t="s">
        <v>36</v>
      </c>
      <c r="L7" s="13" t="s">
        <v>35</v>
      </c>
      <c r="M7" s="12">
        <v>3000</v>
      </c>
    </row>
    <row r="8" ht="17.25" spans="2:13">
      <c r="B8" s="6">
        <v>210002</v>
      </c>
      <c r="C8" s="6" t="str">
        <f>_xlfn.CONCAT("castname_",B8)</f>
        <v>castname_210002</v>
      </c>
      <c r="D8" s="6" t="str">
        <f>_xlfn.CONCAT("castdesc_",B8)</f>
        <v>castdesc_210002</v>
      </c>
      <c r="E8" s="6" t="s">
        <v>42</v>
      </c>
      <c r="F8" s="6" t="s">
        <v>33</v>
      </c>
      <c r="H8" s="12" t="s">
        <v>36</v>
      </c>
      <c r="I8" s="13" t="s">
        <v>35</v>
      </c>
      <c r="J8" s="12">
        <v>3000</v>
      </c>
      <c r="K8" s="12" t="s">
        <v>36</v>
      </c>
      <c r="L8" s="13" t="s">
        <v>35</v>
      </c>
      <c r="M8" s="12">
        <v>3000</v>
      </c>
    </row>
    <row r="9" spans="8:13">
      <c r="H9" s="12"/>
      <c r="I9" s="12"/>
      <c r="J9" s="12"/>
      <c r="K9" s="12"/>
      <c r="L9" s="12"/>
      <c r="M9" s="12"/>
    </row>
    <row r="10" spans="8:13">
      <c r="H10" s="12"/>
      <c r="I10" s="12"/>
      <c r="J10" s="12"/>
      <c r="K10" s="12"/>
      <c r="L10" s="12"/>
      <c r="M1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topLeftCell="E1" workbookViewId="0">
      <selection activeCell="K12" sqref="K12"/>
    </sheetView>
  </sheetViews>
  <sheetFormatPr defaultColWidth="9" defaultRowHeight="16.5"/>
  <cols>
    <col min="1" max="1" width="9" style="6"/>
    <col min="2" max="5" width="29" style="6" customWidth="1"/>
    <col min="6" max="6" width="20" style="6" customWidth="1"/>
    <col min="7" max="7" width="18.25" style="6" customWidth="1"/>
    <col min="8" max="9" width="29.875" style="6" customWidth="1"/>
    <col min="10" max="10" width="17.125" style="6" customWidth="1"/>
    <col min="11" max="12" width="29.875" style="6" customWidth="1"/>
    <col min="13" max="13" width="17.125" style="6" customWidth="1"/>
    <col min="14" max="16384" width="9" style="6"/>
  </cols>
  <sheetData>
    <row r="1" s="1" customFormat="1" spans="1:13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2" customFormat="1" spans="1:13">
      <c r="A2" s="8" t="s">
        <v>13</v>
      </c>
      <c r="B2" s="8" t="s">
        <v>14</v>
      </c>
      <c r="C2" s="2" t="s">
        <v>15</v>
      </c>
      <c r="D2" s="2" t="s">
        <v>15</v>
      </c>
      <c r="E2" s="2" t="s">
        <v>16</v>
      </c>
      <c r="F2" s="2" t="s">
        <v>16</v>
      </c>
      <c r="G2" s="2" t="s">
        <v>17</v>
      </c>
      <c r="H2" s="2" t="s">
        <v>17</v>
      </c>
      <c r="I2" s="2" t="s">
        <v>18</v>
      </c>
      <c r="J2" s="2" t="s">
        <v>19</v>
      </c>
      <c r="K2" s="2" t="s">
        <v>17</v>
      </c>
      <c r="L2" s="2" t="s">
        <v>18</v>
      </c>
      <c r="M2" s="2" t="s">
        <v>19</v>
      </c>
    </row>
    <row r="3" s="3" customFormat="1" spans="1:4">
      <c r="A3" s="9" t="s">
        <v>20</v>
      </c>
      <c r="B3" s="9"/>
      <c r="C3" s="3" t="s">
        <v>40</v>
      </c>
      <c r="D3" s="3" t="s">
        <v>40</v>
      </c>
    </row>
    <row r="4" s="4" customFormat="1" spans="1:2">
      <c r="A4" s="10" t="s">
        <v>0</v>
      </c>
      <c r="B4" s="10"/>
    </row>
    <row r="5" s="5" customFormat="1" spans="1:2">
      <c r="A5" s="11" t="s">
        <v>13</v>
      </c>
      <c r="B5" s="11"/>
    </row>
    <row r="6" s="1" customFormat="1" spans="1:13">
      <c r="A6" s="7" t="s">
        <v>21</v>
      </c>
      <c r="B6" s="7" t="s">
        <v>22</v>
      </c>
      <c r="C6" s="1" t="s">
        <v>23</v>
      </c>
      <c r="D6" s="1" t="s">
        <v>24</v>
      </c>
      <c r="E6" s="1" t="s">
        <v>43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30</v>
      </c>
      <c r="L6" s="1" t="s">
        <v>31</v>
      </c>
      <c r="M6" s="1" t="s">
        <v>32</v>
      </c>
    </row>
    <row r="7" ht="17.25" spans="2:13">
      <c r="B7" s="6">
        <v>310001</v>
      </c>
      <c r="C7" s="6" t="str">
        <f t="shared" ref="C7:C10" si="0">_xlfn.CONCAT("castname_",B7)</f>
        <v>castname_310001</v>
      </c>
      <c r="D7" s="6" t="str">
        <f t="shared" ref="D7:D10" si="1">_xlfn.CONCAT("castdesc_",B7)</f>
        <v>castdesc_310001</v>
      </c>
      <c r="E7" s="6" t="s">
        <v>44</v>
      </c>
      <c r="F7" s="6" t="s">
        <v>33</v>
      </c>
      <c r="H7" s="12" t="s">
        <v>36</v>
      </c>
      <c r="I7" s="13" t="s">
        <v>35</v>
      </c>
      <c r="J7" s="12">
        <v>3000</v>
      </c>
      <c r="K7" s="12" t="s">
        <v>36</v>
      </c>
      <c r="L7" s="13" t="s">
        <v>35</v>
      </c>
      <c r="M7" s="12">
        <v>3000</v>
      </c>
    </row>
    <row r="8" ht="17.25" spans="2:13">
      <c r="B8" s="6">
        <v>310002</v>
      </c>
      <c r="C8" s="6" t="str">
        <f t="shared" si="0"/>
        <v>castname_310002</v>
      </c>
      <c r="D8" s="6" t="str">
        <f t="shared" si="1"/>
        <v>castdesc_310002</v>
      </c>
      <c r="E8" s="6" t="s">
        <v>45</v>
      </c>
      <c r="F8" s="6" t="s">
        <v>33</v>
      </c>
      <c r="H8" s="12" t="s">
        <v>36</v>
      </c>
      <c r="I8" s="13" t="s">
        <v>35</v>
      </c>
      <c r="J8" s="12">
        <v>3000</v>
      </c>
      <c r="K8" s="12" t="s">
        <v>36</v>
      </c>
      <c r="L8" s="13" t="s">
        <v>35</v>
      </c>
      <c r="M8" s="12">
        <v>3000</v>
      </c>
    </row>
    <row r="9" ht="17.25" spans="2:13">
      <c r="B9" s="6">
        <v>310003</v>
      </c>
      <c r="C9" s="6" t="str">
        <f t="shared" si="0"/>
        <v>castname_310003</v>
      </c>
      <c r="D9" s="6" t="str">
        <f t="shared" si="1"/>
        <v>castdesc_310003</v>
      </c>
      <c r="E9" s="6" t="s">
        <v>46</v>
      </c>
      <c r="F9" s="6" t="s">
        <v>33</v>
      </c>
      <c r="H9" s="12" t="s">
        <v>36</v>
      </c>
      <c r="I9" s="13" t="s">
        <v>35</v>
      </c>
      <c r="J9" s="12">
        <v>3000</v>
      </c>
      <c r="K9" s="12" t="s">
        <v>36</v>
      </c>
      <c r="L9" s="13" t="s">
        <v>35</v>
      </c>
      <c r="M9" s="12">
        <v>3000</v>
      </c>
    </row>
    <row r="10" ht="17.25" spans="2:13">
      <c r="B10" s="6">
        <v>310004</v>
      </c>
      <c r="C10" s="6" t="str">
        <f t="shared" si="0"/>
        <v>castname_310004</v>
      </c>
      <c r="D10" s="6" t="str">
        <f t="shared" si="1"/>
        <v>castdesc_310004</v>
      </c>
      <c r="E10" s="6" t="s">
        <v>47</v>
      </c>
      <c r="F10" s="6" t="s">
        <v>33</v>
      </c>
      <c r="H10" s="12" t="s">
        <v>36</v>
      </c>
      <c r="I10" s="13" t="s">
        <v>35</v>
      </c>
      <c r="J10" s="12">
        <v>3000</v>
      </c>
      <c r="K10" s="12" t="s">
        <v>36</v>
      </c>
      <c r="L10" s="13" t="s">
        <v>35</v>
      </c>
      <c r="M10" s="6">
        <f>1000*15</f>
        <v>15000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2" topLeftCell="F1" activePane="topRight" state="frozen"/>
      <selection/>
      <selection pane="topRight" activeCell="I23" sqref="I23"/>
    </sheetView>
  </sheetViews>
  <sheetFormatPr defaultColWidth="9" defaultRowHeight="13.5" outlineLevelRow="6"/>
  <cols>
    <col min="2" max="2" width="29" customWidth="1"/>
    <col min="3" max="3" width="18.5" customWidth="1"/>
    <col min="4" max="4" width="17.625" customWidth="1"/>
    <col min="5" max="5" width="19.125" customWidth="1"/>
    <col min="6" max="6" width="20" customWidth="1"/>
    <col min="7" max="7" width="18.25" customWidth="1"/>
    <col min="8" max="8" width="29.875" customWidth="1"/>
    <col min="9" max="9" width="21.5" customWidth="1"/>
    <col min="10" max="10" width="17.125" customWidth="1"/>
    <col min="11" max="11" width="29.875" customWidth="1"/>
    <col min="12" max="12" width="19.75" customWidth="1"/>
    <col min="13" max="13" width="17.125" customWidth="1"/>
  </cols>
  <sheetData>
    <row r="1" s="1" customFormat="1" ht="16.5" spans="1:13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2" customFormat="1" ht="16.5" spans="1:13">
      <c r="A2" s="8" t="s">
        <v>13</v>
      </c>
      <c r="B2" s="8" t="s">
        <v>14</v>
      </c>
      <c r="C2" s="2" t="s">
        <v>15</v>
      </c>
      <c r="D2" s="2" t="s">
        <v>15</v>
      </c>
      <c r="E2" s="2" t="s">
        <v>16</v>
      </c>
      <c r="F2" s="2" t="s">
        <v>16</v>
      </c>
      <c r="G2" s="2" t="s">
        <v>17</v>
      </c>
      <c r="H2" s="2" t="s">
        <v>17</v>
      </c>
      <c r="I2" s="2" t="s">
        <v>18</v>
      </c>
      <c r="J2" s="2" t="s">
        <v>19</v>
      </c>
      <c r="K2" s="2" t="s">
        <v>17</v>
      </c>
      <c r="L2" s="2" t="s">
        <v>18</v>
      </c>
      <c r="M2" s="2" t="s">
        <v>19</v>
      </c>
    </row>
    <row r="3" s="3" customFormat="1" ht="16.5" spans="1:4">
      <c r="A3" s="9" t="s">
        <v>20</v>
      </c>
      <c r="B3" s="9"/>
      <c r="C3" s="3" t="s">
        <v>40</v>
      </c>
      <c r="D3" s="3" t="s">
        <v>40</v>
      </c>
    </row>
    <row r="4" s="4" customFormat="1" ht="16.5" spans="1:2">
      <c r="A4" s="10" t="s">
        <v>0</v>
      </c>
      <c r="B4" s="10"/>
    </row>
    <row r="5" s="5" customFormat="1" ht="16.5" spans="1:2">
      <c r="A5" s="11" t="s">
        <v>13</v>
      </c>
      <c r="B5" s="11"/>
    </row>
    <row r="6" s="1" customFormat="1" ht="16.5" spans="1:13">
      <c r="A6" s="7" t="s">
        <v>21</v>
      </c>
      <c r="B6" s="7" t="s">
        <v>22</v>
      </c>
      <c r="C6" s="1" t="s">
        <v>23</v>
      </c>
      <c r="D6" s="1" t="s">
        <v>24</v>
      </c>
      <c r="E6" s="1" t="s">
        <v>43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30</v>
      </c>
      <c r="L6" s="1" t="s">
        <v>31</v>
      </c>
      <c r="M6" s="1" t="s">
        <v>32</v>
      </c>
    </row>
    <row r="7" s="6" customFormat="1" ht="17.25" spans="2:13">
      <c r="B7" s="6">
        <v>410001</v>
      </c>
      <c r="C7" s="6" t="str">
        <f>_xlfn.CONCAT("castname_",B7)</f>
        <v>castname_410001</v>
      </c>
      <c r="D7" s="6" t="str">
        <f>_xlfn.CONCAT("castdesc_",B7)</f>
        <v>castdesc_410001</v>
      </c>
      <c r="E7" s="6" t="s">
        <v>48</v>
      </c>
      <c r="F7" s="6" t="s">
        <v>33</v>
      </c>
      <c r="H7" s="12" t="s">
        <v>36</v>
      </c>
      <c r="I7" s="13" t="s">
        <v>35</v>
      </c>
      <c r="J7" s="12">
        <v>3000</v>
      </c>
      <c r="K7" s="12" t="s">
        <v>36</v>
      </c>
      <c r="L7" s="13" t="s">
        <v>35</v>
      </c>
      <c r="M7" s="12">
        <v>3000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战士</vt:lpstr>
      <vt:lpstr>法师</vt:lpstr>
      <vt:lpstr>牧师</vt:lpstr>
      <vt:lpstr>骑士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2024-08-26T10:21:23Z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FA3ADC8F4A184997845EB0F1DCA70232_12</vt:lpwstr>
  </property>
</Properties>
</file>