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45" windowHeight="10455"/>
  </bookViews>
  <sheets>
    <sheet name="SkillConfig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<sst xmlns="http://schemas.openxmlformats.org/spreadsheetml/2006/main" count="169" uniqueCount="50">
  <si>
    <t>##var</t>
  </si>
  <si>
    <t>Id</t>
  </si>
  <si>
    <t>Level</t>
  </si>
  <si>
    <t>SkillName</t>
  </si>
  <si>
    <t>SkillDesc</t>
  </si>
  <si>
    <t>##Desc</t>
  </si>
  <si>
    <t>Base</t>
  </si>
  <si>
    <t>Ratio</t>
  </si>
  <si>
    <t>SkillRange</t>
  </si>
  <si>
    <t>SkillTargetRangeParam</t>
  </si>
  <si>
    <t>SkillHitTime</t>
  </si>
  <si>
    <t>Consume</t>
  </si>
  <si>
    <t>LearnCurrencyType</t>
  </si>
  <si>
    <t>LearnCurrencyValue</t>
  </si>
  <si>
    <t>##type</t>
  </si>
  <si>
    <t>int</t>
  </si>
  <si>
    <t>text</t>
  </si>
  <si>
    <t>string</t>
  </si>
  <si>
    <t>long</t>
  </si>
  <si>
    <t>SkillTargetRangeParams</t>
  </si>
  <si>
    <t>CurrencyType</t>
  </si>
  <si>
    <t>##group</t>
  </si>
  <si>
    <t>c</t>
  </si>
  <si>
    <t>$type</t>
  </si>
  <si>
    <t>$value</t>
  </si>
  <si>
    <t>##</t>
  </si>
  <si>
    <t>技能编号</t>
  </si>
  <si>
    <t>技能等级</t>
  </si>
  <si>
    <t>技能名称</t>
  </si>
  <si>
    <t>技能描述</t>
  </si>
  <si>
    <t>描述</t>
  </si>
  <si>
    <t>基础伤害/治疗值</t>
  </si>
  <si>
    <t>附加百分比值</t>
  </si>
  <si>
    <t>技能范围</t>
  </si>
  <si>
    <t>技能作用参数类型</t>
  </si>
  <si>
    <t>技能作用参数</t>
  </si>
  <si>
    <t>技能命中时间</t>
  </si>
  <si>
    <t>技能消耗</t>
  </si>
  <si>
    <t>学习花费货币类型</t>
  </si>
  <si>
    <t>学习花费货币</t>
  </si>
  <si>
    <t>技能11001</t>
  </si>
  <si>
    <t>单体</t>
  </si>
  <si>
    <t>SkillTargetSingle</t>
  </si>
  <si>
    <t>银币</t>
  </si>
  <si>
    <t>技能11002</t>
  </si>
  <si>
    <t>自身周围圆形</t>
  </si>
  <si>
    <t>SkillTargetCycle</t>
  </si>
  <si>
    <t>技能113001</t>
  </si>
  <si>
    <t>前方矩形</t>
  </si>
  <si>
    <t>SkillTargetRect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</si>
</sst>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6100"/>
      <name val="微软雅黑"/>
      <charset val="134"/>
    </font>
    <font>
      <sz val="11"/>
      <color rgb="FF9C0006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15" fillId="9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2" borderId="0" xfId="22" applyFont="1" applyAlignment="1">
      <alignment horizontal="left"/>
    </xf>
    <xf numFmtId="0" fontId="2" fillId="3" borderId="0" xfId="23" applyFont="1" applyAlignment="1">
      <alignment horizontal="left"/>
    </xf>
    <xf numFmtId="0" fontId="2" fillId="4" borderId="0" xfId="23" applyFont="1" applyFill="1" applyAlignment="1">
      <alignment horizontal="left"/>
    </xf>
    <xf numFmtId="0" fontId="2" fillId="5" borderId="0" xfId="23" applyFont="1" applyFill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58" fontId="3" fillId="0" borderId="0" xfId="0" applyNumberFormat="1" applyFont="1" applyAlignment="1">
      <alignment horizontal="left" vertical="center" wrapText="1"/>
    </xf>
    <xf numFmtId="0" fontId="1" fillId="2" borderId="0" xfId="22" applyFont="1" applyAlignment="1">
      <alignment horizontal="center"/>
    </xf>
    <xf numFmtId="0" fontId="2" fillId="3" borderId="0" xfId="23" applyFont="1" applyAlignment="1">
      <alignment horizontal="center"/>
    </xf>
    <xf numFmtId="0" fontId="2" fillId="4" borderId="0" xfId="23" applyFont="1" applyFill="1" applyAlignment="1">
      <alignment horizontal="center"/>
    </xf>
    <xf numFmtId="0" fontId="2" fillId="5" borderId="0" xfId="23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9"/>
  <sheetViews>
    <sheetView tabSelected="1" topLeftCell="F1" workbookViewId="0">
      <selection activeCell="M6" sqref="M6"/>
    </sheetView>
  </sheetViews>
  <sheetFormatPr defaultColWidth="9" defaultRowHeight="16.5"/>
  <cols>
    <col min="1" max="1" width="21.125" style="6" customWidth="1"/>
    <col min="2" max="3" width="12.625" style="6" customWidth="1"/>
    <col min="4" max="5" width="22.75" style="6" customWidth="1"/>
    <col min="6" max="6" width="13.875" style="6" customWidth="1"/>
    <col min="7" max="9" width="16.125" style="6" customWidth="1"/>
    <col min="10" max="13" width="27.5" style="6" customWidth="1"/>
    <col min="14" max="14" width="13.25" style="6" customWidth="1"/>
    <col min="15" max="15" width="20" style="6" customWidth="1"/>
    <col min="16" max="16" width="20.625" style="6" customWidth="1"/>
    <col min="17" max="16384" width="9" style="6"/>
  </cols>
  <sheetData>
    <row r="1" s="1" customFormat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8" t="s">
        <v>9</v>
      </c>
      <c r="K1" s="8"/>
      <c r="L1" s="8"/>
      <c r="M1" s="8" t="s">
        <v>10</v>
      </c>
      <c r="N1" s="1" t="s">
        <v>11</v>
      </c>
      <c r="O1" s="1" t="s">
        <v>12</v>
      </c>
      <c r="P1" s="1" t="s">
        <v>13</v>
      </c>
    </row>
    <row r="2" s="2" customFormat="1" spans="1:16">
      <c r="A2" s="2" t="s">
        <v>14</v>
      </c>
      <c r="B2" s="2" t="s">
        <v>15</v>
      </c>
      <c r="C2" s="2" t="s">
        <v>15</v>
      </c>
      <c r="D2" s="2" t="s">
        <v>16</v>
      </c>
      <c r="E2" s="2" t="s">
        <v>16</v>
      </c>
      <c r="F2" s="2" t="s">
        <v>17</v>
      </c>
      <c r="G2" s="2" t="s">
        <v>18</v>
      </c>
      <c r="H2" s="2" t="s">
        <v>18</v>
      </c>
      <c r="I2" s="2" t="s">
        <v>8</v>
      </c>
      <c r="J2" s="9" t="s">
        <v>19</v>
      </c>
      <c r="K2" s="9"/>
      <c r="L2" s="9"/>
      <c r="M2" s="9" t="s">
        <v>18</v>
      </c>
      <c r="N2" s="2" t="s">
        <v>18</v>
      </c>
      <c r="O2" s="2" t="s">
        <v>20</v>
      </c>
      <c r="P2" s="2" t="s">
        <v>18</v>
      </c>
    </row>
    <row r="3" s="3" customFormat="1" spans="1:13">
      <c r="A3" s="3" t="s">
        <v>21</v>
      </c>
      <c r="D3" s="3" t="s">
        <v>22</v>
      </c>
      <c r="E3" s="3" t="s">
        <v>22</v>
      </c>
      <c r="J3" s="10"/>
      <c r="K3" s="10"/>
      <c r="L3" s="10"/>
      <c r="M3" s="10"/>
    </row>
    <row r="4" s="4" customFormat="1" spans="1:13">
      <c r="A4" s="4" t="s">
        <v>0</v>
      </c>
      <c r="J4" s="11" t="s">
        <v>23</v>
      </c>
      <c r="K4" s="11" t="s">
        <v>24</v>
      </c>
      <c r="L4" s="11"/>
      <c r="M4" s="11"/>
    </row>
    <row r="5" s="1" customFormat="1" spans="1:16">
      <c r="A5" s="1" t="s">
        <v>25</v>
      </c>
      <c r="B5" s="1" t="s">
        <v>26</v>
      </c>
      <c r="C5" s="1" t="s">
        <v>27</v>
      </c>
      <c r="D5" s="1" t="s">
        <v>28</v>
      </c>
      <c r="E5" s="1" t="s">
        <v>29</v>
      </c>
      <c r="F5" s="1" t="s">
        <v>30</v>
      </c>
      <c r="G5" s="1" t="s">
        <v>31</v>
      </c>
      <c r="H5" s="1" t="s">
        <v>32</v>
      </c>
      <c r="I5" s="1" t="s">
        <v>33</v>
      </c>
      <c r="J5" s="1" t="s">
        <v>34</v>
      </c>
      <c r="K5" s="8" t="s">
        <v>35</v>
      </c>
      <c r="L5" s="8"/>
      <c r="M5" s="8" t="s">
        <v>36</v>
      </c>
      <c r="N5" s="1" t="s">
        <v>37</v>
      </c>
      <c r="O5" s="1" t="s">
        <v>38</v>
      </c>
      <c r="P5" s="1" t="s">
        <v>39</v>
      </c>
    </row>
    <row r="6" spans="2:16">
      <c r="B6" s="5">
        <v>111001</v>
      </c>
      <c r="C6" s="5">
        <v>1</v>
      </c>
      <c r="D6" s="5" t="str">
        <f>_xlfn.CONCAT("skillname_",B6)</f>
        <v>skillname_111001</v>
      </c>
      <c r="E6" s="5" t="str">
        <f>_xlfn.CONCAT("skilldesc_",B6)</f>
        <v>skilldesc_111001</v>
      </c>
      <c r="F6" s="7" t="s">
        <v>40</v>
      </c>
      <c r="G6" s="5">
        <f>1000+100*C6</f>
        <v>1100</v>
      </c>
      <c r="H6" s="5">
        <f>C6*5</f>
        <v>5</v>
      </c>
      <c r="I6" s="5" t="s">
        <v>41</v>
      </c>
      <c r="J6" s="6" t="s">
        <v>42</v>
      </c>
      <c r="N6" s="6">
        <f>10+C6-1</f>
        <v>10</v>
      </c>
      <c r="O6" s="6" t="s">
        <v>43</v>
      </c>
      <c r="P6" s="6">
        <v>1000</v>
      </c>
    </row>
    <row r="7" spans="2:16">
      <c r="B7" s="5">
        <v>111002</v>
      </c>
      <c r="C7" s="5">
        <v>2</v>
      </c>
      <c r="D7" s="5" t="str">
        <f t="shared" ref="D7:D25" si="0">_xlfn.CONCAT("skillname_",B7)</f>
        <v>skillname_111002</v>
      </c>
      <c r="E7" s="5" t="str">
        <f t="shared" ref="E7:E25" si="1">_xlfn.CONCAT("skilldesc_",B7)</f>
        <v>skilldesc_111002</v>
      </c>
      <c r="F7" s="7" t="s">
        <v>40</v>
      </c>
      <c r="G7" s="5">
        <f t="shared" ref="G7:G15" si="2">1000+100*C7</f>
        <v>1200</v>
      </c>
      <c r="H7" s="5">
        <f t="shared" ref="H7:H25" si="3">C7*5</f>
        <v>10</v>
      </c>
      <c r="I7" s="5" t="s">
        <v>41</v>
      </c>
      <c r="J7" s="6" t="s">
        <v>42</v>
      </c>
      <c r="N7" s="6">
        <f t="shared" ref="N7:N25" si="4">10+C7-1</f>
        <v>11</v>
      </c>
      <c r="O7" s="6" t="s">
        <v>43</v>
      </c>
      <c r="P7" s="6">
        <v>2000</v>
      </c>
    </row>
    <row r="8" s="5" customFormat="1" spans="2:16">
      <c r="B8" s="5">
        <v>111003</v>
      </c>
      <c r="C8" s="5">
        <v>3</v>
      </c>
      <c r="D8" s="5" t="str">
        <f t="shared" si="0"/>
        <v>skillname_111003</v>
      </c>
      <c r="E8" s="5" t="str">
        <f t="shared" si="1"/>
        <v>skilldesc_111003</v>
      </c>
      <c r="F8" s="7" t="s">
        <v>40</v>
      </c>
      <c r="G8" s="5">
        <f t="shared" si="2"/>
        <v>1300</v>
      </c>
      <c r="H8" s="5">
        <f t="shared" si="3"/>
        <v>15</v>
      </c>
      <c r="I8" s="5" t="s">
        <v>41</v>
      </c>
      <c r="J8" s="6" t="s">
        <v>42</v>
      </c>
      <c r="K8" s="6"/>
      <c r="L8" s="6"/>
      <c r="M8" s="6"/>
      <c r="N8" s="6">
        <f t="shared" si="4"/>
        <v>12</v>
      </c>
      <c r="O8" s="6" t="s">
        <v>43</v>
      </c>
      <c r="P8" s="6">
        <v>3000</v>
      </c>
    </row>
    <row r="9" spans="2:16">
      <c r="B9" s="5">
        <v>111004</v>
      </c>
      <c r="C9" s="5">
        <v>4</v>
      </c>
      <c r="D9" s="5" t="str">
        <f t="shared" si="0"/>
        <v>skillname_111004</v>
      </c>
      <c r="E9" s="5" t="str">
        <f t="shared" si="1"/>
        <v>skilldesc_111004</v>
      </c>
      <c r="F9" s="7" t="s">
        <v>40</v>
      </c>
      <c r="G9" s="5">
        <f t="shared" si="2"/>
        <v>1400</v>
      </c>
      <c r="H9" s="5">
        <f t="shared" si="3"/>
        <v>20</v>
      </c>
      <c r="I9" s="5" t="s">
        <v>41</v>
      </c>
      <c r="J9" s="6" t="s">
        <v>42</v>
      </c>
      <c r="N9" s="6">
        <f t="shared" si="4"/>
        <v>13</v>
      </c>
      <c r="O9" s="6" t="s">
        <v>43</v>
      </c>
      <c r="P9" s="6">
        <v>4000</v>
      </c>
    </row>
    <row r="10" spans="2:16">
      <c r="B10" s="5">
        <v>111005</v>
      </c>
      <c r="C10" s="5">
        <v>5</v>
      </c>
      <c r="D10" s="5" t="str">
        <f t="shared" si="0"/>
        <v>skillname_111005</v>
      </c>
      <c r="E10" s="5" t="str">
        <f t="shared" si="1"/>
        <v>skilldesc_111005</v>
      </c>
      <c r="F10" s="7" t="s">
        <v>40</v>
      </c>
      <c r="G10" s="5">
        <f t="shared" si="2"/>
        <v>1500</v>
      </c>
      <c r="H10" s="5">
        <f t="shared" si="3"/>
        <v>25</v>
      </c>
      <c r="I10" s="5" t="s">
        <v>41</v>
      </c>
      <c r="J10" s="6" t="s">
        <v>42</v>
      </c>
      <c r="N10" s="6">
        <f t="shared" si="4"/>
        <v>14</v>
      </c>
      <c r="O10" s="6" t="s">
        <v>43</v>
      </c>
      <c r="P10" s="6">
        <v>5000</v>
      </c>
    </row>
    <row r="11" spans="2:16">
      <c r="B11" s="5">
        <v>111006</v>
      </c>
      <c r="C11" s="5">
        <v>6</v>
      </c>
      <c r="D11" s="5" t="str">
        <f t="shared" si="0"/>
        <v>skillname_111006</v>
      </c>
      <c r="E11" s="5" t="str">
        <f t="shared" si="1"/>
        <v>skilldesc_111006</v>
      </c>
      <c r="F11" s="7" t="s">
        <v>40</v>
      </c>
      <c r="G11" s="5">
        <f t="shared" si="2"/>
        <v>1600</v>
      </c>
      <c r="H11" s="5">
        <f t="shared" si="3"/>
        <v>30</v>
      </c>
      <c r="I11" s="5" t="s">
        <v>41</v>
      </c>
      <c r="J11" s="6" t="s">
        <v>42</v>
      </c>
      <c r="N11" s="6">
        <f t="shared" si="4"/>
        <v>15</v>
      </c>
      <c r="O11" s="6" t="s">
        <v>43</v>
      </c>
      <c r="P11" s="6">
        <v>6000</v>
      </c>
    </row>
    <row r="12" spans="2:16">
      <c r="B12" s="5">
        <v>111007</v>
      </c>
      <c r="C12" s="5">
        <v>7</v>
      </c>
      <c r="D12" s="5" t="str">
        <f t="shared" si="0"/>
        <v>skillname_111007</v>
      </c>
      <c r="E12" s="5" t="str">
        <f t="shared" si="1"/>
        <v>skilldesc_111007</v>
      </c>
      <c r="F12" s="7" t="s">
        <v>40</v>
      </c>
      <c r="G12" s="5">
        <f t="shared" si="2"/>
        <v>1700</v>
      </c>
      <c r="H12" s="5">
        <f t="shared" si="3"/>
        <v>35</v>
      </c>
      <c r="I12" s="5" t="s">
        <v>41</v>
      </c>
      <c r="J12" s="6" t="s">
        <v>42</v>
      </c>
      <c r="N12" s="6">
        <f t="shared" si="4"/>
        <v>16</v>
      </c>
      <c r="O12" s="6" t="s">
        <v>43</v>
      </c>
      <c r="P12" s="6">
        <v>7000</v>
      </c>
    </row>
    <row r="13" spans="2:16">
      <c r="B13" s="5">
        <v>111008</v>
      </c>
      <c r="C13" s="5">
        <v>8</v>
      </c>
      <c r="D13" s="5" t="str">
        <f t="shared" si="0"/>
        <v>skillname_111008</v>
      </c>
      <c r="E13" s="5" t="str">
        <f t="shared" si="1"/>
        <v>skilldesc_111008</v>
      </c>
      <c r="F13" s="7" t="s">
        <v>40</v>
      </c>
      <c r="G13" s="5">
        <f t="shared" si="2"/>
        <v>1800</v>
      </c>
      <c r="H13" s="5">
        <f t="shared" si="3"/>
        <v>40</v>
      </c>
      <c r="I13" s="5" t="s">
        <v>41</v>
      </c>
      <c r="J13" s="6" t="s">
        <v>42</v>
      </c>
      <c r="N13" s="6">
        <f t="shared" si="4"/>
        <v>17</v>
      </c>
      <c r="O13" s="6" t="s">
        <v>43</v>
      </c>
      <c r="P13" s="6">
        <v>8000</v>
      </c>
    </row>
    <row r="14" spans="2:16">
      <c r="B14" s="5">
        <v>111009</v>
      </c>
      <c r="C14" s="5">
        <v>9</v>
      </c>
      <c r="D14" s="5" t="str">
        <f t="shared" si="0"/>
        <v>skillname_111009</v>
      </c>
      <c r="E14" s="5" t="str">
        <f t="shared" si="1"/>
        <v>skilldesc_111009</v>
      </c>
      <c r="F14" s="7" t="s">
        <v>40</v>
      </c>
      <c r="G14" s="5">
        <f t="shared" si="2"/>
        <v>1900</v>
      </c>
      <c r="H14" s="5">
        <f t="shared" si="3"/>
        <v>45</v>
      </c>
      <c r="I14" s="5" t="s">
        <v>41</v>
      </c>
      <c r="J14" s="6" t="s">
        <v>42</v>
      </c>
      <c r="N14" s="6">
        <f t="shared" si="4"/>
        <v>18</v>
      </c>
      <c r="O14" s="6" t="s">
        <v>43</v>
      </c>
      <c r="P14" s="6">
        <v>9000</v>
      </c>
    </row>
    <row r="15" spans="2:16">
      <c r="B15" s="5">
        <v>111010</v>
      </c>
      <c r="C15" s="5">
        <v>10</v>
      </c>
      <c r="D15" s="5" t="str">
        <f t="shared" si="0"/>
        <v>skillname_111010</v>
      </c>
      <c r="E15" s="5" t="str">
        <f t="shared" si="1"/>
        <v>skilldesc_111010</v>
      </c>
      <c r="F15" s="7" t="s">
        <v>40</v>
      </c>
      <c r="G15" s="5">
        <f t="shared" si="2"/>
        <v>2000</v>
      </c>
      <c r="H15" s="5">
        <f t="shared" si="3"/>
        <v>50</v>
      </c>
      <c r="I15" s="5" t="s">
        <v>41</v>
      </c>
      <c r="J15" s="6" t="s">
        <v>42</v>
      </c>
      <c r="N15" s="6">
        <f t="shared" si="4"/>
        <v>19</v>
      </c>
      <c r="O15" s="6" t="s">
        <v>43</v>
      </c>
      <c r="P15" s="6">
        <v>10000</v>
      </c>
    </row>
    <row r="16" spans="2:16">
      <c r="B16" s="5">
        <v>112001</v>
      </c>
      <c r="C16" s="5">
        <v>1</v>
      </c>
      <c r="D16" s="5" t="str">
        <f t="shared" si="0"/>
        <v>skillname_112001</v>
      </c>
      <c r="E16" s="5" t="str">
        <f t="shared" si="1"/>
        <v>skilldesc_112001</v>
      </c>
      <c r="F16" s="7" t="s">
        <v>44</v>
      </c>
      <c r="G16" s="5">
        <f>1500+C16*150</f>
        <v>1650</v>
      </c>
      <c r="H16" s="5">
        <f t="shared" si="3"/>
        <v>5</v>
      </c>
      <c r="I16" s="5" t="s">
        <v>45</v>
      </c>
      <c r="J16" s="6" t="s">
        <v>46</v>
      </c>
      <c r="K16" s="6" t="b">
        <v>1</v>
      </c>
      <c r="L16" s="6">
        <v>5</v>
      </c>
      <c r="N16" s="6">
        <f t="shared" si="4"/>
        <v>10</v>
      </c>
      <c r="O16" s="6" t="s">
        <v>43</v>
      </c>
      <c r="P16" s="6">
        <v>1000</v>
      </c>
    </row>
    <row r="17" spans="2:16">
      <c r="B17" s="5">
        <v>112002</v>
      </c>
      <c r="C17" s="5">
        <v>2</v>
      </c>
      <c r="D17" s="5" t="str">
        <f t="shared" si="0"/>
        <v>skillname_112002</v>
      </c>
      <c r="E17" s="5" t="str">
        <f t="shared" si="1"/>
        <v>skilldesc_112002</v>
      </c>
      <c r="F17" s="7" t="s">
        <v>44</v>
      </c>
      <c r="G17" s="5">
        <f t="shared" ref="G17:G25" si="5">1500+C17*150</f>
        <v>1800</v>
      </c>
      <c r="H17" s="5">
        <f t="shared" si="3"/>
        <v>10</v>
      </c>
      <c r="I17" s="5" t="s">
        <v>45</v>
      </c>
      <c r="J17" s="6" t="s">
        <v>46</v>
      </c>
      <c r="K17" s="6" t="b">
        <v>1</v>
      </c>
      <c r="L17" s="6">
        <v>5</v>
      </c>
      <c r="N17" s="6">
        <f t="shared" si="4"/>
        <v>11</v>
      </c>
      <c r="O17" s="6" t="s">
        <v>43</v>
      </c>
      <c r="P17" s="6">
        <v>2000</v>
      </c>
    </row>
    <row r="18" spans="2:16">
      <c r="B18" s="5">
        <v>112003</v>
      </c>
      <c r="C18" s="5">
        <v>3</v>
      </c>
      <c r="D18" s="5" t="str">
        <f t="shared" si="0"/>
        <v>skillname_112003</v>
      </c>
      <c r="E18" s="5" t="str">
        <f t="shared" si="1"/>
        <v>skilldesc_112003</v>
      </c>
      <c r="F18" s="7" t="s">
        <v>44</v>
      </c>
      <c r="G18" s="5">
        <f t="shared" si="5"/>
        <v>1950</v>
      </c>
      <c r="H18" s="5">
        <f t="shared" si="3"/>
        <v>15</v>
      </c>
      <c r="I18" s="5" t="s">
        <v>45</v>
      </c>
      <c r="J18" s="6" t="s">
        <v>46</v>
      </c>
      <c r="K18" s="6" t="b">
        <v>1</v>
      </c>
      <c r="L18" s="6">
        <v>5</v>
      </c>
      <c r="N18" s="6">
        <f t="shared" si="4"/>
        <v>12</v>
      </c>
      <c r="O18" s="6" t="s">
        <v>43</v>
      </c>
      <c r="P18" s="6">
        <v>3000</v>
      </c>
    </row>
    <row r="19" spans="2:16">
      <c r="B19" s="5">
        <v>112004</v>
      </c>
      <c r="C19" s="5">
        <v>4</v>
      </c>
      <c r="D19" s="5" t="str">
        <f t="shared" si="0"/>
        <v>skillname_112004</v>
      </c>
      <c r="E19" s="5" t="str">
        <f t="shared" si="1"/>
        <v>skilldesc_112004</v>
      </c>
      <c r="F19" s="7" t="s">
        <v>44</v>
      </c>
      <c r="G19" s="5">
        <f t="shared" si="5"/>
        <v>2100</v>
      </c>
      <c r="H19" s="5">
        <f t="shared" si="3"/>
        <v>20</v>
      </c>
      <c r="I19" s="5" t="s">
        <v>45</v>
      </c>
      <c r="J19" s="6" t="s">
        <v>46</v>
      </c>
      <c r="K19" s="6" t="b">
        <v>1</v>
      </c>
      <c r="L19" s="6">
        <v>5</v>
      </c>
      <c r="N19" s="6">
        <f t="shared" si="4"/>
        <v>13</v>
      </c>
      <c r="O19" s="6" t="s">
        <v>43</v>
      </c>
      <c r="P19" s="6">
        <v>4000</v>
      </c>
    </row>
    <row r="20" spans="2:16">
      <c r="B20" s="5">
        <v>112005</v>
      </c>
      <c r="C20" s="5">
        <v>5</v>
      </c>
      <c r="D20" s="5" t="str">
        <f t="shared" si="0"/>
        <v>skillname_112005</v>
      </c>
      <c r="E20" s="5" t="str">
        <f t="shared" si="1"/>
        <v>skilldesc_112005</v>
      </c>
      <c r="F20" s="7" t="s">
        <v>44</v>
      </c>
      <c r="G20" s="5">
        <f t="shared" si="5"/>
        <v>2250</v>
      </c>
      <c r="H20" s="5">
        <f t="shared" si="3"/>
        <v>25</v>
      </c>
      <c r="I20" s="5" t="s">
        <v>45</v>
      </c>
      <c r="J20" s="6" t="s">
        <v>46</v>
      </c>
      <c r="K20" s="6" t="b">
        <v>1</v>
      </c>
      <c r="L20" s="6">
        <v>5</v>
      </c>
      <c r="N20" s="6">
        <f t="shared" si="4"/>
        <v>14</v>
      </c>
      <c r="O20" s="6" t="s">
        <v>43</v>
      </c>
      <c r="P20" s="6">
        <v>5000</v>
      </c>
    </row>
    <row r="21" spans="2:16">
      <c r="B21" s="5">
        <v>112006</v>
      </c>
      <c r="C21" s="5">
        <v>6</v>
      </c>
      <c r="D21" s="5" t="str">
        <f t="shared" si="0"/>
        <v>skillname_112006</v>
      </c>
      <c r="E21" s="5" t="str">
        <f t="shared" si="1"/>
        <v>skilldesc_112006</v>
      </c>
      <c r="F21" s="7" t="s">
        <v>44</v>
      </c>
      <c r="G21" s="5">
        <f t="shared" si="5"/>
        <v>2400</v>
      </c>
      <c r="H21" s="5">
        <f t="shared" si="3"/>
        <v>30</v>
      </c>
      <c r="I21" s="5" t="s">
        <v>45</v>
      </c>
      <c r="J21" s="6" t="s">
        <v>46</v>
      </c>
      <c r="K21" s="6" t="b">
        <v>1</v>
      </c>
      <c r="L21" s="6">
        <v>5</v>
      </c>
      <c r="N21" s="6">
        <f t="shared" si="4"/>
        <v>15</v>
      </c>
      <c r="O21" s="6" t="s">
        <v>43</v>
      </c>
      <c r="P21" s="6">
        <v>6000</v>
      </c>
    </row>
    <row r="22" spans="2:16">
      <c r="B22" s="5">
        <v>112007</v>
      </c>
      <c r="C22" s="5">
        <v>7</v>
      </c>
      <c r="D22" s="5" t="str">
        <f t="shared" si="0"/>
        <v>skillname_112007</v>
      </c>
      <c r="E22" s="5" t="str">
        <f t="shared" si="1"/>
        <v>skilldesc_112007</v>
      </c>
      <c r="F22" s="7" t="s">
        <v>44</v>
      </c>
      <c r="G22" s="5">
        <f t="shared" si="5"/>
        <v>2550</v>
      </c>
      <c r="H22" s="5">
        <f t="shared" si="3"/>
        <v>35</v>
      </c>
      <c r="I22" s="5" t="s">
        <v>45</v>
      </c>
      <c r="J22" s="6" t="s">
        <v>46</v>
      </c>
      <c r="K22" s="6" t="b">
        <v>1</v>
      </c>
      <c r="L22" s="6">
        <v>5</v>
      </c>
      <c r="N22" s="6">
        <f t="shared" si="4"/>
        <v>16</v>
      </c>
      <c r="O22" s="6" t="s">
        <v>43</v>
      </c>
      <c r="P22" s="6">
        <v>7000</v>
      </c>
    </row>
    <row r="23" spans="2:16">
      <c r="B23" s="5">
        <v>112008</v>
      </c>
      <c r="C23" s="5">
        <v>8</v>
      </c>
      <c r="D23" s="5" t="str">
        <f t="shared" si="0"/>
        <v>skillname_112008</v>
      </c>
      <c r="E23" s="5" t="str">
        <f t="shared" si="1"/>
        <v>skilldesc_112008</v>
      </c>
      <c r="F23" s="7" t="s">
        <v>44</v>
      </c>
      <c r="G23" s="5">
        <f t="shared" si="5"/>
        <v>2700</v>
      </c>
      <c r="H23" s="5">
        <f t="shared" si="3"/>
        <v>40</v>
      </c>
      <c r="I23" s="5" t="s">
        <v>45</v>
      </c>
      <c r="J23" s="6" t="s">
        <v>46</v>
      </c>
      <c r="K23" s="6" t="b">
        <v>1</v>
      </c>
      <c r="L23" s="6">
        <v>5</v>
      </c>
      <c r="N23" s="6">
        <f t="shared" si="4"/>
        <v>17</v>
      </c>
      <c r="O23" s="6" t="s">
        <v>43</v>
      </c>
      <c r="P23" s="6">
        <v>8000</v>
      </c>
    </row>
    <row r="24" spans="2:16">
      <c r="B24" s="5">
        <v>112009</v>
      </c>
      <c r="C24" s="5">
        <v>9</v>
      </c>
      <c r="D24" s="5" t="str">
        <f t="shared" si="0"/>
        <v>skillname_112009</v>
      </c>
      <c r="E24" s="5" t="str">
        <f t="shared" si="1"/>
        <v>skilldesc_112009</v>
      </c>
      <c r="F24" s="7" t="s">
        <v>44</v>
      </c>
      <c r="G24" s="5">
        <f t="shared" si="5"/>
        <v>2850</v>
      </c>
      <c r="H24" s="5">
        <f t="shared" si="3"/>
        <v>45</v>
      </c>
      <c r="I24" s="5" t="s">
        <v>45</v>
      </c>
      <c r="J24" s="6" t="s">
        <v>46</v>
      </c>
      <c r="K24" s="6" t="b">
        <v>1</v>
      </c>
      <c r="L24" s="6">
        <v>5</v>
      </c>
      <c r="N24" s="6">
        <f t="shared" si="4"/>
        <v>18</v>
      </c>
      <c r="O24" s="6" t="s">
        <v>43</v>
      </c>
      <c r="P24" s="6">
        <v>9000</v>
      </c>
    </row>
    <row r="25" spans="2:16">
      <c r="B25" s="5">
        <v>112010</v>
      </c>
      <c r="C25" s="5">
        <v>10</v>
      </c>
      <c r="D25" s="5" t="str">
        <f t="shared" si="0"/>
        <v>skillname_112010</v>
      </c>
      <c r="E25" s="5" t="str">
        <f t="shared" si="1"/>
        <v>skilldesc_112010</v>
      </c>
      <c r="F25" s="7" t="s">
        <v>44</v>
      </c>
      <c r="G25" s="5">
        <f t="shared" si="5"/>
        <v>3000</v>
      </c>
      <c r="H25" s="5">
        <f t="shared" si="3"/>
        <v>50</v>
      </c>
      <c r="I25" s="5" t="s">
        <v>45</v>
      </c>
      <c r="J25" s="6" t="s">
        <v>46</v>
      </c>
      <c r="K25" s="6" t="b">
        <v>1</v>
      </c>
      <c r="L25" s="6">
        <v>5</v>
      </c>
      <c r="N25" s="6">
        <f t="shared" si="4"/>
        <v>19</v>
      </c>
      <c r="O25" s="6" t="s">
        <v>43</v>
      </c>
      <c r="P25" s="6">
        <v>10000</v>
      </c>
    </row>
    <row r="26" spans="2:16">
      <c r="B26" s="5">
        <v>113001</v>
      </c>
      <c r="C26" s="5">
        <v>1</v>
      </c>
      <c r="D26" s="5" t="str">
        <f t="shared" ref="D26:D35" si="6">_xlfn.CONCAT("skillname_",B26)</f>
        <v>skillname_113001</v>
      </c>
      <c r="E26" s="5" t="str">
        <f t="shared" ref="E26:E35" si="7">_xlfn.CONCAT("skilldesc_",B26)</f>
        <v>skilldesc_113001</v>
      </c>
      <c r="F26" s="7" t="s">
        <v>47</v>
      </c>
      <c r="G26" s="5">
        <f t="shared" ref="G26:G35" si="8">1500+C26*150</f>
        <v>1650</v>
      </c>
      <c r="H26" s="5">
        <f t="shared" ref="H26:H35" si="9">C26*5</f>
        <v>5</v>
      </c>
      <c r="I26" s="5" t="s">
        <v>48</v>
      </c>
      <c r="J26" s="6" t="s">
        <v>49</v>
      </c>
      <c r="K26" s="6">
        <v>3</v>
      </c>
      <c r="L26" s="6">
        <v>6</v>
      </c>
      <c r="N26" s="6">
        <f t="shared" ref="N26:N35" si="10">10+C26-1</f>
        <v>10</v>
      </c>
      <c r="O26" s="6" t="s">
        <v>43</v>
      </c>
      <c r="P26" s="6">
        <v>11000</v>
      </c>
    </row>
    <row r="27" spans="2:16">
      <c r="B27" s="5">
        <v>113002</v>
      </c>
      <c r="C27" s="5">
        <v>2</v>
      </c>
      <c r="D27" s="5" t="str">
        <f t="shared" si="6"/>
        <v>skillname_113002</v>
      </c>
      <c r="E27" s="5" t="str">
        <f t="shared" si="7"/>
        <v>skilldesc_113002</v>
      </c>
      <c r="F27" s="7" t="s">
        <v>47</v>
      </c>
      <c r="G27" s="5">
        <f t="shared" si="8"/>
        <v>1800</v>
      </c>
      <c r="H27" s="5">
        <f t="shared" si="9"/>
        <v>10</v>
      </c>
      <c r="I27" s="5" t="s">
        <v>48</v>
      </c>
      <c r="J27" s="6" t="s">
        <v>49</v>
      </c>
      <c r="K27" s="6">
        <v>3</v>
      </c>
      <c r="L27" s="6">
        <v>6</v>
      </c>
      <c r="N27" s="6">
        <f t="shared" si="10"/>
        <v>11</v>
      </c>
      <c r="O27" s="6" t="s">
        <v>43</v>
      </c>
      <c r="P27" s="6">
        <v>12000</v>
      </c>
    </row>
    <row r="28" spans="2:16">
      <c r="B28" s="5">
        <v>113003</v>
      </c>
      <c r="C28" s="5">
        <v>3</v>
      </c>
      <c r="D28" s="5" t="str">
        <f t="shared" si="6"/>
        <v>skillname_113003</v>
      </c>
      <c r="E28" s="5" t="str">
        <f t="shared" si="7"/>
        <v>skilldesc_113003</v>
      </c>
      <c r="F28" s="7" t="s">
        <v>47</v>
      </c>
      <c r="G28" s="5">
        <f t="shared" si="8"/>
        <v>1950</v>
      </c>
      <c r="H28" s="5">
        <f t="shared" si="9"/>
        <v>15</v>
      </c>
      <c r="I28" s="5" t="s">
        <v>48</v>
      </c>
      <c r="J28" s="6" t="s">
        <v>49</v>
      </c>
      <c r="K28" s="6">
        <v>3</v>
      </c>
      <c r="L28" s="6">
        <v>6</v>
      </c>
      <c r="N28" s="6">
        <f t="shared" si="10"/>
        <v>12</v>
      </c>
      <c r="O28" s="6" t="s">
        <v>43</v>
      </c>
      <c r="P28" s="6">
        <v>13000</v>
      </c>
    </row>
    <row r="29" spans="2:16">
      <c r="B29" s="5">
        <v>113004</v>
      </c>
      <c r="C29" s="5">
        <v>4</v>
      </c>
      <c r="D29" s="5" t="str">
        <f t="shared" si="6"/>
        <v>skillname_113004</v>
      </c>
      <c r="E29" s="5" t="str">
        <f t="shared" si="7"/>
        <v>skilldesc_113004</v>
      </c>
      <c r="F29" s="7" t="s">
        <v>47</v>
      </c>
      <c r="G29" s="5">
        <f t="shared" si="8"/>
        <v>2100</v>
      </c>
      <c r="H29" s="5">
        <f t="shared" si="9"/>
        <v>20</v>
      </c>
      <c r="I29" s="5" t="s">
        <v>48</v>
      </c>
      <c r="J29" s="6" t="s">
        <v>49</v>
      </c>
      <c r="K29" s="6">
        <v>3</v>
      </c>
      <c r="L29" s="6">
        <v>6</v>
      </c>
      <c r="N29" s="6">
        <f t="shared" si="10"/>
        <v>13</v>
      </c>
      <c r="O29" s="6" t="s">
        <v>43</v>
      </c>
      <c r="P29" s="6">
        <v>14000</v>
      </c>
    </row>
    <row r="30" spans="2:16">
      <c r="B30" s="5">
        <v>113005</v>
      </c>
      <c r="C30" s="5">
        <v>5</v>
      </c>
      <c r="D30" s="5" t="str">
        <f t="shared" si="6"/>
        <v>skillname_113005</v>
      </c>
      <c r="E30" s="5" t="str">
        <f t="shared" si="7"/>
        <v>skilldesc_113005</v>
      </c>
      <c r="F30" s="7" t="s">
        <v>47</v>
      </c>
      <c r="G30" s="5">
        <f t="shared" si="8"/>
        <v>2250</v>
      </c>
      <c r="H30" s="5">
        <f t="shared" si="9"/>
        <v>25</v>
      </c>
      <c r="I30" s="5" t="s">
        <v>48</v>
      </c>
      <c r="J30" s="6" t="s">
        <v>49</v>
      </c>
      <c r="K30" s="6">
        <v>3</v>
      </c>
      <c r="L30" s="6">
        <v>6</v>
      </c>
      <c r="N30" s="6">
        <f t="shared" si="10"/>
        <v>14</v>
      </c>
      <c r="O30" s="6" t="s">
        <v>43</v>
      </c>
      <c r="P30" s="6">
        <v>15000</v>
      </c>
    </row>
    <row r="31" spans="2:16">
      <c r="B31" s="5">
        <v>113006</v>
      </c>
      <c r="C31" s="5">
        <v>6</v>
      </c>
      <c r="D31" s="5" t="str">
        <f t="shared" si="6"/>
        <v>skillname_113006</v>
      </c>
      <c r="E31" s="5" t="str">
        <f t="shared" si="7"/>
        <v>skilldesc_113006</v>
      </c>
      <c r="F31" s="7" t="s">
        <v>47</v>
      </c>
      <c r="G31" s="5">
        <f t="shared" si="8"/>
        <v>2400</v>
      </c>
      <c r="H31" s="5">
        <f t="shared" si="9"/>
        <v>30</v>
      </c>
      <c r="I31" s="5" t="s">
        <v>48</v>
      </c>
      <c r="J31" s="6" t="s">
        <v>49</v>
      </c>
      <c r="K31" s="6">
        <v>3</v>
      </c>
      <c r="L31" s="6">
        <v>6</v>
      </c>
      <c r="N31" s="6">
        <f t="shared" si="10"/>
        <v>15</v>
      </c>
      <c r="O31" s="6" t="s">
        <v>43</v>
      </c>
      <c r="P31" s="6">
        <v>16000</v>
      </c>
    </row>
    <row r="32" spans="2:16">
      <c r="B32" s="5">
        <v>113007</v>
      </c>
      <c r="C32" s="5">
        <v>7</v>
      </c>
      <c r="D32" s="5" t="str">
        <f t="shared" si="6"/>
        <v>skillname_113007</v>
      </c>
      <c r="E32" s="5" t="str">
        <f t="shared" si="7"/>
        <v>skilldesc_113007</v>
      </c>
      <c r="F32" s="7" t="s">
        <v>47</v>
      </c>
      <c r="G32" s="5">
        <f t="shared" si="8"/>
        <v>2550</v>
      </c>
      <c r="H32" s="5">
        <f t="shared" si="9"/>
        <v>35</v>
      </c>
      <c r="I32" s="5" t="s">
        <v>48</v>
      </c>
      <c r="J32" s="6" t="s">
        <v>49</v>
      </c>
      <c r="K32" s="6">
        <v>3</v>
      </c>
      <c r="L32" s="6">
        <v>6</v>
      </c>
      <c r="N32" s="6">
        <f t="shared" si="10"/>
        <v>16</v>
      </c>
      <c r="O32" s="6" t="s">
        <v>43</v>
      </c>
      <c r="P32" s="6">
        <v>17000</v>
      </c>
    </row>
    <row r="33" spans="2:16">
      <c r="B33" s="5">
        <v>113008</v>
      </c>
      <c r="C33" s="5">
        <v>8</v>
      </c>
      <c r="D33" s="5" t="str">
        <f t="shared" si="6"/>
        <v>skillname_113008</v>
      </c>
      <c r="E33" s="5" t="str">
        <f t="shared" si="7"/>
        <v>skilldesc_113008</v>
      </c>
      <c r="F33" s="7" t="s">
        <v>47</v>
      </c>
      <c r="G33" s="5">
        <f t="shared" si="8"/>
        <v>2700</v>
      </c>
      <c r="H33" s="5">
        <f t="shared" si="9"/>
        <v>40</v>
      </c>
      <c r="I33" s="5" t="s">
        <v>48</v>
      </c>
      <c r="J33" s="6" t="s">
        <v>49</v>
      </c>
      <c r="K33" s="6">
        <v>3</v>
      </c>
      <c r="L33" s="6">
        <v>6</v>
      </c>
      <c r="N33" s="6">
        <f t="shared" si="10"/>
        <v>17</v>
      </c>
      <c r="O33" s="6" t="s">
        <v>43</v>
      </c>
      <c r="P33" s="6">
        <v>18000</v>
      </c>
    </row>
    <row r="34" spans="2:16">
      <c r="B34" s="5">
        <v>113009</v>
      </c>
      <c r="C34" s="5">
        <v>9</v>
      </c>
      <c r="D34" s="5" t="str">
        <f t="shared" si="6"/>
        <v>skillname_113009</v>
      </c>
      <c r="E34" s="5" t="str">
        <f t="shared" si="7"/>
        <v>skilldesc_113009</v>
      </c>
      <c r="F34" s="7" t="s">
        <v>47</v>
      </c>
      <c r="G34" s="5">
        <f t="shared" si="8"/>
        <v>2850</v>
      </c>
      <c r="H34" s="5">
        <f t="shared" si="9"/>
        <v>45</v>
      </c>
      <c r="I34" s="5" t="s">
        <v>48</v>
      </c>
      <c r="J34" s="6" t="s">
        <v>49</v>
      </c>
      <c r="K34" s="6">
        <v>3</v>
      </c>
      <c r="L34" s="6">
        <v>6</v>
      </c>
      <c r="N34" s="6">
        <f t="shared" si="10"/>
        <v>18</v>
      </c>
      <c r="O34" s="6" t="s">
        <v>43</v>
      </c>
      <c r="P34" s="6">
        <v>19000</v>
      </c>
    </row>
    <row r="35" spans="2:16">
      <c r="B35" s="5">
        <v>113010</v>
      </c>
      <c r="C35" s="5">
        <v>10</v>
      </c>
      <c r="D35" s="5" t="str">
        <f t="shared" si="6"/>
        <v>skillname_113010</v>
      </c>
      <c r="E35" s="5" t="str">
        <f t="shared" si="7"/>
        <v>skilldesc_113010</v>
      </c>
      <c r="F35" s="7" t="s">
        <v>47</v>
      </c>
      <c r="G35" s="5">
        <f t="shared" si="8"/>
        <v>3000</v>
      </c>
      <c r="H35" s="5">
        <f t="shared" si="9"/>
        <v>50</v>
      </c>
      <c r="I35" s="5" t="s">
        <v>48</v>
      </c>
      <c r="J35" s="6" t="s">
        <v>49</v>
      </c>
      <c r="K35" s="6">
        <v>3</v>
      </c>
      <c r="L35" s="6">
        <v>6</v>
      </c>
      <c r="N35" s="6">
        <f t="shared" si="10"/>
        <v>19</v>
      </c>
      <c r="O35" s="6" t="s">
        <v>43</v>
      </c>
      <c r="P35" s="6">
        <v>20000</v>
      </c>
    </row>
    <row r="36" spans="2:9">
      <c r="B36" s="5"/>
      <c r="C36" s="5"/>
      <c r="D36" s="5"/>
      <c r="E36" s="5"/>
      <c r="F36" s="7"/>
      <c r="G36" s="5"/>
      <c r="H36" s="5"/>
      <c r="I36" s="5"/>
    </row>
    <row r="37" spans="2:9">
      <c r="B37" s="5"/>
      <c r="C37" s="5"/>
      <c r="D37" s="5"/>
      <c r="E37" s="5"/>
      <c r="F37" s="7"/>
      <c r="G37" s="5"/>
      <c r="H37" s="5"/>
      <c r="I37" s="5"/>
    </row>
    <row r="38" spans="2:9">
      <c r="B38" s="5"/>
      <c r="C38" s="5"/>
      <c r="D38" s="5"/>
      <c r="E38" s="5"/>
      <c r="F38" s="7"/>
      <c r="G38" s="5"/>
      <c r="H38" s="5"/>
      <c r="I38" s="5"/>
    </row>
    <row r="39" spans="2:9">
      <c r="B39" s="5"/>
      <c r="C39" s="5"/>
      <c r="D39" s="5"/>
      <c r="E39" s="5"/>
      <c r="F39" s="7"/>
      <c r="G39" s="5"/>
      <c r="H39" s="5"/>
      <c r="I39" s="5"/>
    </row>
    <row r="40" spans="2:9">
      <c r="B40" s="5"/>
      <c r="C40" s="5"/>
      <c r="D40" s="5"/>
      <c r="E40" s="5"/>
      <c r="F40" s="7"/>
      <c r="G40" s="5"/>
      <c r="H40" s="5"/>
      <c r="I40" s="5"/>
    </row>
    <row r="41" spans="2:9">
      <c r="B41" s="5"/>
      <c r="C41" s="5"/>
      <c r="D41" s="5"/>
      <c r="E41" s="5"/>
      <c r="F41" s="7"/>
      <c r="G41" s="5"/>
      <c r="H41" s="5"/>
      <c r="I41" s="5"/>
    </row>
    <row r="42" spans="2:9">
      <c r="B42" s="5"/>
      <c r="C42" s="5"/>
      <c r="D42" s="5"/>
      <c r="E42" s="5"/>
      <c r="F42" s="7"/>
      <c r="G42" s="5"/>
      <c r="H42" s="5"/>
      <c r="I42" s="5"/>
    </row>
    <row r="43" spans="2:9">
      <c r="B43" s="5"/>
      <c r="C43" s="5"/>
      <c r="D43" s="5"/>
      <c r="E43" s="5"/>
      <c r="F43" s="7"/>
      <c r="G43" s="5"/>
      <c r="H43" s="5"/>
      <c r="I43" s="5"/>
    </row>
    <row r="44" spans="2:9">
      <c r="B44" s="5"/>
      <c r="C44" s="5"/>
      <c r="D44" s="5"/>
      <c r="E44" s="5"/>
      <c r="F44" s="7"/>
      <c r="G44" s="5"/>
      <c r="H44" s="5"/>
      <c r="I44" s="5"/>
    </row>
    <row r="45" spans="2:9">
      <c r="B45" s="5"/>
      <c r="C45" s="5"/>
      <c r="D45" s="5"/>
      <c r="E45" s="5"/>
      <c r="F45" s="7"/>
      <c r="G45" s="5"/>
      <c r="H45" s="5"/>
      <c r="I45" s="5"/>
    </row>
    <row r="46" spans="2:9">
      <c r="B46" s="5"/>
      <c r="C46" s="5"/>
      <c r="D46" s="5"/>
      <c r="E46" s="5"/>
      <c r="F46" s="7"/>
      <c r="G46" s="5"/>
      <c r="H46" s="5"/>
      <c r="I46" s="5"/>
    </row>
    <row r="47" spans="2:9">
      <c r="B47" s="5"/>
      <c r="C47" s="5"/>
      <c r="D47" s="5"/>
      <c r="E47" s="5"/>
      <c r="F47" s="7"/>
      <c r="G47" s="5"/>
      <c r="H47" s="5"/>
      <c r="I47" s="5"/>
    </row>
    <row r="48" spans="2:9">
      <c r="B48" s="5"/>
      <c r="C48" s="5"/>
      <c r="D48" s="5"/>
      <c r="E48" s="5"/>
      <c r="F48" s="7"/>
      <c r="G48" s="5"/>
      <c r="H48" s="5"/>
      <c r="I48" s="5"/>
    </row>
    <row r="49" spans="2:9">
      <c r="B49" s="5"/>
      <c r="C49" s="5"/>
      <c r="D49" s="5"/>
      <c r="E49" s="5"/>
      <c r="F49" s="7"/>
      <c r="G49" s="5"/>
      <c r="H49" s="5"/>
      <c r="I49" s="5"/>
    </row>
    <row r="50" spans="2:9">
      <c r="B50" s="5"/>
      <c r="C50" s="5"/>
      <c r="D50" s="5"/>
      <c r="E50" s="5"/>
      <c r="F50" s="7"/>
      <c r="G50" s="5"/>
      <c r="H50" s="5"/>
      <c r="I50" s="5"/>
    </row>
    <row r="51" spans="2:9">
      <c r="B51" s="5"/>
      <c r="C51" s="5"/>
      <c r="D51" s="5"/>
      <c r="E51" s="5"/>
      <c r="F51" s="7"/>
      <c r="G51" s="5"/>
      <c r="H51" s="5"/>
      <c r="I51" s="5"/>
    </row>
    <row r="52" spans="2:9">
      <c r="B52" s="5"/>
      <c r="C52" s="5"/>
      <c r="D52" s="5"/>
      <c r="E52" s="5"/>
      <c r="F52" s="7"/>
      <c r="G52" s="5"/>
      <c r="H52" s="5"/>
      <c r="I52" s="5"/>
    </row>
    <row r="53" spans="2:9">
      <c r="B53" s="5"/>
      <c r="C53" s="5"/>
      <c r="D53" s="5"/>
      <c r="E53" s="5"/>
      <c r="F53" s="7"/>
      <c r="G53" s="5"/>
      <c r="H53" s="5"/>
      <c r="I53" s="5"/>
    </row>
    <row r="54" spans="2:9">
      <c r="B54" s="5"/>
      <c r="C54" s="5"/>
      <c r="D54" s="5"/>
      <c r="E54" s="5"/>
      <c r="F54" s="7"/>
      <c r="G54" s="5"/>
      <c r="H54" s="5"/>
      <c r="I54" s="5"/>
    </row>
    <row r="55" spans="2:9">
      <c r="B55" s="5"/>
      <c r="C55" s="5"/>
      <c r="D55" s="5"/>
      <c r="E55" s="5"/>
      <c r="F55" s="7"/>
      <c r="G55" s="5"/>
      <c r="H55" s="5"/>
      <c r="I55" s="5"/>
    </row>
    <row r="56" spans="2:9">
      <c r="B56" s="5"/>
      <c r="C56" s="5"/>
      <c r="D56" s="5"/>
      <c r="E56" s="5"/>
      <c r="F56" s="7"/>
      <c r="G56" s="5"/>
      <c r="H56" s="5"/>
      <c r="I56" s="5"/>
    </row>
    <row r="57" spans="2:9">
      <c r="B57" s="5"/>
      <c r="C57" s="5"/>
      <c r="D57" s="5"/>
      <c r="E57" s="5"/>
      <c r="F57" s="7"/>
      <c r="G57" s="5"/>
      <c r="H57" s="5"/>
      <c r="I57" s="5"/>
    </row>
    <row r="58" spans="2:9">
      <c r="B58" s="5"/>
      <c r="C58" s="5"/>
      <c r="D58" s="5"/>
      <c r="E58" s="5"/>
      <c r="F58" s="7"/>
      <c r="G58" s="5"/>
      <c r="H58" s="5"/>
      <c r="I58" s="5"/>
    </row>
    <row r="59" spans="2:9">
      <c r="B59" s="5"/>
      <c r="C59" s="5"/>
      <c r="D59" s="5"/>
      <c r="E59" s="5"/>
      <c r="F59" s="7"/>
      <c r="G59" s="5"/>
      <c r="H59" s="5"/>
      <c r="I59" s="5"/>
    </row>
    <row r="60" spans="2:9">
      <c r="B60" s="5"/>
      <c r="C60" s="5"/>
      <c r="D60" s="5"/>
      <c r="E60" s="5"/>
      <c r="F60" s="7"/>
      <c r="G60" s="5"/>
      <c r="H60" s="5"/>
      <c r="I60" s="5"/>
    </row>
    <row r="61" spans="2:9">
      <c r="B61" s="5"/>
      <c r="C61" s="5"/>
      <c r="D61" s="5"/>
      <c r="E61" s="5"/>
      <c r="F61" s="7"/>
      <c r="G61" s="5"/>
      <c r="H61" s="5"/>
      <c r="I61" s="5"/>
    </row>
    <row r="62" spans="2:9">
      <c r="B62" s="5"/>
      <c r="C62" s="5"/>
      <c r="D62" s="5"/>
      <c r="E62" s="5"/>
      <c r="F62" s="7"/>
      <c r="G62" s="5"/>
      <c r="H62" s="5"/>
      <c r="I62" s="5"/>
    </row>
    <row r="63" spans="2:9">
      <c r="B63" s="5"/>
      <c r="C63" s="5"/>
      <c r="D63" s="5"/>
      <c r="E63" s="5"/>
      <c r="F63" s="7"/>
      <c r="G63" s="5"/>
      <c r="H63" s="5"/>
      <c r="I63" s="5"/>
    </row>
    <row r="64" spans="2:9">
      <c r="B64" s="5"/>
      <c r="C64" s="5"/>
      <c r="D64" s="5"/>
      <c r="E64" s="5"/>
      <c r="F64" s="7"/>
      <c r="G64" s="5"/>
      <c r="H64" s="5"/>
      <c r="I64" s="5"/>
    </row>
    <row r="65" spans="2:9">
      <c r="B65" s="5"/>
      <c r="C65" s="5"/>
      <c r="D65" s="5"/>
      <c r="E65" s="5"/>
      <c r="F65" s="7"/>
      <c r="G65" s="5"/>
      <c r="H65" s="5"/>
      <c r="I65" s="5"/>
    </row>
    <row r="66" spans="2:9">
      <c r="B66" s="5"/>
      <c r="C66" s="5"/>
      <c r="D66" s="5"/>
      <c r="E66" s="5"/>
      <c r="F66" s="7"/>
      <c r="G66" s="5"/>
      <c r="H66" s="5"/>
      <c r="I66" s="5"/>
    </row>
    <row r="67" spans="2:9">
      <c r="B67" s="5"/>
      <c r="C67" s="5"/>
      <c r="D67" s="5"/>
      <c r="E67" s="5"/>
      <c r="F67" s="7"/>
      <c r="G67" s="5"/>
      <c r="H67" s="5"/>
      <c r="I67" s="5"/>
    </row>
    <row r="68" spans="2:9">
      <c r="B68" s="5"/>
      <c r="C68" s="5"/>
      <c r="D68" s="5"/>
      <c r="E68" s="5"/>
      <c r="F68" s="7"/>
      <c r="G68" s="5"/>
      <c r="H68" s="5"/>
      <c r="I68" s="5"/>
    </row>
    <row r="69" spans="2:9">
      <c r="B69" s="5"/>
      <c r="C69" s="5"/>
      <c r="D69" s="5"/>
      <c r="E69" s="5"/>
      <c r="F69" s="7"/>
      <c r="G69" s="5"/>
      <c r="H69" s="5"/>
      <c r="I69" s="5"/>
    </row>
    <row r="70" spans="2:9">
      <c r="B70" s="5"/>
      <c r="C70" s="5"/>
      <c r="D70" s="5"/>
      <c r="E70" s="5"/>
      <c r="F70" s="7"/>
      <c r="G70" s="5"/>
      <c r="H70" s="5"/>
      <c r="I70" s="5"/>
    </row>
    <row r="71" spans="2:9">
      <c r="B71" s="5"/>
      <c r="C71" s="5"/>
      <c r="D71" s="5"/>
      <c r="E71" s="5"/>
      <c r="F71" s="7"/>
      <c r="G71" s="5"/>
      <c r="H71" s="5"/>
      <c r="I71" s="5"/>
    </row>
    <row r="72" spans="2:9">
      <c r="B72" s="5"/>
      <c r="C72" s="5"/>
      <c r="D72" s="5"/>
      <c r="E72" s="5"/>
      <c r="F72" s="7"/>
      <c r="G72" s="5"/>
      <c r="H72" s="5"/>
      <c r="I72" s="5"/>
    </row>
    <row r="73" spans="2:9">
      <c r="B73" s="5"/>
      <c r="C73" s="5"/>
      <c r="D73" s="5"/>
      <c r="E73" s="5"/>
      <c r="F73" s="7"/>
      <c r="G73" s="5"/>
      <c r="H73" s="5"/>
      <c r="I73" s="5"/>
    </row>
    <row r="74" spans="2:9">
      <c r="B74" s="5"/>
      <c r="C74" s="5"/>
      <c r="D74" s="5"/>
      <c r="E74" s="5"/>
      <c r="F74" s="7"/>
      <c r="G74" s="5"/>
      <c r="H74" s="5"/>
      <c r="I74" s="5"/>
    </row>
    <row r="75" spans="2:9">
      <c r="B75" s="5"/>
      <c r="C75" s="5"/>
      <c r="D75" s="5"/>
      <c r="E75" s="5"/>
      <c r="F75" s="7"/>
      <c r="G75" s="5"/>
      <c r="H75" s="5"/>
      <c r="I75" s="5"/>
    </row>
    <row r="76" spans="2:5">
      <c r="B76" s="5"/>
      <c r="C76" s="5"/>
      <c r="D76" s="5"/>
      <c r="E76" s="5"/>
    </row>
    <row r="77" spans="2:5">
      <c r="B77" s="5"/>
      <c r="C77" s="5"/>
      <c r="D77" s="5"/>
      <c r="E77" s="5"/>
    </row>
    <row r="78" spans="2:5">
      <c r="B78" s="5"/>
      <c r="C78" s="5"/>
      <c r="D78" s="5"/>
      <c r="E78" s="5"/>
    </row>
    <row r="79" spans="2:5">
      <c r="B79" s="5"/>
      <c r="C79" s="5"/>
      <c r="D79" s="5"/>
      <c r="E79" s="5"/>
    </row>
    <row r="80" spans="2:5">
      <c r="B80" s="5"/>
      <c r="C80" s="5"/>
      <c r="D80" s="5"/>
      <c r="E80" s="5"/>
    </row>
    <row r="81" spans="2:5">
      <c r="B81" s="5"/>
      <c r="C81" s="5"/>
      <c r="D81" s="5"/>
      <c r="E81" s="5"/>
    </row>
    <row r="82" spans="2:5">
      <c r="B82" s="5"/>
      <c r="C82" s="5"/>
      <c r="D82" s="5"/>
      <c r="E82" s="5"/>
    </row>
    <row r="83" spans="2:5">
      <c r="B83" s="5"/>
      <c r="C83" s="5"/>
      <c r="D83" s="5"/>
      <c r="E83" s="5"/>
    </row>
    <row r="84" spans="2:5">
      <c r="B84" s="5"/>
      <c r="C84" s="5"/>
      <c r="D84" s="5"/>
      <c r="E84" s="5"/>
    </row>
    <row r="85" spans="2:5">
      <c r="B85" s="5"/>
      <c r="C85" s="5"/>
      <c r="D85" s="5"/>
      <c r="E85" s="5"/>
    </row>
    <row r="86" spans="2:5">
      <c r="B86" s="5"/>
      <c r="C86" s="5"/>
      <c r="D86" s="5"/>
      <c r="E86" s="5"/>
    </row>
    <row r="87" spans="2:5">
      <c r="B87" s="5"/>
      <c r="C87" s="5"/>
      <c r="D87" s="5"/>
      <c r="E87" s="5"/>
    </row>
    <row r="88" spans="2:5">
      <c r="B88" s="5"/>
      <c r="C88" s="5"/>
      <c r="D88" s="5"/>
      <c r="E88" s="5"/>
    </row>
    <row r="89" spans="2:5">
      <c r="B89" s="5"/>
      <c r="C89" s="5"/>
      <c r="D89" s="5"/>
      <c r="E89" s="5"/>
    </row>
    <row r="90" spans="2:5">
      <c r="B90" s="5"/>
      <c r="C90" s="5"/>
      <c r="D90" s="5"/>
      <c r="E90" s="5"/>
    </row>
    <row r="91" spans="2:5">
      <c r="B91" s="5"/>
      <c r="C91" s="5"/>
      <c r="D91" s="5"/>
      <c r="E91" s="5"/>
    </row>
    <row r="92" spans="2:5">
      <c r="B92" s="5"/>
      <c r="C92" s="5"/>
      <c r="D92" s="5"/>
      <c r="E92" s="5"/>
    </row>
    <row r="93" spans="2:5">
      <c r="B93" s="5"/>
      <c r="C93" s="5"/>
      <c r="D93" s="5"/>
      <c r="E93" s="5"/>
    </row>
    <row r="94" spans="2:5">
      <c r="B94" s="5"/>
      <c r="C94" s="5"/>
      <c r="D94" s="5"/>
      <c r="E94" s="5"/>
    </row>
    <row r="95" spans="2:5">
      <c r="B95" s="5"/>
      <c r="C95" s="5"/>
      <c r="D95" s="5"/>
      <c r="E95" s="5"/>
    </row>
    <row r="96" spans="2:5">
      <c r="B96" s="5"/>
      <c r="C96" s="5"/>
      <c r="D96" s="5"/>
      <c r="E96" s="5"/>
    </row>
    <row r="97" spans="2:5">
      <c r="B97" s="5"/>
      <c r="C97" s="5"/>
      <c r="D97" s="5"/>
      <c r="E97" s="5"/>
    </row>
    <row r="98" spans="2:5">
      <c r="B98" s="5"/>
      <c r="C98" s="5"/>
      <c r="D98" s="5"/>
      <c r="E98" s="5"/>
    </row>
    <row r="99" spans="2:5">
      <c r="B99" s="5"/>
      <c r="C99" s="5"/>
      <c r="D99" s="5"/>
      <c r="E99" s="5"/>
    </row>
  </sheetData>
  <mergeCells count="5">
    <mergeCell ref="J1:L1"/>
    <mergeCell ref="J2:L2"/>
    <mergeCell ref="J3:L3"/>
    <mergeCell ref="K4:L4"/>
    <mergeCell ref="K5:L5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SkillConfigProto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大宇宙</cp:lastModifiedBy>
  <dcterms:created xsi:type="dcterms:W3CDTF">2006-09-17T00:00:00Z</dcterms:created>
  <dcterms:modified xsi:type="dcterms:W3CDTF">2024-07-25T10:26:20Z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3E9F37A7C0624B338D878F7F23315178_12</vt:lpwstr>
  </property>
</Properties>
</file>