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<sst xmlns="http://schemas.openxmlformats.org/spreadsheetml/2006/main" count="254" uniqueCount="244">
  <si>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</si>
  <si>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</si>
  <si>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</si>
  <si>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</si>
  <si>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</si>
  <si>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</si>
  <si>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</si>
  <si>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</si>
  <si>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</si>
  <si>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</si>
  <si>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</si>
  <si>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</si>
  <si>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</si>
  <si>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</si>
  <si>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</si>
  <si>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</si>
  <si>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</si>
  <si>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</si>
  <si>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</si>
  <si>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</si>
  <si>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</si>
  <si>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</si>
  <si>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</si>
  <si>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</si>
  <si>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</si>
  <si>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</si>
  <si>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</si>
  <si>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</si>
  <si>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</si>
  <si>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</si>
  <si>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</si>
  <si>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</si>
  <si>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</si>
  <si>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</si>
  <si>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</si>
  <si>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</si>
  <si>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</si>
  <si>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</si>
  <si>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</si>
  <si>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</si>
  <si>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</si>
  <si>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</si>
  <si>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</si>
  <si>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</si>
  <si>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</si>
  <si>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</si>
  <si>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</si>
  <si>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</si>
  <si>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</si>
  <si>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</si>
  <si>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</si>
  <si>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</si>
  <si>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</si>
  <si>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</si>
  <si>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</si>
  <si>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</si>
  <si>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</si>
  <si>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</si>
  <si>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</si>
  <si>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</si>
  <si>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</si>
  <si>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</si>
  <si>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</si>
  <si>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</si>
  <si>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</si>
  <si>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</si>
  <si>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</si>
  <si>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</si>
  <si>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</si>
  <si>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</si>
  <si>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</si>
  <si>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</si>
  <si>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</si>
  <si>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</si>
  <si>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</si>
  <si>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</si>
  <si>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</si>
  <si>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</si>
  <si>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</si>
  <si>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</si>
  <si>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</si>
  <si>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</si>
  <si>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</si>
  <si>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</si>
  <si>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</si>
  <si>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</si>
  <si>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</si>
  <si>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</si>
  <si>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</si>
  <si>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</si>
  <si>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</si>
  <si>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</si>
  <si>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</si>
  <si>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</si>
  <si>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</si>
  <si>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</si>
  <si>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</si>
  <si>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</si>
  <si>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</si>
  <si>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</si>
  <si>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</si>
  <si>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</si>
  <si>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</si>
  <si>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</si>
  <si>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</si>
  <si>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</si>
  <si>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</si>
  <si>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</si>
  <si>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</si>
  <si>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</si>
  <si>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</si>
  <si>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</si>
  <si>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</si>
  <si>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</si>
  <si>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</si>
  <si>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</si>
  <si>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</si>
  <si>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</si>
  <si>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</si>
  <si>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</si>
  <si>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</si>
  <si>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</si>
  <si>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</si>
  <si>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</si>
  <si>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</si>
  <si>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</si>
  <si>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</si>
  <si>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</si>
  <si>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</si>
  <si>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</si>
  <si>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</si>
  <si>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</si>
  <si>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</si>
  <si>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</si>
  <si>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</si>
  <si>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</si>
  <si>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</si>
  <si>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</si>
  <si>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</si>
  <si>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</si>
  <si>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</si>
  <si>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</si>
  <si>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</si>
  <si>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</si>
  <si>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</si>
  <si>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</si>
  <si>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</si>
  <si>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</si>
  <si>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</si>
  <si>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</si>
  <si>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</si>
  <si>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</si>
  <si>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</si>
  <si>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</si>
  <si>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</si>
  <si>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</si>
  <si>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</si>
  <si>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</si>
  <si>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</si>
  <si>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</si>
  <si>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</si>
  <si>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</si>
  <si>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</si>
  <si>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</si>
  <si>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</si>
  <si>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</si>
  <si>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</si>
  <si>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</si>
  <si>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</si>
  <si>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</si>
  <si>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</si>
  <si>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</si>
  <si>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</si>
  <si>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</si>
  <si>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</si>
  <si>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</si>
  <si>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</si>
  <si>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</si>
  <si>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</si>
  <si>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</si>
  <si>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</si>
  <si>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</si>
  <si>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</si>
  <si>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</si>
  <si>
    <t>BuffClientConfig</t>
  </si>
  <si>
    <t>BuffClientConfig.xlsx</t>
  </si>
  <si>
    <t>客户端Buff配置</t>
  </si>
  <si>
    <t>CastClientConfig</t>
  </si>
  <si>
    <t>CastClientConfig.xlsx</t>
  </si>
  <si>
    <t>客户端技能配置</t>
  </si>
  <si>
    <t>AINodeConfig</t>
  </si>
  <si>
    <t>AINodeConfig.xlsx</t>
  </si>
  <si>
    <t>AI节点配置</t>
  </si>
  <si>
    <t>SoulConfig</t>
  </si>
  <si>
    <t>SoulConfig.xlsx</t>
  </si>
  <si>
    <t>灵信息配置</t>
  </si>
  <si>
    <t>SoulRuneConfig</t>
  </si>
  <si>
    <t>SoulRuneConfig.xlsx</t>
  </si>
  <si>
    <t>灵符文配置</t>
  </si>
  <si>
    <t>SoulLevelConfig</t>
  </si>
  <si>
    <t>SoulLevelConfig.xlsx</t>
  </si>
  <si>
    <t>灵等级属性配置</t>
  </si>
  <si>
    <t>SoulLevelConfigCategory</t>
  </si>
  <si>
    <t>SoulStarConfig</t>
  </si>
  <si>
    <t>SoulStarConfig.xlsx</t>
  </si>
  <si>
    <t>Id+Star</t>
  </si>
  <si>
    <t>灵星级属性配置</t>
  </si>
  <si>
    <t>SoulStarConfigCategory</t>
  </si>
  <si>
    <t>SoulTalentConfig</t>
  </si>
  <si>
    <t>SoulTalentConfig.xlsx</t>
  </si>
  <si>
    <t>灵天赋配置</t>
  </si>
  <si>
    <t>SoulTalentConfigCategory</t>
  </si>
  <si>
    <t>SoulTalentActionConfig</t>
  </si>
  <si>
    <t>SoulTalentActionConfig.xlsx</t>
  </si>
  <si>
    <t>灵天赋行为配置</t>
  </si>
  <si>
    <t>SoulTalentActionConfigCategory</t>
  </si>
  <si>
    <t>SevenDayConfig</t>
  </si>
  <si>
    <t>SevenDayConfig.xlsx</t>
  </si>
  <si>
    <t>7日奖励配置</t>
  </si>
  <si>
    <t>ItemUseConfig</t>
  </si>
  <si>
    <t>ItemUseConfig.xlsx</t>
  </si>
  <si>
    <t>道具使用配置</t>
  </si>
  <si>
    <t>ItemUseConfigCategory</t>
  </si>
  <si>
    <t>BattleAttributeConfig</t>
  </si>
  <si>
    <t>BattleAttributeConfig.xlsx</t>
  </si>
  <si>
    <t>Id+DestAttribute</t>
  </si>
  <si>
    <t>战斗属性克制</t>
  </si>
  <si>
    <t>BattleAttributeConfigCategory</t>
  </si>
  <si>
    <t>BattlePVEConfig</t>
  </si>
  <si>
    <t>BattlePVEConfig.xlsx</t>
  </si>
  <si>
    <t>PVE战斗配置</t>
  </si>
  <si>
    <t>BattlePVEConfigCategory</t>
  </si>
  <si>
    <t>SoulCastConfig</t>
  </si>
  <si>
    <t>SoulCastConfig.xlsx</t>
  </si>
  <si>
    <t>灵-技能配置</t>
  </si>
  <si>
    <t>SoulCastConfigCategory</t>
  </si>
  <si>
    <t>SoulBuffConfig</t>
  </si>
  <si>
    <t>SoulBuffConfig.xlsx</t>
  </si>
  <si>
    <t>灵-buff配置</t>
  </si>
  <si>
    <t>SoulBuffConfigCategory</t>
  </si>
  <si>
    <t>SoulActionConfig</t>
  </si>
  <si>
    <t>SoulActionConfig.xlsx</t>
  </si>
  <si>
    <t>灵-行为配置</t>
  </si>
  <si>
    <t>SoulActionConfigCategory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</si>
</sst>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1" fillId="2" borderId="0" xfId="22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E1" workbookViewId="0">
      <pane ySplit="3" topLeftCell="A59" activePane="bottomLeft" state="frozen"/>
      <selection/>
      <selection pane="bottomLeft" activeCell="I72" sqref="I72"/>
    </sheetView>
  </sheetViews>
  <sheetFormatPr defaultColWidth="9" defaultRowHeight="16.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="2" customFormat="1" ht="115.5" spans="1:11">
      <c r="A3" s="2" t="s">
        <v>11</v>
      </c>
      <c r="B3" s="2"/>
      <c r="C3" s="2"/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/>
      <c r="J3" s="2"/>
      <c r="K3" s="2" t="s">
        <v>26</v>
      </c>
    </row>
    <row r="4" spans="2:11">
      <c r="B4" s="3" t="str">
        <f t="shared" ref="B4:B6" si="0">IF(C4&lt;&gt;"",_xlfn.CONCAT(C4,"Category"),"")</f>
        <v>AIConfigCategory</v>
      </c>
      <c r="C4" s="3" t="s">
        <v>27</v>
      </c>
      <c r="D4" s="3" t="b">
        <f t="shared" ref="D4:D57" si="1">IF(C4&lt;&gt;"",TRUE,"")</f>
        <v>1</v>
      </c>
      <c r="E4" s="3" t="s">
        <v>28</v>
      </c>
      <c r="F4" s="3"/>
      <c r="G4" s="3"/>
      <c r="H4" s="3"/>
      <c r="I4" s="3" t="s">
        <v>29</v>
      </c>
      <c r="J4" s="3"/>
      <c r="K4" s="3" t="str">
        <f t="shared" ref="K4:K56" si="2">IF(B4&lt;&gt;"",B4,"")</f>
        <v>AIConfigCategory</v>
      </c>
    </row>
    <row r="5" spans="2:11">
      <c r="B5" s="3" t="str">
        <f t="shared" si="0"/>
        <v>UnitConfigCategory</v>
      </c>
      <c r="C5" s="3" t="s">
        <v>30</v>
      </c>
      <c r="D5" s="3" t="b">
        <f t="shared" si="1"/>
        <v>1</v>
      </c>
      <c r="E5" s="3" t="s">
        <v>31</v>
      </c>
      <c r="F5" s="3"/>
      <c r="G5" s="3"/>
      <c r="H5" s="3"/>
      <c r="I5" s="3" t="s">
        <v>32</v>
      </c>
      <c r="J5" s="3"/>
      <c r="K5" s="3" t="str">
        <f t="shared" si="2"/>
        <v>UnitConfigCategory</v>
      </c>
    </row>
    <row r="6" spans="2:11">
      <c r="B6" s="3" t="str">
        <f t="shared" si="0"/>
        <v>ResourceConfigCategory</v>
      </c>
      <c r="C6" s="3" t="s">
        <v>33</v>
      </c>
      <c r="D6" s="3" t="b">
        <f t="shared" si="1"/>
        <v>1</v>
      </c>
      <c r="E6" s="3" t="s">
        <v>34</v>
      </c>
      <c r="F6" s="3"/>
      <c r="G6" s="3"/>
      <c r="H6" s="3"/>
      <c r="I6" s="3" t="s">
        <v>35</v>
      </c>
      <c r="J6" s="3"/>
      <c r="K6" s="3" t="str">
        <f t="shared" si="2"/>
        <v>ResourceConfigCategory</v>
      </c>
    </row>
    <row r="7" spans="2:11">
      <c r="B7" s="3" t="s">
        <v>36</v>
      </c>
      <c r="C7" s="3" t="s">
        <v>37</v>
      </c>
      <c r="D7" s="3" t="b">
        <f t="shared" si="1"/>
        <v>1</v>
      </c>
      <c r="E7" s="3" t="s">
        <v>38</v>
      </c>
      <c r="F7" s="3"/>
      <c r="G7" s="3"/>
      <c r="H7" s="3" t="s">
        <v>39</v>
      </c>
      <c r="I7" s="3" t="s">
        <v>40</v>
      </c>
      <c r="J7" s="3"/>
      <c r="K7" s="3" t="str">
        <f t="shared" si="2"/>
        <v>UIConfigCategory</v>
      </c>
    </row>
    <row r="8" spans="2:11">
      <c r="B8" s="3" t="s">
        <v>41</v>
      </c>
      <c r="C8" s="3" t="s">
        <v>42</v>
      </c>
      <c r="D8" s="3" t="b">
        <f t="shared" si="1"/>
        <v>1</v>
      </c>
      <c r="E8" s="3" t="s">
        <v>43</v>
      </c>
      <c r="F8" s="3"/>
      <c r="G8" s="3"/>
      <c r="H8" s="3"/>
      <c r="I8" s="3" t="s">
        <v>40</v>
      </c>
      <c r="J8" s="3"/>
      <c r="K8" s="3" t="str">
        <f t="shared" si="2"/>
        <v>UIGroupConfigCategory</v>
      </c>
    </row>
    <row r="9" spans="2:11">
      <c r="B9" s="3" t="s">
        <v>44</v>
      </c>
      <c r="C9" s="3" t="s">
        <v>45</v>
      </c>
      <c r="D9" s="3" t="b">
        <f t="shared" si="1"/>
        <v>1</v>
      </c>
      <c r="E9" s="3" t="s">
        <v>46</v>
      </c>
      <c r="F9" s="3"/>
      <c r="G9" s="3"/>
      <c r="H9" s="3"/>
      <c r="I9" s="3" t="s">
        <v>40</v>
      </c>
      <c r="J9" s="3"/>
      <c r="K9" s="3" t="str">
        <f t="shared" si="2"/>
        <v>UIGroupSubConfigCategory</v>
      </c>
    </row>
    <row r="10" spans="2:11">
      <c r="B10" s="3" t="s">
        <v>47</v>
      </c>
      <c r="C10" s="3" t="s">
        <v>48</v>
      </c>
      <c r="D10" s="3" t="b">
        <f t="shared" si="1"/>
        <v>1</v>
      </c>
      <c r="E10" s="3" t="s">
        <v>49</v>
      </c>
      <c r="F10" s="3"/>
      <c r="G10" s="3"/>
      <c r="H10" s="3"/>
      <c r="I10" s="3" t="s">
        <v>40</v>
      </c>
      <c r="J10" s="3"/>
      <c r="K10" s="3" t="str">
        <f t="shared" si="2"/>
        <v>ExpConfigCategory</v>
      </c>
    </row>
    <row r="11" spans="2:11">
      <c r="B11" s="3" t="s">
        <v>50</v>
      </c>
      <c r="C11" s="3" t="s">
        <v>51</v>
      </c>
      <c r="D11" s="3" t="b">
        <f t="shared" si="1"/>
        <v>1</v>
      </c>
      <c r="E11" s="3" t="s">
        <v>52</v>
      </c>
      <c r="F11" s="3"/>
      <c r="G11" s="3"/>
      <c r="H11" s="3" t="s">
        <v>39</v>
      </c>
      <c r="I11" s="3" t="s">
        <v>53</v>
      </c>
      <c r="J11" s="3"/>
      <c r="K11" s="3" t="str">
        <f t="shared" si="2"/>
        <v>RandomNameConfigCategory</v>
      </c>
    </row>
    <row r="12" spans="2:11">
      <c r="B12" s="3" t="s">
        <v>54</v>
      </c>
      <c r="C12" s="3" t="s">
        <v>55</v>
      </c>
      <c r="D12" s="3" t="b">
        <f t="shared" si="1"/>
        <v>1</v>
      </c>
      <c r="E12" s="3" t="s">
        <v>56</v>
      </c>
      <c r="F12" s="3"/>
      <c r="G12" s="3" t="s">
        <v>57</v>
      </c>
      <c r="H12" s="3"/>
      <c r="I12" s="3" t="s">
        <v>58</v>
      </c>
      <c r="J12" s="3"/>
      <c r="K12" s="3" t="str">
        <f t="shared" si="2"/>
        <v>GlobalDataConfigCategory</v>
      </c>
    </row>
    <row r="13" spans="2:11">
      <c r="B13" s="3" t="s">
        <v>59</v>
      </c>
      <c r="C13" s="3" t="s">
        <v>60</v>
      </c>
      <c r="D13" s="3" t="b">
        <f t="shared" si="1"/>
        <v>1</v>
      </c>
      <c r="E13" s="3" t="s">
        <v>61</v>
      </c>
      <c r="F13" s="3"/>
      <c r="G13" s="3"/>
      <c r="H13" s="3"/>
      <c r="I13" s="3" t="s">
        <v>62</v>
      </c>
      <c r="J13" s="3"/>
      <c r="K13" s="3" t="str">
        <f t="shared" si="2"/>
        <v>TaskConfigCategory</v>
      </c>
    </row>
    <row r="14" spans="2:11">
      <c r="B14" s="3" t="s">
        <v>63</v>
      </c>
      <c r="C14" s="3" t="s">
        <v>64</v>
      </c>
      <c r="D14" s="3" t="b">
        <f t="shared" si="1"/>
        <v>1</v>
      </c>
      <c r="E14" s="3" t="s">
        <v>65</v>
      </c>
      <c r="F14" s="3"/>
      <c r="G14" s="3"/>
      <c r="H14" s="3"/>
      <c r="I14" s="3" t="s">
        <v>66</v>
      </c>
      <c r="J14" s="3"/>
      <c r="K14" s="3" t="str">
        <f t="shared" si="2"/>
        <v>RewardConfigCategory</v>
      </c>
    </row>
    <row r="15" spans="2:11">
      <c r="B15" s="3" t="s">
        <v>67</v>
      </c>
      <c r="C15" s="3" t="s">
        <v>68</v>
      </c>
      <c r="D15" s="3" t="b">
        <f t="shared" si="1"/>
        <v>1</v>
      </c>
      <c r="E15" s="3" t="s">
        <v>69</v>
      </c>
      <c r="F15" s="3"/>
      <c r="G15" s="3"/>
      <c r="H15" s="3"/>
      <c r="I15" s="3" t="s">
        <v>70</v>
      </c>
      <c r="J15" s="3"/>
      <c r="K15" s="3" t="str">
        <f t="shared" si="2"/>
        <v>ItemConfigCategory</v>
      </c>
    </row>
    <row r="16" spans="2:11">
      <c r="B16" s="3" t="s">
        <v>71</v>
      </c>
      <c r="C16" s="3" t="s">
        <v>72</v>
      </c>
      <c r="D16" s="3" t="b">
        <f t="shared" si="1"/>
        <v>1</v>
      </c>
      <c r="E16" s="3" t="s">
        <v>73</v>
      </c>
      <c r="F16" s="3"/>
      <c r="G16" s="3"/>
      <c r="H16" s="3"/>
      <c r="I16" s="3" t="s">
        <v>74</v>
      </c>
      <c r="J16" s="3"/>
      <c r="K16" s="3" t="str">
        <f t="shared" si="2"/>
        <v>SubTaskConfigCategory</v>
      </c>
    </row>
    <row r="17" spans="2:11">
      <c r="B17" s="3" t="s">
        <v>75</v>
      </c>
      <c r="C17" s="3" t="s">
        <v>76</v>
      </c>
      <c r="D17" s="3" t="b">
        <f t="shared" si="1"/>
        <v>1</v>
      </c>
      <c r="E17" s="3" t="s">
        <v>77</v>
      </c>
      <c r="F17" s="3"/>
      <c r="G17" s="3"/>
      <c r="H17" s="3"/>
      <c r="I17" s="3" t="s">
        <v>78</v>
      </c>
      <c r="J17" s="3"/>
      <c r="K17" s="3" t="str">
        <f t="shared" si="2"/>
        <v>PropertyConfigCategory</v>
      </c>
    </row>
    <row r="18" spans="2:11">
      <c r="B18" s="3" t="s">
        <v>79</v>
      </c>
      <c r="C18" s="3" t="s">
        <v>80</v>
      </c>
      <c r="D18" s="3" t="b">
        <f t="shared" si="1"/>
        <v>1</v>
      </c>
      <c r="E18" s="3" t="s">
        <v>81</v>
      </c>
      <c r="F18" s="3"/>
      <c r="G18" s="3"/>
      <c r="H18" s="3"/>
      <c r="I18" s="3" t="s">
        <v>82</v>
      </c>
      <c r="J18" s="3"/>
      <c r="K18" s="3" t="str">
        <f t="shared" si="2"/>
        <v>BuffConfigCategory</v>
      </c>
    </row>
    <row r="19" spans="2:11">
      <c r="B19" s="3" t="s">
        <v>83</v>
      </c>
      <c r="C19" s="3" t="s">
        <v>84</v>
      </c>
      <c r="D19" s="3" t="b">
        <f t="shared" si="1"/>
        <v>1</v>
      </c>
      <c r="E19" s="3" t="s">
        <v>85</v>
      </c>
      <c r="F19" s="3"/>
      <c r="G19" s="3"/>
      <c r="H19" s="3"/>
      <c r="I19" s="3" t="s">
        <v>86</v>
      </c>
      <c r="J19" s="3"/>
      <c r="K19" s="3" t="s">
        <v>83</v>
      </c>
    </row>
    <row r="20" spans="2:11">
      <c r="B20" s="3" t="str">
        <f t="shared" ref="B20:B29" si="3">IF(C20&lt;&gt;"",_xlfn.CONCAT(C20,"Category"),"")</f>
        <v>SkillConfigCategory</v>
      </c>
      <c r="C20" s="3" t="s">
        <v>87</v>
      </c>
      <c r="D20" s="3" t="b">
        <f t="shared" si="1"/>
        <v>1</v>
      </c>
      <c r="E20" s="3" t="s">
        <v>88</v>
      </c>
      <c r="F20" s="3" t="s">
        <v>89</v>
      </c>
      <c r="G20" s="3"/>
      <c r="H20" s="3"/>
      <c r="I20" s="3" t="s">
        <v>90</v>
      </c>
      <c r="J20" s="3"/>
      <c r="K20" s="3" t="str">
        <f t="shared" si="2"/>
        <v>SkillConfigCategory</v>
      </c>
    </row>
    <row r="21" spans="2:11">
      <c r="B21" s="3" t="str">
        <f t="shared" si="3"/>
        <v>AchievementConfigCategory</v>
      </c>
      <c r="C21" s="3" t="s">
        <v>91</v>
      </c>
      <c r="D21" s="3" t="b">
        <f t="shared" si="1"/>
        <v>1</v>
      </c>
      <c r="E21" s="3" t="s">
        <v>92</v>
      </c>
      <c r="F21" s="3"/>
      <c r="G21" s="3"/>
      <c r="H21" s="3"/>
      <c r="I21" s="3" t="s">
        <v>93</v>
      </c>
      <c r="J21" s="3"/>
      <c r="K21" s="3" t="str">
        <f t="shared" si="2"/>
        <v>AchievementConfigCategory</v>
      </c>
    </row>
    <row r="22" spans="2:11">
      <c r="B22" s="3" t="str">
        <f t="shared" si="3"/>
        <v>SystemInfoConfigCategory</v>
      </c>
      <c r="C22" s="3" t="s">
        <v>94</v>
      </c>
      <c r="D22" s="3" t="b">
        <f t="shared" si="1"/>
        <v>1</v>
      </c>
      <c r="E22" s="3" t="s">
        <v>95</v>
      </c>
      <c r="F22" s="3"/>
      <c r="G22" s="3"/>
      <c r="H22" s="3" t="s">
        <v>39</v>
      </c>
      <c r="I22" s="3" t="s">
        <v>96</v>
      </c>
      <c r="J22" s="3"/>
      <c r="K22" s="3" t="str">
        <f t="shared" si="2"/>
        <v>SystemInfoConfigCategory</v>
      </c>
    </row>
    <row r="23" spans="2:11">
      <c r="B23" s="3" t="str">
        <f t="shared" si="3"/>
        <v>SceneConfigCategory</v>
      </c>
      <c r="C23" s="3" t="s">
        <v>97</v>
      </c>
      <c r="D23" s="3" t="b">
        <f t="shared" si="1"/>
        <v>1</v>
      </c>
      <c r="E23" s="3" t="s">
        <v>98</v>
      </c>
      <c r="F23" s="3"/>
      <c r="G23" s="3"/>
      <c r="H23" s="3"/>
      <c r="I23" s="3" t="s">
        <v>99</v>
      </c>
      <c r="J23" s="3"/>
      <c r="K23" s="3" t="str">
        <f t="shared" si="2"/>
        <v>SceneConfigCategory</v>
      </c>
    </row>
    <row r="24" spans="2:11">
      <c r="B24" s="3" t="str">
        <f t="shared" si="3"/>
        <v>DungeonConfigCategory</v>
      </c>
      <c r="C24" s="3" t="s">
        <v>100</v>
      </c>
      <c r="D24" s="3" t="b">
        <f t="shared" si="1"/>
        <v>1</v>
      </c>
      <c r="E24" s="3" t="s">
        <v>101</v>
      </c>
      <c r="F24" s="3"/>
      <c r="G24" s="3"/>
      <c r="H24" s="3"/>
      <c r="I24" s="3" t="s">
        <v>102</v>
      </c>
      <c r="J24" s="3"/>
      <c r="K24" s="3" t="str">
        <f t="shared" si="2"/>
        <v>DungeonConfigCategory</v>
      </c>
    </row>
    <row r="25" spans="2:11">
      <c r="B25" s="3" t="str">
        <f t="shared" si="3"/>
        <v>BuildingConfigCategory</v>
      </c>
      <c r="C25" s="3" t="s">
        <v>103</v>
      </c>
      <c r="D25" s="3" t="b">
        <f t="shared" si="1"/>
        <v>1</v>
      </c>
      <c r="E25" s="3" t="s">
        <v>104</v>
      </c>
      <c r="F25" s="3"/>
      <c r="G25" s="3"/>
      <c r="H25" s="3"/>
      <c r="I25" s="3" t="s">
        <v>105</v>
      </c>
      <c r="J25" s="3"/>
      <c r="K25" s="3" t="str">
        <f t="shared" si="2"/>
        <v>BuildingConfigCategory</v>
      </c>
    </row>
    <row r="26" spans="2:11">
      <c r="B26" s="3" t="str">
        <f t="shared" si="3"/>
        <v>AvocationConfigCategory</v>
      </c>
      <c r="C26" s="3" t="s">
        <v>106</v>
      </c>
      <c r="D26" s="3" t="b">
        <f t="shared" si="1"/>
        <v>1</v>
      </c>
      <c r="E26" s="3" t="s">
        <v>107</v>
      </c>
      <c r="F26" s="3"/>
      <c r="G26" s="3"/>
      <c r="H26" s="3"/>
      <c r="I26" s="3" t="s">
        <v>108</v>
      </c>
      <c r="J26" s="3"/>
      <c r="K26" s="3" t="str">
        <f t="shared" si="2"/>
        <v>AvocationConfigCategory</v>
      </c>
    </row>
    <row r="27" spans="2:11">
      <c r="B27" s="3" t="str">
        <f t="shared" si="3"/>
        <v>EquipmentConfigCategory</v>
      </c>
      <c r="C27" s="3" t="s">
        <v>109</v>
      </c>
      <c r="D27" s="3" t="b">
        <f t="shared" si="1"/>
        <v>1</v>
      </c>
      <c r="E27" s="3" t="s">
        <v>110</v>
      </c>
      <c r="F27" s="3"/>
      <c r="G27" s="3"/>
      <c r="H27" s="3"/>
      <c r="I27" s="3" t="s">
        <v>111</v>
      </c>
      <c r="J27" s="3"/>
      <c r="K27" s="3" t="str">
        <f t="shared" si="2"/>
        <v>EquipmentConfigCategory</v>
      </c>
    </row>
    <row r="28" spans="2:11">
      <c r="B28" s="3" t="str">
        <f t="shared" si="3"/>
        <v>PropertyRandomConfigCategory</v>
      </c>
      <c r="C28" s="3" t="s">
        <v>112</v>
      </c>
      <c r="D28" s="3" t="b">
        <f t="shared" si="1"/>
        <v>1</v>
      </c>
      <c r="E28" s="3" t="s">
        <v>113</v>
      </c>
      <c r="F28" s="3"/>
      <c r="G28" s="3"/>
      <c r="H28" s="3"/>
      <c r="I28" s="3" t="s">
        <v>114</v>
      </c>
      <c r="J28" s="3"/>
      <c r="K28" s="3" t="str">
        <f t="shared" si="2"/>
        <v>PropertyRandomConfigCategory</v>
      </c>
    </row>
    <row r="29" spans="2:11">
      <c r="B29" s="3" t="str">
        <f t="shared" si="3"/>
        <v>CreateRoleConfigCategory</v>
      </c>
      <c r="C29" s="3" t="s">
        <v>115</v>
      </c>
      <c r="D29" s="3" t="b">
        <f t="shared" si="1"/>
        <v>1</v>
      </c>
      <c r="E29" s="3" t="s">
        <v>116</v>
      </c>
      <c r="F29" s="3"/>
      <c r="G29" s="3"/>
      <c r="H29" s="3"/>
      <c r="I29" s="3" t="s">
        <v>117</v>
      </c>
      <c r="J29" s="3"/>
      <c r="K29" s="3" t="str">
        <f t="shared" si="2"/>
        <v>CreateRoleConfigCategory</v>
      </c>
    </row>
    <row r="30" spans="2:11">
      <c r="B30" s="3" t="str">
        <f t="shared" ref="B30:B55" si="4">IF(C30&lt;&gt;"",_xlfn.CONCAT(C30,"Category"),"")</f>
        <v>TalentConfigCategory</v>
      </c>
      <c r="C30" s="3" t="s">
        <v>118</v>
      </c>
      <c r="D30" s="3" t="b">
        <f t="shared" si="1"/>
        <v>1</v>
      </c>
      <c r="E30" s="3" t="s">
        <v>119</v>
      </c>
      <c r="F30" s="3"/>
      <c r="G30" s="3"/>
      <c r="H30" s="3"/>
      <c r="I30" s="3" t="s">
        <v>120</v>
      </c>
      <c r="J30" s="3"/>
      <c r="K30" s="3" t="str">
        <f t="shared" si="2"/>
        <v>TalentConfigCategory</v>
      </c>
    </row>
    <row r="31" spans="2:11">
      <c r="B31" s="3" t="str">
        <f t="shared" si="4"/>
        <v>GemConfigCategory</v>
      </c>
      <c r="C31" s="3" t="s">
        <v>121</v>
      </c>
      <c r="D31" s="3" t="b">
        <f t="shared" si="1"/>
        <v>1</v>
      </c>
      <c r="E31" s="3" t="s">
        <v>122</v>
      </c>
      <c r="F31" s="3"/>
      <c r="G31" s="3"/>
      <c r="H31" s="3"/>
      <c r="I31" s="3" t="s">
        <v>123</v>
      </c>
      <c r="J31" s="3"/>
      <c r="K31" s="3" t="str">
        <f t="shared" si="2"/>
        <v>GemConfigCategory</v>
      </c>
    </row>
    <row r="32" spans="2:11">
      <c r="B32" s="3" t="str">
        <f t="shared" si="4"/>
        <v>EquipmentHoleConfigCategory</v>
      </c>
      <c r="C32" s="3" t="s">
        <v>124</v>
      </c>
      <c r="D32" s="3" t="b">
        <f t="shared" si="1"/>
        <v>1</v>
      </c>
      <c r="E32" s="3" t="s">
        <v>125</v>
      </c>
      <c r="F32" s="3"/>
      <c r="G32" s="3"/>
      <c r="H32" s="3"/>
      <c r="I32" s="3" t="s">
        <v>126</v>
      </c>
      <c r="J32" s="3"/>
      <c r="K32" s="3" t="str">
        <f t="shared" si="2"/>
        <v>EquipmentHoleConfigCategory</v>
      </c>
    </row>
    <row r="33" spans="2:11">
      <c r="B33" s="3" t="str">
        <f t="shared" si="4"/>
        <v>PropertyScoreConfigCategory</v>
      </c>
      <c r="C33" s="3" t="s">
        <v>127</v>
      </c>
      <c r="D33" s="3" t="b">
        <f t="shared" si="1"/>
        <v>1</v>
      </c>
      <c r="E33" s="3" t="s">
        <v>128</v>
      </c>
      <c r="F33" s="3"/>
      <c r="G33" s="3"/>
      <c r="H33" s="3"/>
      <c r="I33" s="3" t="s">
        <v>129</v>
      </c>
      <c r="J33" s="3"/>
      <c r="K33" s="3" t="str">
        <f t="shared" si="2"/>
        <v>PropertyScoreConfigCategory</v>
      </c>
    </row>
    <row r="34" spans="2:11">
      <c r="B34" s="3" t="str">
        <f t="shared" si="4"/>
        <v>ShopConfigCategory</v>
      </c>
      <c r="C34" s="3" t="s">
        <v>130</v>
      </c>
      <c r="D34" s="3" t="b">
        <f t="shared" si="1"/>
        <v>1</v>
      </c>
      <c r="E34" s="3" t="s">
        <v>131</v>
      </c>
      <c r="F34" s="3"/>
      <c r="G34" s="3"/>
      <c r="H34" s="3"/>
      <c r="I34" s="3" t="s">
        <v>132</v>
      </c>
      <c r="J34" s="3"/>
      <c r="K34" s="3" t="str">
        <f t="shared" si="2"/>
        <v>ShopConfigCategory</v>
      </c>
    </row>
    <row r="35" spans="2:11">
      <c r="B35" s="3" t="str">
        <f t="shared" si="4"/>
        <v>SignConfigCategory</v>
      </c>
      <c r="C35" s="3" t="s">
        <v>133</v>
      </c>
      <c r="D35" s="3" t="b">
        <f t="shared" si="1"/>
        <v>1</v>
      </c>
      <c r="E35" s="3" t="s">
        <v>134</v>
      </c>
      <c r="F35" s="3"/>
      <c r="G35" s="3"/>
      <c r="H35" s="3"/>
      <c r="I35" s="3" t="s">
        <v>135</v>
      </c>
      <c r="J35" s="3"/>
      <c r="K35" s="3" t="str">
        <f t="shared" si="2"/>
        <v>SignConfigCategory</v>
      </c>
    </row>
    <row r="36" spans="2:11">
      <c r="B36" s="3" t="str">
        <f t="shared" si="4"/>
        <v>TransmogrificationConfigCategory</v>
      </c>
      <c r="C36" s="3" t="s">
        <v>136</v>
      </c>
      <c r="D36" s="3" t="b">
        <f t="shared" si="1"/>
        <v>1</v>
      </c>
      <c r="E36" s="3" t="s">
        <v>137</v>
      </c>
      <c r="F36" s="3"/>
      <c r="G36" s="3"/>
      <c r="H36" s="3"/>
      <c r="I36" s="3" t="s">
        <v>138</v>
      </c>
      <c r="J36" s="3"/>
      <c r="K36" s="3" t="str">
        <f t="shared" si="2"/>
        <v>TransmogrificationConfigCategory</v>
      </c>
    </row>
    <row r="37" spans="2:11">
      <c r="B37" s="3" t="str">
        <f t="shared" si="4"/>
        <v>DropConfigCategory</v>
      </c>
      <c r="C37" s="3" t="s">
        <v>139</v>
      </c>
      <c r="D37" s="3" t="b">
        <f t="shared" si="1"/>
        <v>1</v>
      </c>
      <c r="E37" s="3" t="s">
        <v>140</v>
      </c>
      <c r="F37" s="3"/>
      <c r="G37" s="3"/>
      <c r="H37" s="3"/>
      <c r="I37" s="3" t="s">
        <v>141</v>
      </c>
      <c r="J37" s="3"/>
      <c r="K37" s="3" t="str">
        <f t="shared" si="2"/>
        <v>DropConfigCategory</v>
      </c>
    </row>
    <row r="38" spans="2:11">
      <c r="B38" s="3" t="str">
        <f t="shared" si="4"/>
        <v>BornSceneConfigCategory</v>
      </c>
      <c r="C38" s="3" t="s">
        <v>142</v>
      </c>
      <c r="D38" s="3" t="b">
        <f t="shared" si="1"/>
        <v>1</v>
      </c>
      <c r="E38" s="3" t="s">
        <v>143</v>
      </c>
      <c r="F38" s="3"/>
      <c r="G38" s="3"/>
      <c r="H38" s="3"/>
      <c r="I38" s="3" t="s">
        <v>144</v>
      </c>
      <c r="J38" s="3"/>
      <c r="K38" s="3" t="str">
        <f t="shared" si="2"/>
        <v>BornSceneConfigCategory</v>
      </c>
    </row>
    <row r="39" spans="2:11">
      <c r="B39" s="3" t="str">
        <f t="shared" si="4"/>
        <v>MountConfigCategory</v>
      </c>
      <c r="C39" s="3" t="s">
        <v>145</v>
      </c>
      <c r="D39" s="3" t="b">
        <f t="shared" si="1"/>
        <v>1</v>
      </c>
      <c r="E39" s="3" t="s">
        <v>146</v>
      </c>
      <c r="F39" s="3"/>
      <c r="G39" s="3"/>
      <c r="H39" s="3"/>
      <c r="I39" s="3" t="s">
        <v>147</v>
      </c>
      <c r="J39" s="3"/>
      <c r="K39" s="3" t="str">
        <f t="shared" si="2"/>
        <v>MountConfigCategory</v>
      </c>
    </row>
    <row r="40" spans="2:11">
      <c r="B40" s="3" t="str">
        <f t="shared" si="4"/>
        <v>OfflineIncomeConfigCategory</v>
      </c>
      <c r="C40" s="3" t="s">
        <v>148</v>
      </c>
      <c r="D40" s="3" t="b">
        <f t="shared" si="1"/>
        <v>1</v>
      </c>
      <c r="E40" s="3" t="s">
        <v>149</v>
      </c>
      <c r="F40" s="3"/>
      <c r="G40" s="3"/>
      <c r="H40" s="3"/>
      <c r="I40" s="3" t="s">
        <v>150</v>
      </c>
      <c r="J40" s="3"/>
      <c r="K40" s="3" t="str">
        <f t="shared" si="2"/>
        <v>OfflineIncomeConfigCategory</v>
      </c>
    </row>
    <row r="41" spans="2:11">
      <c r="B41" s="3" t="str">
        <f t="shared" si="4"/>
        <v>VipConfigCategory</v>
      </c>
      <c r="C41" s="3" t="s">
        <v>151</v>
      </c>
      <c r="D41" s="3" t="b">
        <f t="shared" si="1"/>
        <v>1</v>
      </c>
      <c r="E41" s="3" t="s">
        <v>152</v>
      </c>
      <c r="F41" s="3"/>
      <c r="G41" s="3"/>
      <c r="H41" s="3"/>
      <c r="I41" s="3" t="s">
        <v>153</v>
      </c>
      <c r="J41" s="3"/>
      <c r="K41" s="3" t="str">
        <f t="shared" si="2"/>
        <v>VipConfigCategory</v>
      </c>
    </row>
    <row r="42" spans="2:11">
      <c r="B42" s="3" t="str">
        <f t="shared" si="4"/>
        <v>ItemPackConfigCategory</v>
      </c>
      <c r="C42" s="3" t="s">
        <v>154</v>
      </c>
      <c r="D42" s="3" t="b">
        <f t="shared" si="1"/>
        <v>1</v>
      </c>
      <c r="E42" s="3" t="s">
        <v>155</v>
      </c>
      <c r="F42" s="3"/>
      <c r="G42" s="3"/>
      <c r="H42" s="3"/>
      <c r="I42" s="3" t="s">
        <v>156</v>
      </c>
      <c r="J42" s="3"/>
      <c r="K42" s="3" t="str">
        <f t="shared" si="2"/>
        <v>ItemPackConfigCategory</v>
      </c>
    </row>
    <row r="43" spans="2:11">
      <c r="B43" s="3" t="str">
        <f t="shared" si="4"/>
        <v>ChargeConfigCategory</v>
      </c>
      <c r="C43" s="3" t="s">
        <v>157</v>
      </c>
      <c r="D43" s="3" t="b">
        <f t="shared" si="1"/>
        <v>1</v>
      </c>
      <c r="E43" s="3" t="s">
        <v>158</v>
      </c>
      <c r="F43" s="3"/>
      <c r="G43" s="3"/>
      <c r="H43" s="3"/>
      <c r="I43" s="3" t="s">
        <v>159</v>
      </c>
      <c r="J43" s="3"/>
      <c r="K43" s="3" t="str">
        <f t="shared" si="2"/>
        <v>ChargeConfigCategory</v>
      </c>
    </row>
    <row r="44" spans="2:11">
      <c r="B44" s="3" t="str">
        <f t="shared" si="4"/>
        <v>LotteryConfigCategory</v>
      </c>
      <c r="C44" s="3" t="s">
        <v>160</v>
      </c>
      <c r="D44" s="3" t="b">
        <f t="shared" si="1"/>
        <v>1</v>
      </c>
      <c r="E44" s="3" t="s">
        <v>161</v>
      </c>
      <c r="F44" s="3"/>
      <c r="G44" s="3"/>
      <c r="H44" s="3"/>
      <c r="I44" s="3" t="s">
        <v>162</v>
      </c>
      <c r="J44" s="3"/>
      <c r="K44" s="3" t="str">
        <f t="shared" si="2"/>
        <v>LotteryConfigCategory</v>
      </c>
    </row>
    <row r="45" spans="2:11">
      <c r="B45" s="3" t="str">
        <f t="shared" si="4"/>
        <v>ActionConfigCategory</v>
      </c>
      <c r="C45" s="3" t="s">
        <v>163</v>
      </c>
      <c r="D45" s="3" t="b">
        <f t="shared" si="1"/>
        <v>1</v>
      </c>
      <c r="E45" s="3" t="s">
        <v>164</v>
      </c>
      <c r="F45" s="3"/>
      <c r="G45" s="3"/>
      <c r="H45" s="3"/>
      <c r="I45" s="3" t="s">
        <v>165</v>
      </c>
      <c r="J45" s="3"/>
      <c r="K45" s="3" t="str">
        <f t="shared" si="2"/>
        <v>ActionConfigCategory</v>
      </c>
    </row>
    <row r="46" spans="2:11">
      <c r="B46" s="3" t="str">
        <f t="shared" si="4"/>
        <v>BulletConfigCategory</v>
      </c>
      <c r="C46" s="3" t="s">
        <v>166</v>
      </c>
      <c r="D46" s="3" t="b">
        <f t="shared" si="1"/>
        <v>1</v>
      </c>
      <c r="E46" s="3" t="s">
        <v>167</v>
      </c>
      <c r="F46" s="3"/>
      <c r="G46" s="3"/>
      <c r="H46" s="3"/>
      <c r="I46" s="3" t="s">
        <v>168</v>
      </c>
      <c r="J46" s="3"/>
      <c r="K46" s="3" t="str">
        <f t="shared" si="2"/>
        <v>BulletConfigCategory</v>
      </c>
    </row>
    <row r="47" spans="2:11">
      <c r="B47" s="3" t="str">
        <f t="shared" si="4"/>
        <v>SceneMonsterConfigCategory</v>
      </c>
      <c r="C47" s="3" t="s">
        <v>169</v>
      </c>
      <c r="D47" s="3" t="b">
        <f t="shared" si="1"/>
        <v>1</v>
      </c>
      <c r="E47" s="3" t="s">
        <v>170</v>
      </c>
      <c r="F47" s="3"/>
      <c r="G47" s="3"/>
      <c r="H47" s="3"/>
      <c r="I47" s="3" t="s">
        <v>171</v>
      </c>
      <c r="J47" s="3"/>
      <c r="K47" s="3" t="str">
        <f t="shared" si="2"/>
        <v>SceneMonsterConfigCategory</v>
      </c>
    </row>
    <row r="48" spans="2:11">
      <c r="B48" s="3" t="str">
        <f t="shared" si="4"/>
        <v>CastConfigCategory</v>
      </c>
      <c r="C48" s="3" t="s">
        <v>172</v>
      </c>
      <c r="D48" s="3" t="b">
        <f t="shared" si="1"/>
        <v>1</v>
      </c>
      <c r="E48" s="3" t="s">
        <v>173</v>
      </c>
      <c r="F48" s="3"/>
      <c r="G48" s="3"/>
      <c r="H48" s="3"/>
      <c r="I48" s="3" t="s">
        <v>174</v>
      </c>
      <c r="J48" s="3"/>
      <c r="K48" s="3" t="str">
        <f t="shared" si="2"/>
        <v>CastConfigCategory</v>
      </c>
    </row>
    <row r="49" spans="2:11">
      <c r="B49" s="3" t="str">
        <f t="shared" si="4"/>
        <v>SceneNpcConfigCategory</v>
      </c>
      <c r="C49" s="3" t="s">
        <v>175</v>
      </c>
      <c r="D49" s="3" t="b">
        <f t="shared" si="1"/>
        <v>1</v>
      </c>
      <c r="E49" s="3" t="s">
        <v>176</v>
      </c>
      <c r="F49" s="3"/>
      <c r="G49" s="3"/>
      <c r="H49" s="3"/>
      <c r="I49" s="3" t="s">
        <v>177</v>
      </c>
      <c r="J49" s="3"/>
      <c r="K49" s="3" t="str">
        <f t="shared" si="2"/>
        <v>SceneNpcConfigCategory</v>
      </c>
    </row>
    <row r="50" spans="2:11">
      <c r="B50" s="3" t="str">
        <f t="shared" si="4"/>
        <v>MonsterConfigCategory</v>
      </c>
      <c r="C50" s="3" t="s">
        <v>178</v>
      </c>
      <c r="D50" s="3" t="b">
        <f t="shared" si="1"/>
        <v>1</v>
      </c>
      <c r="E50" s="3" t="s">
        <v>179</v>
      </c>
      <c r="F50" s="3"/>
      <c r="G50" s="3"/>
      <c r="H50" s="3"/>
      <c r="I50" s="3" t="s">
        <v>180</v>
      </c>
      <c r="J50" s="3"/>
      <c r="K50" s="3" t="str">
        <f t="shared" si="2"/>
        <v>MonsterConfigCategory</v>
      </c>
    </row>
    <row r="51" spans="2:11">
      <c r="B51" s="3" t="str">
        <f t="shared" ref="B51:B108" si="5">IF(C51&lt;&gt;"",_xlfn.CONCAT(C51,"Category"),"")</f>
        <v>TrapConfigCategory</v>
      </c>
      <c r="C51" s="3" t="s">
        <v>181</v>
      </c>
      <c r="D51" s="3" t="b">
        <f t="shared" si="1"/>
        <v>1</v>
      </c>
      <c r="E51" s="3" t="s">
        <v>182</v>
      </c>
      <c r="F51" s="3"/>
      <c r="G51" s="3"/>
      <c r="H51" s="3"/>
      <c r="I51" s="3" t="s">
        <v>183</v>
      </c>
      <c r="J51" s="3"/>
      <c r="K51" s="3" t="str">
        <f t="shared" si="2"/>
        <v>TrapConfigCategory</v>
      </c>
    </row>
    <row r="52" spans="2:11">
      <c r="B52" s="3" t="str">
        <f t="shared" si="5"/>
        <v>BuffClientConfigCategory</v>
      </c>
      <c r="C52" s="3" t="s">
        <v>184</v>
      </c>
      <c r="D52" s="3" t="b">
        <f t="shared" si="1"/>
        <v>1</v>
      </c>
      <c r="E52" s="3" t="s">
        <v>185</v>
      </c>
      <c r="F52" s="3"/>
      <c r="G52" s="3"/>
      <c r="H52" s="3" t="s">
        <v>39</v>
      </c>
      <c r="I52" s="3" t="s">
        <v>186</v>
      </c>
      <c r="J52" s="3"/>
      <c r="K52" s="3" t="str">
        <f t="shared" si="2"/>
        <v>BuffClientConfigCategory</v>
      </c>
    </row>
    <row r="53" spans="2:11">
      <c r="B53" s="3" t="str">
        <f t="shared" si="5"/>
        <v>CastClientConfigCategory</v>
      </c>
      <c r="C53" s="3" t="s">
        <v>187</v>
      </c>
      <c r="D53" s="3" t="b">
        <f t="shared" si="1"/>
        <v>1</v>
      </c>
      <c r="E53" s="3" t="s">
        <v>188</v>
      </c>
      <c r="F53" s="3"/>
      <c r="G53" s="3"/>
      <c r="H53" s="3" t="s">
        <v>39</v>
      </c>
      <c r="I53" s="3" t="s">
        <v>189</v>
      </c>
      <c r="J53" s="3"/>
      <c r="K53" s="3" t="str">
        <f t="shared" si="2"/>
        <v>CastClientConfigCategory</v>
      </c>
    </row>
    <row r="54" spans="2:11">
      <c r="B54" s="3" t="str">
        <f t="shared" si="5"/>
        <v>AINodeConfigCategory</v>
      </c>
      <c r="C54" s="3" t="s">
        <v>190</v>
      </c>
      <c r="D54" s="3" t="b">
        <f t="shared" si="1"/>
        <v>1</v>
      </c>
      <c r="E54" s="3" t="s">
        <v>191</v>
      </c>
      <c r="F54" s="3"/>
      <c r="G54" s="3"/>
      <c r="H54" s="3"/>
      <c r="I54" s="3" t="s">
        <v>192</v>
      </c>
      <c r="J54" s="3"/>
      <c r="K54" s="3" t="str">
        <f t="shared" si="2"/>
        <v>AINodeConfigCategory</v>
      </c>
    </row>
    <row r="55" spans="2:11">
      <c r="B55" s="3" t="str">
        <f t="shared" si="5"/>
        <v>SoulConfigCategory</v>
      </c>
      <c r="C55" s="3" t="s">
        <v>193</v>
      </c>
      <c r="D55" s="3" t="b">
        <f t="shared" si="1"/>
        <v>1</v>
      </c>
      <c r="E55" s="3" t="s">
        <v>194</v>
      </c>
      <c r="F55" s="3"/>
      <c r="G55" s="3"/>
      <c r="H55" s="3"/>
      <c r="I55" s="3" t="s">
        <v>195</v>
      </c>
      <c r="J55" s="3"/>
      <c r="K55" s="3" t="str">
        <f t="shared" si="2"/>
        <v>SoulConfigCategory</v>
      </c>
    </row>
    <row r="56" spans="2:11">
      <c r="B56" s="3" t="str">
        <f t="shared" si="5"/>
        <v>SoulRuneConfigCategory</v>
      </c>
      <c r="C56" s="3" t="s">
        <v>196</v>
      </c>
      <c r="D56" s="3" t="b">
        <f t="shared" si="1"/>
        <v>1</v>
      </c>
      <c r="E56" s="3" t="s">
        <v>197</v>
      </c>
      <c r="F56" s="3"/>
      <c r="G56" s="3"/>
      <c r="H56" s="3"/>
      <c r="I56" s="3" t="s">
        <v>198</v>
      </c>
      <c r="J56" s="3"/>
      <c r="K56" s="3" t="str">
        <f t="shared" si="2"/>
        <v>SoulRuneConfigCategory</v>
      </c>
    </row>
    <row r="57" spans="2:11">
      <c r="B57" s="3" t="str">
        <f t="shared" si="5"/>
        <v>SoulLevelConfigCategory</v>
      </c>
      <c r="C57" s="3" t="s">
        <v>199</v>
      </c>
      <c r="D57" s="3" t="b">
        <f t="shared" si="1"/>
        <v>1</v>
      </c>
      <c r="E57" s="3" t="s">
        <v>200</v>
      </c>
      <c r="F57" s="3" t="s">
        <v>89</v>
      </c>
      <c r="I57" s="3" t="s">
        <v>201</v>
      </c>
      <c r="K57" s="3" t="s">
        <v>202</v>
      </c>
    </row>
    <row r="58" spans="2:11">
      <c r="B58" s="3" t="str">
        <f t="shared" ref="B58:B68" si="6">IF(C58&lt;&gt;"",_xlfn.CONCAT(C58,"Category"),"")</f>
        <v>SoulStarConfigCategory</v>
      </c>
      <c r="C58" s="3" t="s">
        <v>203</v>
      </c>
      <c r="D58" s="3" t="b">
        <f t="shared" ref="D58:D67" si="7">IF(C58&lt;&gt;"",TRUE,"")</f>
        <v>1</v>
      </c>
      <c r="E58" s="3" t="s">
        <v>204</v>
      </c>
      <c r="F58" s="3" t="s">
        <v>205</v>
      </c>
      <c r="I58" s="3" t="s">
        <v>206</v>
      </c>
      <c r="K58" s="3" t="s">
        <v>207</v>
      </c>
    </row>
    <row r="59" spans="2:11">
      <c r="B59" s="3" t="str">
        <f t="shared" si="6"/>
        <v>SoulTalentConfigCategory</v>
      </c>
      <c r="C59" s="3" t="s">
        <v>208</v>
      </c>
      <c r="D59" s="3" t="b">
        <f t="shared" si="7"/>
        <v>1</v>
      </c>
      <c r="E59" s="3" t="s">
        <v>209</v>
      </c>
      <c r="I59" s="3" t="s">
        <v>210</v>
      </c>
      <c r="K59" s="3" t="s">
        <v>211</v>
      </c>
    </row>
    <row r="60" spans="2:11">
      <c r="B60" s="3" t="str">
        <f t="shared" si="6"/>
        <v>SoulTalentActionConfigCategory</v>
      </c>
      <c r="C60" s="3" t="s">
        <v>212</v>
      </c>
      <c r="D60" s="3" t="b">
        <f t="shared" si="7"/>
        <v>1</v>
      </c>
      <c r="E60" s="3" t="s">
        <v>213</v>
      </c>
      <c r="I60" s="3" t="s">
        <v>214</v>
      </c>
      <c r="K60" s="3" t="s">
        <v>215</v>
      </c>
    </row>
    <row r="61" spans="2:11">
      <c r="B61" s="3" t="str">
        <f t="shared" si="6"/>
        <v>SevenDayConfigCategory</v>
      </c>
      <c r="C61" s="3" t="s">
        <v>216</v>
      </c>
      <c r="D61" s="3" t="b">
        <f t="shared" si="7"/>
        <v>1</v>
      </c>
      <c r="E61" s="3" t="s">
        <v>217</v>
      </c>
      <c r="I61" s="3" t="s">
        <v>218</v>
      </c>
      <c r="K61" s="3" t="str">
        <f>_xlfn.CONCAT(C61,"Category")</f>
        <v>SevenDayConfigCategory</v>
      </c>
    </row>
    <row r="62" spans="2:11">
      <c r="B62" s="3" t="str">
        <f t="shared" si="6"/>
        <v>ItemUseConfigCategory</v>
      </c>
      <c r="C62" s="3" t="s">
        <v>219</v>
      </c>
      <c r="D62" s="3" t="b">
        <f t="shared" si="7"/>
        <v>1</v>
      </c>
      <c r="E62" s="3" t="s">
        <v>220</v>
      </c>
      <c r="I62" s="3" t="s">
        <v>221</v>
      </c>
      <c r="K62" s="3" t="s">
        <v>222</v>
      </c>
    </row>
    <row r="63" spans="2:11">
      <c r="B63" s="3" t="str">
        <f t="shared" si="6"/>
        <v>BattleAttributeConfigCategory</v>
      </c>
      <c r="C63" s="3" t="s">
        <v>223</v>
      </c>
      <c r="D63" s="3" t="b">
        <f t="shared" si="7"/>
        <v>1</v>
      </c>
      <c r="E63" s="3" t="s">
        <v>224</v>
      </c>
      <c r="F63" s="3" t="s">
        <v>225</v>
      </c>
      <c r="I63" s="3" t="s">
        <v>226</v>
      </c>
      <c r="K63" s="3" t="s">
        <v>227</v>
      </c>
    </row>
    <row r="64" spans="2:11">
      <c r="B64" s="3" t="str">
        <f t="shared" si="6"/>
        <v>BattlePVEConfigCategory</v>
      </c>
      <c r="C64" s="3" t="s">
        <v>228</v>
      </c>
      <c r="D64" s="3" t="b">
        <f t="shared" si="7"/>
        <v>1</v>
      </c>
      <c r="E64" s="3" t="s">
        <v>229</v>
      </c>
      <c r="I64" s="3" t="s">
        <v>230</v>
      </c>
      <c r="K64" s="3" t="s">
        <v>231</v>
      </c>
    </row>
    <row r="65" spans="2:11">
      <c r="B65" s="3" t="str">
        <f>IF(C65&lt;&gt;"",_xlfn.CONCAT(C65,"Category"),"")</f>
        <v>SoulCastConfigCategory</v>
      </c>
      <c r="C65" s="3" t="s">
        <v>232</v>
      </c>
      <c r="D65" s="3" t="b">
        <f t="shared" si="7"/>
        <v>1</v>
      </c>
      <c r="E65" s="3" t="s">
        <v>233</v>
      </c>
      <c r="I65" s="3" t="s">
        <v>234</v>
      </c>
      <c r="K65" s="3" t="s">
        <v>235</v>
      </c>
    </row>
    <row r="66" spans="2:11">
      <c r="B66" s="3" t="str">
        <f t="shared" si="6"/>
        <v>SoulBuffConfigCategory</v>
      </c>
      <c r="C66" s="3" t="s">
        <v>236</v>
      </c>
      <c r="D66" s="3" t="b">
        <f t="shared" si="7"/>
        <v>1</v>
      </c>
      <c r="E66" s="3" t="s">
        <v>237</v>
      </c>
      <c r="I66" s="3" t="s">
        <v>238</v>
      </c>
      <c r="K66" s="3" t="s">
        <v>239</v>
      </c>
    </row>
    <row r="67" spans="2:11">
      <c r="B67" s="3" t="str">
        <f t="shared" si="6"/>
        <v>SoulActionConfigCategory</v>
      </c>
      <c r="C67" s="3" t="s">
        <v>240</v>
      </c>
      <c r="D67" s="3" t="b">
        <f t="shared" si="7"/>
        <v>1</v>
      </c>
      <c r="E67" s="3" t="s">
        <v>241</v>
      </c>
      <c r="I67" s="3" t="s">
        <v>242</v>
      </c>
      <c r="K67" s="3" t="s">
        <v>243</v>
      </c>
    </row>
    <row r="68" spans="2:2">
      <c r="B68" s="3" t="str">
        <f t="shared" si="6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2024-09-27T07:02:42Z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2052-12.1.0.18276</vt:lpwstr>
  </property>
</Properties>
</file>