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dasi\Downloads\"/>
    </mc:Choice>
  </mc:AlternateContent>
  <xr:revisionPtr revIDLastSave="0" documentId="13_ncr:1_{10B725FC-3010-492A-A331-E2B34CA6D092}" xr6:coauthVersionLast="47" xr6:coauthVersionMax="47" xr10:uidLastSave="{00000000-0000-0000-0000-000000000000}"/>
  <bookViews>
    <workbookView xWindow="-108" yWindow="-108" windowWidth="23256" windowHeight="12576" xr2:uid="{FA3F033F-6161-45F2-BD69-3540B038A264}"/>
  </bookViews>
  <sheets>
    <sheet name="Tracking purchase and sale of 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8" i="1"/>
  <c r="D6" i="1"/>
  <c r="D4" i="1"/>
  <c r="D12" i="1"/>
  <c r="F9" i="1"/>
  <c r="H9" i="1" s="1"/>
  <c r="G3" i="1"/>
  <c r="F19" i="1"/>
  <c r="F5" i="1"/>
  <c r="I12" i="1"/>
  <c r="I16" i="1" s="1"/>
  <c r="G17" i="1" s="1"/>
  <c r="F13" i="1"/>
  <c r="F15" i="1"/>
  <c r="H15" i="1" s="1"/>
  <c r="F17" i="1"/>
  <c r="G13" i="1" l="1"/>
  <c r="H13" i="1" s="1"/>
  <c r="H19" i="1"/>
  <c r="I20" i="1"/>
  <c r="H17" i="1"/>
</calcChain>
</file>

<file path=xl/sharedStrings.xml><?xml version="1.0" encoding="utf-8"?>
<sst xmlns="http://schemas.openxmlformats.org/spreadsheetml/2006/main" count="51" uniqueCount="23">
  <si>
    <t>ETH</t>
  </si>
  <si>
    <t>Tax Purposes Purchase</t>
  </si>
  <si>
    <t>Sale</t>
  </si>
  <si>
    <t>-</t>
  </si>
  <si>
    <t>Purchase</t>
  </si>
  <si>
    <t>Real Purchase</t>
  </si>
  <si>
    <t>Wallet Balance</t>
  </si>
  <si>
    <t xml:space="preserve">Wallet Avg Price of ETH </t>
  </si>
  <si>
    <t>Profit / Loss</t>
  </si>
  <si>
    <t>Cost basis</t>
  </si>
  <si>
    <t>Revenue</t>
  </si>
  <si>
    <t>Avg Price of ETH (on date of trxn)</t>
  </si>
  <si>
    <t>ETH quantity</t>
  </si>
  <si>
    <t>Date of Transaction</t>
  </si>
  <si>
    <t>Description</t>
  </si>
  <si>
    <t>Trxn Type</t>
  </si>
  <si>
    <t>Alien Boy 1914</t>
  </si>
  <si>
    <t>LaMelo Ball Collectibles 9255</t>
  </si>
  <si>
    <t>PunkBabies 3802</t>
  </si>
  <si>
    <t>F*ckingPickles 9692</t>
  </si>
  <si>
    <t>Alien Boy 108</t>
  </si>
  <si>
    <t>TheWickedCraniums 7669</t>
  </si>
  <si>
    <t>ETH (For example)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</si>
</sst>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2" fontId="2" fillId="0" borderId="0" xfId="0" applyNumberFormat="1" applyFont="1" applyAlignment="1">
      <alignment horizontal="center" vertical="center"/>
    </xf>
    <xf numFmtId="2" fontId="0" fillId="0" borderId="0" xfId="0" applyNumberFormat="1"/>
    <xf numFmtId="14" fontId="2" fillId="0" borderId="0" xfId="0" applyNumberFormat="1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4" fontId="2" fillId="2" borderId="0" xfId="1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3BC5-1677-4266-89E0-95AE9D1E1D35}">
  <dimension ref="A1:J42"/>
  <sheetViews>
    <sheetView tabSelected="1" zoomScale="85" zoomScaleNormal="85" workbookViewId="0">
      <selection activeCell="F9" sqref="F9"/>
    </sheetView>
  </sheetViews>
  <sheetFormatPr defaultRowHeight="18" x14ac:dyDescent="0.3"/>
  <cols>
    <col min="1" max="1" width="29.33203125" customWidth="1"/>
    <col min="2" max="3" width="35.5546875" customWidth="1"/>
    <col min="4" max="4" width="35.5546875" style="2" customWidth="1"/>
    <col min="5" max="5" width="40.44140625" customWidth="1"/>
    <col min="6" max="6" width="22.44140625" customWidth="1"/>
    <col min="7" max="7" width="23.33203125" customWidth="1"/>
    <col min="8" max="8" width="22.6640625" customWidth="1"/>
    <col min="9" max="9" width="28.88671875" bestFit="1" customWidth="1"/>
    <col min="10" max="10" width="22.6640625" style="1" customWidth="1"/>
    <col min="11" max="12" width="22.6640625" customWidth="1"/>
  </cols>
  <sheetData>
    <row r="1" spans="1:10" x14ac:dyDescent="0.3">
      <c r="A1" s="8" t="s">
        <v>15</v>
      </c>
      <c r="B1" s="8" t="s">
        <v>14</v>
      </c>
      <c r="C1" s="8" t="s">
        <v>13</v>
      </c>
      <c r="D1" s="9" t="s">
        <v>12</v>
      </c>
      <c r="E1" s="8" t="s">
        <v>11</v>
      </c>
      <c r="F1" s="8" t="s">
        <v>10</v>
      </c>
      <c r="G1" s="8" t="s">
        <v>9</v>
      </c>
      <c r="H1" s="8" t="s">
        <v>8</v>
      </c>
      <c r="I1" s="8" t="s">
        <v>7</v>
      </c>
      <c r="J1" s="1" t="s">
        <v>6</v>
      </c>
    </row>
    <row r="2" spans="1:10" x14ac:dyDescent="0.3">
      <c r="A2" s="11" t="s">
        <v>5</v>
      </c>
      <c r="B2" s="11" t="s">
        <v>22</v>
      </c>
      <c r="C2" s="13">
        <v>44361</v>
      </c>
      <c r="D2" s="12">
        <v>1</v>
      </c>
      <c r="E2" s="4">
        <v>2582</v>
      </c>
      <c r="F2" s="11"/>
      <c r="G2" s="11"/>
      <c r="H2" s="11"/>
      <c r="I2" s="11"/>
    </row>
    <row r="3" spans="1:10" x14ac:dyDescent="0.3">
      <c r="A3" s="7" t="s">
        <v>4</v>
      </c>
      <c r="B3" s="7" t="s">
        <v>16</v>
      </c>
      <c r="C3" s="3">
        <v>44361</v>
      </c>
      <c r="D3" s="1">
        <v>8.1600469999999994E-2</v>
      </c>
      <c r="E3" s="4">
        <v>2582</v>
      </c>
      <c r="F3" s="4"/>
      <c r="G3" s="4">
        <f>E3*D3</f>
        <v>210.69241353999999</v>
      </c>
      <c r="H3" s="4"/>
      <c r="I3" s="4">
        <v>1000</v>
      </c>
      <c r="J3" s="1">
        <v>1</v>
      </c>
    </row>
    <row r="4" spans="1:10" x14ac:dyDescent="0.3">
      <c r="A4" s="7" t="s">
        <v>2</v>
      </c>
      <c r="B4" s="7" t="s">
        <v>0</v>
      </c>
      <c r="C4" s="13">
        <v>44361</v>
      </c>
      <c r="D4" s="1">
        <f>D3</f>
        <v>8.1600469999999994E-2</v>
      </c>
      <c r="E4" s="4">
        <v>2582</v>
      </c>
      <c r="F4" s="4"/>
      <c r="G4" s="4"/>
      <c r="H4" s="4"/>
      <c r="I4" s="4"/>
    </row>
    <row r="5" spans="1:10" x14ac:dyDescent="0.3">
      <c r="A5" s="7" t="s">
        <v>4</v>
      </c>
      <c r="B5" s="7" t="s">
        <v>17</v>
      </c>
      <c r="C5" s="3">
        <v>44361</v>
      </c>
      <c r="D5" s="1">
        <v>1.244048E-2</v>
      </c>
      <c r="E5" s="4">
        <v>2582</v>
      </c>
      <c r="F5" s="4">
        <f>D5*E5</f>
        <v>32.121319360000001</v>
      </c>
      <c r="G5" s="4">
        <v>1000</v>
      </c>
      <c r="H5" s="4">
        <v>1000</v>
      </c>
      <c r="I5" s="4"/>
      <c r="J5" s="1">
        <v>0</v>
      </c>
    </row>
    <row r="6" spans="1:10" x14ac:dyDescent="0.3">
      <c r="A6" s="7" t="s">
        <v>2</v>
      </c>
      <c r="B6" s="7" t="s">
        <v>0</v>
      </c>
      <c r="C6" s="3">
        <v>44363</v>
      </c>
      <c r="D6" s="1">
        <f>D5</f>
        <v>1.244048E-2</v>
      </c>
      <c r="E6" s="4">
        <v>2367</v>
      </c>
      <c r="F6" s="4"/>
      <c r="G6" s="4"/>
      <c r="H6" s="4"/>
      <c r="I6" s="4"/>
    </row>
    <row r="7" spans="1:10" x14ac:dyDescent="0.3">
      <c r="A7" s="7" t="s">
        <v>4</v>
      </c>
      <c r="B7" s="7" t="s">
        <v>18</v>
      </c>
      <c r="C7" s="3">
        <v>44363</v>
      </c>
      <c r="D7" s="1">
        <v>3.5830995999999997E-2</v>
      </c>
      <c r="E7" s="4">
        <v>2367</v>
      </c>
      <c r="F7" s="4"/>
      <c r="G7" s="4">
        <v>2000</v>
      </c>
      <c r="H7" s="4">
        <v>0</v>
      </c>
      <c r="I7" s="4"/>
      <c r="J7" s="1">
        <v>0</v>
      </c>
    </row>
    <row r="8" spans="1:10" x14ac:dyDescent="0.3">
      <c r="A8" s="7" t="s">
        <v>2</v>
      </c>
      <c r="B8" s="7" t="s">
        <v>0</v>
      </c>
      <c r="C8" s="3">
        <v>44365</v>
      </c>
      <c r="D8" s="1">
        <f>D7</f>
        <v>3.5830995999999997E-2</v>
      </c>
      <c r="E8" s="4">
        <v>2233</v>
      </c>
      <c r="F8" s="4"/>
      <c r="G8" s="4"/>
      <c r="H8" s="4"/>
      <c r="I8" s="4"/>
    </row>
    <row r="9" spans="1:10" x14ac:dyDescent="0.3">
      <c r="A9" s="7" t="s">
        <v>4</v>
      </c>
      <c r="B9" s="7" t="s">
        <v>19</v>
      </c>
      <c r="C9" s="3">
        <v>44365</v>
      </c>
      <c r="D9" s="1">
        <v>5.7577652999999999E-2</v>
      </c>
      <c r="E9" s="4">
        <v>2233</v>
      </c>
      <c r="F9" s="4">
        <f>D9*E9</f>
        <v>128.57089914900001</v>
      </c>
      <c r="G9" s="4">
        <v>2000</v>
      </c>
      <c r="H9" s="4">
        <f>F9-G9</f>
        <v>-1871.4291008509999</v>
      </c>
      <c r="I9" s="4"/>
      <c r="J9" s="1">
        <v>5</v>
      </c>
    </row>
    <row r="10" spans="1:10" x14ac:dyDescent="0.3">
      <c r="A10" s="7" t="s">
        <v>2</v>
      </c>
      <c r="B10" s="7" t="s">
        <v>0</v>
      </c>
      <c r="C10" s="3">
        <v>44365</v>
      </c>
      <c r="D10" s="1">
        <f>D9</f>
        <v>5.7577652999999999E-2</v>
      </c>
      <c r="E10" s="4">
        <v>2233</v>
      </c>
      <c r="F10" s="4"/>
      <c r="G10" s="4"/>
      <c r="H10" s="4"/>
      <c r="I10" s="4"/>
    </row>
    <row r="11" spans="1:10" x14ac:dyDescent="0.3">
      <c r="A11" s="7" t="s">
        <v>2</v>
      </c>
      <c r="B11" s="7" t="s">
        <v>18</v>
      </c>
      <c r="C11" s="3">
        <v>44365</v>
      </c>
      <c r="D11" s="1">
        <v>3.5057499999999998E-2</v>
      </c>
      <c r="E11" s="4">
        <v>2233</v>
      </c>
      <c r="F11" s="4"/>
      <c r="G11" s="4">
        <v>20000</v>
      </c>
      <c r="H11" s="4" t="s">
        <v>3</v>
      </c>
      <c r="I11" s="4">
        <v>4000</v>
      </c>
      <c r="J11" s="1">
        <v>5</v>
      </c>
    </row>
    <row r="12" spans="1:10" x14ac:dyDescent="0.3">
      <c r="A12" s="7" t="s">
        <v>1</v>
      </c>
      <c r="B12" s="7" t="s">
        <v>0</v>
      </c>
      <c r="C12" s="3">
        <v>44365</v>
      </c>
      <c r="D12" s="1">
        <f>D11</f>
        <v>3.5057499999999998E-2</v>
      </c>
      <c r="E12" s="4">
        <v>2233</v>
      </c>
      <c r="F12" s="4"/>
      <c r="G12" s="4">
        <v>25000</v>
      </c>
      <c r="H12" s="4"/>
      <c r="I12" s="4">
        <f>(G12+G11)/10</f>
        <v>4500</v>
      </c>
      <c r="J12" s="1">
        <v>10</v>
      </c>
    </row>
    <row r="13" spans="1:10" x14ac:dyDescent="0.3">
      <c r="A13" s="7" t="s">
        <v>2</v>
      </c>
      <c r="B13" s="7" t="s">
        <v>0</v>
      </c>
      <c r="C13" s="3">
        <v>44366</v>
      </c>
      <c r="D13" s="1">
        <v>0.20309387200000001</v>
      </c>
      <c r="E13" s="4">
        <v>2166</v>
      </c>
      <c r="F13" s="4">
        <f>E13*D13</f>
        <v>439.90132675200005</v>
      </c>
      <c r="G13" s="4">
        <f>I12*D13</f>
        <v>913.92242400000009</v>
      </c>
      <c r="H13" s="4">
        <f>F13-G13</f>
        <v>-474.02109724800005</v>
      </c>
      <c r="I13" s="4" t="s">
        <v>3</v>
      </c>
      <c r="J13" s="1">
        <v>3</v>
      </c>
    </row>
    <row r="14" spans="1:10" x14ac:dyDescent="0.3">
      <c r="A14" s="7" t="s">
        <v>4</v>
      </c>
      <c r="B14" s="7" t="s">
        <v>20</v>
      </c>
      <c r="C14" s="3">
        <v>44366</v>
      </c>
      <c r="D14" s="1">
        <v>0.20309387200000001</v>
      </c>
      <c r="E14" s="4">
        <v>2243</v>
      </c>
      <c r="F14" s="4"/>
      <c r="G14" s="4">
        <v>42000</v>
      </c>
      <c r="H14" s="4"/>
      <c r="I14" s="4"/>
      <c r="J14" s="1">
        <v>3</v>
      </c>
    </row>
    <row r="15" spans="1:10" x14ac:dyDescent="0.3">
      <c r="A15" s="7" t="s">
        <v>2</v>
      </c>
      <c r="B15" s="7" t="s">
        <v>20</v>
      </c>
      <c r="C15" s="3">
        <v>44366</v>
      </c>
      <c r="D15" s="1">
        <v>0.15767049999999999</v>
      </c>
      <c r="E15" s="4">
        <v>2243</v>
      </c>
      <c r="F15" s="4">
        <f>E15*D15</f>
        <v>353.65493149999998</v>
      </c>
      <c r="G15" s="4">
        <v>42000</v>
      </c>
      <c r="H15" s="4">
        <f>F15-G15</f>
        <v>-41646.345068499999</v>
      </c>
      <c r="I15" s="4"/>
      <c r="J15" s="1">
        <v>13</v>
      </c>
    </row>
    <row r="16" spans="1:10" x14ac:dyDescent="0.3">
      <c r="A16" s="7" t="s">
        <v>1</v>
      </c>
      <c r="B16" s="7" t="s">
        <v>0</v>
      </c>
      <c r="C16" s="3">
        <v>44366</v>
      </c>
      <c r="D16" s="1">
        <v>0.15767049999999999</v>
      </c>
      <c r="E16" s="4">
        <v>2243</v>
      </c>
      <c r="F16" s="4"/>
      <c r="G16" s="4">
        <v>70000</v>
      </c>
      <c r="H16" s="4"/>
      <c r="I16" s="10">
        <f>((J13*I12)+(D16*E16))/J15</f>
        <v>1065.6657639615385</v>
      </c>
      <c r="J16" s="1">
        <v>13</v>
      </c>
    </row>
    <row r="17" spans="1:10" x14ac:dyDescent="0.3">
      <c r="A17" s="7" t="s">
        <v>2</v>
      </c>
      <c r="B17" s="7" t="s">
        <v>19</v>
      </c>
      <c r="C17" s="3">
        <v>44367</v>
      </c>
      <c r="D17" s="1">
        <v>7.1872500000000006E-2</v>
      </c>
      <c r="E17" s="4">
        <v>2243</v>
      </c>
      <c r="F17" s="4">
        <f>E17*D17</f>
        <v>161.21001750000002</v>
      </c>
      <c r="G17" s="4">
        <f>D17*I16</f>
        <v>76.592062620325677</v>
      </c>
      <c r="H17" s="4">
        <f>F17-G17</f>
        <v>84.617954879674343</v>
      </c>
      <c r="I17" s="4"/>
      <c r="J17" s="1">
        <v>8</v>
      </c>
    </row>
    <row r="18" spans="1:10" x14ac:dyDescent="0.3">
      <c r="A18" s="7" t="s">
        <v>1</v>
      </c>
      <c r="B18" s="7" t="s">
        <v>0</v>
      </c>
      <c r="C18" s="3">
        <v>44367</v>
      </c>
      <c r="D18" s="1">
        <v>7.1872500000000006E-2</v>
      </c>
      <c r="E18" s="4">
        <v>1887</v>
      </c>
      <c r="F18" s="4"/>
      <c r="G18" s="4">
        <v>25000</v>
      </c>
      <c r="H18" s="4" t="s">
        <v>3</v>
      </c>
      <c r="I18" s="4"/>
      <c r="J18" s="1">
        <v>8</v>
      </c>
    </row>
    <row r="19" spans="1:10" x14ac:dyDescent="0.3">
      <c r="A19" s="7" t="s">
        <v>2</v>
      </c>
      <c r="B19" s="7" t="s">
        <v>0</v>
      </c>
      <c r="C19" s="3">
        <v>44368</v>
      </c>
      <c r="D19" s="1">
        <v>0.45989263800000002</v>
      </c>
      <c r="E19" s="4">
        <v>1887</v>
      </c>
      <c r="F19" s="4">
        <f>E19*D19</f>
        <v>867.81740790600008</v>
      </c>
      <c r="G19" s="4">
        <v>25000</v>
      </c>
      <c r="H19" s="4">
        <f>F19-G19</f>
        <v>-24132.182592093999</v>
      </c>
      <c r="I19" s="4"/>
      <c r="J19" s="1">
        <v>11</v>
      </c>
    </row>
    <row r="20" spans="1:10" x14ac:dyDescent="0.3">
      <c r="A20" s="7" t="s">
        <v>4</v>
      </c>
      <c r="B20" s="7" t="s">
        <v>21</v>
      </c>
      <c r="C20" s="3">
        <v>44368</v>
      </c>
      <c r="D20" s="1">
        <v>0.45989263800000002</v>
      </c>
      <c r="E20" s="4">
        <v>1887</v>
      </c>
      <c r="F20" s="4"/>
      <c r="G20" s="4">
        <v>18000</v>
      </c>
      <c r="H20" s="4"/>
      <c r="I20" s="10">
        <f>((J18*I16)+(D20*E20))/J19</f>
        <v>853.92213814530078</v>
      </c>
      <c r="J20" s="1">
        <v>11</v>
      </c>
    </row>
    <row r="21" spans="1:10" x14ac:dyDescent="0.3">
      <c r="F21" s="4"/>
      <c r="G21" s="4"/>
      <c r="H21" s="4"/>
      <c r="I21" s="4"/>
    </row>
    <row r="22" spans="1:10" x14ac:dyDescent="0.3">
      <c r="A22" s="7"/>
      <c r="B22" s="7"/>
      <c r="C22" s="3"/>
      <c r="D22" s="1"/>
      <c r="E22" s="4"/>
      <c r="F22" s="4"/>
      <c r="G22" s="4"/>
      <c r="H22" s="4"/>
      <c r="I22" s="4"/>
    </row>
    <row r="23" spans="1:10" x14ac:dyDescent="0.3">
      <c r="A23" s="7"/>
      <c r="B23" s="7"/>
      <c r="C23" s="3"/>
      <c r="D23" s="1"/>
      <c r="E23" s="4"/>
      <c r="F23" s="4"/>
      <c r="G23" s="4"/>
      <c r="H23" s="4"/>
      <c r="I23" s="4"/>
    </row>
    <row r="24" spans="1:10" x14ac:dyDescent="0.3">
      <c r="A24" s="7"/>
      <c r="B24" s="7"/>
      <c r="C24" s="3"/>
      <c r="D24" s="1"/>
      <c r="E24" s="4"/>
      <c r="F24" s="4"/>
      <c r="G24" s="4"/>
      <c r="H24" s="4"/>
      <c r="I24" s="4"/>
    </row>
    <row r="25" spans="1:10" x14ac:dyDescent="0.3">
      <c r="A25" s="7"/>
      <c r="B25" s="7"/>
      <c r="C25" s="3"/>
      <c r="D25" s="1"/>
      <c r="E25" s="4"/>
      <c r="F25" s="4"/>
      <c r="G25" s="4"/>
      <c r="H25" s="4"/>
      <c r="I25" s="4"/>
    </row>
    <row r="26" spans="1:10" x14ac:dyDescent="0.3">
      <c r="A26" s="7"/>
      <c r="B26" s="7"/>
      <c r="C26" s="3"/>
      <c r="D26" s="1"/>
      <c r="E26" s="4"/>
      <c r="F26" s="4"/>
      <c r="G26" s="4"/>
      <c r="H26" s="4"/>
      <c r="I26" s="4"/>
    </row>
    <row r="27" spans="1:10" x14ac:dyDescent="0.3">
      <c r="A27" s="7"/>
      <c r="B27" s="7"/>
      <c r="C27" s="3"/>
      <c r="D27" s="1"/>
      <c r="E27" s="4"/>
      <c r="F27" s="4"/>
      <c r="G27" s="4"/>
      <c r="H27" s="4"/>
      <c r="I27" s="4"/>
    </row>
    <row r="28" spans="1:10" x14ac:dyDescent="0.3">
      <c r="A28" s="7"/>
      <c r="B28" s="7"/>
      <c r="C28" s="3"/>
      <c r="D28" s="1"/>
      <c r="E28" s="4"/>
      <c r="F28" s="4"/>
      <c r="G28" s="4"/>
      <c r="H28" s="4"/>
      <c r="I28" s="4"/>
    </row>
    <row r="29" spans="1:10" x14ac:dyDescent="0.3">
      <c r="A29" s="7"/>
      <c r="B29" s="7"/>
      <c r="C29" s="3"/>
      <c r="D29" s="1"/>
      <c r="E29" s="4"/>
      <c r="F29" s="4"/>
      <c r="G29" s="4"/>
      <c r="H29" s="4"/>
      <c r="I29" s="4"/>
    </row>
    <row r="30" spans="1:10" x14ac:dyDescent="0.3">
      <c r="A30" s="7"/>
      <c r="B30" s="7"/>
      <c r="C30" s="3"/>
      <c r="D30" s="1"/>
      <c r="E30" s="4"/>
      <c r="F30" s="4"/>
      <c r="G30" s="4"/>
      <c r="H30" s="4"/>
      <c r="I30" s="4"/>
    </row>
    <row r="31" spans="1:10" x14ac:dyDescent="0.3">
      <c r="A31" s="7"/>
      <c r="B31" s="7"/>
      <c r="C31" s="3"/>
      <c r="D31" s="1"/>
      <c r="E31" s="4"/>
      <c r="F31" s="4"/>
      <c r="G31" s="4"/>
      <c r="H31" s="4"/>
      <c r="I31" s="4"/>
    </row>
    <row r="32" spans="1:10" x14ac:dyDescent="0.3">
      <c r="A32" s="7"/>
      <c r="B32" s="7"/>
      <c r="C32" s="3"/>
      <c r="D32" s="1"/>
      <c r="E32" s="4"/>
      <c r="F32" s="4"/>
      <c r="G32" s="4"/>
      <c r="H32" s="4"/>
      <c r="I32" s="4"/>
    </row>
    <row r="33" spans="1:9" x14ac:dyDescent="0.3">
      <c r="A33" s="7"/>
      <c r="B33" s="7"/>
      <c r="C33" s="3"/>
      <c r="D33" s="1"/>
      <c r="E33" s="7"/>
      <c r="F33" s="7"/>
      <c r="G33" s="4"/>
      <c r="H33" s="4"/>
      <c r="I33" s="4"/>
    </row>
    <row r="34" spans="1:9" x14ac:dyDescent="0.3">
      <c r="A34" s="7"/>
      <c r="B34" s="7"/>
      <c r="C34" s="3"/>
      <c r="D34" s="1"/>
      <c r="E34" s="7"/>
      <c r="F34" s="7"/>
      <c r="G34" s="4"/>
      <c r="H34" s="4"/>
      <c r="I34" s="4"/>
    </row>
    <row r="35" spans="1:9" x14ac:dyDescent="0.3">
      <c r="A35" s="7"/>
      <c r="B35" s="7"/>
      <c r="C35" s="3"/>
      <c r="D35" s="1"/>
      <c r="E35" s="7"/>
      <c r="F35" s="7"/>
      <c r="G35" s="4"/>
      <c r="H35" s="4"/>
      <c r="I35" s="4"/>
    </row>
    <row r="36" spans="1:9" x14ac:dyDescent="0.3">
      <c r="A36" s="7"/>
      <c r="B36" s="7"/>
      <c r="C36" s="3"/>
      <c r="D36" s="1"/>
      <c r="E36" s="7"/>
      <c r="F36" s="7"/>
      <c r="G36" s="4"/>
      <c r="H36" s="4"/>
      <c r="I36" s="4"/>
    </row>
    <row r="37" spans="1:9" x14ac:dyDescent="0.3">
      <c r="A37" s="7"/>
      <c r="B37" s="7"/>
      <c r="C37" s="3"/>
      <c r="D37" s="1"/>
      <c r="E37" s="7"/>
      <c r="F37" s="7"/>
      <c r="G37" s="4"/>
      <c r="H37" s="4"/>
      <c r="I37" s="4"/>
    </row>
    <row r="38" spans="1:9" x14ac:dyDescent="0.3">
      <c r="A38" s="5"/>
      <c r="B38" s="5"/>
      <c r="C38" s="3"/>
      <c r="D38" s="6"/>
      <c r="E38" s="5"/>
      <c r="F38" s="5"/>
      <c r="G38" s="4"/>
      <c r="H38" s="4"/>
      <c r="I38" s="4"/>
    </row>
    <row r="39" spans="1:9" x14ac:dyDescent="0.3">
      <c r="B39" s="5"/>
      <c r="C39" s="3"/>
      <c r="D39" s="6"/>
      <c r="E39" s="5"/>
      <c r="F39" s="5"/>
      <c r="G39" s="4"/>
      <c r="H39" s="4"/>
      <c r="I39" s="4"/>
    </row>
    <row r="40" spans="1:9" x14ac:dyDescent="0.3">
      <c r="B40" s="5"/>
      <c r="C40" s="3"/>
      <c r="D40" s="6"/>
      <c r="E40" s="5"/>
      <c r="F40" s="5"/>
      <c r="G40" s="4"/>
      <c r="H40" s="4"/>
      <c r="I40" s="4"/>
    </row>
    <row r="41" spans="1:9" x14ac:dyDescent="0.3">
      <c r="C41" s="3"/>
      <c r="G41" s="4"/>
      <c r="H41" s="4"/>
      <c r="I41" s="4"/>
    </row>
    <row r="42" spans="1:9" x14ac:dyDescent="0.3">
      <c r="C42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Tracking purchase and sale of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Mondragon</dc:creator>
  <cp:lastModifiedBy>filip dasilva</cp:lastModifiedBy>
  <dcterms:created xsi:type="dcterms:W3CDTF">2021-12-09T05:29:13Z</dcterms:created>
  <dcterms:modified xsi:type="dcterms:W3CDTF">2021-12-09T10:28:11Z</dcterms:modified>
</cp:coreProperties>
</file>