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ihao\Pictures\excel_template\"/>
    </mc:Choice>
  </mc:AlternateContent>
  <xr:revisionPtr revIDLastSave="0" documentId="13_ncr:1_{D14F23D3-16B4-4581-A895-380B928319D2}" xr6:coauthVersionLast="45" xr6:coauthVersionMax="45" xr10:uidLastSave="{00000000-0000-0000-0000-000000000000}"/>
  <bookViews>
    <workbookView xWindow="-120" yWindow="-120" windowWidth="29040" windowHeight="15840" xr2:uid="{0F6BEDFD-23A3-44B0-94D4-EF04D42202C2}"/>
  </bookViews>
  <sheets>
    <sheet name="Template" sheetId="4" r:id="rId1"/>
    <sheet name="README" sheetId="1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4" l="1"/>
  <c r="G6" i="4"/>
  <c r="F3" i="4" a="1"/>
  <c r="F3" i="4"/>
  <c r="G3" i="4"/>
  <c r="F4" i="4" a="1"/>
  <c r="F4" i="4"/>
  <c r="G4" i="4"/>
  <c r="F5" i="4" a="1"/>
  <c r="F5" i="4"/>
  <c r="G5" i="4"/>
  <c r="F7" i="4" a="1"/>
  <c r="F7" i="4"/>
  <c r="G7" i="4"/>
  <c r="F8" i="4" a="1"/>
  <c r="F8" i="4"/>
  <c r="G8" i="4"/>
  <c r="F9" i="4" a="1"/>
  <c r="F9" i="4"/>
  <c r="G9" i="4"/>
  <c r="F10" i="4" a="1"/>
  <c r="F10" i="4"/>
  <c r="G10" i="4"/>
  <c r="F11" i="4" a="1"/>
  <c r="F11" i="4"/>
  <c r="G11" i="4"/>
  <c r="F12" i="4" a="1"/>
  <c r="F12" i="4"/>
  <c r="G12" i="4"/>
  <c r="F13" i="4" a="1"/>
  <c r="F13" i="4"/>
  <c r="G13" i="4"/>
  <c r="F14" i="4" a="1"/>
  <c r="F14" i="4"/>
  <c r="G14" i="4"/>
  <c r="F15" i="4" a="1"/>
  <c r="F15" i="4"/>
  <c r="G15" i="4"/>
  <c r="F16" i="4" a="1"/>
  <c r="F16" i="4"/>
  <c r="G16" i="4"/>
  <c r="F17" i="4" a="1"/>
  <c r="F17" i="4"/>
  <c r="G17" i="4"/>
  <c r="F18" i="4" a="1"/>
  <c r="F18" i="4"/>
  <c r="G18" i="4"/>
  <c r="F19" i="4" a="1"/>
  <c r="F19" i="4"/>
  <c r="G19" i="4"/>
  <c r="F20" i="4" a="1"/>
  <c r="F20" i="4"/>
  <c r="G20" i="4"/>
  <c r="F21" i="4" a="1"/>
  <c r="F21" i="4"/>
  <c r="G21" i="4"/>
  <c r="F22" i="4" a="1"/>
  <c r="F22" i="4"/>
  <c r="G22" i="4"/>
  <c r="F23" i="4" a="1"/>
  <c r="F23" i="4"/>
  <c r="G23" i="4"/>
  <c r="F24" i="4" a="1"/>
  <c r="F24" i="4"/>
  <c r="G24" i="4"/>
  <c r="F25" i="4" a="1"/>
  <c r="F25" i="4"/>
  <c r="G25" i="4"/>
  <c r="F26" i="4" a="1"/>
  <c r="F26" i="4"/>
  <c r="G2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<sst xmlns="http://schemas.openxmlformats.org/spreadsheetml/2006/main" count="95" uniqueCount="55">
  <si>
    <t>Test Category</t>
  </si>
  <si>
    <t>Days</t>
    <phoneticPr fontId="3" type="noConversion"/>
  </si>
  <si>
    <t>Predecessors</t>
    <phoneticPr fontId="3" type="noConversion"/>
  </si>
  <si>
    <t>Activity ID</t>
    <phoneticPr fontId="3" type="noConversion"/>
  </si>
  <si>
    <t>Successors</t>
    <phoneticPr fontId="3" type="noConversion"/>
  </si>
  <si>
    <t>Start Date</t>
    <phoneticPr fontId="3" type="noConversion"/>
  </si>
  <si>
    <t>End Date</t>
    <phoneticPr fontId="3" type="noConversion"/>
  </si>
  <si>
    <t>X9340P DV Tasks</t>
    <phoneticPr fontId="3" type="noConversion"/>
  </si>
  <si>
    <t>DV005</t>
    <phoneticPr fontId="3" type="noConversion"/>
  </si>
  <si>
    <t>PRD_ready</t>
    <phoneticPr fontId="3" type="noConversion"/>
  </si>
  <si>
    <t>DV010</t>
    <phoneticPr fontId="3" type="noConversion"/>
  </si>
  <si>
    <t>DV015</t>
    <phoneticPr fontId="3" type="noConversion"/>
  </si>
  <si>
    <t>DV030</t>
    <phoneticPr fontId="3" type="noConversion"/>
  </si>
  <si>
    <t>DV020</t>
    <phoneticPr fontId="3" type="noConversion"/>
  </si>
  <si>
    <t>DV025</t>
    <phoneticPr fontId="3" type="noConversion"/>
  </si>
  <si>
    <t>RTL COMPHY ready</t>
    <phoneticPr fontId="3" type="noConversion"/>
  </si>
  <si>
    <t>DV090</t>
    <phoneticPr fontId="3" type="noConversion"/>
  </si>
  <si>
    <t>DV035</t>
    <phoneticPr fontId="3" type="noConversion"/>
  </si>
  <si>
    <t>DV040</t>
    <phoneticPr fontId="3" type="noConversion"/>
  </si>
  <si>
    <t>DV045, DV085</t>
    <phoneticPr fontId="3" type="noConversion"/>
  </si>
  <si>
    <t>DV045</t>
    <phoneticPr fontId="3" type="noConversion"/>
  </si>
  <si>
    <t>DV050</t>
    <phoneticPr fontId="3" type="noConversion"/>
  </si>
  <si>
    <t>DV055</t>
    <phoneticPr fontId="3" type="noConversion"/>
  </si>
  <si>
    <t>DV060</t>
    <phoneticPr fontId="3" type="noConversion"/>
  </si>
  <si>
    <t>DV080</t>
    <phoneticPr fontId="3" type="noConversion"/>
  </si>
  <si>
    <t>DV065</t>
    <phoneticPr fontId="3" type="noConversion"/>
  </si>
  <si>
    <t>DV070</t>
    <phoneticPr fontId="3" type="noConversion"/>
  </si>
  <si>
    <t>DX075</t>
    <phoneticPr fontId="3" type="noConversion"/>
  </si>
  <si>
    <t>DV075</t>
    <phoneticPr fontId="3" type="noConversion"/>
  </si>
  <si>
    <t>DV085</t>
    <phoneticPr fontId="3" type="noConversion"/>
  </si>
  <si>
    <t>DV095</t>
    <phoneticPr fontId="3" type="noConversion"/>
  </si>
  <si>
    <t>DV100</t>
    <phoneticPr fontId="3" type="noConversion"/>
  </si>
  <si>
    <t>DV TestBench</t>
    <phoneticPr fontId="3" type="noConversion"/>
  </si>
  <si>
    <t>DV Test</t>
    <phoneticPr fontId="3" type="noConversion"/>
  </si>
  <si>
    <t>Holiday</t>
    <phoneticPr fontId="3" type="noConversion"/>
  </si>
  <si>
    <t>workday</t>
    <phoneticPr fontId="3" type="noConversion"/>
  </si>
  <si>
    <t>DV105</t>
    <phoneticPr fontId="3" type="noConversion"/>
  </si>
  <si>
    <t>DV035</t>
    <phoneticPr fontId="3" type="noConversion"/>
  </si>
  <si>
    <t>FDR</t>
    <phoneticPr fontId="3" type="noConversion"/>
  </si>
  <si>
    <t>DV110</t>
    <phoneticPr fontId="3" type="noConversion"/>
  </si>
  <si>
    <t>DV120</t>
    <phoneticPr fontId="3" type="noConversion"/>
  </si>
  <si>
    <t>DV130</t>
    <phoneticPr fontId="3" type="noConversion"/>
  </si>
  <si>
    <t>DV050, DV060,DV080, DV085, DV090, DV095, DV100, DV105, DV110</t>
    <phoneticPr fontId="3" type="noConversion"/>
  </si>
  <si>
    <t>DV040, DV100, DV070, DV080, DV100, DV105</t>
    <phoneticPr fontId="3" type="noConversion"/>
  </si>
  <si>
    <t>owner</t>
    <phoneticPr fontId="3" type="noConversion"/>
  </si>
  <si>
    <t>design owner</t>
    <phoneticPr fontId="3" type="noConversion"/>
  </si>
  <si>
    <t>DV015, DE1.0</t>
    <phoneticPr fontId="3" type="noConversion"/>
  </si>
  <si>
    <t>DV007</t>
    <phoneticPr fontId="3" type="noConversion"/>
  </si>
  <si>
    <t>3. You are free to add or delete Holidays, Workdays, new record by yourself</t>
    <phoneticPr fontId="3" type="noConversion"/>
  </si>
  <si>
    <r>
      <t xml:space="preserve">2. Please </t>
    </r>
    <r>
      <rPr>
        <b/>
        <sz val="11"/>
        <color theme="1"/>
        <rFont val="等线"/>
        <family val="3"/>
        <charset val="134"/>
        <scheme val="minor"/>
      </rPr>
      <t>enable the iterative calculation</t>
    </r>
    <r>
      <rPr>
        <sz val="11"/>
        <color theme="1"/>
        <rFont val="等线"/>
        <family val="2"/>
        <charset val="134"/>
        <scheme val="minor"/>
      </rPr>
      <t>. You can find it in  File-&gt; Options -&gt; Formulas -&gt; Enable iterative calculation</t>
    </r>
    <phoneticPr fontId="3" type="noConversion"/>
  </si>
  <si>
    <r>
      <t xml:space="preserve">4. </t>
    </r>
    <r>
      <rPr>
        <b/>
        <sz val="11"/>
        <color theme="1"/>
        <rFont val="等线"/>
        <family val="3"/>
        <charset val="134"/>
        <scheme val="minor"/>
      </rPr>
      <t>Please don't write any note in B column, I will regard it as a project name!!!</t>
    </r>
    <phoneticPr fontId="3" type="noConversion"/>
  </si>
  <si>
    <r>
      <t>1. Please make sure that the date is written in the format</t>
    </r>
    <r>
      <rPr>
        <b/>
        <sz val="11"/>
        <color theme="1"/>
        <rFont val="等线"/>
        <family val="3"/>
        <charset val="134"/>
        <scheme val="minor"/>
      </rPr>
      <t xml:space="preserve"> 1990/1/1</t>
    </r>
    <r>
      <rPr>
        <sz val="11"/>
        <color theme="1"/>
        <rFont val="等线"/>
        <family val="2"/>
        <charset val="134"/>
        <scheme val="minor"/>
      </rPr>
      <t xml:space="preserve"> . Otherwise, there will throw a warning and inform you that it may occurs an error.</t>
    </r>
    <phoneticPr fontId="3" type="noConversion"/>
  </si>
  <si>
    <t>6. You can hide the holidays and workdays in formal version</t>
    <phoneticPr fontId="3" type="noConversion"/>
  </si>
  <si>
    <t>7. If the predecessor is not in activity ID column, the start date will be 1990/1/0 by default. Please manually change it.</t>
    <phoneticPr fontId="3" type="noConversion"/>
  </si>
  <si>
    <r>
      <t>5. Please make sure each activity ID is not part of another activity ID.   E.g. API10 is part of API100, however, API010 is not part of API100  .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i/>
        <sz val="11"/>
        <color theme="1"/>
        <rFont val="等线"/>
        <family val="3"/>
        <charset val="134"/>
        <scheme val="minor"/>
      </rPr>
      <t>IF all the IDs share the same length, you won't have this trouble.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</si>
</sst>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0" xfId="0" applyNumberFormat="1" applyFont="1" applyFill="1" applyAlignment="1">
      <alignment horizontal="center"/>
    </xf>
    <xf numFmtId="0" fontId="0" fillId="0" borderId="0" xfId="0" applyNumberFormat="1">
      <alignment vertical="center"/>
    </xf>
    <xf numFmtId="0" fontId="0" fillId="0" borderId="11" xfId="0" applyNumberFormat="1" applyBorder="1">
      <alignment vertical="center"/>
    </xf>
    <xf numFmtId="0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 applyProtection="1">
      <alignment horizontal="center" vertical="center" wrapText="1"/>
    </xf>
    <xf numFmtId="14" fontId="0" fillId="0" borderId="0" xfId="0" applyNumberFormat="1">
      <alignment vertical="center"/>
    </xf>
    <xf numFmtId="14" fontId="1" fillId="2" borderId="0" xfId="0" applyNumberFormat="1" applyFont="1" applyFill="1" applyAlignment="1">
      <alignment horizontal="center"/>
    </xf>
    <xf numFmtId="14" fontId="2" fillId="4" borderId="0" xfId="0" applyNumberFormat="1" applyFont="1" applyFill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56C0-FA09-49C6-9B7F-7CFDAAF6290B}">
  <dimension ref="A1:Y74"/>
  <sheetViews>
    <sheetView tabSelected="1" workbookViewId="0">
      <selection activeCell="D13" sqref="D13"/>
    </sheetView>
  </sheetViews>
  <sheetFormatPr defaultRowHeight="14.25" x14ac:dyDescent="0.2"/>
  <cols>
    <col min="1" max="2" width="16.875" customWidth="1"/>
    <col min="3" max="3" width="69.5" customWidth="1"/>
    <col min="4" max="4" width="32.5" style="3" customWidth="1"/>
    <col min="5" max="5" width="20" style="3" bestFit="1" customWidth="1"/>
    <col min="6" max="7" width="10" style="25" bestFit="1" customWidth="1"/>
    <col min="8" max="8" width="7" customWidth="1"/>
    <col min="9" max="9" width="13.75" customWidth="1"/>
    <col min="10" max="10" width="17.375" style="28" customWidth="1"/>
    <col min="11" max="11" width="13.75" style="32" customWidth="1"/>
    <col min="12" max="12" width="10" style="32" bestFit="1" customWidth="1"/>
    <col min="13" max="13" width="10" bestFit="1" customWidth="1"/>
    <col min="23" max="23" width="4.875" customWidth="1"/>
    <col min="24" max="24" width="10" style="32" customWidth="1"/>
    <col min="25" max="25" width="9" style="32"/>
  </cols>
  <sheetData>
    <row r="1" spans="1:25" ht="15.75" thickBot="1" x14ac:dyDescent="0.3">
      <c r="A1" s="2" t="s">
        <v>0</v>
      </c>
      <c r="B1" s="2" t="s">
        <v>3</v>
      </c>
      <c r="C1" s="2" t="s">
        <v>7</v>
      </c>
      <c r="D1" s="4" t="s">
        <v>2</v>
      </c>
      <c r="E1" s="5" t="s">
        <v>4</v>
      </c>
      <c r="F1" s="23" t="s">
        <v>5</v>
      </c>
      <c r="G1" s="24" t="s">
        <v>6</v>
      </c>
      <c r="H1" s="6" t="s">
        <v>1</v>
      </c>
      <c r="I1" s="6" t="s">
        <v>44</v>
      </c>
      <c r="J1" s="27" t="s">
        <v>45</v>
      </c>
      <c r="K1" s="9"/>
      <c r="X1" s="33" t="s">
        <v>34</v>
      </c>
      <c r="Y1" s="33" t="s">
        <v>35</v>
      </c>
    </row>
    <row r="2" spans="1:25" ht="15" x14ac:dyDescent="0.25">
      <c r="A2" s="35" t="s">
        <v>32</v>
      </c>
      <c r="B2" s="7" t="s">
        <v>8</v>
      </c>
      <c r="C2" s="1"/>
      <c r="D2" s="8" t="s">
        <v>9</v>
      </c>
      <c r="E2" s="8" t="s">
        <v>10</v>
      </c>
      <c r="F2" s="34">
        <v>44216</v>
      </c>
      <c r="G2" s="9">
        <f ca="1">IF(H2=0, F2, WORKDAY(F2,H2,X$2      :   INDIRECT("X$"&amp;COUNTA(X:X))  )-1 - COUNTIF(Y$2    :  INDIRECT("Y$"&amp;COUNTA(Y:Y)),"&gt;"&amp;F2) + COUNTIF(Y$2:INDIRECT("Y$"&amp;COUNTA(Y:Y)),"&gt;"&amp;WORKDAY(F2,H2,X$2     :  INDIRECT("X$"&amp;COUNTA(X:X))  )-1))</f>
        <v>44254</v>
      </c>
      <c r="H2" s="10">
        <v>20</v>
      </c>
      <c r="I2" s="8"/>
      <c r="K2" s="9"/>
      <c r="X2" s="31">
        <v>44235</v>
      </c>
      <c r="Y2" s="31">
        <v>44234</v>
      </c>
    </row>
    <row r="3" spans="1:25" ht="15" customHeight="1" x14ac:dyDescent="0.25">
      <c r="A3" s="36"/>
      <c r="B3" s="16" t="s">
        <v>10</v>
      </c>
      <c r="C3" s="1"/>
      <c r="D3" s="8" t="s">
        <v>8</v>
      </c>
      <c r="E3" s="8" t="s">
        <v>11</v>
      </c>
      <c r="F3" s="9" cm="1">
        <f t="array" aca="1" ref="F3" ca="1" xml:space="preserve"> MAX(IF(IFERROR(FIND( B$2:INDIRECT("B$"&amp;COUNTA(B:B)), TRIM(D3) ),0),  G$2:INDIRECT("G$"&amp;COUNTA(B:B)), 0))+1</f>
        <v>44255</v>
      </c>
      <c r="G3" s="9">
        <f ca="1">IF(H3=0, F3, WORKDAY(F3,H3,X$2      :   INDIRECT("X$"&amp;COUNTA(X:X))  )-1 - COUNTIF(Y$2    :  INDIRECT("Y$"&amp;COUNTA(Y:Y)),"&gt;"&amp;F3) + COUNTIF(Y$2:INDIRECT("Y$"&amp;COUNTA(Y:Y)),"&gt;"&amp;WORKDAY(F3,H3,X$2     :  INDIRECT("X$"&amp;COUNTA(X:X))  )-1))</f>
        <v>44266</v>
      </c>
      <c r="H3" s="10">
        <v>10</v>
      </c>
      <c r="I3" s="8"/>
      <c r="K3" s="9"/>
      <c r="X3" s="31">
        <v>44236</v>
      </c>
      <c r="Y3" s="31">
        <v>44247</v>
      </c>
    </row>
    <row r="4" spans="1:25" ht="15" x14ac:dyDescent="0.25">
      <c r="A4" s="36"/>
      <c r="B4" s="16" t="s">
        <v>11</v>
      </c>
      <c r="C4" s="1"/>
      <c r="D4" s="8" t="s">
        <v>10</v>
      </c>
      <c r="E4" s="8" t="s">
        <v>12</v>
      </c>
      <c r="F4" s="9" cm="1">
        <f t="array" aca="1" ref="F4" ca="1" xml:space="preserve"> MAX(IF(IFERROR(FIND( B$2:INDIRECT("B$"&amp;COUNTA(B:B)), TRIM(D4) ),0),  G$2:INDIRECT("G$"&amp;COUNTA(B:B)), 0))+1</f>
        <v>44267</v>
      </c>
      <c r="G4" s="9">
        <f ca="1">IF(H4=0, F4, WORKDAY(F4,H4,X$2      :   INDIRECT("X$"&amp;COUNTA(X:X))  )-1 - COUNTIF(Y$2    :  INDIRECT("Y$"&amp;COUNTA(Y:Y)),"&gt;"&amp;F4) + COUNTIF(Y$2:INDIRECT("Y$"&amp;COUNTA(Y:Y)),"&gt;"&amp;WORKDAY(F4,H4,X$2     :  INDIRECT("X$"&amp;COUNTA(X:X))  )-1))</f>
        <v>44280</v>
      </c>
      <c r="H4" s="10">
        <v>10</v>
      </c>
      <c r="I4" s="8"/>
      <c r="K4" s="9"/>
      <c r="X4" s="31">
        <v>44237</v>
      </c>
      <c r="Y4" s="31">
        <v>44311</v>
      </c>
    </row>
    <row r="5" spans="1:25" ht="15" x14ac:dyDescent="0.25">
      <c r="A5" s="36"/>
      <c r="B5" s="16" t="s">
        <v>13</v>
      </c>
      <c r="C5" s="1"/>
      <c r="D5" s="8" t="s">
        <v>12</v>
      </c>
      <c r="E5" s="8" t="s">
        <v>40</v>
      </c>
      <c r="F5" s="9" cm="1">
        <f t="array" aca="1" ref="F5" ca="1" xml:space="preserve"> MAX(IF(IFERROR(FIND( B$2:INDIRECT("B$"&amp;COUNTA(B:B)), TRIM(D5) ),0),  G$2:INDIRECT("G$"&amp;COUNTA(B:B)), 0))+1</f>
        <v>44298</v>
      </c>
      <c r="G5" s="9">
        <f ca="1">IF(H5=0, F5, WORKDAY(F5,H5,X$2      :   INDIRECT("X$"&amp;COUNTA(X:X))  )-1 - COUNTIF(Y$2    :  INDIRECT("Y$"&amp;COUNTA(Y:Y)),"&gt;"&amp;F5) + COUNTIF(Y$2:INDIRECT("Y$"&amp;COUNTA(Y:Y)),"&gt;"&amp;WORKDAY(F5,H5,X$2     :  INDIRECT("X$"&amp;COUNTA(X:X))  )-1))</f>
        <v>44326</v>
      </c>
      <c r="H5" s="10">
        <v>20</v>
      </c>
      <c r="I5" s="8"/>
      <c r="K5" s="9"/>
      <c r="X5" s="31">
        <v>44238</v>
      </c>
      <c r="Y5" s="31">
        <v>44324</v>
      </c>
    </row>
    <row r="6" spans="1:25" ht="15.75" thickBot="1" x14ac:dyDescent="0.3">
      <c r="A6" s="37"/>
      <c r="B6" s="19" t="s">
        <v>14</v>
      </c>
      <c r="C6" s="1"/>
      <c r="D6" s="20" t="s">
        <v>15</v>
      </c>
      <c r="E6" s="14" t="s">
        <v>16</v>
      </c>
      <c r="F6" s="34">
        <v>44270</v>
      </c>
      <c r="G6" s="9">
        <f ca="1">IF(H6=0, F6, WORKDAY(F6,H6,X$2      :   INDIRECT("X$"&amp;COUNTA(X:X))  )-1 - COUNTIF(Y$2    :  INDIRECT("Y$"&amp;COUNTA(Y:Y)),"&gt;"&amp;F6) + COUNTIF(Y$2:INDIRECT("Y$"&amp;COUNTA(Y:Y)),"&gt;"&amp;WORKDAY(F6,H6,X$2     :  INDIRECT("X$"&amp;COUNTA(X:X))  )-1))</f>
        <v>44298</v>
      </c>
      <c r="H6" s="21">
        <v>20</v>
      </c>
      <c r="I6" s="14"/>
      <c r="J6" s="29"/>
      <c r="K6" s="9"/>
      <c r="M6" s="32"/>
      <c r="X6" s="31">
        <v>44239</v>
      </c>
      <c r="Y6" s="31">
        <v>44457</v>
      </c>
    </row>
    <row r="7" spans="1:25" ht="15" x14ac:dyDescent="0.25">
      <c r="A7" s="35" t="s">
        <v>33</v>
      </c>
      <c r="B7" s="17" t="s">
        <v>12</v>
      </c>
      <c r="C7" s="12"/>
      <c r="D7" s="8" t="s">
        <v>46</v>
      </c>
      <c r="E7" s="8" t="s">
        <v>17</v>
      </c>
      <c r="F7" s="9" cm="1">
        <f t="array" aca="1" ref="F7" ca="1" xml:space="preserve"> MAX(IF(IFERROR(FIND( B$2:INDIRECT("B$"&amp;COUNTA(B:B)), TRIM(D7) ),0),  G$2:INDIRECT("G$"&amp;COUNTA(B:B)), 0))+1</f>
        <v>44281</v>
      </c>
      <c r="G7" s="9">
        <f ca="1">IF(H7=0, F7, WORKDAY(F7,H7,X$2      :   INDIRECT("X$"&amp;COUNTA(X:X))  )-1 - COUNTIF(Y$2    :  INDIRECT("Y$"&amp;COUNTA(Y:Y)),"&gt;"&amp;F7) + COUNTIF(Y$2:INDIRECT("Y$"&amp;COUNTA(Y:Y)),"&gt;"&amp;WORKDAY(F7,H7,X$2     :  INDIRECT("X$"&amp;COUNTA(X:X))  )-1))</f>
        <v>44297</v>
      </c>
      <c r="H7" s="10">
        <v>10</v>
      </c>
      <c r="I7" s="8"/>
      <c r="K7" s="9"/>
      <c r="X7" s="31">
        <v>44240</v>
      </c>
      <c r="Y7" s="31">
        <v>44465</v>
      </c>
    </row>
    <row r="8" spans="1:25" ht="30" x14ac:dyDescent="0.25">
      <c r="A8" s="36"/>
      <c r="B8" s="16" t="s">
        <v>17</v>
      </c>
      <c r="C8" s="13"/>
      <c r="D8" s="8" t="s">
        <v>12</v>
      </c>
      <c r="E8" s="8" t="s">
        <v>43</v>
      </c>
      <c r="F8" s="9" cm="1">
        <f t="array" aca="1" ref="F8" ca="1" xml:space="preserve"> MAX(IF(IFERROR(FIND( B$2:INDIRECT("B$"&amp;COUNTA(B:B)), TRIM(D8) ),0),  G$2:INDIRECT("G$"&amp;COUNTA(B:B)), 0))+1</f>
        <v>44298</v>
      </c>
      <c r="G8" s="9">
        <f ca="1">IF(H8=0, F8, WORKDAY(F8,H8,X$2      :   INDIRECT("X$"&amp;COUNTA(X:X))  )-1 - COUNTIF(Y$2    :  INDIRECT("Y$"&amp;COUNTA(Y:Y)),"&gt;"&amp;F8) + COUNTIF(Y$2:INDIRECT("Y$"&amp;COUNTA(Y:Y)),"&gt;"&amp;WORKDAY(F8,H8,X$2     :  INDIRECT("X$"&amp;COUNTA(X:X))  )-1))</f>
        <v>44310</v>
      </c>
      <c r="H8" s="10">
        <v>10</v>
      </c>
      <c r="I8" s="8"/>
      <c r="K8" s="9"/>
      <c r="X8" s="31">
        <v>44241</v>
      </c>
      <c r="Y8" s="31">
        <v>44478</v>
      </c>
    </row>
    <row r="9" spans="1:25" ht="15" x14ac:dyDescent="0.25">
      <c r="A9" s="36"/>
      <c r="B9" s="16" t="s">
        <v>18</v>
      </c>
      <c r="C9" s="1"/>
      <c r="D9" s="8" t="s">
        <v>17</v>
      </c>
      <c r="E9" s="8" t="s">
        <v>19</v>
      </c>
      <c r="F9" s="9" cm="1">
        <f t="array" aca="1" ref="F9" ca="1" xml:space="preserve"> MAX(IF(IFERROR(FIND( B$2:INDIRECT("B$"&amp;COUNTA(B:B)), TRIM(D9) ),0),  G$2:INDIRECT("G$"&amp;COUNTA(B:B)), 0))+1</f>
        <v>44311</v>
      </c>
      <c r="G9" s="9">
        <f ca="1">IF(H9=0, F9, WORKDAY(F9,H9,X$2      :   INDIRECT("X$"&amp;COUNTA(X:X))  )-1 - COUNTIF(Y$2    :  INDIRECT("Y$"&amp;COUNTA(Y:Y)),"&gt;"&amp;F9) + COUNTIF(Y$2:INDIRECT("Y$"&amp;COUNTA(Y:Y)),"&gt;"&amp;WORKDAY(F9,H9,X$2     :  INDIRECT("X$"&amp;COUNTA(X:X))  )-1))</f>
        <v>44340</v>
      </c>
      <c r="H9" s="10">
        <v>20</v>
      </c>
      <c r="I9" s="8"/>
      <c r="K9" s="9"/>
      <c r="X9" s="31">
        <v>44242</v>
      </c>
      <c r="Y9" s="31"/>
    </row>
    <row r="10" spans="1:25" ht="15" x14ac:dyDescent="0.25">
      <c r="A10" s="36"/>
      <c r="B10" s="16" t="s">
        <v>20</v>
      </c>
      <c r="C10" s="1"/>
      <c r="D10" s="8" t="s">
        <v>18</v>
      </c>
      <c r="E10" s="8" t="s">
        <v>21</v>
      </c>
      <c r="F10" s="9" cm="1">
        <f t="array" aca="1" ref="F10" ca="1" xml:space="preserve"> MAX(IF(IFERROR(FIND( B$2:INDIRECT("B$"&amp;COUNTA(B:B)), TRIM(D10) ),0),  G$2:INDIRECT("G$"&amp;COUNTA(B:B)), 0))+1</f>
        <v>44341</v>
      </c>
      <c r="G10" s="9">
        <f ca="1">IF(H10=0, F10, WORKDAY(F10,H10,X$2      :   INDIRECT("X$"&amp;COUNTA(X:X))  )-1 - COUNTIF(Y$2    :  INDIRECT("Y$"&amp;COUNTA(Y:Y)),"&gt;"&amp;F10) + COUNTIF(Y$2:INDIRECT("Y$"&amp;COUNTA(Y:Y)),"&gt;"&amp;WORKDAY(F10,H10,X$2     :  INDIRECT("X$"&amp;COUNTA(X:X))  )-1))</f>
        <v>44369</v>
      </c>
      <c r="H10" s="10">
        <v>20</v>
      </c>
      <c r="I10" s="8"/>
      <c r="K10" s="9"/>
      <c r="X10" s="31">
        <v>44243</v>
      </c>
      <c r="Y10" s="31"/>
    </row>
    <row r="11" spans="1:25" ht="15" x14ac:dyDescent="0.25">
      <c r="A11" s="36"/>
      <c r="B11" s="16" t="s">
        <v>21</v>
      </c>
      <c r="C11" s="1"/>
      <c r="D11" s="8" t="s">
        <v>20</v>
      </c>
      <c r="E11" s="8" t="s">
        <v>22</v>
      </c>
      <c r="F11" s="9" cm="1">
        <f t="array" aca="1" ref="F11" ca="1" xml:space="preserve"> MAX(IF(IFERROR(FIND( B$2:INDIRECT("B$"&amp;COUNTA(B:B)), TRIM(D11) ),0),  G$2:INDIRECT("G$"&amp;COUNTA(B:B)), 0))+1</f>
        <v>44370</v>
      </c>
      <c r="G11" s="9">
        <f ca="1">IF(H11=0, F11, WORKDAY(F11,H11,X$2      :   INDIRECT("X$"&amp;COUNTA(X:X))  )-1 - COUNTIF(Y$2    :  INDIRECT("Y$"&amp;COUNTA(Y:Y)),"&gt;"&amp;F11) + COUNTIF(Y$2:INDIRECT("Y$"&amp;COUNTA(Y:Y)),"&gt;"&amp;WORKDAY(F11,H11,X$2     :  INDIRECT("X$"&amp;COUNTA(X:X))  )-1))</f>
        <v>44397</v>
      </c>
      <c r="H11" s="10">
        <v>20</v>
      </c>
      <c r="I11" s="8"/>
      <c r="K11" s="9"/>
      <c r="X11" s="31">
        <v>44244</v>
      </c>
      <c r="Y11" s="31"/>
    </row>
    <row r="12" spans="1:25" ht="15" x14ac:dyDescent="0.25">
      <c r="A12" s="36"/>
      <c r="B12" s="16" t="s">
        <v>22</v>
      </c>
      <c r="C12" s="1"/>
      <c r="D12" s="8" t="s">
        <v>21</v>
      </c>
      <c r="E12" s="8" t="s">
        <v>40</v>
      </c>
      <c r="F12" s="9" cm="1">
        <f t="array" aca="1" ref="F12" ca="1" xml:space="preserve"> MAX(IF(IFERROR(FIND( B$2:INDIRECT("B$"&amp;COUNTA(B:B)), TRIM(D12) ),0),  G$2:INDIRECT("G$"&amp;COUNTA(B:B)), 0))+1</f>
        <v>44398</v>
      </c>
      <c r="G12" s="9">
        <f ca="1">IF(H12=0, F12, WORKDAY(F12,H12,X$2      :   INDIRECT("X$"&amp;COUNTA(X:X))  )-1 - COUNTIF(Y$2    :  INDIRECT("Y$"&amp;COUNTA(Y:Y)),"&gt;"&amp;F12) + COUNTIF(Y$2:INDIRECT("Y$"&amp;COUNTA(Y:Y)),"&gt;"&amp;WORKDAY(F12,H12,X$2     :  INDIRECT("X$"&amp;COUNTA(X:X))  )-1))</f>
        <v>44425</v>
      </c>
      <c r="H12" s="10">
        <v>20</v>
      </c>
      <c r="I12" s="8"/>
      <c r="K12" s="9"/>
      <c r="X12" s="31">
        <v>44245</v>
      </c>
      <c r="Y12" s="31"/>
    </row>
    <row r="13" spans="1:25" ht="15" x14ac:dyDescent="0.25">
      <c r="A13" s="36"/>
      <c r="B13" s="16" t="s">
        <v>23</v>
      </c>
      <c r="C13" s="1"/>
      <c r="D13" s="8" t="s">
        <v>17</v>
      </c>
      <c r="E13" s="8" t="s">
        <v>24</v>
      </c>
      <c r="F13" s="9" cm="1">
        <f t="array" aca="1" ref="F13" ca="1" xml:space="preserve"> MAX(IF(IFERROR(FIND( B$2:INDIRECT("B$"&amp;COUNTA(B:B)), TRIM(D13) ),0),  G$2:INDIRECT("G$"&amp;COUNTA(B:B)), 0))+1</f>
        <v>44311</v>
      </c>
      <c r="G13" s="9">
        <f ca="1">IF(H13=0, F13, WORKDAY(F13,H13,X$2      :   INDIRECT("X$"&amp;COUNTA(X:X))  )-1 - COUNTIF(Y$2    :  INDIRECT("Y$"&amp;COUNTA(Y:Y)),"&gt;"&amp;F13) + COUNTIF(Y$2:INDIRECT("Y$"&amp;COUNTA(Y:Y)),"&gt;"&amp;WORKDAY(F13,H13,X$2     :  INDIRECT("X$"&amp;COUNTA(X:X))  )-1))</f>
        <v>44340</v>
      </c>
      <c r="H13" s="10">
        <v>20</v>
      </c>
      <c r="I13" s="8"/>
      <c r="K13" s="9"/>
      <c r="X13" s="31">
        <v>44289</v>
      </c>
      <c r="Y13" s="31"/>
    </row>
    <row r="14" spans="1:25" ht="15" x14ac:dyDescent="0.25">
      <c r="A14" s="36"/>
      <c r="B14" s="16" t="s">
        <v>25</v>
      </c>
      <c r="C14" s="1"/>
      <c r="D14" s="8" t="s">
        <v>24</v>
      </c>
      <c r="E14" s="8" t="s">
        <v>40</v>
      </c>
      <c r="F14" s="9" cm="1">
        <f t="array" aca="1" ref="F14" ca="1" xml:space="preserve"> MAX(IF(IFERROR(FIND( B$2:INDIRECT("B$"&amp;COUNTA(B:B)), TRIM(D14) ),0),  G$2:INDIRECT("G$"&amp;COUNTA(B:B)), 0))+1</f>
        <v>44341</v>
      </c>
      <c r="G14" s="9">
        <f ca="1">IF(H14=0, F14, WORKDAY(F14,H14,X$2      :   INDIRECT("X$"&amp;COUNTA(X:X))  )-1 - COUNTIF(Y$2    :  INDIRECT("Y$"&amp;COUNTA(Y:Y)),"&gt;"&amp;F14) + COUNTIF(Y$2:INDIRECT("Y$"&amp;COUNTA(Y:Y)),"&gt;"&amp;WORKDAY(F14,H14,X$2     :  INDIRECT("X$"&amp;COUNTA(X:X))  )-1))</f>
        <v>44369</v>
      </c>
      <c r="H14" s="10">
        <v>20</v>
      </c>
      <c r="I14" s="8"/>
      <c r="K14" s="9"/>
      <c r="X14" s="31">
        <v>44290</v>
      </c>
      <c r="Y14" s="31"/>
    </row>
    <row r="15" spans="1:25" ht="15" x14ac:dyDescent="0.25">
      <c r="A15" s="36"/>
      <c r="B15" s="16" t="s">
        <v>26</v>
      </c>
      <c r="C15" s="1"/>
      <c r="D15" s="8" t="s">
        <v>17</v>
      </c>
      <c r="E15" s="8" t="s">
        <v>27</v>
      </c>
      <c r="F15" s="9" cm="1">
        <f t="array" aca="1" ref="F15" ca="1" xml:space="preserve"> MAX(IF(IFERROR(FIND( B$2:INDIRECT("B$"&amp;COUNTA(B:B)), TRIM(D15) ),0),  G$2:INDIRECT("G$"&amp;COUNTA(B:B)), 0))+1</f>
        <v>44311</v>
      </c>
      <c r="G15" s="9">
        <f ca="1">IF(H15=0, F15, WORKDAY(F15,H15,X$2      :   INDIRECT("X$"&amp;COUNTA(X:X))  )-1 - COUNTIF(Y$2    :  INDIRECT("Y$"&amp;COUNTA(Y:Y)),"&gt;"&amp;F15) + COUNTIF(Y$2:INDIRECT("Y$"&amp;COUNTA(Y:Y)),"&gt;"&amp;WORKDAY(F15,H15,X$2     :  INDIRECT("X$"&amp;COUNTA(X:X))  )-1))</f>
        <v>44340</v>
      </c>
      <c r="H15" s="10">
        <v>20</v>
      </c>
      <c r="I15" s="8"/>
      <c r="K15" s="9"/>
      <c r="X15" s="31">
        <v>44291</v>
      </c>
      <c r="Y15" s="31"/>
    </row>
    <row r="16" spans="1:25" ht="15" x14ac:dyDescent="0.25">
      <c r="A16" s="36"/>
      <c r="B16" s="16" t="s">
        <v>28</v>
      </c>
      <c r="C16" s="1"/>
      <c r="D16" s="8" t="s">
        <v>26</v>
      </c>
      <c r="E16" s="8" t="s">
        <v>40</v>
      </c>
      <c r="F16" s="9" cm="1">
        <f t="array" aca="1" ref="F16" ca="1" xml:space="preserve"> MAX(IF(IFERROR(FIND( B$2:INDIRECT("B$"&amp;COUNTA(B:B)), TRIM(D16) ),0),  G$2:INDIRECT("G$"&amp;COUNTA(B:B)), 0))+1</f>
        <v>44341</v>
      </c>
      <c r="G16" s="9">
        <f ca="1">IF(H16=0, F16, WORKDAY(F16,H16,X$2      :   INDIRECT("X$"&amp;COUNTA(X:X))  )-1 - COUNTIF(Y$2    :  INDIRECT("Y$"&amp;COUNTA(Y:Y)),"&gt;"&amp;F16) + COUNTIF(Y$2:INDIRECT("Y$"&amp;COUNTA(Y:Y)),"&gt;"&amp;WORKDAY(F16,H16,X$2     :  INDIRECT("X$"&amp;COUNTA(X:X))  )-1))</f>
        <v>44369</v>
      </c>
      <c r="H16" s="10">
        <v>20</v>
      </c>
      <c r="I16" s="8"/>
      <c r="K16" s="9"/>
      <c r="X16" s="31">
        <v>44317</v>
      </c>
      <c r="Y16" s="31"/>
    </row>
    <row r="17" spans="1:25" ht="15.75" customHeight="1" x14ac:dyDescent="0.25">
      <c r="A17" s="36"/>
      <c r="B17" s="16" t="s">
        <v>24</v>
      </c>
      <c r="C17" s="1"/>
      <c r="D17" s="8" t="s">
        <v>17</v>
      </c>
      <c r="E17" s="8" t="s">
        <v>40</v>
      </c>
      <c r="F17" s="9" cm="1">
        <f t="array" aca="1" ref="F17" ca="1" xml:space="preserve"> MAX(IF(IFERROR(FIND( B$2:INDIRECT("B$"&amp;COUNTA(B:B)), TRIM(D17) ),0),  G$2:INDIRECT("G$"&amp;COUNTA(B:B)), 0))+1</f>
        <v>44311</v>
      </c>
      <c r="G17" s="9">
        <f ca="1">IF(H17=0, F17, WORKDAY(F17,H17,X$2      :   INDIRECT("X$"&amp;COUNTA(X:X))  )-1 - COUNTIF(Y$2    :  INDIRECT("Y$"&amp;COUNTA(Y:Y)),"&gt;"&amp;F17) + COUNTIF(Y$2:INDIRECT("Y$"&amp;COUNTA(Y:Y)),"&gt;"&amp;WORKDAY(F17,H17,X$2     :  INDIRECT("X$"&amp;COUNTA(X:X))  )-1))</f>
        <v>44340</v>
      </c>
      <c r="H17" s="10">
        <v>20</v>
      </c>
      <c r="I17" s="8"/>
      <c r="K17" s="9"/>
      <c r="X17" s="31">
        <v>44318</v>
      </c>
      <c r="Y17" s="31"/>
    </row>
    <row r="18" spans="1:25" ht="15.75" customHeight="1" x14ac:dyDescent="0.25">
      <c r="A18" s="36"/>
      <c r="B18" s="26" t="s">
        <v>47</v>
      </c>
      <c r="C18" s="1"/>
      <c r="D18" s="8" t="s">
        <v>31</v>
      </c>
      <c r="E18" s="8"/>
      <c r="F18" s="9" cm="1">
        <f t="array" aca="1" ref="F18" ca="1" xml:space="preserve"> MAX(IF(IFERROR(FIND( B$2:INDIRECT("B$"&amp;COUNTA(B:B)), TRIM(D18) ),0),  G$2:INDIRECT("G$"&amp;COUNTA(B:B)), 0))+1</f>
        <v>44355</v>
      </c>
      <c r="G18" s="9">
        <f ca="1">IF(H18=0, F18, WORKDAY(F18,H18,X$2      :   INDIRECT("X$"&amp;COUNTA(X:X))  )-1 - COUNTIF(Y$2    :  INDIRECT("Y$"&amp;COUNTA(Y:Y)),"&gt;"&amp;F18) + COUNTIF(Y$2:INDIRECT("Y$"&amp;COUNTA(Y:Y)),"&gt;"&amp;WORKDAY(F18,H18,X$2     :  INDIRECT("X$"&amp;COUNTA(X:X))  )-1))</f>
        <v>44355</v>
      </c>
      <c r="H18" s="10"/>
      <c r="I18" s="8"/>
      <c r="K18" s="9"/>
      <c r="X18" s="31"/>
      <c r="Y18" s="31"/>
    </row>
    <row r="19" spans="1:25" ht="15" x14ac:dyDescent="0.25">
      <c r="A19" s="36"/>
      <c r="B19" s="16" t="s">
        <v>29</v>
      </c>
      <c r="C19" s="1"/>
      <c r="D19" s="8" t="s">
        <v>18</v>
      </c>
      <c r="E19" s="8" t="s">
        <v>40</v>
      </c>
      <c r="F19" s="9" cm="1">
        <f t="array" aca="1" ref="F19" ca="1" xml:space="preserve"> MAX(IF(IFERROR(FIND( B$2:INDIRECT("B$"&amp;COUNTA(B:B)), TRIM(D19) ),0),  G$2:INDIRECT("G$"&amp;COUNTA(B:B)), 0))+1</f>
        <v>44341</v>
      </c>
      <c r="G19" s="9">
        <f ca="1">IF(H19=0, F19, WORKDAY(F19,H19,X$2      :   INDIRECT("X$"&amp;COUNTA(X:X))  )-1 - COUNTIF(Y$2    :  INDIRECT("Y$"&amp;COUNTA(Y:Y)),"&gt;"&amp;F19) + COUNTIF(Y$2:INDIRECT("Y$"&amp;COUNTA(Y:Y)),"&gt;"&amp;WORKDAY(F19,H19,X$2     :  INDIRECT("X$"&amp;COUNTA(X:X))  )-1))</f>
        <v>44369</v>
      </c>
      <c r="H19" s="10">
        <v>20</v>
      </c>
      <c r="I19" s="8"/>
      <c r="K19" s="9"/>
      <c r="X19" s="31">
        <v>44319</v>
      </c>
      <c r="Y19" s="31"/>
    </row>
    <row r="20" spans="1:25" ht="15" x14ac:dyDescent="0.25">
      <c r="A20" s="36"/>
      <c r="B20" s="16" t="s">
        <v>16</v>
      </c>
      <c r="C20" s="1"/>
      <c r="D20" s="8" t="s">
        <v>14</v>
      </c>
      <c r="E20" s="8" t="s">
        <v>40</v>
      </c>
      <c r="F20" s="9" cm="1">
        <f t="array" aca="1" ref="F20" ca="1" xml:space="preserve"> MAX(IF(IFERROR(FIND( B$2:INDIRECT("B$"&amp;COUNTA(B:B)), TRIM(D20) ),0),  G$2:INDIRECT("G$"&amp;COUNTA(B:B)), 0))+1</f>
        <v>44299</v>
      </c>
      <c r="G20" s="9">
        <f ca="1">IF(H20=0, F20, WORKDAY(F20,H20,X$2      :   INDIRECT("X$"&amp;COUNTA(X:X))  )-1 - COUNTIF(Y$2    :  INDIRECT("Y$"&amp;COUNTA(Y:Y)),"&gt;"&amp;F20) + COUNTIF(Y$2:INDIRECT("Y$"&amp;COUNTA(Y:Y)),"&gt;"&amp;WORKDAY(F20,H20,X$2     :  INDIRECT("X$"&amp;COUNTA(X:X))  )-1))</f>
        <v>44327</v>
      </c>
      <c r="H20" s="10">
        <v>20</v>
      </c>
      <c r="I20" s="8"/>
      <c r="K20" s="9"/>
      <c r="X20" s="31">
        <v>44320</v>
      </c>
      <c r="Y20" s="31"/>
    </row>
    <row r="21" spans="1:25" ht="15" x14ac:dyDescent="0.25">
      <c r="A21" s="36"/>
      <c r="B21" s="16" t="s">
        <v>30</v>
      </c>
      <c r="C21" s="1"/>
      <c r="D21" s="8" t="s">
        <v>29</v>
      </c>
      <c r="E21" s="8" t="s">
        <v>40</v>
      </c>
      <c r="F21" s="9" cm="1">
        <f t="array" aca="1" ref="F21" ca="1" xml:space="preserve"> MAX(IF(IFERROR(FIND( B$2:INDIRECT("B$"&amp;COUNTA(B:B)), TRIM(D21) ),0),  G$2:INDIRECT("G$"&amp;COUNTA(B:B)), 0))+1</f>
        <v>44370</v>
      </c>
      <c r="G21" s="9">
        <f ca="1">IF(H21=0, F21, WORKDAY(F21,H21,X$2      :   INDIRECT("X$"&amp;COUNTA(X:X))  )-1 - COUNTIF(Y$2    :  INDIRECT("Y$"&amp;COUNTA(Y:Y)),"&gt;"&amp;F21) + COUNTIF(Y$2:INDIRECT("Y$"&amp;COUNTA(Y:Y)),"&gt;"&amp;WORKDAY(F21,H21,X$2     :  INDIRECT("X$"&amp;COUNTA(X:X))  )-1))</f>
        <v>44397</v>
      </c>
      <c r="H21" s="10">
        <v>20</v>
      </c>
      <c r="I21" s="8"/>
      <c r="K21" s="9"/>
      <c r="X21" s="31">
        <v>44321</v>
      </c>
      <c r="Y21" s="31"/>
    </row>
    <row r="22" spans="1:25" ht="15" x14ac:dyDescent="0.25">
      <c r="A22" s="36"/>
      <c r="B22" s="16" t="s">
        <v>31</v>
      </c>
      <c r="C22" s="1"/>
      <c r="D22" s="8" t="s">
        <v>17</v>
      </c>
      <c r="E22" s="8" t="s">
        <v>40</v>
      </c>
      <c r="F22" s="9" cm="1">
        <f t="array" aca="1" ref="F22" ca="1" xml:space="preserve"> MAX(IF(IFERROR(FIND( B$2:INDIRECT("B$"&amp;COUNTA(B:B)), TRIM(D22) ),0),  G$2:INDIRECT("G$"&amp;COUNTA(B:B)), 0))+1</f>
        <v>44311</v>
      </c>
      <c r="G22" s="9">
        <f ca="1">IF(H22=0, F22, WORKDAY(F22,H22,X$2      :   INDIRECT("X$"&amp;COUNTA(X:X))  )-1 - COUNTIF(Y$2    :  INDIRECT("Y$"&amp;COUNTA(Y:Y)),"&gt;"&amp;F22) + COUNTIF(Y$2:INDIRECT("Y$"&amp;COUNTA(Y:Y)),"&gt;"&amp;WORKDAY(F22,H22,X$2     :  INDIRECT("X$"&amp;COUNTA(X:X))  )-1))</f>
        <v>44354</v>
      </c>
      <c r="H22" s="10">
        <v>30</v>
      </c>
      <c r="I22" s="8"/>
      <c r="K22" s="9"/>
      <c r="X22" s="31">
        <v>44359</v>
      </c>
      <c r="Y22" s="31"/>
    </row>
    <row r="23" spans="1:25" ht="15" x14ac:dyDescent="0.25">
      <c r="A23" s="36"/>
      <c r="B23" s="16" t="s">
        <v>36</v>
      </c>
      <c r="C23" s="1"/>
      <c r="D23" s="8" t="s">
        <v>37</v>
      </c>
      <c r="E23" s="8" t="s">
        <v>40</v>
      </c>
      <c r="F23" s="9" cm="1">
        <f t="array" aca="1" ref="F23" ca="1" xml:space="preserve"> MAX(IF(IFERROR(FIND( B$2:INDIRECT("B$"&amp;COUNTA(B:B)), TRIM(D23) ),0),  G$2:INDIRECT("G$"&amp;COUNTA(B:B)), 0))+1</f>
        <v>44311</v>
      </c>
      <c r="G23" s="9">
        <f ca="1">IF(H23=0, F23, WORKDAY(F23,H23,X$2      :   INDIRECT("X$"&amp;COUNTA(X:X))  )-1 - COUNTIF(Y$2    :  INDIRECT("Y$"&amp;COUNTA(Y:Y)),"&gt;"&amp;F23) + COUNTIF(Y$2:INDIRECT("Y$"&amp;COUNTA(Y:Y)),"&gt;"&amp;WORKDAY(F23,H23,X$2     :  INDIRECT("X$"&amp;COUNTA(X:X))  )-1))</f>
        <v>44354</v>
      </c>
      <c r="H23" s="10">
        <v>30</v>
      </c>
      <c r="I23" s="8"/>
      <c r="K23" s="9"/>
      <c r="X23" s="31">
        <v>44360</v>
      </c>
      <c r="Y23" s="31"/>
    </row>
    <row r="24" spans="1:25" ht="15" x14ac:dyDescent="0.25">
      <c r="A24" s="36"/>
      <c r="B24" s="16" t="s">
        <v>39</v>
      </c>
      <c r="C24" s="1"/>
      <c r="D24" s="8" t="s">
        <v>25</v>
      </c>
      <c r="E24" s="8" t="s">
        <v>40</v>
      </c>
      <c r="F24" s="9" cm="1">
        <f t="array" aca="1" ref="F24" ca="1" xml:space="preserve"> MAX(IF(IFERROR(FIND( B$2:INDIRECT("B$"&amp;COUNTA(B:B)), TRIM(D24) ),0),  G$2:INDIRECT("G$"&amp;COUNTA(B:B)), 0))+1</f>
        <v>44370</v>
      </c>
      <c r="G24" s="9">
        <f ca="1">IF(H24=0, F24, WORKDAY(F24,H24,X$2      :   INDIRECT("X$"&amp;COUNTA(X:X))  )-1 - COUNTIF(Y$2    :  INDIRECT("Y$"&amp;COUNTA(Y:Y)),"&gt;"&amp;F24) + COUNTIF(Y$2:INDIRECT("Y$"&amp;COUNTA(Y:Y)),"&gt;"&amp;WORKDAY(F24,H24,X$2     :  INDIRECT("X$"&amp;COUNTA(X:X))  )-1))</f>
        <v>44397</v>
      </c>
      <c r="H24" s="10">
        <v>20</v>
      </c>
      <c r="I24" s="8"/>
      <c r="K24" s="9"/>
      <c r="X24" s="31">
        <v>44361</v>
      </c>
      <c r="Y24" s="31"/>
    </row>
    <row r="25" spans="1:25" ht="30" x14ac:dyDescent="0.25">
      <c r="A25" s="36"/>
      <c r="B25" s="16" t="s">
        <v>40</v>
      </c>
      <c r="C25" s="1"/>
      <c r="D25" s="8" t="s">
        <v>42</v>
      </c>
      <c r="E25" s="8" t="s">
        <v>41</v>
      </c>
      <c r="F25" s="9" cm="1">
        <f t="array" aca="1" ref="F25" ca="1" xml:space="preserve"> MAX(IF(IFERROR(FIND( B$2:INDIRECT("B$"&amp;COUNTA(B:B)), TRIM(D25) ),0),  G$2:INDIRECT("G$"&amp;COUNTA(B:B)), 0))+1</f>
        <v>44398</v>
      </c>
      <c r="G25" s="9">
        <f ca="1">IF(H25=0, F25, WORKDAY(F25,H25,X$2      :   INDIRECT("X$"&amp;COUNTA(X:X))  )-1 - COUNTIF(Y$2    :  INDIRECT("Y$"&amp;COUNTA(Y:Y)),"&gt;"&amp;F25) + COUNTIF(Y$2:INDIRECT("Y$"&amp;COUNTA(Y:Y)),"&gt;"&amp;WORKDAY(F25,H25,X$2     :  INDIRECT("X$"&amp;COUNTA(X:X))  )-1))</f>
        <v>44404</v>
      </c>
      <c r="H25" s="10">
        <v>5</v>
      </c>
      <c r="I25" s="8"/>
      <c r="K25" s="9"/>
      <c r="X25" s="31">
        <v>44458</v>
      </c>
      <c r="Y25" s="31"/>
    </row>
    <row r="26" spans="1:25" ht="15.75" thickBot="1" x14ac:dyDescent="0.3">
      <c r="A26" s="37"/>
      <c r="B26" s="19" t="s">
        <v>41</v>
      </c>
      <c r="C26" s="11"/>
      <c r="D26" s="14" t="s">
        <v>40</v>
      </c>
      <c r="E26" s="18" t="s">
        <v>38</v>
      </c>
      <c r="F26" s="9" cm="1">
        <f t="array" aca="1" ref="F26" ca="1" xml:space="preserve"> MAX(IF(IFERROR(FIND( B$2:INDIRECT("B$"&amp;COUNTA(B:B)), TRIM(D26) ),0),  G$2:INDIRECT("G$"&amp;COUNTA(B:B)), 0))+1</f>
        <v>44405</v>
      </c>
      <c r="G26" s="9">
        <f ca="1">IF(H26=0, F26, WORKDAY(F26,H26,X$2      :   INDIRECT("X$"&amp;COUNTA(X:X))  )-1 - COUNTIF(Y$2    :  INDIRECT("Y$"&amp;COUNTA(Y:Y)),"&gt;"&amp;F26) + COUNTIF(Y$2:INDIRECT("Y$"&amp;COUNTA(Y:Y)),"&gt;"&amp;WORKDAY(F26,H26,X$2     :  INDIRECT("X$"&amp;COUNTA(X:X))  )-1))</f>
        <v>44405</v>
      </c>
      <c r="H26" s="15">
        <v>0</v>
      </c>
      <c r="I26" s="14"/>
      <c r="J26" s="29"/>
      <c r="K26" s="9"/>
      <c r="X26" s="31">
        <v>44459</v>
      </c>
      <c r="Y26" s="31"/>
    </row>
    <row r="27" spans="1:25" ht="15" x14ac:dyDescent="0.25">
      <c r="D27" s="8"/>
      <c r="E27" s="8"/>
      <c r="F27" s="9"/>
      <c r="G27" s="9"/>
      <c r="H27" s="10"/>
      <c r="I27" s="22"/>
      <c r="K27" s="9"/>
      <c r="Y27" s="9"/>
    </row>
    <row r="28" spans="1:25" ht="12.95" customHeight="1" x14ac:dyDescent="0.25">
      <c r="B28" s="22"/>
      <c r="D28" s="8"/>
      <c r="E28" s="8"/>
      <c r="F28" s="9"/>
      <c r="G28" s="9"/>
      <c r="H28" s="10"/>
      <c r="I28" s="22"/>
      <c r="K28" s="9"/>
      <c r="Y28" s="9"/>
    </row>
    <row r="29" spans="1:25" ht="15" x14ac:dyDescent="0.25">
      <c r="D29" s="8"/>
      <c r="E29" s="8"/>
      <c r="F29" s="9"/>
      <c r="G29" s="9"/>
      <c r="H29" s="10"/>
      <c r="I29" s="22"/>
      <c r="K29" s="9"/>
      <c r="Y29" s="9"/>
    </row>
    <row r="30" spans="1:25" ht="15" x14ac:dyDescent="0.25">
      <c r="D30" s="8"/>
      <c r="E30" s="8"/>
      <c r="F30" s="9"/>
      <c r="G30" s="9"/>
      <c r="H30" s="10"/>
      <c r="I30" s="22"/>
      <c r="K30" s="9"/>
      <c r="X30" s="9"/>
      <c r="Y30" s="9"/>
    </row>
    <row r="31" spans="1:25" ht="15" x14ac:dyDescent="0.25">
      <c r="D31" s="8"/>
      <c r="E31" s="8"/>
      <c r="F31" s="9"/>
      <c r="G31" s="9"/>
      <c r="H31" s="10"/>
      <c r="I31" s="22"/>
      <c r="K31" s="9"/>
      <c r="X31" s="9"/>
      <c r="Y31" s="9"/>
    </row>
    <row r="32" spans="1:25" ht="15" x14ac:dyDescent="0.25">
      <c r="D32" s="8"/>
      <c r="E32" s="8"/>
      <c r="F32" s="9"/>
      <c r="G32" s="9"/>
      <c r="H32" s="10"/>
      <c r="I32" s="22"/>
      <c r="K32" s="9"/>
      <c r="X32" s="9"/>
      <c r="Y32" s="9"/>
    </row>
    <row r="33" spans="4:25" ht="12.95" customHeight="1" x14ac:dyDescent="0.25">
      <c r="D33" s="8"/>
      <c r="E33" s="8"/>
      <c r="F33" s="9"/>
      <c r="G33" s="9"/>
      <c r="H33" s="10"/>
      <c r="I33" s="22"/>
      <c r="K33" s="9"/>
      <c r="X33" s="9"/>
      <c r="Y33" s="9"/>
    </row>
    <row r="34" spans="4:25" ht="12.95" customHeight="1" x14ac:dyDescent="0.25">
      <c r="D34" s="8"/>
      <c r="E34" s="8"/>
      <c r="F34" s="9"/>
      <c r="G34" s="9"/>
      <c r="H34" s="10"/>
      <c r="I34" s="22"/>
      <c r="K34" s="9"/>
      <c r="X34" s="9"/>
      <c r="Y34" s="9"/>
    </row>
    <row r="35" spans="4:25" ht="12.95" customHeight="1" x14ac:dyDescent="0.25">
      <c r="D35" s="8"/>
      <c r="E35" s="8"/>
      <c r="F35" s="9"/>
      <c r="G35" s="9"/>
      <c r="H35" s="10"/>
      <c r="I35" s="22"/>
      <c r="J35" s="30"/>
      <c r="K35" s="9"/>
      <c r="X35" s="9"/>
      <c r="Y35" s="9"/>
    </row>
    <row r="36" spans="4:25" ht="12.95" customHeight="1" x14ac:dyDescent="0.25">
      <c r="D36" s="8"/>
      <c r="E36" s="8"/>
      <c r="F36" s="9"/>
      <c r="G36" s="9"/>
      <c r="H36" s="10"/>
      <c r="I36" s="22"/>
      <c r="J36" s="30"/>
      <c r="K36" s="9"/>
      <c r="X36" s="9"/>
      <c r="Y36" s="9"/>
    </row>
    <row r="37" spans="4:25" ht="15" x14ac:dyDescent="0.25">
      <c r="D37" s="8"/>
      <c r="E37" s="8"/>
      <c r="F37" s="9"/>
      <c r="G37" s="9"/>
      <c r="H37" s="10"/>
      <c r="I37" s="22"/>
      <c r="J37" s="30"/>
      <c r="K37" s="9"/>
      <c r="X37" s="9"/>
      <c r="Y37" s="9"/>
    </row>
    <row r="38" spans="4:25" ht="15" x14ac:dyDescent="0.25">
      <c r="D38" s="8"/>
      <c r="E38" s="8"/>
      <c r="F38" s="9"/>
      <c r="G38" s="9"/>
      <c r="H38" s="10"/>
      <c r="I38" s="22"/>
      <c r="J38" s="30"/>
      <c r="K38" s="9"/>
      <c r="X38" s="9"/>
      <c r="Y38" s="9"/>
    </row>
    <row r="39" spans="4:25" ht="15" x14ac:dyDescent="0.25">
      <c r="D39" s="8"/>
      <c r="E39" s="8"/>
      <c r="F39" s="9"/>
      <c r="G39" s="9"/>
      <c r="H39" s="10"/>
      <c r="I39" s="22"/>
      <c r="J39" s="30"/>
      <c r="K39" s="9"/>
      <c r="X39" s="9"/>
      <c r="Y39" s="9"/>
    </row>
    <row r="40" spans="4:25" ht="15" x14ac:dyDescent="0.25">
      <c r="D40" s="8"/>
      <c r="E40" s="8"/>
      <c r="F40" s="9"/>
      <c r="G40" s="9"/>
      <c r="H40" s="10"/>
      <c r="I40" s="22"/>
      <c r="J40" s="30"/>
      <c r="K40" s="9"/>
      <c r="X40" s="9"/>
      <c r="Y40" s="9"/>
    </row>
    <row r="41" spans="4:25" ht="15" x14ac:dyDescent="0.25">
      <c r="D41" s="8"/>
      <c r="E41" s="8"/>
      <c r="F41" s="9"/>
      <c r="G41" s="9"/>
      <c r="H41" s="10"/>
      <c r="I41" s="22"/>
      <c r="J41" s="30"/>
      <c r="K41" s="9"/>
      <c r="X41" s="9"/>
      <c r="Y41" s="9"/>
    </row>
    <row r="42" spans="4:25" ht="15" x14ac:dyDescent="0.25">
      <c r="D42" s="8"/>
      <c r="E42" s="8"/>
      <c r="F42" s="9"/>
      <c r="G42" s="9"/>
      <c r="H42" s="10"/>
      <c r="I42" s="22"/>
      <c r="J42" s="30"/>
      <c r="K42" s="9"/>
      <c r="X42" s="9"/>
      <c r="Y42" s="9"/>
    </row>
    <row r="43" spans="4:25" ht="15" x14ac:dyDescent="0.25">
      <c r="D43" s="8"/>
      <c r="E43" s="8"/>
      <c r="F43" s="9"/>
      <c r="G43" s="9"/>
      <c r="H43" s="10"/>
      <c r="I43" s="22"/>
      <c r="J43" s="30"/>
      <c r="K43" s="9"/>
      <c r="X43" s="9"/>
      <c r="Y43" s="9"/>
    </row>
    <row r="44" spans="4:25" ht="15" x14ac:dyDescent="0.25">
      <c r="D44" s="8"/>
      <c r="E44" s="8"/>
      <c r="F44" s="9"/>
      <c r="G44" s="9"/>
      <c r="H44" s="10"/>
      <c r="I44" s="22"/>
      <c r="J44" s="30"/>
      <c r="K44" s="9"/>
      <c r="X44" s="9"/>
    </row>
    <row r="45" spans="4:25" ht="15" x14ac:dyDescent="0.25">
      <c r="D45" s="8"/>
      <c r="E45" s="8"/>
      <c r="F45" s="9"/>
      <c r="G45" s="9"/>
      <c r="H45" s="10"/>
      <c r="I45" s="22"/>
      <c r="J45" s="30"/>
      <c r="K45" s="9"/>
      <c r="X45" s="9"/>
    </row>
    <row r="46" spans="4:25" ht="15" x14ac:dyDescent="0.25">
      <c r="D46" s="8"/>
      <c r="E46" s="8"/>
      <c r="F46" s="9"/>
      <c r="G46" s="9"/>
      <c r="H46" s="10"/>
      <c r="I46" s="22"/>
      <c r="K46" s="9"/>
      <c r="X46" s="9"/>
    </row>
    <row r="47" spans="4:25" ht="15" x14ac:dyDescent="0.25">
      <c r="D47" s="8"/>
      <c r="E47" s="8"/>
      <c r="F47" s="9"/>
      <c r="G47" s="9"/>
      <c r="H47" s="10"/>
      <c r="I47" s="22"/>
      <c r="K47" s="9"/>
      <c r="X47" s="9"/>
    </row>
    <row r="48" spans="4:25" ht="15" x14ac:dyDescent="0.25">
      <c r="D48" s="8"/>
      <c r="E48" s="8"/>
      <c r="F48" s="9"/>
      <c r="G48" s="9"/>
      <c r="H48" s="10"/>
      <c r="I48" s="22"/>
      <c r="K48" s="9"/>
      <c r="X48" s="9"/>
    </row>
    <row r="49" spans="4:24" ht="15" x14ac:dyDescent="0.25">
      <c r="D49" s="8"/>
      <c r="E49" s="8"/>
      <c r="F49" s="9"/>
      <c r="G49" s="9"/>
      <c r="H49" s="10"/>
      <c r="I49" s="22"/>
      <c r="K49" s="9"/>
      <c r="X49" s="9"/>
    </row>
    <row r="50" spans="4:24" ht="15" x14ac:dyDescent="0.25">
      <c r="D50" s="8"/>
      <c r="E50" s="8"/>
      <c r="F50" s="9"/>
      <c r="G50" s="9"/>
      <c r="H50" s="10"/>
      <c r="I50" s="22"/>
      <c r="K50" s="9"/>
      <c r="X50" s="9"/>
    </row>
    <row r="51" spans="4:24" ht="15" x14ac:dyDescent="0.25">
      <c r="D51" s="8"/>
      <c r="E51" s="8"/>
      <c r="F51" s="9"/>
      <c r="G51" s="9"/>
      <c r="H51" s="10"/>
      <c r="I51" s="22"/>
      <c r="K51" s="9"/>
      <c r="X51" s="9"/>
    </row>
    <row r="52" spans="4:24" ht="15" x14ac:dyDescent="0.25">
      <c r="D52" s="8"/>
      <c r="E52" s="8"/>
      <c r="F52" s="9"/>
      <c r="G52" s="9"/>
      <c r="H52" s="10"/>
      <c r="I52" s="22"/>
      <c r="K52" s="9"/>
      <c r="X52" s="9"/>
    </row>
    <row r="53" spans="4:24" ht="15" x14ac:dyDescent="0.25">
      <c r="D53" s="8"/>
      <c r="E53" s="8"/>
      <c r="F53" s="9"/>
      <c r="G53" s="9"/>
      <c r="H53" s="10"/>
      <c r="I53" s="22"/>
      <c r="K53" s="9"/>
      <c r="X53" s="9"/>
    </row>
    <row r="54" spans="4:24" ht="15" x14ac:dyDescent="0.25">
      <c r="D54" s="8"/>
      <c r="E54" s="8"/>
      <c r="F54" s="9"/>
      <c r="G54" s="9"/>
      <c r="H54" s="10"/>
      <c r="I54" s="22"/>
      <c r="K54" s="9"/>
      <c r="X54" s="9"/>
    </row>
    <row r="55" spans="4:24" ht="15" x14ac:dyDescent="0.25">
      <c r="D55" s="8"/>
      <c r="E55" s="8"/>
      <c r="F55" s="9"/>
      <c r="G55" s="9"/>
      <c r="H55" s="10"/>
      <c r="I55" s="22"/>
      <c r="K55" s="9"/>
      <c r="X55" s="9"/>
    </row>
    <row r="56" spans="4:24" ht="15" x14ac:dyDescent="0.25">
      <c r="D56" s="8"/>
      <c r="E56" s="8"/>
      <c r="F56" s="9"/>
      <c r="G56" s="9"/>
      <c r="H56" s="10"/>
      <c r="I56" s="22"/>
      <c r="K56" s="9"/>
      <c r="X56" s="9"/>
    </row>
    <row r="57" spans="4:24" ht="15" x14ac:dyDescent="0.25">
      <c r="D57" s="8"/>
      <c r="E57" s="8"/>
      <c r="F57" s="9"/>
      <c r="G57" s="9"/>
      <c r="H57" s="10"/>
      <c r="I57" s="22"/>
      <c r="K57" s="9"/>
      <c r="X57" s="9"/>
    </row>
    <row r="58" spans="4:24" ht="15" x14ac:dyDescent="0.25">
      <c r="D58" s="8"/>
      <c r="E58" s="8"/>
      <c r="F58" s="9"/>
      <c r="G58" s="9"/>
      <c r="H58" s="10"/>
      <c r="I58" s="22"/>
      <c r="K58" s="9"/>
      <c r="X58" s="9"/>
    </row>
    <row r="59" spans="4:24" ht="15" x14ac:dyDescent="0.25">
      <c r="D59" s="8"/>
      <c r="E59" s="8"/>
      <c r="F59" s="9"/>
      <c r="G59" s="9"/>
      <c r="H59" s="10"/>
      <c r="I59" s="22"/>
      <c r="K59" s="9"/>
    </row>
    <row r="60" spans="4:24" ht="15" x14ac:dyDescent="0.25">
      <c r="D60" s="8"/>
      <c r="E60" s="8"/>
      <c r="F60" s="9"/>
      <c r="G60" s="9"/>
      <c r="H60" s="10"/>
      <c r="I60" s="22"/>
      <c r="K60" s="9"/>
    </row>
    <row r="61" spans="4:24" ht="15" x14ac:dyDescent="0.25">
      <c r="D61" s="8"/>
      <c r="E61" s="8"/>
      <c r="F61" s="9"/>
      <c r="G61" s="9"/>
      <c r="H61" s="10"/>
      <c r="I61" s="22"/>
      <c r="K61" s="9"/>
    </row>
    <row r="62" spans="4:24" ht="15" x14ac:dyDescent="0.25">
      <c r="D62" s="8"/>
      <c r="E62" s="8"/>
      <c r="F62" s="9"/>
      <c r="G62" s="9"/>
      <c r="H62" s="10"/>
      <c r="I62" s="22"/>
      <c r="K62" s="9"/>
    </row>
    <row r="63" spans="4:24" ht="15" x14ac:dyDescent="0.25">
      <c r="D63" s="8"/>
      <c r="E63" s="8"/>
      <c r="F63" s="9"/>
      <c r="G63" s="9"/>
      <c r="H63" s="10"/>
      <c r="I63" s="22"/>
      <c r="K63" s="9"/>
    </row>
    <row r="64" spans="4:24" ht="15" x14ac:dyDescent="0.25">
      <c r="D64" s="8"/>
      <c r="E64" s="8"/>
      <c r="F64" s="9"/>
      <c r="G64" s="9"/>
      <c r="H64" s="10"/>
      <c r="I64" s="22"/>
      <c r="K64" s="9"/>
    </row>
    <row r="65" spans="4:11" ht="15" x14ac:dyDescent="0.25">
      <c r="D65" s="8"/>
      <c r="E65" s="8"/>
      <c r="F65" s="9"/>
      <c r="G65" s="9"/>
      <c r="H65" s="10"/>
      <c r="I65" s="22"/>
      <c r="K65" s="9"/>
    </row>
    <row r="66" spans="4:11" ht="15" x14ac:dyDescent="0.25">
      <c r="D66" s="8"/>
      <c r="E66" s="8"/>
      <c r="F66" s="9"/>
      <c r="G66" s="9"/>
      <c r="H66" s="10"/>
      <c r="I66" s="22"/>
      <c r="K66" s="9"/>
    </row>
    <row r="67" spans="4:11" ht="15" x14ac:dyDescent="0.25">
      <c r="D67" s="8"/>
      <c r="E67" s="8"/>
      <c r="F67" s="9"/>
      <c r="G67" s="9"/>
      <c r="H67" s="10"/>
      <c r="I67" s="22"/>
      <c r="K67" s="9"/>
    </row>
    <row r="68" spans="4:11" ht="15" x14ac:dyDescent="0.25">
      <c r="D68" s="8"/>
      <c r="E68" s="8"/>
      <c r="F68" s="9"/>
      <c r="G68" s="9"/>
      <c r="H68" s="10"/>
      <c r="I68" s="22"/>
      <c r="K68" s="9"/>
    </row>
    <row r="69" spans="4:11" ht="15" x14ac:dyDescent="0.25">
      <c r="D69" s="8"/>
      <c r="E69" s="8"/>
      <c r="F69" s="9"/>
      <c r="G69" s="9"/>
      <c r="H69" s="10"/>
      <c r="I69" s="22"/>
      <c r="K69" s="9"/>
    </row>
    <row r="70" spans="4:11" ht="15" x14ac:dyDescent="0.25">
      <c r="D70" s="8"/>
      <c r="E70" s="8"/>
      <c r="F70" s="9"/>
      <c r="G70" s="9"/>
      <c r="H70" s="10"/>
      <c r="I70" s="22"/>
      <c r="K70" s="9"/>
    </row>
    <row r="71" spans="4:11" ht="15" x14ac:dyDescent="0.25">
      <c r="D71" s="8"/>
      <c r="E71" s="8"/>
      <c r="F71" s="9"/>
      <c r="G71" s="9"/>
      <c r="H71" s="10"/>
      <c r="I71" s="22"/>
      <c r="K71" s="9"/>
    </row>
    <row r="72" spans="4:11" ht="15" x14ac:dyDescent="0.25">
      <c r="D72" s="8"/>
      <c r="E72" s="8"/>
      <c r="F72" s="9"/>
      <c r="G72" s="9"/>
      <c r="H72" s="10"/>
      <c r="I72" s="22"/>
      <c r="K72" s="9"/>
    </row>
    <row r="73" spans="4:11" ht="15" x14ac:dyDescent="0.25">
      <c r="D73" s="8"/>
      <c r="E73" s="8"/>
      <c r="F73" s="9"/>
      <c r="G73" s="9"/>
      <c r="H73" s="10"/>
      <c r="I73" s="22"/>
      <c r="K73" s="9"/>
    </row>
    <row r="74" spans="4:11" ht="15" x14ac:dyDescent="0.25">
      <c r="D74" s="8"/>
      <c r="E74" s="8"/>
      <c r="F74" s="9"/>
      <c r="G74" s="9"/>
      <c r="H74" s="10"/>
      <c r="I74" s="22"/>
      <c r="K74" s="9"/>
    </row>
  </sheetData>
  <mergeCells count="2">
    <mergeCell ref="A2:A6"/>
    <mergeCell ref="A7:A26"/>
  </mergeCells>
  <phoneticPr fontId="3" type="noConversion"/>
  <dataValidations count="1">
    <dataValidation type="date" errorStyle="warning" allowBlank="1" showInputMessage="1" showErrorMessage="1" errorTitle="Wrong date format" error="The input date should be in the format as &quot;1990/1/1&quot;. Otherwise, the date calculation may be wrong." sqref="F1:G1048576" xr:uid="{97EA7E2C-51EB-48D8-A8C1-AEFF2808FD03}">
      <formula1>32874</formula1>
      <formula2>73051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C4DB-C099-42EF-BF56-59DA51C3D6A6}">
  <dimension ref="A1:A7"/>
  <sheetViews>
    <sheetView workbookViewId="0">
      <selection activeCell="A8" sqref="A8"/>
    </sheetView>
  </sheetViews>
  <sheetFormatPr defaultRowHeight="14.25" x14ac:dyDescent="0.2"/>
  <cols>
    <col min="1" max="1" width="108" customWidth="1"/>
  </cols>
  <sheetData>
    <row r="1" spans="1:1" x14ac:dyDescent="0.2">
      <c r="A1" t="s">
        <v>51</v>
      </c>
    </row>
    <row r="2" spans="1:1" x14ac:dyDescent="0.2">
      <c r="A2" t="s">
        <v>49</v>
      </c>
    </row>
    <row r="3" spans="1:1" x14ac:dyDescent="0.2">
      <c r="A3" t="s">
        <v>48</v>
      </c>
    </row>
    <row r="4" spans="1:1" x14ac:dyDescent="0.2">
      <c r="A4" t="s">
        <v>50</v>
      </c>
    </row>
    <row r="5" spans="1:1" x14ac:dyDescent="0.2">
      <c r="A5" t="s">
        <v>54</v>
      </c>
    </row>
    <row r="6" spans="1:1" x14ac:dyDescent="0.2">
      <c r="A6" t="s">
        <v>52</v>
      </c>
    </row>
    <row r="7" spans="1:1" x14ac:dyDescent="0.2">
      <c r="A7" t="s">
        <v>53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66722385776D4CACCE531D54B866DC" ma:contentTypeVersion="12" ma:contentTypeDescription="Create a new document." ma:contentTypeScope="" ma:versionID="efd1aefd74b8db400eb2e34b97959f10">
  <xsd:schema xmlns:xsd="http://www.w3.org/2001/XMLSchema" xmlns:xs="http://www.w3.org/2001/XMLSchema" xmlns:p="http://schemas.microsoft.com/office/2006/metadata/properties" xmlns:ns3="39c1aa16-86cb-4c85-9174-9224125a9884" xmlns:ns4="44035340-50ec-4942-8c0b-4c60cce10841" targetNamespace="http://schemas.microsoft.com/office/2006/metadata/properties" ma:root="true" ma:fieldsID="84356eba55a9d1c85f4fce55a50b5597" ns3:_="" ns4:_="">
    <xsd:import namespace="39c1aa16-86cb-4c85-9174-9224125a9884"/>
    <xsd:import namespace="44035340-50ec-4942-8c0b-4c60cce108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1aa16-86cb-4c85-9174-9224125a98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35340-50ec-4942-8c0b-4c60cce108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6A743D-BFDB-4B12-BF07-514485180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1aa16-86cb-4c85-9174-9224125a9884"/>
    <ds:schemaRef ds:uri="44035340-50ec-4942-8c0b-4c60cce10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2509BF-7CEF-4BDE-B12C-E87A362F2F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0114C6-CD5B-4256-9A1F-6A57AE4A74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Xuemei Fan</dc:creator>
  <cp:lastModifiedBy>Yihao Liu</cp:lastModifiedBy>
  <dcterms:created xsi:type="dcterms:W3CDTF">2021-01-08T06:38:48Z</dcterms:created>
  <dcterms:modified xsi:type="dcterms:W3CDTF">2021-01-20T08:47:17Z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0x010100A166722385776D4CACCE531D54B866DC</vt:lpwstr>
  </property>
</Properties>
</file>