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780"/>
  </bookViews>
  <sheets>
    <sheet name="总表" sheetId="1" r:id="rId1"/>
    <sheet name="Monad Exclusive" sheetId="6" r:id="rId2"/>
    <sheet name="Sei Exclusive" sheetId="5" r:id="rId3"/>
    <sheet name="Neon Exclusive" sheetId="7" r:id="rId4"/>
    <sheet name="Canto Exclusiv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<sst xmlns="http://schemas.openxmlformats.org/spreadsheetml/2006/main" count="135" uniqueCount="112">
  <si>
    <t>指标</t>
  </si>
  <si>
    <t>Monad</t>
  </si>
  <si>
    <t>Sei</t>
  </si>
  <si>
    <t>Neon</t>
  </si>
  <si>
    <t>Canto</t>
  </si>
  <si>
    <t>公链融资总额（M$）</t>
  </si>
  <si>
    <t>TBD</t>
  </si>
  <si>
    <t>公链推特粉丝（k）</t>
  </si>
  <si>
    <t>代币流通市值（M$）</t>
  </si>
  <si>
    <t>未上市</t>
  </si>
  <si>
    <t>生态项目数量</t>
  </si>
  <si>
    <t>原生项目数量</t>
  </si>
  <si>
    <t>原生项目公布融资总额（M$）</t>
  </si>
  <si>
    <t>原生项目推特粉丝总数（k）</t>
  </si>
  <si>
    <t>制表：@Peyton(LYS Lab) 数据来源：RootData 日期：2024.09.29</t>
  </si>
  <si>
    <t>Monad公链原生项目</t>
  </si>
  <si>
    <t>融资额（M$）</t>
  </si>
  <si>
    <t>推特粉丝（k）</t>
  </si>
  <si>
    <t>简介</t>
  </si>
  <si>
    <t>aPriori</t>
  </si>
  <si>
    <t>MEV infrastructure and liquid staking protocol</t>
  </si>
  <si>
    <t>Kuru</t>
  </si>
  <si>
    <t>On-chain CLOB Protocol</t>
  </si>
  <si>
    <t>Monad Pad</t>
  </si>
  <si>
    <t>Token and NFT launchpad</t>
  </si>
  <si>
    <t>Poply</t>
  </si>
  <si>
    <t>NFT Marketplace on Monad</t>
  </si>
  <si>
    <t>GOEMON</t>
  </si>
  <si>
    <t>Altcoin Options DEX</t>
  </si>
  <si>
    <t>MONAI</t>
  </si>
  <si>
    <t>The first monad native AI</t>
  </si>
  <si>
    <t>Bean Exchange</t>
  </si>
  <si>
    <t>Perp DEX</t>
  </si>
  <si>
    <t>TayaSwap</t>
  </si>
  <si>
    <t>Decentralized exchange on monad</t>
  </si>
  <si>
    <t>MagmaDAO</t>
  </si>
  <si>
    <t>DAO-Driven Liquid Staking Protocol</t>
  </si>
  <si>
    <t>Castora</t>
  </si>
  <si>
    <t>Decentralized P2P Prediction Market</t>
  </si>
  <si>
    <t>RareBetSports</t>
  </si>
  <si>
    <t xml:space="preserve">Fantasy Sports Game on Monad
</t>
  </si>
  <si>
    <t>Hedgemony</t>
  </si>
  <si>
    <t>Intent-Centric Execution Layer</t>
  </si>
  <si>
    <t>总计</t>
  </si>
  <si>
    <t>Sei公链原生项目</t>
  </si>
  <si>
    <t>链接</t>
  </si>
  <si>
    <t>Pallet Exchange</t>
  </si>
  <si>
    <t>The Premier Sei Native Marketplace</t>
  </si>
  <si>
    <t>Filament</t>
  </si>
  <si>
    <t>Oracle-based Perpetual DEX</t>
  </si>
  <si>
    <t>Sparrowswap</t>
  </si>
  <si>
    <t>Native AMM DEX on Sei Network</t>
  </si>
  <si>
    <t>Coded Estate</t>
  </si>
  <si>
    <t>Decentralized Real Estate Exchange</t>
  </si>
  <si>
    <t>Kryptonite</t>
  </si>
  <si>
    <t xml:space="preserve">Decentralized AMM and staking protocol built on Sei to work
</t>
  </si>
  <si>
    <t>Chirp</t>
  </si>
  <si>
    <t>Decentralized wireless network</t>
  </si>
  <si>
    <t>Questify</t>
  </si>
  <si>
    <t>P2E Platform on SEI</t>
  </si>
  <si>
    <t>Hana</t>
  </si>
  <si>
    <t>Decentralized Privacy Layer</t>
  </si>
  <si>
    <t>Yaka Finance</t>
  </si>
  <si>
    <t>Native liquidity hub on Sei</t>
  </si>
  <si>
    <t>Subber</t>
  </si>
  <si>
    <t>NFT Community Manage Tool</t>
  </si>
  <si>
    <t>Vortex Protocol</t>
  </si>
  <si>
    <t>Decentralized derivates exchange for IBC chains</t>
  </si>
  <si>
    <t>Kawa Finance</t>
  </si>
  <si>
    <t>DeFi lending protocol</t>
  </si>
  <si>
    <t>Magpy</t>
  </si>
  <si>
    <t>DeFi Front-End Aggregator</t>
  </si>
  <si>
    <t>Yei Finance</t>
  </si>
  <si>
    <t>Fin Wallet</t>
  </si>
  <si>
    <t>Crypto wallet for Sei Network</t>
  </si>
  <si>
    <t>DuckGang</t>
  </si>
  <si>
    <t>Web3 game</t>
  </si>
  <si>
    <t>Kamigami</t>
  </si>
  <si>
    <t>Multiplayer 5v5 shooter web3 gaming platform</t>
  </si>
  <si>
    <t>Pharaoh Protocol</t>
  </si>
  <si>
    <t>Synthetic asset protocol</t>
  </si>
  <si>
    <t>Noxx</t>
  </si>
  <si>
    <t>Web3 Payroll and Compliance Tools</t>
  </si>
  <si>
    <t>Xei Finance</t>
  </si>
  <si>
    <t xml:space="preserve">The One-Stop Trade Platform on Sei Network
</t>
  </si>
  <si>
    <t>Strobe</t>
  </si>
  <si>
    <t>ZK-proof generation network</t>
  </si>
  <si>
    <t>SeiPort</t>
  </si>
  <si>
    <t>Decentralized Exchange</t>
  </si>
  <si>
    <t>Fuzio Network</t>
  </si>
  <si>
    <t>One-stop DeFi platform</t>
  </si>
  <si>
    <t>Kargo</t>
  </si>
  <si>
    <t>Base layer smart contract for global prediction markets.</t>
  </si>
  <si>
    <t>Simba</t>
  </si>
  <si>
    <t>Native Order Book DEX on Sei Network</t>
  </si>
  <si>
    <t>Neon公链原生项目</t>
  </si>
  <si>
    <t>MoraSwap</t>
  </si>
  <si>
    <t>DEX built on Solana's Neon EVM</t>
  </si>
  <si>
    <t>Canto公链原生项目</t>
  </si>
  <si>
    <t>Cadence</t>
  </si>
  <si>
    <t>Decentralized Perpetuals Exchange</t>
  </si>
  <si>
    <t>Alto</t>
  </si>
  <si>
    <t>NFT Marketplace on Canto</t>
  </si>
  <si>
    <t>CantoSwap</t>
  </si>
  <si>
    <t>DEX on Canto network</t>
  </si>
  <si>
    <t>Vivacity Finance</t>
  </si>
  <si>
    <t>Canto RWA protocol</t>
  </si>
  <si>
    <t>Forteswap</t>
  </si>
  <si>
    <t>AMM Dex on Canto</t>
  </si>
  <si>
    <t>Canto Lending</t>
  </si>
  <si>
    <t>Lending on canto blockchain</t>
  </si>
  <si>
    <t>Canto Dex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</si>
</sst>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</numFmts>
  <fonts count="28">
    <font>
      <sz val="11"/>
      <color theme="1"/>
      <name val="宋体"/>
      <charset val="134"/>
      <scheme val="minor"/>
    </font>
    <font>
      <b/>
      <sz val="11"/>
      <color rgb="FFFFFFFF"/>
      <name val="思源宋体 CN"/>
      <charset val="134"/>
    </font>
    <font>
      <b/>
      <sz val="10"/>
      <color rgb="FFFFFFFF"/>
      <name val="思源宋体 CN"/>
      <charset val="134"/>
    </font>
    <font>
      <sz val="10"/>
      <color rgb="FF08090C"/>
      <name val="思源宋体 CN"/>
      <charset val="134"/>
    </font>
    <font>
      <b/>
      <sz val="11"/>
      <color theme="1"/>
      <name val="宋体"/>
      <charset val="134"/>
      <scheme val="minor"/>
    </font>
    <font>
      <b/>
      <sz val="10"/>
      <color rgb="FF08090C"/>
      <name val="思源宋体 CN"/>
      <charset val="134"/>
    </font>
    <font>
      <sz val="11"/>
      <color rgb="FF08090C"/>
      <name val="宋体"/>
      <charset val="134"/>
      <scheme val="minor"/>
    </font>
    <font>
      <sz val="10.5"/>
      <color rgb="FF08090C"/>
      <name val="Segoe UI"/>
      <charset val="134"/>
    </font>
    <font>
      <sz val="11"/>
      <color theme="1"/>
      <name val="思源宋体 C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gradientFill>
        <stop position="0">
          <color theme="4"/>
        </stop>
        <stop position="1">
          <color rgb="FF48A088"/>
        </stop>
      </gradientFill>
    </fill>
    <fill>
      <gradientFill degree="90">
        <stop position="0">
          <color theme="4" tint="0.9"/>
        </stop>
        <stop position="1">
          <color rgb="FFDDF0EA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>
      <alignment vertical="center"/>
    </xf>
    <xf numFmtId="0" fontId="7" fillId="4" borderId="0" xfId="0" applyFont="1" applyFill="1" applyBorder="1">
      <alignment vertical="center"/>
    </xf>
    <xf numFmtId="176" fontId="2" fillId="2" borderId="0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6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1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gradientFill degree="90">
          <stop position="0">
            <color theme="4" tint="0.9"/>
          </stop>
          <stop position="1">
            <color rgb="FFDDF0EA"/>
          </stop>
        </gradientFill>
      </fill>
    </dxf>
    <dxf>
      <fill>
        <gradientFill>
          <stop position="0">
            <color theme="4" tint="0.9"/>
          </stop>
          <stop position="1">
            <color rgb="FFDDF0EA"/>
          </stop>
        </gradientFill>
      </fill>
    </dxf>
    <dxf>
      <font>
        <b val="1"/>
        <i val="0"/>
        <u val="none"/>
        <sz val="10"/>
        <color theme="1"/>
      </font>
      <fill>
        <gradientFill degree="90">
          <stop position="0">
            <color rgb="FFD9E1F4"/>
          </stop>
          <stop position="1">
            <color rgb="FFDDF0EA"/>
          </stop>
        </gradientFill>
      </fill>
      <border>
        <left/>
        <right/>
        <top/>
        <bottom/>
        <vertical/>
        <horizontal/>
      </border>
    </dxf>
    <dxf>
      <font>
        <b val="1"/>
        <i val="0"/>
        <u val="none"/>
        <sz val="10"/>
        <color theme="1"/>
      </font>
      <fill>
        <gradientFill degree="90">
          <stop position="0">
            <color theme="4" tint="0.9"/>
          </stop>
          <stop position="1">
            <color rgb="FFDDF0EA"/>
          </stop>
        </gradientFill>
      </fill>
    </dxf>
    <dxf>
      <font>
        <b val="1"/>
        <i val="0"/>
        <u val="none"/>
        <sz val="10"/>
        <color rgb="FFFFFFFF"/>
      </font>
      <fill>
        <gradientFill>
          <stop position="0">
            <color theme="4"/>
          </stop>
          <stop position="1">
            <color rgb="FF48A088"/>
          </stop>
        </gradientFill>
      </fill>
      <border>
        <left/>
        <right/>
        <top/>
        <bottom/>
        <vertical/>
        <horizontal/>
      </border>
    </dxf>
    <dxf>
      <font>
        <b val="1"/>
        <i val="0"/>
        <u val="none"/>
        <sz val="10"/>
        <color rgb="FFFFFFFF"/>
      </font>
      <fill>
        <gradientFill>
          <stop position="0">
            <color theme="4"/>
          </stop>
          <stop position="1">
            <color rgb="FF48A088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/>
        <bottom/>
        <vertical/>
        <horizontal/>
      </border>
    </dxf>
    <dxf>
      <fill>
        <gradientFill degree="90">
          <stop position="0">
            <color theme="4" tint="0.9"/>
          </stop>
          <stop position="1">
            <color rgb="FFFFEBEF"/>
          </stop>
        </gradientFill>
      </fill>
    </dxf>
    <dxf>
      <fill>
        <gradientFill>
          <stop position="0">
            <color theme="4" tint="0.899990844447157"/>
          </stop>
          <stop position="1">
            <color rgb="FFFFEBEF"/>
          </stop>
        </gradientFill>
      </fill>
    </dxf>
    <dxf>
      <font>
        <b val="1"/>
        <u val="none"/>
        <color theme="1"/>
      </font>
      <fill>
        <gradientFill degree="90">
          <stop position="0">
            <color theme="4" tint="0.9"/>
          </stop>
          <stop position="1">
            <color rgb="FFFFEBEF"/>
          </stop>
        </gradientFill>
      </fill>
      <border>
        <left/>
        <right/>
        <top/>
        <bottom style="medium">
          <color theme="4"/>
        </bottom>
        <vertical/>
        <horizontal/>
      </border>
    </dxf>
    <dxf>
      <font>
        <b val="0"/>
        <i val="0"/>
        <u val="none"/>
        <sz val="11"/>
        <color theme="1"/>
      </font>
      <fill>
        <gradientFill degree="90">
          <stop position="0">
            <color theme="4" tint="0.899990844447157"/>
          </stop>
          <stop position="1">
            <color rgb="FFFFEBEF"/>
          </stop>
        </gradientFill>
      </fill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FFC0CB"/>
          </stop>
        </gradientFill>
      </fill>
      <border>
        <left/>
        <right/>
        <top/>
        <bottom/>
        <vertical/>
        <horizontal/>
      </border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FFC0CB"/>
          </stop>
        </gradient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medium">
          <color theme="4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蓝色绿色系标题行汇总行镶边列表格样式_37b155" count="7" xr9:uid="{8CCAD068-3121-4BEF-AE1D-C8EB6571D88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</tableStyle>
    <tableStyle name="渐变蓝色粉色系标题行表格样式_c9cfc0" count="7" xr9:uid="{55008ECB-371A-4133-84EA-90316799ADEF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ColumnStripe" dxfId="14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jpeg"/><Relationship Id="rId4" Type="http://schemas.openxmlformats.org/officeDocument/2006/relationships/image" Target="../media/image3.jpe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4445</xdr:colOff>
      <xdr:row>0</xdr:row>
      <xdr:rowOff>635</xdr:rowOff>
    </xdr:from>
    <xdr:to>
      <xdr:col>2</xdr:col>
      <xdr:colOff>375920</xdr:colOff>
      <xdr:row>0</xdr:row>
      <xdr:rowOff>368935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60345" y="635"/>
          <a:ext cx="371475" cy="368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5080</xdr:colOff>
      <xdr:row>0</xdr:row>
      <xdr:rowOff>1270</xdr:rowOff>
    </xdr:from>
    <xdr:to>
      <xdr:col>3</xdr:col>
      <xdr:colOff>367030</xdr:colOff>
      <xdr:row>0</xdr:row>
      <xdr:rowOff>363855</xdr:rowOff>
    </xdr:to>
    <xdr:pic>
      <xdr:nvPicPr>
        <xdr:cNvPr id="4" name="图片 3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3404870" y="1270"/>
          <a:ext cx="361950" cy="3625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2540</xdr:colOff>
      <xdr:row>0</xdr:row>
      <xdr:rowOff>635</xdr:rowOff>
    </xdr:from>
    <xdr:to>
      <xdr:col>1</xdr:col>
      <xdr:colOff>363220</xdr:colOff>
      <xdr:row>0</xdr:row>
      <xdr:rowOff>368935</xdr:rowOff>
    </xdr:to>
    <xdr:pic>
      <xdr:nvPicPr>
        <xdr:cNvPr id="5" name="图片 4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839595" y="635"/>
          <a:ext cx="360680" cy="368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757555</xdr:colOff>
      <xdr:row>0</xdr:row>
      <xdr:rowOff>17145</xdr:rowOff>
    </xdr:from>
    <xdr:to>
      <xdr:col>4</xdr:col>
      <xdr:colOff>350520</xdr:colOff>
      <xdr:row>1</xdr:row>
      <xdr:rowOff>5080</xdr:rowOff>
    </xdr:to>
    <xdr:pic>
      <xdr:nvPicPr>
        <xdr:cNvPr id="6" name="图片 5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4157345" y="17145"/>
          <a:ext cx="354965" cy="356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</xdr:colOff>
      <xdr:row>0</xdr:row>
      <xdr:rowOff>635</xdr:rowOff>
    </xdr:from>
    <xdr:to>
      <xdr:col>0</xdr:col>
      <xdr:colOff>363220</xdr:colOff>
      <xdr:row>1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40" y="635"/>
          <a:ext cx="360680" cy="367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243840</xdr:colOff>
      <xdr:row>5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3284220" y="12827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4445</xdr:colOff>
      <xdr:row>0</xdr:row>
      <xdr:rowOff>635</xdr:rowOff>
    </xdr:from>
    <xdr:to>
      <xdr:col>0</xdr:col>
      <xdr:colOff>375920</xdr:colOff>
      <xdr:row>1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445" y="635"/>
          <a:ext cx="371475" cy="367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1270</xdr:rowOff>
    </xdr:from>
    <xdr:to>
      <xdr:col>0</xdr:col>
      <xdr:colOff>367030</xdr:colOff>
      <xdr:row>0</xdr:row>
      <xdr:rowOff>363855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080" y="1270"/>
          <a:ext cx="361950" cy="362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354965</xdr:colOff>
      <xdr:row>0</xdr:row>
      <xdr:rowOff>356235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354965" cy="356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175" zoomScaleNormal="175" workbookViewId="0">
      <selection activeCell="G3" sqref="G3"/>
    </sheetView>
  </sheetViews>
  <sheetFormatPr defaultColWidth="8.88888888888889" defaultRowHeight="18" outlineLevelCol="4"/>
  <cols>
    <col min="1" max="1" width="26.787037037037" style="14" customWidth="1"/>
    <col min="2" max="2" width="13.3981481481481" style="14" customWidth="1"/>
    <col min="3" max="3" width="9.38888888888889" style="14" customWidth="1"/>
    <col min="4" max="4" width="11.1111111111111" style="14" customWidth="1"/>
    <col min="5" max="5" width="12.0555555555556" style="14" customWidth="1"/>
    <col min="6" max="16384" width="8.88888888888889" style="14"/>
  </cols>
  <sheetData>
    <row r="1" ht="29" customHeight="1" spans="1:5">
      <c r="A1" s="15" t="s">
        <v>0</v>
      </c>
      <c r="B1" s="1" t="s">
        <v>1</v>
      </c>
      <c r="C1" s="1" t="s">
        <v>2</v>
      </c>
      <c r="D1" s="8" t="s">
        <v>3</v>
      </c>
      <c r="E1" s="1" t="s">
        <v>4</v>
      </c>
    </row>
    <row r="2" ht="18.5" customHeight="1" spans="1:5">
      <c r="A2" s="16" t="s">
        <v>5</v>
      </c>
      <c r="B2" s="17">
        <v>244</v>
      </c>
      <c r="C2" s="18">
        <v>35</v>
      </c>
      <c r="D2" s="19">
        <v>45</v>
      </c>
      <c r="E2" s="18" t="s">
        <v>6</v>
      </c>
    </row>
    <row r="3" ht="18.5" customHeight="1" spans="1:5">
      <c r="A3" s="16" t="s">
        <v>7</v>
      </c>
      <c r="B3" s="20">
        <v>317.15</v>
      </c>
      <c r="C3" s="18">
        <v>728.1</v>
      </c>
      <c r="D3" s="20">
        <v>77.59</v>
      </c>
      <c r="E3" s="18">
        <v>67.15</v>
      </c>
    </row>
    <row r="4" ht="18.5" customHeight="1" spans="1:5">
      <c r="A4" s="16" t="s">
        <v>8</v>
      </c>
      <c r="B4" s="19" t="s">
        <v>9</v>
      </c>
      <c r="C4" s="18">
        <v>1543.42</v>
      </c>
      <c r="D4" s="19">
        <v>20.16</v>
      </c>
      <c r="E4" s="18">
        <v>10.89</v>
      </c>
    </row>
    <row r="5" ht="18.5" customHeight="1" spans="1:5">
      <c r="A5" s="16" t="s">
        <v>10</v>
      </c>
      <c r="B5" s="17">
        <v>25</v>
      </c>
      <c r="C5" s="21">
        <v>71</v>
      </c>
      <c r="D5" s="19">
        <v>5</v>
      </c>
      <c r="E5" s="21">
        <v>22</v>
      </c>
    </row>
    <row r="6" ht="18.5" customHeight="1" spans="1:5">
      <c r="A6" s="16" t="s">
        <v>11</v>
      </c>
      <c r="B6" s="19">
        <v>12</v>
      </c>
      <c r="C6" s="21">
        <v>25</v>
      </c>
      <c r="D6" s="22">
        <v>1</v>
      </c>
      <c r="E6" s="21">
        <v>7</v>
      </c>
    </row>
    <row r="7" ht="18.5" customHeight="1" spans="1:5">
      <c r="A7" s="23" t="s">
        <v>12</v>
      </c>
      <c r="B7" s="24">
        <f>'Monad Exclusive'!B14</f>
        <v>13.65</v>
      </c>
      <c r="C7" s="25">
        <f>'Sei Exclusive'!B27</f>
        <v>3.6</v>
      </c>
      <c r="D7" s="26">
        <f>'Neon Exclusive'!B3</f>
        <v>0</v>
      </c>
      <c r="E7" s="18">
        <f>'Canto Exclusive'!B9</f>
        <v>0</v>
      </c>
    </row>
    <row r="8" ht="18.5" customHeight="1" spans="1:5">
      <c r="A8" s="23" t="s">
        <v>13</v>
      </c>
      <c r="B8" s="24">
        <f>'Monad Exclusive'!C14</f>
        <v>131.18</v>
      </c>
      <c r="C8" s="27">
        <f>'Sei Exclusive'!C27</f>
        <v>953.117</v>
      </c>
      <c r="D8" s="26">
        <f>'Neon Exclusive'!C3</f>
        <v>5.74</v>
      </c>
      <c r="E8" s="18">
        <f>'Canto Exclusive'!C9</f>
        <v>17.469</v>
      </c>
    </row>
    <row r="9" spans="1:5">
      <c r="A9" s="28" t="s">
        <v>14</v>
      </c>
      <c r="B9" s="28"/>
      <c r="C9" s="28"/>
      <c r="D9" s="28"/>
      <c r="E9" s="28"/>
    </row>
    <row r="12" spans="2:2">
      <c r="B12"/>
    </row>
  </sheetData>
  <mergeCells count="1">
    <mergeCell ref="A9:E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zoomScale="130" zoomScaleNormal="130" workbookViewId="0">
      <selection activeCell="D14" sqref="D14"/>
    </sheetView>
  </sheetViews>
  <sheetFormatPr defaultColWidth="8.88888888888889" defaultRowHeight="14.4" outlineLevelCol="3"/>
  <cols>
    <col min="1" max="1" width="25.462962962963" customWidth="1"/>
    <col min="2" max="2" width="13.2222222222222" customWidth="1"/>
    <col min="3" max="3" width="13.3333333333333" customWidth="1"/>
    <col min="4" max="4" width="59.5555555555556" customWidth="1"/>
  </cols>
  <sheetData>
    <row r="1" ht="29" customHeight="1" spans="1:4">
      <c r="A1" s="1" t="s">
        <v>15</v>
      </c>
      <c r="B1" s="6" t="s">
        <v>16</v>
      </c>
      <c r="C1" s="6" t="s">
        <v>17</v>
      </c>
      <c r="D1" s="6" t="s">
        <v>18</v>
      </c>
    </row>
    <row r="2" ht="18.5" customHeight="1" spans="1:4">
      <c r="A2" s="9" t="s">
        <v>19</v>
      </c>
      <c r="B2" s="4">
        <v>10.7</v>
      </c>
      <c r="C2" s="9">
        <v>40.08</v>
      </c>
      <c r="D2" s="9" t="s">
        <v>20</v>
      </c>
    </row>
    <row r="3" ht="18.5" customHeight="1" spans="1:4">
      <c r="A3" s="9" t="s">
        <v>21</v>
      </c>
      <c r="B3" s="4">
        <v>2</v>
      </c>
      <c r="C3" s="9">
        <v>5.4</v>
      </c>
      <c r="D3" s="9" t="s">
        <v>22</v>
      </c>
    </row>
    <row r="4" ht="18.5" customHeight="1" spans="1:4">
      <c r="A4" s="9" t="s">
        <v>23</v>
      </c>
      <c r="B4" s="4">
        <v>0.95</v>
      </c>
      <c r="C4" s="9">
        <v>15.12</v>
      </c>
      <c r="D4" s="9" t="s">
        <v>24</v>
      </c>
    </row>
    <row r="5" ht="18.5" customHeight="1" spans="1:4">
      <c r="A5" s="9" t="s">
        <v>25</v>
      </c>
      <c r="B5" s="4"/>
      <c r="C5" s="9">
        <v>25.2</v>
      </c>
      <c r="D5" s="9" t="s">
        <v>26</v>
      </c>
    </row>
    <row r="6" ht="18.5" customHeight="1" spans="1:4">
      <c r="A6" s="9" t="s">
        <v>27</v>
      </c>
      <c r="B6" s="4"/>
      <c r="C6" s="9">
        <v>17.03</v>
      </c>
      <c r="D6" s="9" t="s">
        <v>28</v>
      </c>
    </row>
    <row r="7" ht="18.5" customHeight="1" spans="1:4">
      <c r="A7" s="9" t="s">
        <v>29</v>
      </c>
      <c r="B7" s="4"/>
      <c r="C7" s="9">
        <v>9.58</v>
      </c>
      <c r="D7" s="9" t="s">
        <v>30</v>
      </c>
    </row>
    <row r="8" ht="18.5" customHeight="1" spans="1:4">
      <c r="A8" s="9" t="s">
        <v>31</v>
      </c>
      <c r="B8" s="4"/>
      <c r="C8" s="9">
        <v>8.88</v>
      </c>
      <c r="D8" s="9" t="s">
        <v>32</v>
      </c>
    </row>
    <row r="9" ht="18.5" customHeight="1" spans="1:4">
      <c r="A9" s="9" t="s">
        <v>33</v>
      </c>
      <c r="B9" s="4"/>
      <c r="C9" s="9">
        <v>2.5</v>
      </c>
      <c r="D9" s="9" t="s">
        <v>34</v>
      </c>
    </row>
    <row r="10" ht="35" customHeight="1" spans="1:4">
      <c r="A10" s="9" t="s">
        <v>35</v>
      </c>
      <c r="B10" s="4"/>
      <c r="C10" s="9">
        <v>2.33</v>
      </c>
      <c r="D10" s="9" t="s">
        <v>36</v>
      </c>
    </row>
    <row r="11" ht="18.5" customHeight="1" spans="1:4">
      <c r="A11" s="9" t="s">
        <v>37</v>
      </c>
      <c r="B11" s="4"/>
      <c r="C11" s="9">
        <v>2.1</v>
      </c>
      <c r="D11" s="9" t="s">
        <v>38</v>
      </c>
    </row>
    <row r="12" ht="18.5" customHeight="1" spans="1:4">
      <c r="A12" s="9" t="s">
        <v>39</v>
      </c>
      <c r="B12" s="4"/>
      <c r="C12" s="9">
        <v>1.77</v>
      </c>
      <c r="D12" s="9" t="s">
        <v>40</v>
      </c>
    </row>
    <row r="13" ht="18.5" customHeight="1" spans="1:4">
      <c r="A13" s="9" t="s">
        <v>41</v>
      </c>
      <c r="B13" s="4"/>
      <c r="C13" s="9">
        <v>1.19</v>
      </c>
      <c r="D13" s="9" t="s">
        <v>42</v>
      </c>
    </row>
    <row r="14" s="7" customFormat="1" ht="18.5" customHeight="1" spans="1:4">
      <c r="A14" s="6" t="s">
        <v>43</v>
      </c>
      <c r="B14" s="6">
        <f>SUM(B2:B13)</f>
        <v>13.65</v>
      </c>
      <c r="C14" s="6">
        <f>SUM(C2:C13)</f>
        <v>131.18</v>
      </c>
      <c r="D14" s="6" t="s">
        <v>14</v>
      </c>
    </row>
  </sheetData>
  <sortState ref="A5:D13">
    <sortCondition ref="C5:C13" descending="1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6" workbookViewId="0">
      <selection activeCell="C17" sqref="C17"/>
    </sheetView>
  </sheetViews>
  <sheetFormatPr defaultColWidth="8.88888888888889" defaultRowHeight="14.4" outlineLevelCol="4"/>
  <cols>
    <col min="1" max="1" width="21.3333333333333" customWidth="1"/>
    <col min="2" max="2" width="13.2222222222222" customWidth="1"/>
    <col min="3" max="3" width="13.3333333333333" customWidth="1"/>
    <col min="4" max="4" width="59.5555555555556" customWidth="1"/>
    <col min="5" max="5" width="40.7777777777778" hidden="1" customWidth="1"/>
  </cols>
  <sheetData>
    <row r="1" ht="29" customHeight="1" spans="1:5">
      <c r="A1" s="1" t="s">
        <v>44</v>
      </c>
      <c r="B1" s="2" t="s">
        <v>16</v>
      </c>
      <c r="C1" s="2" t="s">
        <v>17</v>
      </c>
      <c r="D1" s="2" t="s">
        <v>18</v>
      </c>
      <c r="E1" s="6" t="s">
        <v>45</v>
      </c>
    </row>
    <row r="2" ht="35" customHeight="1" spans="1:4">
      <c r="A2" s="3" t="s">
        <v>46</v>
      </c>
      <c r="B2" s="4">
        <v>2.5</v>
      </c>
      <c r="C2" s="3">
        <v>27.3</v>
      </c>
      <c r="D2" s="4" t="s">
        <v>47</v>
      </c>
    </row>
    <row r="3" ht="18.5" customHeight="1" spans="1:5">
      <c r="A3" s="3" t="s">
        <v>48</v>
      </c>
      <c r="B3" s="4">
        <v>1.1</v>
      </c>
      <c r="C3" s="3">
        <v>10.61</v>
      </c>
      <c r="D3" s="4" t="s">
        <v>49</v>
      </c>
      <c r="E3" s="5"/>
    </row>
    <row r="4" ht="18.5" customHeight="1" spans="1:5">
      <c r="A4" s="3" t="s">
        <v>50</v>
      </c>
      <c r="B4" s="4"/>
      <c r="C4" s="3">
        <v>171.4</v>
      </c>
      <c r="D4" s="4" t="s">
        <v>51</v>
      </c>
      <c r="E4" s="5"/>
    </row>
    <row r="5" ht="18.5" customHeight="1" spans="1:5">
      <c r="A5" s="3" t="s">
        <v>52</v>
      </c>
      <c r="B5" s="4"/>
      <c r="C5" s="3">
        <v>139.57</v>
      </c>
      <c r="D5" s="4" t="s">
        <v>53</v>
      </c>
      <c r="E5" s="5"/>
    </row>
    <row r="6" ht="18.5" customHeight="1" spans="1:5">
      <c r="A6" s="3" t="s">
        <v>54</v>
      </c>
      <c r="B6" s="4"/>
      <c r="C6" s="3">
        <v>121.73</v>
      </c>
      <c r="D6" s="4" t="s">
        <v>55</v>
      </c>
      <c r="E6" s="5"/>
    </row>
    <row r="7" ht="18.5" customHeight="1" spans="1:5">
      <c r="A7" s="3" t="s">
        <v>56</v>
      </c>
      <c r="B7" s="4" t="s">
        <v>6</v>
      </c>
      <c r="C7" s="3">
        <v>101.23</v>
      </c>
      <c r="D7" s="4" t="s">
        <v>57</v>
      </c>
      <c r="E7" s="5"/>
    </row>
    <row r="8" ht="18.5" customHeight="1" spans="1:5">
      <c r="A8" s="3" t="s">
        <v>58</v>
      </c>
      <c r="B8" s="4"/>
      <c r="C8" s="3">
        <v>86.04</v>
      </c>
      <c r="D8" s="4" t="s">
        <v>59</v>
      </c>
      <c r="E8" s="5"/>
    </row>
    <row r="9" ht="18.5" customHeight="1" spans="1:5">
      <c r="A9" s="3" t="s">
        <v>60</v>
      </c>
      <c r="B9" s="4" t="s">
        <v>6</v>
      </c>
      <c r="C9" s="3">
        <v>81.19</v>
      </c>
      <c r="D9" s="11" t="s">
        <v>61</v>
      </c>
      <c r="E9" s="5"/>
    </row>
    <row r="10" ht="18.5" customHeight="1" spans="1:5">
      <c r="A10" s="3" t="s">
        <v>62</v>
      </c>
      <c r="B10" s="4"/>
      <c r="C10" s="3">
        <v>53.48</v>
      </c>
      <c r="D10" s="4" t="s">
        <v>63</v>
      </c>
      <c r="E10" s="5"/>
    </row>
    <row r="11" ht="18.5" customHeight="1" spans="1:5">
      <c r="A11" s="3" t="s">
        <v>64</v>
      </c>
      <c r="B11" s="4"/>
      <c r="C11" s="3">
        <v>35.14</v>
      </c>
      <c r="D11" s="4" t="s">
        <v>65</v>
      </c>
      <c r="E11" s="5"/>
    </row>
    <row r="12" ht="18.5" customHeight="1" spans="1:5">
      <c r="A12" s="3" t="s">
        <v>66</v>
      </c>
      <c r="B12" s="4" t="s">
        <v>6</v>
      </c>
      <c r="C12" s="3">
        <v>23.13</v>
      </c>
      <c r="D12" s="11" t="s">
        <v>67</v>
      </c>
      <c r="E12" s="5"/>
    </row>
    <row r="13" ht="18.5" customHeight="1" spans="1:5">
      <c r="A13" s="3" t="s">
        <v>68</v>
      </c>
      <c r="B13" s="4"/>
      <c r="C13" s="3">
        <v>20.32</v>
      </c>
      <c r="D13" s="4" t="s">
        <v>69</v>
      </c>
      <c r="E13" s="5"/>
    </row>
    <row r="14" ht="18.5" customHeight="1" spans="1:5">
      <c r="A14" s="3" t="s">
        <v>70</v>
      </c>
      <c r="B14" s="4"/>
      <c r="C14" s="3">
        <v>19.74</v>
      </c>
      <c r="D14" s="4" t="s">
        <v>71</v>
      </c>
      <c r="E14" s="5"/>
    </row>
    <row r="15" ht="18.5" customHeight="1" spans="1:5">
      <c r="A15" s="3" t="s">
        <v>72</v>
      </c>
      <c r="B15" s="4"/>
      <c r="C15" s="3">
        <v>18.01</v>
      </c>
      <c r="D15" s="4"/>
      <c r="E15" s="5"/>
    </row>
    <row r="16" ht="18.5" customHeight="1" spans="1:5">
      <c r="A16" s="3" t="s">
        <v>73</v>
      </c>
      <c r="B16" s="4"/>
      <c r="C16" s="3">
        <v>13.33</v>
      </c>
      <c r="D16" s="12" t="s">
        <v>74</v>
      </c>
      <c r="E16" s="5"/>
    </row>
    <row r="17" ht="18.5" customHeight="1" spans="1:5">
      <c r="A17" s="3" t="s">
        <v>75</v>
      </c>
      <c r="B17" s="4"/>
      <c r="C17" s="3">
        <v>11.96</v>
      </c>
      <c r="D17" s="4" t="s">
        <v>76</v>
      </c>
      <c r="E17" s="5"/>
    </row>
    <row r="18" ht="18.5" customHeight="1" spans="1:5">
      <c r="A18" s="3" t="s">
        <v>77</v>
      </c>
      <c r="B18" s="4"/>
      <c r="C18" s="3">
        <v>9.55</v>
      </c>
      <c r="D18" s="4" t="s">
        <v>78</v>
      </c>
      <c r="E18" s="5"/>
    </row>
    <row r="19" ht="18.5" customHeight="1" spans="1:5">
      <c r="A19" s="3" t="s">
        <v>79</v>
      </c>
      <c r="B19" s="4"/>
      <c r="C19" s="3">
        <v>4.32</v>
      </c>
      <c r="D19" s="4" t="s">
        <v>80</v>
      </c>
      <c r="E19" s="5"/>
    </row>
    <row r="20" ht="18.5" customHeight="1" spans="1:5">
      <c r="A20" s="3" t="s">
        <v>81</v>
      </c>
      <c r="B20" s="4" t="s">
        <v>6</v>
      </c>
      <c r="C20" s="3">
        <v>1.9</v>
      </c>
      <c r="D20" s="11" t="s">
        <v>82</v>
      </c>
      <c r="E20" s="5"/>
    </row>
    <row r="21" ht="18.5" customHeight="1" spans="1:5">
      <c r="A21" s="3" t="s">
        <v>83</v>
      </c>
      <c r="B21" s="4"/>
      <c r="C21" s="3">
        <v>1.78</v>
      </c>
      <c r="D21" s="4" t="s">
        <v>84</v>
      </c>
      <c r="E21" s="5"/>
    </row>
    <row r="22" ht="18.5" customHeight="1" spans="1:5">
      <c r="A22" s="3" t="s">
        <v>85</v>
      </c>
      <c r="B22" s="4"/>
      <c r="C22" s="3">
        <v>1.26</v>
      </c>
      <c r="D22" s="4" t="s">
        <v>86</v>
      </c>
      <c r="E22" s="5"/>
    </row>
    <row r="23" ht="18.5" customHeight="1" spans="1:5">
      <c r="A23" s="3" t="s">
        <v>87</v>
      </c>
      <c r="B23" s="4"/>
      <c r="C23" s="3">
        <v>0.089</v>
      </c>
      <c r="D23" s="4" t="s">
        <v>88</v>
      </c>
      <c r="E23" s="5"/>
    </row>
    <row r="24" ht="18.5" customHeight="1" spans="1:5">
      <c r="A24" s="3" t="s">
        <v>89</v>
      </c>
      <c r="B24" s="4"/>
      <c r="C24" s="3">
        <v>0.038</v>
      </c>
      <c r="D24" s="4" t="s">
        <v>90</v>
      </c>
      <c r="E24" s="5"/>
    </row>
    <row r="25" ht="18.5" customHeight="1" spans="1:5">
      <c r="A25" s="3" t="s">
        <v>91</v>
      </c>
      <c r="B25" s="4"/>
      <c r="C25" s="3"/>
      <c r="D25" s="4" t="s">
        <v>92</v>
      </c>
      <c r="E25" s="5"/>
    </row>
    <row r="26" ht="18.5" customHeight="1" spans="1:5">
      <c r="A26" s="3" t="s">
        <v>93</v>
      </c>
      <c r="B26" s="4"/>
      <c r="C26" s="3"/>
      <c r="D26" s="4" t="s">
        <v>94</v>
      </c>
      <c r="E26" s="5"/>
    </row>
    <row r="27" s="7" customFormat="1" ht="18.5" customHeight="1" spans="1:5">
      <c r="A27" s="2" t="s">
        <v>43</v>
      </c>
      <c r="B27" s="2">
        <f>SUM(B2:B26)</f>
        <v>3.6</v>
      </c>
      <c r="C27" s="13">
        <f>SUM(C2:C26)</f>
        <v>953.117</v>
      </c>
      <c r="D27" s="6" t="s">
        <v>14</v>
      </c>
      <c r="E27" s="6"/>
    </row>
  </sheetData>
  <sortState ref="A4:D26">
    <sortCondition ref="C4:C26" descending="1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1" sqref="D21"/>
    </sheetView>
  </sheetViews>
  <sheetFormatPr defaultColWidth="8.88888888888889" defaultRowHeight="14.4" outlineLevelRow="2" outlineLevelCol="4"/>
  <cols>
    <col min="1" max="1" width="23.1111111111111" customWidth="1"/>
    <col min="2" max="2" width="13.2222222222222" customWidth="1"/>
    <col min="3" max="3" width="13.3333333333333" customWidth="1"/>
    <col min="4" max="4" width="59.5555555555556" customWidth="1"/>
    <col min="5" max="5" width="40.7777777777778" hidden="1" customWidth="1"/>
  </cols>
  <sheetData>
    <row r="1" ht="29" customHeight="1" spans="1:5">
      <c r="A1" s="8" t="s">
        <v>95</v>
      </c>
      <c r="B1" s="2" t="s">
        <v>16</v>
      </c>
      <c r="C1" s="2" t="s">
        <v>17</v>
      </c>
      <c r="D1" s="2" t="s">
        <v>18</v>
      </c>
      <c r="E1" s="6" t="s">
        <v>45</v>
      </c>
    </row>
    <row r="2" ht="18.5" customHeight="1" spans="1:5">
      <c r="A2" s="9" t="s">
        <v>96</v>
      </c>
      <c r="B2" s="4">
        <v>0</v>
      </c>
      <c r="C2" s="9">
        <v>5.74</v>
      </c>
      <c r="D2" s="4" t="s">
        <v>97</v>
      </c>
      <c r="E2" s="5"/>
    </row>
    <row r="3" s="7" customFormat="1" ht="18.5" customHeight="1" spans="1:5">
      <c r="A3" s="6" t="s">
        <v>43</v>
      </c>
      <c r="B3" s="6">
        <f>SUM(B2:B2)</f>
        <v>0</v>
      </c>
      <c r="C3" s="6">
        <f>SUM(C2:C2)</f>
        <v>5.74</v>
      </c>
      <c r="D3" s="6" t="s">
        <v>14</v>
      </c>
      <c r="E3" s="10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22" sqref="D22"/>
    </sheetView>
  </sheetViews>
  <sheetFormatPr defaultColWidth="8.88888888888889" defaultRowHeight="14.4" outlineLevelCol="3"/>
  <cols>
    <col min="1" max="1" width="24.3333333333333" customWidth="1"/>
    <col min="2" max="2" width="13.2222222222222" customWidth="1"/>
    <col min="3" max="3" width="13.3333333333333" customWidth="1"/>
    <col min="4" max="4" width="59.5555555555556" customWidth="1"/>
    <col min="5" max="5" width="62.5555555555556" customWidth="1"/>
  </cols>
  <sheetData>
    <row r="1" ht="29" customHeight="1" spans="1:4">
      <c r="A1" s="1" t="s">
        <v>98</v>
      </c>
      <c r="B1" s="2" t="s">
        <v>16</v>
      </c>
      <c r="C1" s="2" t="s">
        <v>17</v>
      </c>
      <c r="D1" s="2" t="s">
        <v>18</v>
      </c>
    </row>
    <row r="2" ht="18.5" customHeight="1" spans="1:4">
      <c r="A2" s="3" t="s">
        <v>99</v>
      </c>
      <c r="B2" s="4" t="s">
        <v>6</v>
      </c>
      <c r="C2" s="3">
        <v>10.78</v>
      </c>
      <c r="D2" s="5" t="s">
        <v>100</v>
      </c>
    </row>
    <row r="3" ht="18.5" customHeight="1" spans="1:4">
      <c r="A3" s="3" t="s">
        <v>101</v>
      </c>
      <c r="B3" s="4"/>
      <c r="C3" s="3">
        <v>3.97</v>
      </c>
      <c r="D3" s="5" t="s">
        <v>102</v>
      </c>
    </row>
    <row r="4" ht="18.5" customHeight="1" spans="1:4">
      <c r="A4" s="3" t="s">
        <v>103</v>
      </c>
      <c r="B4" s="4"/>
      <c r="C4" s="3">
        <v>1.93</v>
      </c>
      <c r="D4" s="5" t="s">
        <v>104</v>
      </c>
    </row>
    <row r="5" ht="18.5" customHeight="1" spans="1:4">
      <c r="A5" s="3" t="s">
        <v>105</v>
      </c>
      <c r="B5" s="4"/>
      <c r="C5" s="3">
        <v>0.789</v>
      </c>
      <c r="D5" s="5" t="s">
        <v>106</v>
      </c>
    </row>
    <row r="6" ht="18.5" customHeight="1" spans="1:4">
      <c r="A6" s="3" t="s">
        <v>107</v>
      </c>
      <c r="B6" s="4"/>
      <c r="C6" s="3"/>
      <c r="D6" s="5" t="s">
        <v>108</v>
      </c>
    </row>
    <row r="7" ht="18.5" customHeight="1" spans="1:4">
      <c r="A7" s="3" t="s">
        <v>109</v>
      </c>
      <c r="B7" s="4"/>
      <c r="C7" s="3"/>
      <c r="D7" s="5" t="s">
        <v>110</v>
      </c>
    </row>
    <row r="8" ht="18.5" customHeight="1" spans="1:4">
      <c r="A8" s="3" t="s">
        <v>111</v>
      </c>
      <c r="B8" s="4"/>
      <c r="C8" s="3"/>
      <c r="D8" s="5" t="s">
        <v>104</v>
      </c>
    </row>
    <row r="9" ht="18.5" customHeight="1" spans="1:4">
      <c r="A9" s="6" t="s">
        <v>43</v>
      </c>
      <c r="B9" s="6">
        <f>SUM(B2:B8)</f>
        <v>0</v>
      </c>
      <c r="C9" s="6">
        <f>SUM(C2:C8)</f>
        <v>17.469</v>
      </c>
      <c r="D9" s="6" t="s">
        <v>14</v>
      </c>
    </row>
  </sheetData>
  <sortState ref="A2:D8">
    <sortCondition ref="C2:C8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Monad Exclusive</vt:lpstr>
      <vt:lpstr>Sei Exclusive</vt:lpstr>
      <vt:lpstr>Neon Exclusive</vt:lpstr>
      <vt:lpstr>Canto Exclusive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</dc:creator>
  <cp:lastModifiedBy>ZeY</cp:lastModifiedBy>
  <dcterms:created xsi:type="dcterms:W3CDTF">2024-09-28T14:02:00Z</dcterms:created>
  <dcterms:modified xsi:type="dcterms:W3CDTF">2024-09-28T17:02:37Z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93B89D58039448E08093DFC1D2953709_11</vt:lpwstr>
  </property>
  <property fmtid="{D5CDD505-2E9C-101B-9397-08002B2CF9AE}" pid="3" name="KSOProductBuildVer">
    <vt:lpwstr>2052-12.1.0.18276</vt:lpwstr>
  </property>
</Properties>
</file>