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ECİSİON\quiz\quiz10\"/>
    </mc:Choice>
  </mc:AlternateContent>
  <xr:revisionPtr revIDLastSave="0" documentId="8_{29864600-9394-4AD8-9DC8-E509AA2178E1}" xr6:coauthVersionLast="47" xr6:coauthVersionMax="47" xr10:uidLastSave="{00000000-0000-0000-0000-000000000000}"/>
  <bookViews>
    <workbookView xWindow="-108" yWindow="-108" windowWidth="23256" windowHeight="12576" xr2:uid="{E5C67FB0-86C3-45C8-9D3E-CEB39276D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5" i="1" l="1"/>
  <c r="K75" i="1"/>
  <c r="M74" i="1"/>
  <c r="K74" i="1"/>
  <c r="M73" i="1"/>
  <c r="K73" i="1"/>
  <c r="M72" i="1"/>
  <c r="K72" i="1"/>
  <c r="M71" i="1"/>
  <c r="K71" i="1"/>
  <c r="M70" i="1"/>
  <c r="K70" i="1"/>
  <c r="M69" i="1"/>
  <c r="K69" i="1"/>
  <c r="M68" i="1"/>
  <c r="K68" i="1"/>
  <c r="M67" i="1"/>
  <c r="K67" i="1"/>
  <c r="M66" i="1"/>
  <c r="K66" i="1"/>
  <c r="M65" i="1"/>
  <c r="K65" i="1"/>
  <c r="M64" i="1"/>
  <c r="K64" i="1"/>
  <c r="M63" i="1"/>
  <c r="K63" i="1"/>
  <c r="O59" i="1"/>
  <c r="M59" i="1"/>
  <c r="K59" i="1"/>
  <c r="O58" i="1"/>
  <c r="M58" i="1"/>
  <c r="K58" i="1"/>
  <c r="O57" i="1"/>
  <c r="M57" i="1"/>
  <c r="K57" i="1"/>
  <c r="O56" i="1"/>
  <c r="M56" i="1"/>
  <c r="K56" i="1"/>
  <c r="O55" i="1"/>
  <c r="M55" i="1"/>
  <c r="K55" i="1"/>
  <c r="Q51" i="1"/>
  <c r="O51" i="1"/>
  <c r="M51" i="1"/>
  <c r="K51" i="1"/>
</calcChain>
</file>

<file path=xl/sharedStrings.xml><?xml version="1.0" encoding="utf-8"?>
<sst xmlns="http://schemas.openxmlformats.org/spreadsheetml/2006/main" count="195" uniqueCount="121">
  <si>
    <t>TID List of Items</t>
  </si>
  <si>
    <t>Step 1: Generating 1-itemset Frequent Pattern</t>
  </si>
  <si>
    <t xml:space="preserve">T1 </t>
  </si>
  <si>
    <t>A,C,E,F</t>
  </si>
  <si>
    <t xml:space="preserve">T2 </t>
  </si>
  <si>
    <t>B,D,D</t>
  </si>
  <si>
    <t>ItemSet</t>
  </si>
  <si>
    <t>Sup Count</t>
  </si>
  <si>
    <t>T3</t>
  </si>
  <si>
    <t xml:space="preserve"> B,C,F,G</t>
  </si>
  <si>
    <t>A</t>
  </si>
  <si>
    <t xml:space="preserve">T4 </t>
  </si>
  <si>
    <t>A,B,D,F,G</t>
  </si>
  <si>
    <t>B</t>
  </si>
  <si>
    <t xml:space="preserve">T5 </t>
  </si>
  <si>
    <t>A,C,B,E</t>
  </si>
  <si>
    <t>C</t>
  </si>
  <si>
    <t xml:space="preserve">T6 </t>
  </si>
  <si>
    <t>D</t>
  </si>
  <si>
    <t xml:space="preserve">T7 </t>
  </si>
  <si>
    <t>A,C,G</t>
  </si>
  <si>
    <t>E</t>
  </si>
  <si>
    <t xml:space="preserve">T8 </t>
  </si>
  <si>
    <t>A,B,C</t>
  </si>
  <si>
    <t>F</t>
  </si>
  <si>
    <t xml:space="preserve">T9 </t>
  </si>
  <si>
    <t>C,D,E</t>
  </si>
  <si>
    <t>G</t>
  </si>
  <si>
    <t>T10</t>
  </si>
  <si>
    <t xml:space="preserve"> A,B,C,E,F,G</t>
  </si>
  <si>
    <t>C1</t>
  </si>
  <si>
    <t>L1</t>
  </si>
  <si>
    <t>Suppose min. support count required is 3.</t>
  </si>
  <si>
    <t xml:space="preserve">The set of frequent 1-itemsets, L1 , consists of the candidate 1- itemsets satisfying minimum support. </t>
  </si>
  <si>
    <t>Let min. confidence required is 0,9.</t>
  </si>
  <si>
    <t>• In the first iteration of the algorithm, each item is a member of the set of candidate</t>
  </si>
  <si>
    <t xml:space="preserve">Find out the frequent itemset and the rules </t>
  </si>
  <si>
    <t>using Apriori algorithm.</t>
  </si>
  <si>
    <t>Step 2: Generating 2-itemset Frequent Pattern</t>
  </si>
  <si>
    <t>Step 3: Generating 3-itemset Frequent Pattern</t>
  </si>
  <si>
    <t>Step 4: Generating 4-itemset Frequent Pattern</t>
  </si>
  <si>
    <t>A,B</t>
  </si>
  <si>
    <t>A,C,F,E</t>
  </si>
  <si>
    <t>A,C</t>
  </si>
  <si>
    <t>A,C,E</t>
  </si>
  <si>
    <t>A,D</t>
  </si>
  <si>
    <t>A,E</t>
  </si>
  <si>
    <t>A,B,F</t>
  </si>
  <si>
    <t>A,C,F</t>
  </si>
  <si>
    <t>A,F</t>
  </si>
  <si>
    <t>A,B,G</t>
  </si>
  <si>
    <t>A,E,F</t>
  </si>
  <si>
    <t>A,G</t>
  </si>
  <si>
    <t>C,E,F</t>
  </si>
  <si>
    <t>B,C</t>
  </si>
  <si>
    <t>B,F</t>
  </si>
  <si>
    <t>B,D</t>
  </si>
  <si>
    <t>B,G</t>
  </si>
  <si>
    <t>A,F,G</t>
  </si>
  <si>
    <t>B,E</t>
  </si>
  <si>
    <t>C,E</t>
  </si>
  <si>
    <t>B,C,F</t>
  </si>
  <si>
    <t>C,F</t>
  </si>
  <si>
    <t>B,C,G</t>
  </si>
  <si>
    <t>C,G</t>
  </si>
  <si>
    <t>C,D</t>
  </si>
  <si>
    <t>E,F</t>
  </si>
  <si>
    <t>C,F,G</t>
  </si>
  <si>
    <t>F,G</t>
  </si>
  <si>
    <t>D,E</t>
  </si>
  <si>
    <t>D,F</t>
  </si>
  <si>
    <t>D,G</t>
  </si>
  <si>
    <t>E,G</t>
  </si>
  <si>
    <t>sıra önemli değildir. Birlikte oldukları küme.</t>
  </si>
  <si>
    <t>Generating Association Rules from Frequent Itemsets</t>
  </si>
  <si>
    <t>A,C,F-&gt;E</t>
  </si>
  <si>
    <t>A,F,E-&gt;C</t>
  </si>
  <si>
    <t>C,F,E-&gt;A</t>
  </si>
  <si>
    <t>A,C,E-&gt;F</t>
  </si>
  <si>
    <t>A,B-&gt;C</t>
  </si>
  <si>
    <t>A,C-&gt;B</t>
  </si>
  <si>
    <t>B,C-&gt;A</t>
  </si>
  <si>
    <t>A,C-&gt;E</t>
  </si>
  <si>
    <t>A,E-&gt;C</t>
  </si>
  <si>
    <t>E,C-&gt;A</t>
  </si>
  <si>
    <t>A,C-&gt;F</t>
  </si>
  <si>
    <t>A,F-&gt;A</t>
  </si>
  <si>
    <t>C,F-&gt;A</t>
  </si>
  <si>
    <t>A,E-&gt;F</t>
  </si>
  <si>
    <t>A,F-&gt;E</t>
  </si>
  <si>
    <t>F,E-&gt;A</t>
  </si>
  <si>
    <t>C,E-&gt;F</t>
  </si>
  <si>
    <t>C,F-&gt;C</t>
  </si>
  <si>
    <t>C,F-&gt;E</t>
  </si>
  <si>
    <t>A-&gt;B</t>
  </si>
  <si>
    <t>B-&gt;A</t>
  </si>
  <si>
    <t>A-&gt;C</t>
  </si>
  <si>
    <t>C-&gt;A</t>
  </si>
  <si>
    <t>A-&gt;E</t>
  </si>
  <si>
    <t>E-&gt;A</t>
  </si>
  <si>
    <t>A-&gt;F</t>
  </si>
  <si>
    <t>F-&gt;A</t>
  </si>
  <si>
    <t>A-&gt;G</t>
  </si>
  <si>
    <t>G-&gt;A</t>
  </si>
  <si>
    <t>B-&gt;C</t>
  </si>
  <si>
    <t>C-&gt;B</t>
  </si>
  <si>
    <t>B-&gt;F</t>
  </si>
  <si>
    <t>F-&gt;B</t>
  </si>
  <si>
    <t>B-&gt;G</t>
  </si>
  <si>
    <t>G-&gt;B</t>
  </si>
  <si>
    <t>C-&gt;E</t>
  </si>
  <si>
    <t>E-&gt;C</t>
  </si>
  <si>
    <t>C-&gt;F</t>
  </si>
  <si>
    <t>F-&gt;C</t>
  </si>
  <si>
    <t>C-&gt;G</t>
  </si>
  <si>
    <t>G-&gt;C</t>
  </si>
  <si>
    <t>E-&gt;F</t>
  </si>
  <si>
    <t>F-&gt;E</t>
  </si>
  <si>
    <t>F-&gt;G</t>
  </si>
  <si>
    <t>G-&gt;F</t>
  </si>
  <si>
    <t>CME 4432 Applications of Decision Support Systems – Q10   2014510056 - ZEYNEP KÖSE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</si>
</sst>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2" borderId="1" xfId="0" applyFill="1" applyBorder="1"/>
    <xf numFmtId="0" fontId="0" fillId="2" borderId="5" xfId="0" applyFill="1" applyBorder="1"/>
    <xf numFmtId="0" fontId="0" fillId="0" borderId="16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3EDF-6CD1-42A3-BB07-FEC1CAD206FE}">
  <dimension ref="A2:W85"/>
  <sheetViews>
    <sheetView tabSelected="1" zoomScale="62" workbookViewId="0">
      <selection activeCell="AA31" sqref="AA31"/>
    </sheetView>
  </sheetViews>
  <sheetFormatPr defaultRowHeight="14.4" x14ac:dyDescent="0.3"/>
  <sheetData>
    <row r="2" spans="2:22" ht="28.8" x14ac:dyDescent="0.55000000000000004">
      <c r="F2" s="25" t="s">
        <v>120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1"/>
      <c r="U2" s="1"/>
      <c r="V2" s="1"/>
    </row>
    <row r="5" spans="2:22" x14ac:dyDescent="0.3">
      <c r="B5" s="2" t="s">
        <v>0</v>
      </c>
      <c r="F5" s="1" t="s">
        <v>1</v>
      </c>
      <c r="G5" s="1"/>
      <c r="H5" s="1"/>
      <c r="I5" s="1"/>
      <c r="J5" s="1"/>
    </row>
    <row r="6" spans="2:22" ht="15" thickBot="1" x14ac:dyDescent="0.35">
      <c r="B6" s="3" t="s">
        <v>2</v>
      </c>
      <c r="C6" s="4" t="s">
        <v>3</v>
      </c>
    </row>
    <row r="7" spans="2:22" x14ac:dyDescent="0.3">
      <c r="B7" s="3" t="s">
        <v>4</v>
      </c>
      <c r="C7" s="4" t="s">
        <v>5</v>
      </c>
      <c r="F7" s="5" t="s">
        <v>6</v>
      </c>
      <c r="G7" s="6" t="s">
        <v>7</v>
      </c>
      <c r="I7" s="5" t="s">
        <v>6</v>
      </c>
      <c r="J7" s="6" t="s">
        <v>7</v>
      </c>
    </row>
    <row r="8" spans="2:22" x14ac:dyDescent="0.3">
      <c r="B8" s="3" t="s">
        <v>8</v>
      </c>
      <c r="C8" s="4" t="s">
        <v>9</v>
      </c>
      <c r="F8" s="7" t="s">
        <v>10</v>
      </c>
      <c r="G8" s="8">
        <v>7</v>
      </c>
      <c r="I8" s="7" t="s">
        <v>10</v>
      </c>
      <c r="J8" s="8">
        <v>7</v>
      </c>
    </row>
    <row r="9" spans="2:22" x14ac:dyDescent="0.3">
      <c r="B9" s="3" t="s">
        <v>11</v>
      </c>
      <c r="C9" s="4" t="s">
        <v>12</v>
      </c>
      <c r="F9" s="7" t="s">
        <v>13</v>
      </c>
      <c r="G9" s="8">
        <v>6</v>
      </c>
      <c r="I9" s="7" t="s">
        <v>13</v>
      </c>
      <c r="J9" s="8">
        <v>6</v>
      </c>
    </row>
    <row r="10" spans="2:22" x14ac:dyDescent="0.3">
      <c r="B10" s="3" t="s">
        <v>14</v>
      </c>
      <c r="C10" s="4" t="s">
        <v>15</v>
      </c>
      <c r="F10" s="7" t="s">
        <v>16</v>
      </c>
      <c r="G10" s="8">
        <v>8</v>
      </c>
      <c r="I10" s="7" t="s">
        <v>16</v>
      </c>
      <c r="J10" s="8">
        <v>8</v>
      </c>
    </row>
    <row r="11" spans="2:22" x14ac:dyDescent="0.3">
      <c r="B11" s="3" t="s">
        <v>17</v>
      </c>
      <c r="C11" s="4" t="s">
        <v>3</v>
      </c>
      <c r="F11" s="7" t="s">
        <v>18</v>
      </c>
      <c r="G11" s="8">
        <v>4</v>
      </c>
      <c r="I11" s="7" t="s">
        <v>18</v>
      </c>
      <c r="J11" s="8">
        <v>4</v>
      </c>
    </row>
    <row r="12" spans="2:22" x14ac:dyDescent="0.3">
      <c r="B12" s="3" t="s">
        <v>19</v>
      </c>
      <c r="C12" s="4" t="s">
        <v>20</v>
      </c>
      <c r="F12" s="7" t="s">
        <v>21</v>
      </c>
      <c r="G12" s="8">
        <v>5</v>
      </c>
      <c r="I12" s="7" t="s">
        <v>21</v>
      </c>
      <c r="J12" s="8">
        <v>5</v>
      </c>
    </row>
    <row r="13" spans="2:22" x14ac:dyDescent="0.3">
      <c r="B13" s="3" t="s">
        <v>22</v>
      </c>
      <c r="C13" s="4" t="s">
        <v>23</v>
      </c>
      <c r="F13" s="7" t="s">
        <v>24</v>
      </c>
      <c r="G13" s="8">
        <v>5</v>
      </c>
      <c r="I13" s="7" t="s">
        <v>24</v>
      </c>
      <c r="J13" s="8">
        <v>5</v>
      </c>
    </row>
    <row r="14" spans="2:22" ht="15" thickBot="1" x14ac:dyDescent="0.35">
      <c r="B14" s="3" t="s">
        <v>25</v>
      </c>
      <c r="C14" s="4" t="s">
        <v>26</v>
      </c>
      <c r="F14" s="9" t="s">
        <v>27</v>
      </c>
      <c r="G14" s="10">
        <v>4</v>
      </c>
      <c r="I14" s="9" t="s">
        <v>27</v>
      </c>
      <c r="J14" s="10">
        <v>4</v>
      </c>
    </row>
    <row r="15" spans="2:22" x14ac:dyDescent="0.3">
      <c r="B15" s="3" t="s">
        <v>28</v>
      </c>
      <c r="C15" s="4" t="s">
        <v>29</v>
      </c>
      <c r="F15" s="11" t="s">
        <v>30</v>
      </c>
      <c r="I15" s="11" t="s">
        <v>31</v>
      </c>
    </row>
    <row r="17" spans="1:23" x14ac:dyDescent="0.3">
      <c r="A17" t="s">
        <v>32</v>
      </c>
      <c r="F17" t="s">
        <v>33</v>
      </c>
    </row>
    <row r="18" spans="1:23" x14ac:dyDescent="0.3">
      <c r="A18" t="s">
        <v>34</v>
      </c>
      <c r="F18" t="s">
        <v>35</v>
      </c>
    </row>
    <row r="19" spans="1:23" x14ac:dyDescent="0.3">
      <c r="A19" t="s">
        <v>36</v>
      </c>
    </row>
    <row r="20" spans="1:23" x14ac:dyDescent="0.3">
      <c r="A20" t="s">
        <v>37</v>
      </c>
    </row>
    <row r="21" spans="1:23" x14ac:dyDescent="0.3">
      <c r="F21" s="1" t="s">
        <v>38</v>
      </c>
      <c r="G21" s="1"/>
      <c r="H21" s="1"/>
      <c r="I21" s="1"/>
      <c r="J21" s="1"/>
      <c r="M21" s="1" t="s">
        <v>39</v>
      </c>
      <c r="N21" s="1"/>
      <c r="O21" s="1"/>
      <c r="P21" s="1"/>
      <c r="Q21" s="1"/>
      <c r="S21" s="1" t="s">
        <v>40</v>
      </c>
      <c r="T21" s="1"/>
      <c r="U21" s="1"/>
      <c r="V21" s="1"/>
      <c r="W21" s="1"/>
    </row>
    <row r="22" spans="1:23" ht="15" thickBot="1" x14ac:dyDescent="0.35"/>
    <row r="23" spans="1:23" x14ac:dyDescent="0.3">
      <c r="F23" s="12" t="s">
        <v>6</v>
      </c>
      <c r="G23" s="12" t="s">
        <v>7</v>
      </c>
      <c r="I23" s="12" t="s">
        <v>6</v>
      </c>
      <c r="J23" s="12" t="s">
        <v>7</v>
      </c>
      <c r="M23" s="12" t="s">
        <v>6</v>
      </c>
      <c r="N23" s="12" t="s">
        <v>7</v>
      </c>
      <c r="P23" s="12" t="s">
        <v>6</v>
      </c>
      <c r="Q23" s="12" t="s">
        <v>7</v>
      </c>
      <c r="S23" s="12" t="s">
        <v>6</v>
      </c>
      <c r="T23" s="12" t="s">
        <v>7</v>
      </c>
    </row>
    <row r="24" spans="1:23" x14ac:dyDescent="0.3">
      <c r="F24" s="13" t="s">
        <v>41</v>
      </c>
      <c r="G24" s="13">
        <v>4</v>
      </c>
      <c r="I24" s="13" t="s">
        <v>41</v>
      </c>
      <c r="J24" s="13">
        <v>4</v>
      </c>
      <c r="M24" s="13" t="s">
        <v>23</v>
      </c>
      <c r="N24" s="13">
        <v>3</v>
      </c>
      <c r="P24" s="13" t="s">
        <v>23</v>
      </c>
      <c r="Q24" s="13">
        <v>3</v>
      </c>
      <c r="S24" s="13" t="s">
        <v>42</v>
      </c>
      <c r="T24" s="13">
        <v>3</v>
      </c>
    </row>
    <row r="25" spans="1:23" x14ac:dyDescent="0.3">
      <c r="F25" s="13" t="s">
        <v>43</v>
      </c>
      <c r="G25" s="13">
        <v>6</v>
      </c>
      <c r="I25" s="13" t="s">
        <v>43</v>
      </c>
      <c r="J25" s="13">
        <v>6</v>
      </c>
      <c r="M25" s="13" t="s">
        <v>44</v>
      </c>
      <c r="N25" s="13">
        <v>4</v>
      </c>
      <c r="P25" s="13" t="s">
        <v>44</v>
      </c>
      <c r="Q25" s="13">
        <v>4</v>
      </c>
    </row>
    <row r="26" spans="1:23" x14ac:dyDescent="0.3">
      <c r="F26" s="13" t="s">
        <v>45</v>
      </c>
      <c r="G26" s="13">
        <v>1</v>
      </c>
      <c r="I26" s="13" t="s">
        <v>46</v>
      </c>
      <c r="J26" s="13">
        <v>4</v>
      </c>
      <c r="M26" s="13" t="s">
        <v>47</v>
      </c>
      <c r="N26" s="13">
        <v>2</v>
      </c>
      <c r="P26" s="13" t="s">
        <v>48</v>
      </c>
      <c r="Q26" s="13">
        <v>3</v>
      </c>
    </row>
    <row r="27" spans="1:23" x14ac:dyDescent="0.3">
      <c r="F27" s="13" t="s">
        <v>46</v>
      </c>
      <c r="G27" s="13">
        <v>4</v>
      </c>
      <c r="I27" s="13" t="s">
        <v>49</v>
      </c>
      <c r="J27" s="13">
        <v>4</v>
      </c>
      <c r="M27" s="13" t="s">
        <v>50</v>
      </c>
      <c r="N27" s="13">
        <v>2</v>
      </c>
      <c r="P27" s="13" t="s">
        <v>51</v>
      </c>
      <c r="Q27" s="13">
        <v>3</v>
      </c>
    </row>
    <row r="28" spans="1:23" ht="15" thickBot="1" x14ac:dyDescent="0.35">
      <c r="F28" s="13" t="s">
        <v>49</v>
      </c>
      <c r="G28" s="13">
        <v>4</v>
      </c>
      <c r="I28" s="13" t="s">
        <v>52</v>
      </c>
      <c r="J28" s="13">
        <v>3</v>
      </c>
      <c r="M28" s="13" t="s">
        <v>48</v>
      </c>
      <c r="N28" s="13">
        <v>3</v>
      </c>
      <c r="P28" s="14" t="s">
        <v>53</v>
      </c>
      <c r="Q28" s="14">
        <v>3</v>
      </c>
    </row>
    <row r="29" spans="1:23" x14ac:dyDescent="0.3">
      <c r="F29" s="13" t="s">
        <v>52</v>
      </c>
      <c r="G29" s="13">
        <v>3</v>
      </c>
      <c r="I29" s="13" t="s">
        <v>54</v>
      </c>
      <c r="J29" s="13">
        <v>4</v>
      </c>
      <c r="M29" s="13" t="s">
        <v>20</v>
      </c>
      <c r="N29" s="13">
        <v>2</v>
      </c>
    </row>
    <row r="30" spans="1:23" x14ac:dyDescent="0.3">
      <c r="F30" s="13" t="s">
        <v>54</v>
      </c>
      <c r="G30" s="13">
        <v>4</v>
      </c>
      <c r="I30" s="13" t="s">
        <v>55</v>
      </c>
      <c r="J30" s="13">
        <v>3</v>
      </c>
      <c r="M30" s="13" t="s">
        <v>51</v>
      </c>
      <c r="N30" s="13">
        <v>3</v>
      </c>
    </row>
    <row r="31" spans="1:23" x14ac:dyDescent="0.3">
      <c r="F31" s="13" t="s">
        <v>56</v>
      </c>
      <c r="G31" s="13">
        <v>2</v>
      </c>
      <c r="I31" s="13" t="s">
        <v>57</v>
      </c>
      <c r="J31" s="13">
        <v>3</v>
      </c>
      <c r="M31" s="13" t="s">
        <v>58</v>
      </c>
      <c r="N31" s="13">
        <v>2</v>
      </c>
    </row>
    <row r="32" spans="1:23" x14ac:dyDescent="0.3">
      <c r="F32" s="13" t="s">
        <v>59</v>
      </c>
      <c r="G32" s="13">
        <v>2</v>
      </c>
      <c r="I32" s="13" t="s">
        <v>60</v>
      </c>
      <c r="J32" s="13">
        <v>5</v>
      </c>
      <c r="M32" s="13" t="s">
        <v>61</v>
      </c>
      <c r="N32" s="13">
        <v>2</v>
      </c>
    </row>
    <row r="33" spans="6:16" x14ac:dyDescent="0.3">
      <c r="F33" s="13" t="s">
        <v>55</v>
      </c>
      <c r="G33" s="13">
        <v>3</v>
      </c>
      <c r="I33" s="13" t="s">
        <v>62</v>
      </c>
      <c r="J33" s="13">
        <v>4</v>
      </c>
      <c r="M33" s="13" t="s">
        <v>63</v>
      </c>
      <c r="N33" s="13">
        <v>2</v>
      </c>
    </row>
    <row r="34" spans="6:16" x14ac:dyDescent="0.3">
      <c r="F34" s="13" t="s">
        <v>57</v>
      </c>
      <c r="G34" s="13">
        <v>3</v>
      </c>
      <c r="I34" s="13" t="s">
        <v>64</v>
      </c>
      <c r="J34" s="13">
        <v>3</v>
      </c>
      <c r="M34" s="13" t="s">
        <v>53</v>
      </c>
      <c r="N34" s="13">
        <v>3</v>
      </c>
    </row>
    <row r="35" spans="6:16" ht="15" thickBot="1" x14ac:dyDescent="0.35">
      <c r="F35" s="13" t="s">
        <v>65</v>
      </c>
      <c r="G35" s="13">
        <v>1</v>
      </c>
      <c r="I35" s="13" t="s">
        <v>66</v>
      </c>
      <c r="J35" s="13">
        <v>3</v>
      </c>
      <c r="M35" s="14" t="s">
        <v>67</v>
      </c>
      <c r="N35" s="14">
        <v>2</v>
      </c>
    </row>
    <row r="36" spans="6:16" ht="15" thickBot="1" x14ac:dyDescent="0.35">
      <c r="F36" s="13" t="s">
        <v>60</v>
      </c>
      <c r="G36" s="13">
        <v>5</v>
      </c>
      <c r="I36" s="14" t="s">
        <v>68</v>
      </c>
      <c r="J36" s="14">
        <v>3</v>
      </c>
      <c r="M36" s="15"/>
      <c r="N36" s="15"/>
    </row>
    <row r="37" spans="6:16" x14ac:dyDescent="0.3">
      <c r="F37" s="13" t="s">
        <v>62</v>
      </c>
      <c r="G37" s="13">
        <v>4</v>
      </c>
    </row>
    <row r="38" spans="6:16" x14ac:dyDescent="0.3">
      <c r="F38" s="13" t="s">
        <v>64</v>
      </c>
      <c r="G38" s="13">
        <v>3</v>
      </c>
    </row>
    <row r="39" spans="6:16" x14ac:dyDescent="0.3">
      <c r="F39" s="13" t="s">
        <v>69</v>
      </c>
      <c r="G39" s="13">
        <v>1</v>
      </c>
    </row>
    <row r="40" spans="6:16" x14ac:dyDescent="0.3">
      <c r="F40" s="13" t="s">
        <v>70</v>
      </c>
      <c r="G40" s="13">
        <v>1</v>
      </c>
    </row>
    <row r="41" spans="6:16" x14ac:dyDescent="0.3">
      <c r="F41" s="13" t="s">
        <v>71</v>
      </c>
      <c r="G41" s="13">
        <v>1</v>
      </c>
    </row>
    <row r="42" spans="6:16" x14ac:dyDescent="0.3">
      <c r="F42" s="13" t="s">
        <v>66</v>
      </c>
      <c r="G42" s="13">
        <v>3</v>
      </c>
    </row>
    <row r="43" spans="6:16" x14ac:dyDescent="0.3">
      <c r="F43" s="13" t="s">
        <v>72</v>
      </c>
      <c r="G43" s="13">
        <v>1</v>
      </c>
    </row>
    <row r="44" spans="6:16" ht="15" thickBot="1" x14ac:dyDescent="0.35">
      <c r="F44" s="14" t="s">
        <v>68</v>
      </c>
      <c r="G44" s="14">
        <v>3</v>
      </c>
    </row>
    <row r="46" spans="6:16" x14ac:dyDescent="0.3">
      <c r="F46" s="15" t="s">
        <v>73</v>
      </c>
    </row>
    <row r="48" spans="6:16" x14ac:dyDescent="0.3">
      <c r="K48" s="1" t="s">
        <v>74</v>
      </c>
      <c r="L48" s="1"/>
      <c r="M48" s="1"/>
      <c r="N48" s="1"/>
      <c r="O48" s="1"/>
      <c r="P48" s="1"/>
    </row>
    <row r="49" spans="7:17" ht="15" thickBot="1" x14ac:dyDescent="0.35"/>
    <row r="50" spans="7:17" ht="15" thickBot="1" x14ac:dyDescent="0.35">
      <c r="G50" s="12" t="s">
        <v>6</v>
      </c>
      <c r="H50" s="12" t="s">
        <v>7</v>
      </c>
    </row>
    <row r="51" spans="7:17" ht="15" thickBot="1" x14ac:dyDescent="0.35">
      <c r="G51" s="13" t="s">
        <v>42</v>
      </c>
      <c r="H51" s="13">
        <v>3</v>
      </c>
      <c r="J51" s="16" t="s">
        <v>75</v>
      </c>
      <c r="K51" s="17">
        <f>3/3</f>
        <v>1</v>
      </c>
      <c r="L51" s="18" t="s">
        <v>76</v>
      </c>
      <c r="M51" s="17">
        <f>3/3</f>
        <v>1</v>
      </c>
      <c r="N51" s="18" t="s">
        <v>77</v>
      </c>
      <c r="O51" s="17">
        <f>3/3</f>
        <v>1</v>
      </c>
      <c r="P51" s="18" t="s">
        <v>78</v>
      </c>
      <c r="Q51" s="19">
        <f>3/4</f>
        <v>0.75</v>
      </c>
    </row>
    <row r="52" spans="7:17" x14ac:dyDescent="0.3">
      <c r="G52" s="15"/>
    </row>
    <row r="53" spans="7:17" ht="15" thickBot="1" x14ac:dyDescent="0.35"/>
    <row r="54" spans="7:17" ht="15" thickBot="1" x14ac:dyDescent="0.35">
      <c r="G54" s="12" t="s">
        <v>6</v>
      </c>
      <c r="H54" s="12" t="s">
        <v>7</v>
      </c>
    </row>
    <row r="55" spans="7:17" x14ac:dyDescent="0.3">
      <c r="G55" s="13" t="s">
        <v>23</v>
      </c>
      <c r="H55" s="13">
        <v>3</v>
      </c>
      <c r="J55" s="5" t="s">
        <v>79</v>
      </c>
      <c r="K55" s="20">
        <f>3/4</f>
        <v>0.75</v>
      </c>
      <c r="L55" s="20" t="s">
        <v>80</v>
      </c>
      <c r="M55" s="20">
        <f>3/6</f>
        <v>0.5</v>
      </c>
      <c r="N55" s="20" t="s">
        <v>81</v>
      </c>
      <c r="O55" s="6">
        <f>3/4</f>
        <v>0.75</v>
      </c>
    </row>
    <row r="56" spans="7:17" x14ac:dyDescent="0.3">
      <c r="G56" s="13" t="s">
        <v>44</v>
      </c>
      <c r="H56" s="13">
        <v>4</v>
      </c>
      <c r="J56" s="7" t="s">
        <v>82</v>
      </c>
      <c r="K56" s="21">
        <f>4/6</f>
        <v>0.66666666666666663</v>
      </c>
      <c r="L56" s="21" t="s">
        <v>83</v>
      </c>
      <c r="M56" s="22">
        <f>4/4</f>
        <v>1</v>
      </c>
      <c r="N56" s="21" t="s">
        <v>84</v>
      </c>
      <c r="O56" s="8">
        <f>4/5</f>
        <v>0.8</v>
      </c>
    </row>
    <row r="57" spans="7:17" x14ac:dyDescent="0.3">
      <c r="G57" s="13" t="s">
        <v>48</v>
      </c>
      <c r="H57" s="13">
        <v>3</v>
      </c>
      <c r="J57" s="7" t="s">
        <v>85</v>
      </c>
      <c r="K57" s="21">
        <f>3/6</f>
        <v>0.5</v>
      </c>
      <c r="L57" s="21" t="s">
        <v>86</v>
      </c>
      <c r="M57" s="21">
        <f>3/4</f>
        <v>0.75</v>
      </c>
      <c r="N57" s="21" t="s">
        <v>87</v>
      </c>
      <c r="O57" s="8">
        <f>3/4</f>
        <v>0.75</v>
      </c>
    </row>
    <row r="58" spans="7:17" x14ac:dyDescent="0.3">
      <c r="G58" s="13" t="s">
        <v>51</v>
      </c>
      <c r="H58" s="13">
        <v>3</v>
      </c>
      <c r="J58" s="7" t="s">
        <v>88</v>
      </c>
      <c r="K58" s="21">
        <f>3/4</f>
        <v>0.75</v>
      </c>
      <c r="L58" s="21" t="s">
        <v>89</v>
      </c>
      <c r="M58" s="21">
        <f>3/4</f>
        <v>0.75</v>
      </c>
      <c r="N58" s="21" t="s">
        <v>90</v>
      </c>
      <c r="O58" s="23">
        <f>3/3</f>
        <v>1</v>
      </c>
    </row>
    <row r="59" spans="7:17" ht="15" thickBot="1" x14ac:dyDescent="0.35">
      <c r="G59" s="14" t="s">
        <v>53</v>
      </c>
      <c r="H59" s="14">
        <v>3</v>
      </c>
      <c r="J59" s="9" t="s">
        <v>91</v>
      </c>
      <c r="K59" s="24">
        <f>3/5</f>
        <v>0.6</v>
      </c>
      <c r="L59" s="24" t="s">
        <v>92</v>
      </c>
      <c r="M59" s="24">
        <f>3/4</f>
        <v>0.75</v>
      </c>
      <c r="N59" s="24" t="s">
        <v>93</v>
      </c>
      <c r="O59" s="10">
        <f>3/4</f>
        <v>0.75</v>
      </c>
    </row>
    <row r="61" spans="7:17" ht="15" thickBot="1" x14ac:dyDescent="0.35"/>
    <row r="62" spans="7:17" ht="15" thickBot="1" x14ac:dyDescent="0.35">
      <c r="G62" s="12" t="s">
        <v>6</v>
      </c>
      <c r="H62" s="12" t="s">
        <v>7</v>
      </c>
    </row>
    <row r="63" spans="7:17" x14ac:dyDescent="0.3">
      <c r="G63" s="13" t="s">
        <v>41</v>
      </c>
      <c r="H63" s="13">
        <v>4</v>
      </c>
      <c r="J63" s="5" t="s">
        <v>94</v>
      </c>
      <c r="K63" s="20">
        <f>4/7</f>
        <v>0.5714285714285714</v>
      </c>
      <c r="L63" s="20" t="s">
        <v>95</v>
      </c>
      <c r="M63" s="6">
        <f>4/6</f>
        <v>0.66666666666666663</v>
      </c>
    </row>
    <row r="64" spans="7:17" x14ac:dyDescent="0.3">
      <c r="G64" s="13" t="s">
        <v>43</v>
      </c>
      <c r="H64" s="13">
        <v>6</v>
      </c>
      <c r="J64" s="7" t="s">
        <v>96</v>
      </c>
      <c r="K64" s="21">
        <f>6/7</f>
        <v>0.8571428571428571</v>
      </c>
      <c r="L64" s="21" t="s">
        <v>97</v>
      </c>
      <c r="M64" s="8">
        <f>6/8</f>
        <v>0.75</v>
      </c>
    </row>
    <row r="65" spans="7:13" x14ac:dyDescent="0.3">
      <c r="G65" s="13" t="s">
        <v>46</v>
      </c>
      <c r="H65" s="13">
        <v>4</v>
      </c>
      <c r="J65" s="7" t="s">
        <v>98</v>
      </c>
      <c r="K65" s="21">
        <f>4/7</f>
        <v>0.5714285714285714</v>
      </c>
      <c r="L65" s="21" t="s">
        <v>99</v>
      </c>
      <c r="M65" s="8">
        <f>4/5</f>
        <v>0.8</v>
      </c>
    </row>
    <row r="66" spans="7:13" x14ac:dyDescent="0.3">
      <c r="G66" s="13" t="s">
        <v>49</v>
      </c>
      <c r="H66" s="13">
        <v>4</v>
      </c>
      <c r="J66" s="7" t="s">
        <v>100</v>
      </c>
      <c r="K66" s="21">
        <f>4/7</f>
        <v>0.5714285714285714</v>
      </c>
      <c r="L66" s="21" t="s">
        <v>101</v>
      </c>
      <c r="M66" s="8">
        <f>4/5</f>
        <v>0.8</v>
      </c>
    </row>
    <row r="67" spans="7:13" x14ac:dyDescent="0.3">
      <c r="G67" s="13" t="s">
        <v>52</v>
      </c>
      <c r="H67" s="13">
        <v>3</v>
      </c>
      <c r="J67" s="7" t="s">
        <v>102</v>
      </c>
      <c r="K67" s="21">
        <f>3/7</f>
        <v>0.42857142857142855</v>
      </c>
      <c r="L67" s="21" t="s">
        <v>103</v>
      </c>
      <c r="M67" s="8">
        <f>3/4</f>
        <v>0.75</v>
      </c>
    </row>
    <row r="68" spans="7:13" x14ac:dyDescent="0.3">
      <c r="G68" s="13" t="s">
        <v>54</v>
      </c>
      <c r="H68" s="13">
        <v>4</v>
      </c>
      <c r="J68" s="7" t="s">
        <v>104</v>
      </c>
      <c r="K68" s="21">
        <f>4/6</f>
        <v>0.66666666666666663</v>
      </c>
      <c r="L68" s="21" t="s">
        <v>105</v>
      </c>
      <c r="M68" s="8">
        <f>4/8</f>
        <v>0.5</v>
      </c>
    </row>
    <row r="69" spans="7:13" x14ac:dyDescent="0.3">
      <c r="G69" s="13" t="s">
        <v>55</v>
      </c>
      <c r="H69" s="13">
        <v>3</v>
      </c>
      <c r="J69" s="7" t="s">
        <v>106</v>
      </c>
      <c r="K69" s="21">
        <f>3/6</f>
        <v>0.5</v>
      </c>
      <c r="L69" s="21" t="s">
        <v>107</v>
      </c>
      <c r="M69" s="8">
        <f>3/5</f>
        <v>0.6</v>
      </c>
    </row>
    <row r="70" spans="7:13" x14ac:dyDescent="0.3">
      <c r="G70" s="13" t="s">
        <v>57</v>
      </c>
      <c r="H70" s="13">
        <v>3</v>
      </c>
      <c r="J70" s="7" t="s">
        <v>108</v>
      </c>
      <c r="K70" s="21">
        <f>3/6</f>
        <v>0.5</v>
      </c>
      <c r="L70" s="21" t="s">
        <v>109</v>
      </c>
      <c r="M70" s="8">
        <f>3/4</f>
        <v>0.75</v>
      </c>
    </row>
    <row r="71" spans="7:13" x14ac:dyDescent="0.3">
      <c r="G71" s="13" t="s">
        <v>60</v>
      </c>
      <c r="H71" s="13">
        <v>5</v>
      </c>
      <c r="J71" s="7" t="s">
        <v>110</v>
      </c>
      <c r="K71" s="21">
        <f>5/8</f>
        <v>0.625</v>
      </c>
      <c r="L71" s="21" t="s">
        <v>111</v>
      </c>
      <c r="M71" s="23">
        <f>5/5</f>
        <v>1</v>
      </c>
    </row>
    <row r="72" spans="7:13" x14ac:dyDescent="0.3">
      <c r="G72" s="13" t="s">
        <v>62</v>
      </c>
      <c r="H72" s="13">
        <v>4</v>
      </c>
      <c r="J72" s="7" t="s">
        <v>112</v>
      </c>
      <c r="K72" s="21">
        <f>4/8</f>
        <v>0.5</v>
      </c>
      <c r="L72" s="21" t="s">
        <v>113</v>
      </c>
      <c r="M72" s="8">
        <f>4/5</f>
        <v>0.8</v>
      </c>
    </row>
    <row r="73" spans="7:13" x14ac:dyDescent="0.3">
      <c r="G73" s="13" t="s">
        <v>64</v>
      </c>
      <c r="H73" s="13">
        <v>3</v>
      </c>
      <c r="J73" s="7" t="s">
        <v>114</v>
      </c>
      <c r="K73" s="21">
        <f>3/8</f>
        <v>0.375</v>
      </c>
      <c r="L73" s="21" t="s">
        <v>115</v>
      </c>
      <c r="M73" s="8">
        <f>3/4</f>
        <v>0.75</v>
      </c>
    </row>
    <row r="74" spans="7:13" x14ac:dyDescent="0.3">
      <c r="G74" s="13" t="s">
        <v>66</v>
      </c>
      <c r="H74" s="13">
        <v>3</v>
      </c>
      <c r="J74" s="7" t="s">
        <v>116</v>
      </c>
      <c r="K74" s="21">
        <f>3/5</f>
        <v>0.6</v>
      </c>
      <c r="L74" s="21" t="s">
        <v>117</v>
      </c>
      <c r="M74" s="8">
        <f>3/5</f>
        <v>0.6</v>
      </c>
    </row>
    <row r="75" spans="7:13" ht="15" thickBot="1" x14ac:dyDescent="0.35">
      <c r="G75" s="14" t="s">
        <v>68</v>
      </c>
      <c r="H75" s="14">
        <v>3</v>
      </c>
      <c r="J75" s="9" t="s">
        <v>118</v>
      </c>
      <c r="K75" s="24">
        <f>3/8</f>
        <v>0.375</v>
      </c>
      <c r="L75" s="24" t="s">
        <v>119</v>
      </c>
      <c r="M75" s="10">
        <f>3/4</f>
        <v>0.75</v>
      </c>
    </row>
    <row r="77" spans="7:13" ht="15" thickBot="1" x14ac:dyDescent="0.35"/>
    <row r="78" spans="7:13" x14ac:dyDescent="0.3">
      <c r="G78" s="5" t="s">
        <v>6</v>
      </c>
      <c r="H78" s="6" t="s">
        <v>7</v>
      </c>
    </row>
    <row r="79" spans="7:13" x14ac:dyDescent="0.3">
      <c r="G79" s="7" t="s">
        <v>10</v>
      </c>
      <c r="H79" s="8">
        <v>7</v>
      </c>
    </row>
    <row r="80" spans="7:13" x14ac:dyDescent="0.3">
      <c r="G80" s="7" t="s">
        <v>13</v>
      </c>
      <c r="H80" s="8">
        <v>6</v>
      </c>
    </row>
    <row r="81" spans="7:8" x14ac:dyDescent="0.3">
      <c r="G81" s="7" t="s">
        <v>16</v>
      </c>
      <c r="H81" s="8">
        <v>8</v>
      </c>
    </row>
    <row r="82" spans="7:8" x14ac:dyDescent="0.3">
      <c r="G82" s="7" t="s">
        <v>18</v>
      </c>
      <c r="H82" s="8">
        <v>4</v>
      </c>
    </row>
    <row r="83" spans="7:8" x14ac:dyDescent="0.3">
      <c r="G83" s="7" t="s">
        <v>21</v>
      </c>
      <c r="H83" s="8">
        <v>5</v>
      </c>
    </row>
    <row r="84" spans="7:8" x14ac:dyDescent="0.3">
      <c r="G84" s="7" t="s">
        <v>24</v>
      </c>
      <c r="H84" s="8">
        <v>5</v>
      </c>
    </row>
    <row r="85" spans="7:8" ht="15" thickBot="1" x14ac:dyDescent="0.35">
      <c r="G85" s="9" t="s">
        <v>27</v>
      </c>
      <c r="H85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köse</dc:creator>
  <cp:lastModifiedBy>zeynep köse</cp:lastModifiedBy>
  <dcterms:created xsi:type="dcterms:W3CDTF">2021-06-24T13:03:28Z</dcterms:created>
  <dcterms:modified xsi:type="dcterms:W3CDTF">2021-06-24T13:07:09Z</dcterms:modified>
</cp:coreProperties>
</file>