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_dogan\Downloads\"/>
    </mc:Choice>
  </mc:AlternateContent>
  <xr:revisionPtr revIDLastSave="0" documentId="8_{29890713-3859-4036-8D61-CDD065D29B82}" xr6:coauthVersionLast="45" xr6:coauthVersionMax="45" xr10:uidLastSave="{00000000-0000-0000-0000-000000000000}"/>
  <bookViews>
    <workbookView xWindow="810" yWindow="-120" windowWidth="18510" windowHeight="12240" activeTab="2" xr2:uid="{4F053984-FB18-40B9-84FA-247D6AB69790}"/>
  </bookViews>
  <sheets>
    <sheet name="EXAMPLE1" sheetId="4" r:id="rId1"/>
    <sheet name="EXAMPLE2" sheetId="5" r:id="rId2"/>
    <sheet name="QUIZ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6" l="1"/>
  <c r="G18" i="6"/>
  <c r="G17" i="6"/>
  <c r="H13" i="6"/>
  <c r="G14" i="6"/>
  <c r="G13" i="6"/>
  <c r="J8" i="6"/>
  <c r="I8" i="6"/>
  <c r="H8" i="6"/>
  <c r="G8" i="6"/>
  <c r="F8" i="6"/>
  <c r="E8" i="6"/>
  <c r="J3" i="6"/>
  <c r="J4" i="6"/>
  <c r="J5" i="6"/>
  <c r="J6" i="6"/>
  <c r="J7" i="6"/>
  <c r="J2" i="6"/>
  <c r="I3" i="6"/>
  <c r="I4" i="6"/>
  <c r="I5" i="6"/>
  <c r="I6" i="6"/>
  <c r="I7" i="6"/>
  <c r="I2" i="6"/>
  <c r="H3" i="6"/>
  <c r="H4" i="6"/>
  <c r="H5" i="6"/>
  <c r="H6" i="6"/>
  <c r="H7" i="6"/>
  <c r="H2" i="6"/>
  <c r="G3" i="6"/>
  <c r="G4" i="6"/>
  <c r="G5" i="6"/>
  <c r="G6" i="6"/>
  <c r="G7" i="6"/>
  <c r="G2" i="6"/>
  <c r="F3" i="6"/>
  <c r="F4" i="6"/>
  <c r="F5" i="6"/>
  <c r="F6" i="6"/>
  <c r="F7" i="6"/>
  <c r="F2" i="6"/>
  <c r="E3" i="6"/>
  <c r="E4" i="6"/>
  <c r="E5" i="6"/>
  <c r="E6" i="6"/>
  <c r="E7" i="6"/>
  <c r="E2" i="6"/>
  <c r="D7" i="6"/>
  <c r="C7" i="6"/>
  <c r="B7" i="6"/>
  <c r="A7" i="6"/>
  <c r="I12" i="5"/>
  <c r="I3" i="5"/>
  <c r="I4" i="5"/>
  <c r="I5" i="5"/>
  <c r="I6" i="5"/>
  <c r="I7" i="5"/>
  <c r="I8" i="5"/>
  <c r="I9" i="5"/>
  <c r="I10" i="5"/>
  <c r="I11" i="5"/>
  <c r="I2" i="5"/>
  <c r="H3" i="5"/>
  <c r="H4" i="5"/>
  <c r="H5" i="5"/>
  <c r="H6" i="5"/>
  <c r="H7" i="5"/>
  <c r="H8" i="5"/>
  <c r="H9" i="5"/>
  <c r="H10" i="5"/>
  <c r="H11" i="5"/>
  <c r="H2" i="5"/>
  <c r="D18" i="5"/>
  <c r="E15" i="5"/>
  <c r="D16" i="5"/>
  <c r="D15" i="5"/>
  <c r="F12" i="5"/>
  <c r="E12" i="5"/>
  <c r="F3" i="5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D12" i="5"/>
  <c r="C1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G9" i="4"/>
  <c r="E9" i="4"/>
  <c r="F9" i="4"/>
  <c r="G8" i="4"/>
  <c r="G4" i="4"/>
  <c r="G5" i="4"/>
  <c r="G6" i="4"/>
  <c r="G7" i="4"/>
  <c r="G3" i="4"/>
  <c r="F7" i="4"/>
  <c r="F6" i="4"/>
  <c r="F5" i="4"/>
  <c r="F4" i="4"/>
  <c r="F3" i="4"/>
  <c r="B14" i="4"/>
  <c r="C11" i="4"/>
  <c r="B12" i="4"/>
  <c r="B11" i="4"/>
  <c r="D8" i="4"/>
  <c r="D4" i="4"/>
  <c r="D5" i="4"/>
  <c r="D6" i="4"/>
  <c r="D7" i="4"/>
  <c r="D3" i="4"/>
  <c r="C8" i="4"/>
  <c r="C4" i="4"/>
  <c r="C5" i="4"/>
  <c r="C6" i="4"/>
  <c r="C7" i="4"/>
  <c r="C3" i="4"/>
  <c r="B8" i="4"/>
  <c r="A8" i="4"/>
</calcChain>
</file>

<file path=xl/sharedStrings.xml><?xml version="1.0" encoding="utf-8"?>
<sst xmlns="http://schemas.openxmlformats.org/spreadsheetml/2006/main" count="35" uniqueCount="28">
  <si>
    <t>X</t>
  </si>
  <si>
    <t>Y</t>
  </si>
  <si>
    <t>b1=</t>
  </si>
  <si>
    <t>b0=</t>
  </si>
  <si>
    <t>Income(TL)X</t>
  </si>
  <si>
    <t>Price (TL)Y</t>
  </si>
  <si>
    <t>Age</t>
  </si>
  <si>
    <t>Income</t>
  </si>
  <si>
    <t>NumberofCards</t>
  </si>
  <si>
    <t>Score</t>
  </si>
  <si>
    <t>X1</t>
  </si>
  <si>
    <t>X2</t>
  </si>
  <si>
    <t>X3</t>
  </si>
  <si>
    <r>
      <t>Y = b0 + b</t>
    </r>
    <r>
      <rPr>
        <b/>
        <sz val="15"/>
        <color theme="1"/>
        <rFont val="Calibri"/>
        <family val="2"/>
        <charset val="162"/>
        <scheme val="minor"/>
      </rPr>
      <t>1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1</t>
    </r>
    <r>
      <rPr>
        <sz val="15"/>
        <color theme="1"/>
        <rFont val="Calibri"/>
        <family val="2"/>
        <charset val="162"/>
        <scheme val="minor"/>
      </rPr>
      <t>+b</t>
    </r>
    <r>
      <rPr>
        <b/>
        <sz val="15"/>
        <color theme="1"/>
        <rFont val="Calibri"/>
        <family val="2"/>
        <charset val="162"/>
        <scheme val="minor"/>
      </rPr>
      <t>2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2</t>
    </r>
    <r>
      <rPr>
        <sz val="15"/>
        <color theme="1"/>
        <rFont val="Calibri"/>
        <family val="2"/>
        <charset val="162"/>
        <scheme val="minor"/>
      </rPr>
      <t>+b</t>
    </r>
    <r>
      <rPr>
        <b/>
        <sz val="15"/>
        <color theme="1"/>
        <rFont val="Calibri"/>
        <family val="2"/>
        <charset val="162"/>
        <scheme val="minor"/>
      </rPr>
      <t>3</t>
    </r>
    <r>
      <rPr>
        <sz val="15"/>
        <color theme="1"/>
        <rFont val="Calibri"/>
        <family val="2"/>
        <charset val="162"/>
        <scheme val="minor"/>
      </rPr>
      <t>X</t>
    </r>
    <r>
      <rPr>
        <b/>
        <sz val="15"/>
        <color theme="1"/>
        <rFont val="Calibri"/>
        <family val="2"/>
        <charset val="162"/>
        <scheme val="minor"/>
      </rPr>
      <t>3</t>
    </r>
  </si>
  <si>
    <t>Y'</t>
  </si>
  <si>
    <t>y=0,785+0,425x</t>
  </si>
  <si>
    <t>?</t>
  </si>
  <si>
    <t>E=</t>
  </si>
  <si>
    <t>y=0,00132+0,933429x</t>
  </si>
  <si>
    <t>b0 =</t>
  </si>
  <si>
    <t>Y -b1X1 - b2X2-b3X3</t>
  </si>
  <si>
    <t>X1Y</t>
  </si>
  <si>
    <t>X1X1</t>
  </si>
  <si>
    <t>X2Y</t>
  </si>
  <si>
    <t>X2X2</t>
  </si>
  <si>
    <t>X3Y</t>
  </si>
  <si>
    <t>X3X3</t>
  </si>
  <si>
    <t>b2=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</si>
</sst>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rgb="FF000000"/>
      <name val="Verdana"/>
      <family val="2"/>
      <charset val="162"/>
    </font>
    <font>
      <sz val="11"/>
      <color rgb="FF000000"/>
      <name val="Courier New"/>
      <family val="3"/>
      <charset val="162"/>
    </font>
    <font>
      <b/>
      <sz val="11"/>
      <color theme="1"/>
      <name val="Calibri"/>
      <family val="2"/>
      <charset val="162"/>
      <scheme val="minor"/>
    </font>
    <font>
      <sz val="15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EB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2" fontId="2" fillId="0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547791</xdr:colOff>
      <xdr:row>1</xdr:row>
      <xdr:rowOff>38099</xdr:rowOff>
    </xdr:from>
    <xdr:to>
      <xdr:col>17</xdr:col>
      <xdr:colOff>400051</xdr:colOff>
      <xdr:row>15</xdr:row>
      <xdr:rowOff>47624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B290AE1-305E-4CA3-951F-8F79D74ED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4591" y="228599"/>
          <a:ext cx="533866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180975</xdr:rowOff>
    </xdr:from>
    <xdr:to>
      <xdr:col>17</xdr:col>
      <xdr:colOff>190500</xdr:colOff>
      <xdr:row>12</xdr:row>
      <xdr:rowOff>67753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F115DC0B-09E9-4DBB-8F9D-29370906B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80975"/>
          <a:ext cx="4333875" cy="2172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17</xdr:col>
      <xdr:colOff>485775</xdr:colOff>
      <xdr:row>10</xdr:row>
      <xdr:rowOff>57150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2701D45-2CF7-4CCC-8A39-70CAF9F82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3533775" cy="177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9512-6213-4FBF-9AD3-040786439FAD}">
  <dimension ref="A2:G17"/>
  <sheetViews>
    <sheetView workbookViewId="0">
      <selection activeCell="B3" sqref="B3:B8"/>
    </sheetView>
  </sheetViews>
  <sheetFormatPr defaultRowHeight="15" x14ac:dyDescent="0.25"/>
  <sheetData>
    <row r="2" spans="1:7" x14ac:dyDescent="0.25">
      <c r="A2" s="1" t="s">
        <v>0</v>
      </c>
      <c r="B2" s="1" t="s">
        <v>1</v>
      </c>
      <c r="C2" s="8"/>
      <c r="F2" s="8" t="s">
        <v>14</v>
      </c>
    </row>
    <row r="3" spans="1:7" x14ac:dyDescent="0.25">
      <c r="A3" s="2">
        <v>1</v>
      </c>
      <c r="B3" s="2">
        <v>1</v>
      </c>
      <c r="C3">
        <f>A3*B3</f>
        <v>1</v>
      </c>
      <c r="D3">
        <f>A3*A3</f>
        <v>1</v>
      </c>
      <c r="F3">
        <f>B14+C11*A3</f>
        <v>1.2100000000000006</v>
      </c>
      <c r="G3">
        <f>ABS(B3-F3)</f>
        <v>0.21000000000000063</v>
      </c>
    </row>
    <row r="4" spans="1:7" x14ac:dyDescent="0.25">
      <c r="A4" s="2">
        <v>2</v>
      </c>
      <c r="B4" s="2">
        <v>2</v>
      </c>
      <c r="C4">
        <f t="shared" ref="C4:C7" si="0">A4*B4</f>
        <v>4</v>
      </c>
      <c r="D4">
        <f t="shared" ref="D4:D7" si="1">A4*A4</f>
        <v>4</v>
      </c>
      <c r="F4">
        <f>B14+C11*A4</f>
        <v>1.6350000000000002</v>
      </c>
      <c r="G4">
        <f t="shared" ref="G4:G7" si="2">ABS(B4-F4)</f>
        <v>0.36499999999999977</v>
      </c>
    </row>
    <row r="5" spans="1:7" x14ac:dyDescent="0.25">
      <c r="A5" s="2">
        <v>3</v>
      </c>
      <c r="B5" s="2">
        <v>1.3</v>
      </c>
      <c r="C5">
        <f t="shared" si="0"/>
        <v>3.9000000000000004</v>
      </c>
      <c r="D5">
        <f t="shared" si="1"/>
        <v>9</v>
      </c>
      <c r="F5">
        <f>B14+C11*A5</f>
        <v>2.06</v>
      </c>
      <c r="G5">
        <f t="shared" si="2"/>
        <v>0.76</v>
      </c>
    </row>
    <row r="6" spans="1:7" x14ac:dyDescent="0.25">
      <c r="A6" s="2">
        <v>4</v>
      </c>
      <c r="B6" s="2">
        <v>3.75</v>
      </c>
      <c r="C6">
        <f t="shared" si="0"/>
        <v>15</v>
      </c>
      <c r="D6">
        <f t="shared" si="1"/>
        <v>16</v>
      </c>
      <c r="F6">
        <f>B14+C11*A6</f>
        <v>2.4849999999999994</v>
      </c>
      <c r="G6">
        <f t="shared" si="2"/>
        <v>1.2650000000000006</v>
      </c>
    </row>
    <row r="7" spans="1:7" x14ac:dyDescent="0.25">
      <c r="A7" s="2">
        <v>5</v>
      </c>
      <c r="B7" s="2">
        <v>2.25</v>
      </c>
      <c r="C7">
        <f t="shared" si="0"/>
        <v>11.25</v>
      </c>
      <c r="D7">
        <f t="shared" si="1"/>
        <v>25</v>
      </c>
      <c r="F7">
        <f>B14+C11*A7</f>
        <v>2.9099999999999993</v>
      </c>
      <c r="G7">
        <f t="shared" si="2"/>
        <v>0.65999999999999925</v>
      </c>
    </row>
    <row r="8" spans="1:7" x14ac:dyDescent="0.25">
      <c r="A8" s="3">
        <f>AVERAGE(A3:A7)</f>
        <v>3</v>
      </c>
      <c r="B8" s="3">
        <f>AVERAGE(B3:B7)</f>
        <v>2.06</v>
      </c>
      <c r="C8">
        <f>SUM(C3:C7)</f>
        <v>35.15</v>
      </c>
      <c r="D8">
        <f>SUM(D3:D7)</f>
        <v>55</v>
      </c>
      <c r="F8" s="4" t="s">
        <v>17</v>
      </c>
      <c r="G8" s="4">
        <f>AVERAGE(G3:G7)</f>
        <v>0.65200000000000002</v>
      </c>
    </row>
    <row r="9" spans="1:7" x14ac:dyDescent="0.25">
      <c r="A9" s="9">
        <v>6</v>
      </c>
      <c r="B9" t="s">
        <v>16</v>
      </c>
      <c r="E9">
        <f>F9-G8</f>
        <v>2.6829999999999989</v>
      </c>
      <c r="F9">
        <f>B14+C11*A9</f>
        <v>3.3349999999999991</v>
      </c>
      <c r="G9">
        <f>F9+G8</f>
        <v>3.9869999999999992</v>
      </c>
    </row>
    <row r="11" spans="1:7" x14ac:dyDescent="0.25">
      <c r="A11" t="s">
        <v>2</v>
      </c>
      <c r="B11">
        <f>(-5*A8*B8)+C8</f>
        <v>4.2499999999999964</v>
      </c>
      <c r="C11" s="7">
        <f>B11/B12</f>
        <v>0.42499999999999966</v>
      </c>
    </row>
    <row r="12" spans="1:7" x14ac:dyDescent="0.25">
      <c r="B12">
        <f>(-5*A8*A8) + D8</f>
        <v>10</v>
      </c>
    </row>
    <row r="14" spans="1:7" x14ac:dyDescent="0.25">
      <c r="A14" t="s">
        <v>3</v>
      </c>
      <c r="B14" s="7">
        <f>B8-C11*A8</f>
        <v>0.78500000000000103</v>
      </c>
    </row>
    <row r="17" spans="1:1" x14ac:dyDescent="0.25">
      <c r="A1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9532-14E4-4267-B960-0C1A7A3B2B6F}">
  <dimension ref="A1:I21"/>
  <sheetViews>
    <sheetView workbookViewId="0">
      <selection activeCell="F25" sqref="F25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4</v>
      </c>
      <c r="B1" t="s">
        <v>5</v>
      </c>
      <c r="C1" s="10" t="s">
        <v>0</v>
      </c>
      <c r="D1" s="10" t="s">
        <v>1</v>
      </c>
      <c r="H1" s="8" t="s">
        <v>14</v>
      </c>
    </row>
    <row r="2" spans="1:9" x14ac:dyDescent="0.25">
      <c r="A2">
        <v>76</v>
      </c>
      <c r="B2">
        <v>24</v>
      </c>
      <c r="C2">
        <f>(A2-A$12)/(A$13-A$12)</f>
        <v>0</v>
      </c>
      <c r="D2">
        <f>(B2-B$12)/(B$13-B$12)</f>
        <v>0</v>
      </c>
      <c r="E2">
        <f>C2*D2</f>
        <v>0</v>
      </c>
      <c r="F2">
        <f>C2*C2</f>
        <v>0</v>
      </c>
      <c r="H2">
        <f>D$18+E$15*C2</f>
        <v>1.3200687920186249E-3</v>
      </c>
      <c r="I2">
        <f>ABS(D2-H2)</f>
        <v>1.3200687920186249E-3</v>
      </c>
    </row>
    <row r="3" spans="1:9" x14ac:dyDescent="0.25">
      <c r="A3">
        <v>92</v>
      </c>
      <c r="B3">
        <v>24</v>
      </c>
      <c r="C3">
        <f t="shared" ref="C3:C11" si="0">(A3-A$12)/(A$13-A$12)</f>
        <v>0.13675213675213677</v>
      </c>
      <c r="D3">
        <f t="shared" ref="D3:D11" si="1">(B3-B$12)/(B$13-B$12)</f>
        <v>0</v>
      </c>
      <c r="E3">
        <f t="shared" ref="E3:E11" si="2">C3*D3</f>
        <v>0</v>
      </c>
      <c r="F3">
        <f t="shared" ref="F3:F11" si="3">C3*C3</f>
        <v>1.8701146906275116E-2</v>
      </c>
      <c r="H3">
        <f t="shared" ref="H3:H11" si="4">D$18+E$15*C3</f>
        <v>0.12896842367174924</v>
      </c>
      <c r="I3">
        <f t="shared" ref="I3:I11" si="5">ABS(D3-H3)</f>
        <v>0.12896842367174924</v>
      </c>
    </row>
    <row r="4" spans="1:9" x14ac:dyDescent="0.25">
      <c r="A4">
        <v>107</v>
      </c>
      <c r="B4">
        <v>32</v>
      </c>
      <c r="C4">
        <f t="shared" si="0"/>
        <v>0.26495726495726496</v>
      </c>
      <c r="D4">
        <f t="shared" si="1"/>
        <v>0.36363636363636365</v>
      </c>
      <c r="E4">
        <f t="shared" si="2"/>
        <v>9.6348096348096351E-2</v>
      </c>
      <c r="F4">
        <f t="shared" si="3"/>
        <v>7.0202352253634304E-2</v>
      </c>
      <c r="H4">
        <f t="shared" si="4"/>
        <v>0.24863875637149668</v>
      </c>
      <c r="I4">
        <f t="shared" si="5"/>
        <v>0.11499760726486696</v>
      </c>
    </row>
    <row r="5" spans="1:9" x14ac:dyDescent="0.25">
      <c r="A5">
        <v>112</v>
      </c>
      <c r="B5">
        <v>32</v>
      </c>
      <c r="C5">
        <f t="shared" si="0"/>
        <v>0.30769230769230771</v>
      </c>
      <c r="D5">
        <f t="shared" si="1"/>
        <v>0.36363636363636365</v>
      </c>
      <c r="E5">
        <f t="shared" si="2"/>
        <v>0.1118881118881119</v>
      </c>
      <c r="F5">
        <f t="shared" si="3"/>
        <v>9.4674556213017763E-2</v>
      </c>
      <c r="H5">
        <f t="shared" si="4"/>
        <v>0.28852886727141253</v>
      </c>
      <c r="I5">
        <f t="shared" si="5"/>
        <v>7.5107496364951121E-2</v>
      </c>
    </row>
    <row r="6" spans="1:9" x14ac:dyDescent="0.25">
      <c r="A6">
        <v>119</v>
      </c>
      <c r="B6">
        <v>31</v>
      </c>
      <c r="C6">
        <f t="shared" si="0"/>
        <v>0.36752136752136755</v>
      </c>
      <c r="D6">
        <f t="shared" si="1"/>
        <v>0.31818181818181818</v>
      </c>
      <c r="E6">
        <f t="shared" si="2"/>
        <v>0.11693861693861694</v>
      </c>
      <c r="F6">
        <f t="shared" si="3"/>
        <v>0.13507195558477611</v>
      </c>
      <c r="H6">
        <f t="shared" si="4"/>
        <v>0.34437502253129465</v>
      </c>
      <c r="I6">
        <f t="shared" si="5"/>
        <v>2.6193204349476473E-2</v>
      </c>
    </row>
    <row r="7" spans="1:9" x14ac:dyDescent="0.25">
      <c r="A7">
        <v>129</v>
      </c>
      <c r="B7">
        <v>34</v>
      </c>
      <c r="C7">
        <f t="shared" si="0"/>
        <v>0.45299145299145299</v>
      </c>
      <c r="D7">
        <f t="shared" si="1"/>
        <v>0.45454545454545453</v>
      </c>
      <c r="E7">
        <f t="shared" si="2"/>
        <v>0.20590520590520589</v>
      </c>
      <c r="F7">
        <f t="shared" si="3"/>
        <v>0.20520125648330775</v>
      </c>
      <c r="H7">
        <f t="shared" si="4"/>
        <v>0.42415524433112628</v>
      </c>
      <c r="I7">
        <f t="shared" si="5"/>
        <v>3.039021021432825E-2</v>
      </c>
    </row>
    <row r="8" spans="1:9" x14ac:dyDescent="0.25">
      <c r="A8">
        <v>143</v>
      </c>
      <c r="B8">
        <v>35</v>
      </c>
      <c r="C8">
        <f t="shared" si="0"/>
        <v>0.57264957264957261</v>
      </c>
      <c r="D8">
        <f t="shared" si="1"/>
        <v>0.5</v>
      </c>
      <c r="E8">
        <f t="shared" si="2"/>
        <v>0.28632478632478631</v>
      </c>
      <c r="F8">
        <f t="shared" si="3"/>
        <v>0.32792753305573813</v>
      </c>
      <c r="H8">
        <f t="shared" si="4"/>
        <v>0.53584755485089053</v>
      </c>
      <c r="I8">
        <f t="shared" si="5"/>
        <v>3.5847554850890528E-2</v>
      </c>
    </row>
    <row r="9" spans="1:9" x14ac:dyDescent="0.25">
      <c r="A9">
        <v>160</v>
      </c>
      <c r="B9">
        <v>39</v>
      </c>
      <c r="C9">
        <f t="shared" si="0"/>
        <v>0.71794871794871795</v>
      </c>
      <c r="D9">
        <f t="shared" si="1"/>
        <v>0.68181818181818177</v>
      </c>
      <c r="E9">
        <f t="shared" si="2"/>
        <v>0.48951048951048948</v>
      </c>
      <c r="F9">
        <f t="shared" si="3"/>
        <v>0.51545036160420776</v>
      </c>
      <c r="H9">
        <f t="shared" si="4"/>
        <v>0.67147393191060434</v>
      </c>
      <c r="I9">
        <f t="shared" si="5"/>
        <v>1.034424990757743E-2</v>
      </c>
    </row>
    <row r="10" spans="1:9" x14ac:dyDescent="0.25">
      <c r="A10">
        <v>180</v>
      </c>
      <c r="B10">
        <v>40</v>
      </c>
      <c r="C10">
        <f t="shared" si="0"/>
        <v>0.88888888888888884</v>
      </c>
      <c r="D10">
        <f t="shared" si="1"/>
        <v>0.72727272727272729</v>
      </c>
      <c r="E10">
        <f t="shared" si="2"/>
        <v>0.64646464646464641</v>
      </c>
      <c r="F10">
        <f t="shared" si="3"/>
        <v>0.79012345679012341</v>
      </c>
      <c r="H10">
        <f t="shared" si="4"/>
        <v>0.8310343755102676</v>
      </c>
      <c r="I10">
        <f t="shared" si="5"/>
        <v>0.1037616482375403</v>
      </c>
    </row>
    <row r="11" spans="1:9" x14ac:dyDescent="0.25">
      <c r="A11">
        <v>193</v>
      </c>
      <c r="B11">
        <v>46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1</v>
      </c>
      <c r="H11">
        <f t="shared" si="4"/>
        <v>0.93474866385004873</v>
      </c>
      <c r="I11">
        <f t="shared" si="5"/>
        <v>6.5251336149951267E-2</v>
      </c>
    </row>
    <row r="12" spans="1:9" x14ac:dyDescent="0.25">
      <c r="A12" s="4">
        <v>76</v>
      </c>
      <c r="B12" s="4">
        <v>24</v>
      </c>
      <c r="C12">
        <f>AVERAGE(C2:C11)</f>
        <v>0.47094017094017093</v>
      </c>
      <c r="D12">
        <f>AVERAGE(D2:D11)</f>
        <v>0.44090909090909092</v>
      </c>
      <c r="E12">
        <f>SUM(E2:E11)</f>
        <v>2.9533799533799536</v>
      </c>
      <c r="F12">
        <f>SUM(F2:F11)</f>
        <v>3.1573526188910805</v>
      </c>
      <c r="I12">
        <f>AVERAGE(I2:I11)</f>
        <v>5.9218179980335017E-2</v>
      </c>
    </row>
    <row r="13" spans="1:9" x14ac:dyDescent="0.25">
      <c r="A13" s="4">
        <v>193</v>
      </c>
      <c r="B13" s="4">
        <v>46</v>
      </c>
    </row>
    <row r="15" spans="1:9" x14ac:dyDescent="0.25">
      <c r="C15" t="s">
        <v>2</v>
      </c>
      <c r="D15">
        <f>(-10*C12*D12)+E12</f>
        <v>0.87696192696192732</v>
      </c>
      <c r="E15">
        <f>D15/D16</f>
        <v>0.93342859505803011</v>
      </c>
    </row>
    <row r="16" spans="1:9" x14ac:dyDescent="0.25">
      <c r="D16">
        <f>(-10*C12*C12)+F12</f>
        <v>0.93950617283950644</v>
      </c>
    </row>
    <row r="18" spans="3:4" x14ac:dyDescent="0.25">
      <c r="C18" t="s">
        <v>3</v>
      </c>
      <c r="D18">
        <f>D12-E15*C12</f>
        <v>1.3200687920186249E-3</v>
      </c>
    </row>
    <row r="21" spans="3:4" x14ac:dyDescent="0.25">
      <c r="C2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1768-C7EE-4DCA-9256-DE1FE138FD89}">
  <dimension ref="A1:J18"/>
  <sheetViews>
    <sheetView tabSelected="1" workbookViewId="0">
      <selection activeCell="F24" sqref="F24"/>
    </sheetView>
  </sheetViews>
  <sheetFormatPr defaultRowHeight="15" x14ac:dyDescent="0.25"/>
  <cols>
    <col min="3" max="3" width="14.425781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 s="5">
        <v>35</v>
      </c>
      <c r="B2">
        <v>35</v>
      </c>
      <c r="C2">
        <v>3</v>
      </c>
      <c r="D2" s="5">
        <v>90</v>
      </c>
      <c r="E2">
        <f>A2*D2</f>
        <v>3150</v>
      </c>
      <c r="F2">
        <f>A2*A2</f>
        <v>1225</v>
      </c>
      <c r="G2">
        <f>B2*D2</f>
        <v>3150</v>
      </c>
      <c r="H2">
        <f>B2*B2</f>
        <v>1225</v>
      </c>
      <c r="I2">
        <f>C2*D2</f>
        <v>270</v>
      </c>
      <c r="J2">
        <f>C2*C2</f>
        <v>9</v>
      </c>
    </row>
    <row r="3" spans="1:10" x14ac:dyDescent="0.25">
      <c r="A3" s="5">
        <v>22</v>
      </c>
      <c r="B3">
        <v>50</v>
      </c>
      <c r="C3">
        <v>2</v>
      </c>
      <c r="D3" s="5">
        <v>20</v>
      </c>
      <c r="E3">
        <f t="shared" ref="E3:E7" si="0">A3*D3</f>
        <v>440</v>
      </c>
      <c r="F3">
        <f t="shared" ref="F3:F7" si="1">A3*A3</f>
        <v>484</v>
      </c>
      <c r="G3">
        <f t="shared" ref="G3:G7" si="2">B3*D3</f>
        <v>1000</v>
      </c>
      <c r="H3">
        <f t="shared" ref="H3:H7" si="3">B3*B3</f>
        <v>2500</v>
      </c>
      <c r="I3">
        <f t="shared" ref="I3:I7" si="4">C3*D3</f>
        <v>40</v>
      </c>
      <c r="J3">
        <f t="shared" ref="J3:J7" si="5">C3*C3</f>
        <v>4</v>
      </c>
    </row>
    <row r="4" spans="1:10" x14ac:dyDescent="0.25">
      <c r="A4" s="5">
        <v>63</v>
      </c>
      <c r="B4">
        <v>200</v>
      </c>
      <c r="C4">
        <v>1</v>
      </c>
      <c r="D4" s="5">
        <v>30</v>
      </c>
      <c r="E4">
        <f t="shared" si="0"/>
        <v>1890</v>
      </c>
      <c r="F4">
        <f t="shared" si="1"/>
        <v>3969</v>
      </c>
      <c r="G4">
        <f t="shared" si="2"/>
        <v>6000</v>
      </c>
      <c r="H4">
        <f t="shared" si="3"/>
        <v>40000</v>
      </c>
      <c r="I4">
        <f t="shared" si="4"/>
        <v>30</v>
      </c>
      <c r="J4">
        <f t="shared" si="5"/>
        <v>1</v>
      </c>
    </row>
    <row r="5" spans="1:10" x14ac:dyDescent="0.25">
      <c r="A5" s="5">
        <v>59</v>
      </c>
      <c r="B5">
        <v>170</v>
      </c>
      <c r="C5">
        <v>1</v>
      </c>
      <c r="D5" s="5">
        <v>10</v>
      </c>
      <c r="E5">
        <f t="shared" si="0"/>
        <v>590</v>
      </c>
      <c r="F5">
        <f t="shared" si="1"/>
        <v>3481</v>
      </c>
      <c r="G5">
        <f t="shared" si="2"/>
        <v>1700</v>
      </c>
      <c r="H5">
        <f t="shared" si="3"/>
        <v>28900</v>
      </c>
      <c r="I5">
        <f t="shared" si="4"/>
        <v>10</v>
      </c>
      <c r="J5">
        <f t="shared" si="5"/>
        <v>1</v>
      </c>
    </row>
    <row r="6" spans="1:10" x14ac:dyDescent="0.25">
      <c r="A6" s="5">
        <v>25</v>
      </c>
      <c r="B6">
        <v>40</v>
      </c>
      <c r="C6">
        <v>4</v>
      </c>
      <c r="D6" s="5">
        <v>80</v>
      </c>
      <c r="E6">
        <f t="shared" si="0"/>
        <v>2000</v>
      </c>
      <c r="F6">
        <f t="shared" si="1"/>
        <v>625</v>
      </c>
      <c r="G6">
        <f t="shared" si="2"/>
        <v>3200</v>
      </c>
      <c r="H6">
        <f t="shared" si="3"/>
        <v>1600</v>
      </c>
      <c r="I6">
        <f t="shared" si="4"/>
        <v>320</v>
      </c>
      <c r="J6">
        <f t="shared" si="5"/>
        <v>16</v>
      </c>
    </row>
    <row r="7" spans="1:10" x14ac:dyDescent="0.25">
      <c r="A7" s="5">
        <f>AVERAGE(A2:A6)</f>
        <v>40.799999999999997</v>
      </c>
      <c r="B7">
        <f>AVERAGE(B2:B6)</f>
        <v>99</v>
      </c>
      <c r="C7">
        <f>AVERAGE(C2:C6)</f>
        <v>2.2000000000000002</v>
      </c>
      <c r="D7" s="5">
        <f>AVERAGE(D2:D6)</f>
        <v>46</v>
      </c>
      <c r="E7">
        <f t="shared" si="0"/>
        <v>1876.8</v>
      </c>
      <c r="F7">
        <f t="shared" si="1"/>
        <v>1664.6399999999999</v>
      </c>
      <c r="G7">
        <f t="shared" si="2"/>
        <v>4554</v>
      </c>
      <c r="H7">
        <f t="shared" si="3"/>
        <v>9801</v>
      </c>
      <c r="I7">
        <f t="shared" si="4"/>
        <v>101.2</v>
      </c>
      <c r="J7">
        <f t="shared" si="5"/>
        <v>4.8400000000000007</v>
      </c>
    </row>
    <row r="8" spans="1:10" x14ac:dyDescent="0.25">
      <c r="A8" s="4" t="s">
        <v>10</v>
      </c>
      <c r="B8" s="4" t="s">
        <v>11</v>
      </c>
      <c r="C8" s="4" t="s">
        <v>12</v>
      </c>
      <c r="D8" s="5" t="s">
        <v>1</v>
      </c>
      <c r="E8">
        <f>SUM(E2:E7)</f>
        <v>9946.7999999999993</v>
      </c>
      <c r="F8">
        <f>SUM(F2:F7)</f>
        <v>11448.64</v>
      </c>
      <c r="G8">
        <f>SUM(G2:G7)</f>
        <v>19604</v>
      </c>
      <c r="H8">
        <f>SUM(H2:H7)</f>
        <v>84026</v>
      </c>
      <c r="I8">
        <f>SUM(I2:I7)</f>
        <v>771.2</v>
      </c>
      <c r="J8">
        <f>SUM(J2:J7)</f>
        <v>35.840000000000003</v>
      </c>
    </row>
    <row r="13" spans="1:10" ht="19.5" x14ac:dyDescent="0.3">
      <c r="A13" s="6" t="s">
        <v>13</v>
      </c>
      <c r="F13" t="s">
        <v>2</v>
      </c>
      <c r="G13">
        <f>(-6*A7*D7)+E8</f>
        <v>-1314</v>
      </c>
      <c r="H13">
        <f>G13/G14</f>
        <v>-0.89950711938663674</v>
      </c>
    </row>
    <row r="14" spans="1:10" x14ac:dyDescent="0.25">
      <c r="G14">
        <f>(-6*A7*A7)+F8</f>
        <v>1460.8000000000011</v>
      </c>
    </row>
    <row r="15" spans="1:10" x14ac:dyDescent="0.25">
      <c r="A15" t="s">
        <v>19</v>
      </c>
      <c r="B15" t="s">
        <v>20</v>
      </c>
    </row>
    <row r="17" spans="6:8" x14ac:dyDescent="0.25">
      <c r="F17" t="s">
        <v>27</v>
      </c>
      <c r="G17">
        <f>(-6*B7*D7)+G8</f>
        <v>-7720</v>
      </c>
      <c r="H17">
        <f>G17/G18</f>
        <v>-0.30610626486915149</v>
      </c>
    </row>
    <row r="18" spans="6:8" x14ac:dyDescent="0.25">
      <c r="G18">
        <f>(-6*B7*B7)+H8</f>
        <v>25220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EXAMPLE1</vt:lpstr>
      <vt:lpstr>EXAMPLE2</vt:lpstr>
      <vt:lpstr>QUIZ2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yunus_dogan</dc:creator>
  <cp:lastModifiedBy>yunus_dogan</cp:lastModifiedBy>
  <dcterms:created xsi:type="dcterms:W3CDTF">2020-11-17T06:07:04Z</dcterms:created>
  <dcterms:modified xsi:type="dcterms:W3CDTF">2021-04-06T07:32:08Z</dcterms:modified>
</cp:coreProperties>
</file>