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AA - DESKTOP\Spring 2023\CS301\Term Project\"/>
    </mc:Choice>
  </mc:AlternateContent>
  <xr:revisionPtr revIDLastSave="0" documentId="13_ncr:1_{BD2B19FC-DC82-475C-BF1A-EE5AED529CF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perimental 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0" i="1" l="1"/>
  <c r="F59" i="1"/>
  <c r="F58" i="1"/>
  <c r="E65" i="1"/>
  <c r="D65" i="1"/>
  <c r="F46" i="1"/>
  <c r="G48" i="1"/>
  <c r="D40" i="1"/>
  <c r="G60" i="1"/>
  <c r="G59" i="1"/>
  <c r="E58" i="1"/>
  <c r="E60" i="1"/>
  <c r="D60" i="1"/>
  <c r="D59" i="1"/>
  <c r="D58" i="1"/>
  <c r="G52" i="1"/>
  <c r="E53" i="1"/>
  <c r="F48" i="1"/>
  <c r="D46" i="1"/>
  <c r="D5" i="1"/>
  <c r="G58" i="1"/>
  <c r="E59" i="1"/>
  <c r="G54" i="1"/>
  <c r="F40" i="1"/>
  <c r="E41" i="1"/>
  <c r="D42" i="1"/>
  <c r="D41" i="1"/>
  <c r="D47" i="1"/>
  <c r="E46" i="1"/>
  <c r="G53" i="1"/>
  <c r="F54" i="1"/>
  <c r="F53" i="1"/>
  <c r="F52" i="1"/>
  <c r="F65" i="1" s="1"/>
  <c r="E54" i="1"/>
  <c r="E52" i="1"/>
  <c r="D54" i="1"/>
  <c r="D53" i="1"/>
  <c r="D52" i="1"/>
  <c r="G47" i="1"/>
  <c r="G46" i="1"/>
  <c r="F47" i="1"/>
  <c r="E48" i="1"/>
  <c r="E47" i="1"/>
  <c r="D48" i="1"/>
  <c r="G42" i="1"/>
  <c r="G40" i="1"/>
  <c r="E40" i="1"/>
  <c r="G41" i="1"/>
  <c r="F42" i="1"/>
  <c r="F41" i="1"/>
  <c r="E42" i="1"/>
  <c r="G65" i="1" l="1"/>
  <c r="E32" i="1"/>
  <c r="E31" i="1"/>
  <c r="D32" i="1"/>
  <c r="D31" i="1"/>
  <c r="E30" i="1"/>
  <c r="D30" i="1"/>
  <c r="E29" i="1"/>
  <c r="D29" i="1"/>
  <c r="E21" i="1"/>
  <c r="D21" i="1"/>
  <c r="E24" i="1"/>
  <c r="E23" i="1"/>
  <c r="D24" i="1"/>
  <c r="D23" i="1"/>
  <c r="E22" i="1"/>
  <c r="D22" i="1"/>
  <c r="E16" i="1"/>
  <c r="D16" i="1"/>
  <c r="E15" i="1"/>
  <c r="D15" i="1"/>
  <c r="E14" i="1"/>
  <c r="D14" i="1"/>
  <c r="D13" i="1"/>
  <c r="E13" i="1"/>
  <c r="E5" i="1"/>
  <c r="D6" i="1"/>
  <c r="E6" i="1"/>
  <c r="E8" i="1"/>
  <c r="E7" i="1"/>
  <c r="D8" i="1"/>
  <c r="D7" i="1"/>
  <c r="J10" i="1"/>
  <c r="J8" i="1"/>
  <c r="J11" i="1" s="1"/>
  <c r="J13" i="1" l="1"/>
  <c r="J12" i="1"/>
</calcChain>
</file>

<file path=xl/sharedStrings.xml><?xml version="1.0" encoding="utf-8"?>
<sst xmlns="http://schemas.openxmlformats.org/spreadsheetml/2006/main" count="177" uniqueCount="72">
  <si>
    <t>50 Runs</t>
  </si>
  <si>
    <t>Input Size</t>
  </si>
  <si>
    <t>Mean Time</t>
  </si>
  <si>
    <t>Standard Deviation</t>
  </si>
  <si>
    <t>Mean</t>
  </si>
  <si>
    <t>alpha</t>
  </si>
  <si>
    <t>Sample size</t>
  </si>
  <si>
    <t>Critical value (Z)</t>
  </si>
  <si>
    <t>Confidence Level</t>
  </si>
  <si>
    <t>Standard Error of Mean</t>
  </si>
  <si>
    <t>C.I. Lower Limit</t>
  </si>
  <si>
    <t>C.I. Upper Limit</t>
  </si>
  <si>
    <t>Section 6: Experimental Analysis of Performance</t>
  </si>
  <si>
    <t>Section 7: Experimental Analysis for Quality</t>
  </si>
  <si>
    <t>k=4</t>
  </si>
  <si>
    <t>k=3</t>
  </si>
  <si>
    <t>Input Size (V) = 10</t>
  </si>
  <si>
    <t>Success Rates</t>
  </si>
  <si>
    <t>k=5</t>
  </si>
  <si>
    <t>50 Graphs</t>
  </si>
  <si>
    <t>100 Graphs</t>
  </si>
  <si>
    <t>200 Graphs</t>
  </si>
  <si>
    <t>250 Graphs</t>
  </si>
  <si>
    <t>Input Size (V) = 15</t>
  </si>
  <si>
    <t>Input Size (V) = 20</t>
  </si>
  <si>
    <t>100 Runs</t>
  </si>
  <si>
    <t>200 Runs</t>
  </si>
  <si>
    <t>250 Runs</t>
  </si>
  <si>
    <t>50 Iterations</t>
  </si>
  <si>
    <t>V=10, k=4</t>
  </si>
  <si>
    <t>V=15, k=4</t>
  </si>
  <si>
    <t>V=20, k=4</t>
  </si>
  <si>
    <t>V=25, k=4</t>
  </si>
  <si>
    <t>Lower Limit of 95% C.L.</t>
  </si>
  <si>
    <t>Upper Limit of 95% C.L.</t>
  </si>
  <si>
    <t>Example for Confidence Interval Calculation</t>
  </si>
  <si>
    <t>100 Iterations</t>
  </si>
  <si>
    <t>200 Iterations</t>
  </si>
  <si>
    <t>250 Iterations</t>
  </si>
  <si>
    <t>Raw Data</t>
  </si>
  <si>
    <t xml:space="preserve">Performance Testing </t>
  </si>
  <si>
    <t>50 Iterations , V = 10</t>
  </si>
  <si>
    <t>100 Iterations , V = 10</t>
  </si>
  <si>
    <t>200 Iterations , V = 10</t>
  </si>
  <si>
    <t>250 Iterations , V = 10</t>
  </si>
  <si>
    <t>50 Iterations , V = 15</t>
  </si>
  <si>
    <t>100 Iterations , V = 15</t>
  </si>
  <si>
    <t>200 Iterations , V = 20</t>
  </si>
  <si>
    <t>250 Iterations , V = 20</t>
  </si>
  <si>
    <t>200 Iterations , V = 15</t>
  </si>
  <si>
    <t>250 Iterations , V = 15</t>
  </si>
  <si>
    <t>50 Iterations , V = 20</t>
  </si>
  <si>
    <t>100 Iterations , V = 20</t>
  </si>
  <si>
    <t>Quality Testing</t>
  </si>
  <si>
    <t>Section 8: Functional Testing</t>
  </si>
  <si>
    <t>Equivalence Classes</t>
  </si>
  <si>
    <t>Valid Classes</t>
  </si>
  <si>
    <t>Invalid Classes</t>
  </si>
  <si>
    <t>Vertex count &lt; 1</t>
  </si>
  <si>
    <t>An empty graph and k&gt;1</t>
  </si>
  <si>
    <t>A graph of size larger than 1 (with no clique) and k&gt;1</t>
  </si>
  <si>
    <t>A graph of size larger than 1 (with clique(s)) and k&gt;1</t>
  </si>
  <si>
    <t>Input Size (V) = 25</t>
  </si>
  <si>
    <t>50 Iterations , V = 25</t>
  </si>
  <si>
    <t>100 Iterations , V = 25</t>
  </si>
  <si>
    <t>200 Iterations , V = 25</t>
  </si>
  <si>
    <t>250 Iterations , V = 25</t>
  </si>
  <si>
    <t>Summary</t>
  </si>
  <si>
    <t>Vertex Count = 10</t>
  </si>
  <si>
    <t>Vertex Count = 15</t>
  </si>
  <si>
    <t>Vertex Count = 20</t>
  </si>
  <si>
    <t>Vertex Count =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</si>
</sst>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scheme val="minor"/>
    </font>
    <font>
      <b/>
      <sz val="11"/>
      <name val="Calibri"/>
      <family val="2"/>
      <charset val="16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7" fillId="6" borderId="0" applyNumberFormat="0" applyBorder="0" applyAlignment="0" applyProtection="0"/>
    <xf numFmtId="0" fontId="8" fillId="7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1" xfId="1" applyAlignment="1">
      <alignment horizontal="center"/>
    </xf>
    <xf numFmtId="0" fontId="3" fillId="0" borderId="0" xfId="0" applyFont="1" applyAlignment="1">
      <alignment horizontal="center"/>
    </xf>
    <xf numFmtId="0" fontId="2" fillId="3" borderId="2" xfId="2" applyAlignment="1">
      <alignment horizontal="center"/>
    </xf>
    <xf numFmtId="0" fontId="3" fillId="0" borderId="0" xfId="0" applyFont="1"/>
    <xf numFmtId="0" fontId="0" fillId="4" borderId="0" xfId="0" applyFill="1"/>
    <xf numFmtId="0" fontId="6" fillId="0" borderId="0" xfId="0" applyFont="1" applyAlignment="1">
      <alignment horizontal="center"/>
    </xf>
    <xf numFmtId="0" fontId="3" fillId="4" borderId="0" xfId="0" applyFont="1" applyFill="1"/>
    <xf numFmtId="0" fontId="0" fillId="4" borderId="0" xfId="0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6" borderId="0" xfId="3" applyAlignment="1">
      <alignment horizontal="center"/>
    </xf>
    <xf numFmtId="0" fontId="3" fillId="4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8" fillId="7" borderId="0" xfId="4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9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3" fillId="0" borderId="0" xfId="0" applyFont="1" applyAlignment="1">
      <alignment horizontal="center"/>
    </xf>
  </cellXfs>
  <cellStyles count="5">
    <cellStyle name="Bad" xfId="4" builtinId="27"/>
    <cellStyle name="Good" xfId="3" builtinId="26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Mean</a:t>
            </a:r>
            <a:r>
              <a:rPr lang="tr-TR" baseline="0"/>
              <a:t> Time in 50 Iterations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749639279383265E-3"/>
                  <c:y val="0.148420656607468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'Experimental Analysis'!$C$5:$C$8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cat>
          <c:val>
            <c:numRef>
              <c:f>'Experimental Analysis'!$D$5:$D$8</c:f>
              <c:numCache>
                <c:formatCode>General</c:formatCode>
                <c:ptCount val="4"/>
                <c:pt idx="0">
                  <c:v>1.2425879999999999E-5</c:v>
                </c:pt>
                <c:pt idx="1">
                  <c:v>1.9645900000000001E-5</c:v>
                </c:pt>
                <c:pt idx="2">
                  <c:v>3.06348E-5</c:v>
                </c:pt>
                <c:pt idx="3">
                  <c:v>1.9442840000000002E-5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7-4B60-8F82-37D943F99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534544"/>
        <c:axId val="1685535024"/>
      </c:lineChart>
      <c:catAx>
        <c:axId val="168553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35024"/>
        <c:crosses val="autoZero"/>
        <c:auto val="1"/>
        <c:lblAlgn val="ctr"/>
        <c:lblOffset val="100"/>
        <c:noMultiLvlLbl val="0"/>
      </c:catAx>
      <c:valAx>
        <c:axId val="168553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3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tr-T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Mean Time in 100 Iterations 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5677532392883606E-2"/>
                  <c:y val="0.122583320400170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'Experimental Analysis'!$C$13:$C$16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cat>
          <c:val>
            <c:numRef>
              <c:f>'Experimental Analysis'!$D$13:$D$16</c:f>
              <c:numCache>
                <c:formatCode>General</c:formatCode>
                <c:ptCount val="4"/>
                <c:pt idx="0">
                  <c:v>1.4893830000000002E-5</c:v>
                </c:pt>
                <c:pt idx="1">
                  <c:v>2.4556740000000004E-5</c:v>
                </c:pt>
                <c:pt idx="2">
                  <c:v>2.899467E-5</c:v>
                </c:pt>
                <c:pt idx="3">
                  <c:v>2.6062900000000004E-5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41-4D10-A24D-C0183847C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986432"/>
        <c:axId val="1868977792"/>
      </c:lineChart>
      <c:catAx>
        <c:axId val="186898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77792"/>
        <c:crosses val="autoZero"/>
        <c:auto val="1"/>
        <c:lblAlgn val="ctr"/>
        <c:lblOffset val="100"/>
        <c:noMultiLvlLbl val="0"/>
      </c:catAx>
      <c:valAx>
        <c:axId val="18689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8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Mean Time in 200 Iterations 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288408393395269"/>
                  <c:y val="0.123017805196059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'Experimental Analysis'!$C$21:$C$24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cat>
          <c:val>
            <c:numRef>
              <c:f>'Experimental Analysis'!$D$21:$D$24</c:f>
              <c:numCache>
                <c:formatCode>General</c:formatCode>
                <c:ptCount val="4"/>
                <c:pt idx="0">
                  <c:v>1.53791E-5</c:v>
                </c:pt>
                <c:pt idx="1">
                  <c:v>2.2671425E-5</c:v>
                </c:pt>
                <c:pt idx="2">
                  <c:v>2.9044950000000004E-5</c:v>
                </c:pt>
                <c:pt idx="3">
                  <c:v>2.6099595000000003E-5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B-45A9-9A82-6FCE0DF60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724784"/>
        <c:axId val="1850726704"/>
      </c:lineChart>
      <c:catAx>
        <c:axId val="185072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726704"/>
        <c:crosses val="autoZero"/>
        <c:auto val="1"/>
        <c:lblAlgn val="ctr"/>
        <c:lblOffset val="100"/>
        <c:noMultiLvlLbl val="0"/>
      </c:catAx>
      <c:valAx>
        <c:axId val="18507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72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Mean Time in 250 Iterations 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302073351942113E-2"/>
                  <c:y val="0.12736377292333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'Experimental Analysis'!$C$29:$C$32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cat>
          <c:val>
            <c:numRef>
              <c:f>'Experimental Analysis'!$D$29:$D$32</c:f>
              <c:numCache>
                <c:formatCode>General</c:formatCode>
                <c:ptCount val="4"/>
                <c:pt idx="0">
                  <c:v>1.5655736000000002E-5</c:v>
                </c:pt>
                <c:pt idx="1">
                  <c:v>2.3169828000000003E-5</c:v>
                </c:pt>
                <c:pt idx="2">
                  <c:v>2.8660260000000001E-5</c:v>
                </c:pt>
                <c:pt idx="3">
                  <c:v>2.6458876000000003E-5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14-4D8A-9EA3-4D69BDFBB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172016"/>
        <c:axId val="1895168656"/>
      </c:lineChart>
      <c:catAx>
        <c:axId val="189517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168656"/>
        <c:crosses val="autoZero"/>
        <c:auto val="1"/>
        <c:lblAlgn val="ctr"/>
        <c:lblOffset val="100"/>
        <c:noMultiLvlLbl val="0"/>
      </c:catAx>
      <c:valAx>
        <c:axId val="189516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17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Success Rates</a:t>
            </a:r>
            <a:r>
              <a:rPr lang="tr-TR" baseline="0"/>
              <a:t> for Vertex Count = 10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'Experimental Analysis'!$C$40</c:f>
              <c:strCache>
                <c:ptCount val="1"/>
                <c:pt idx="0">
                  <c:v>k=3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'Experimental Analysis'!$D$39:$G$39</c:f>
              <c:strCache>
                <c:ptCount val="4"/>
                <c:pt idx="0">
                  <c:v>50 Graphs</c:v>
                </c:pt>
                <c:pt idx="1">
                  <c:v>100 Graphs</c:v>
                </c:pt>
                <c:pt idx="2">
                  <c:v>200 Graphs</c:v>
                </c:pt>
                <c:pt idx="3">
                  <c:v>250 Graphs</c:v>
                </c:pt>
              </c:strCache>
            </c:strRef>
          </c:cat>
          <c:val>
            <c:numRef>
              <c:f>'Experimental Analysis'!$D$40:$G$40</c:f>
              <c:numCache>
                <c:formatCode>0.00%</c:formatCode>
                <c:ptCount val="4"/>
                <c:pt idx="0">
                  <c:v>1</c:v>
                </c:pt>
                <c:pt idx="1">
                  <c:v>0.99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E-4756-9CFF-AE643BC4B912}"/>
            </c:ext>
          </c:extLst>
        </c:ser>
        <c:ser>
          <c:idx val="1"/>
          <c:order val="1"/>
          <c:tx>
            <c:strRef>
              <c:f>'Experimental Analysis'!$C$41</c:f>
              <c:strCache>
                <c:ptCount val="1"/>
                <c:pt idx="0">
                  <c:v>k=4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'Experimental Analysis'!$D$39:$G$39</c:f>
              <c:strCache>
                <c:ptCount val="4"/>
                <c:pt idx="0">
                  <c:v>50 Graphs</c:v>
                </c:pt>
                <c:pt idx="1">
                  <c:v>100 Graphs</c:v>
                </c:pt>
                <c:pt idx="2">
                  <c:v>200 Graphs</c:v>
                </c:pt>
                <c:pt idx="3">
                  <c:v>250 Graphs</c:v>
                </c:pt>
              </c:strCache>
            </c:strRef>
          </c:cat>
          <c:val>
            <c:numRef>
              <c:f>'Experimental Analysis'!$D$41:$G$41</c:f>
              <c:numCache>
                <c:formatCode>0.00%</c:formatCode>
                <c:ptCount val="4"/>
                <c:pt idx="0">
                  <c:v>0.94</c:v>
                </c:pt>
                <c:pt idx="1">
                  <c:v>0.96</c:v>
                </c:pt>
                <c:pt idx="2">
                  <c:v>0.95</c:v>
                </c:pt>
                <c:pt idx="3">
                  <c:v>0.98799999999999999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E-4756-9CFF-AE643BC4B912}"/>
            </c:ext>
          </c:extLst>
        </c:ser>
        <c:ser>
          <c:idx val="2"/>
          <c:order val="2"/>
          <c:tx>
            <c:strRef>
              <c:f>'Experimental Analysis'!$C$42</c:f>
              <c:strCache>
                <c:ptCount val="1"/>
                <c:pt idx="0">
                  <c:v>k=5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'Experimental Analysis'!$D$39:$G$39</c:f>
              <c:strCache>
                <c:ptCount val="4"/>
                <c:pt idx="0">
                  <c:v>50 Graphs</c:v>
                </c:pt>
                <c:pt idx="1">
                  <c:v>100 Graphs</c:v>
                </c:pt>
                <c:pt idx="2">
                  <c:v>200 Graphs</c:v>
                </c:pt>
                <c:pt idx="3">
                  <c:v>250 Graphs</c:v>
                </c:pt>
              </c:strCache>
            </c:strRef>
          </c:cat>
          <c:val>
            <c:numRef>
              <c:f>'Experimental Analysis'!$D$42:$G$42</c:f>
              <c:numCache>
                <c:formatCode>0.00%</c:formatCode>
                <c:ptCount val="4"/>
                <c:pt idx="0">
                  <c:v>0.98</c:v>
                </c:pt>
                <c:pt idx="1">
                  <c:v>0.99</c:v>
                </c:pt>
                <c:pt idx="2">
                  <c:v>0.995</c:v>
                </c:pt>
                <c:pt idx="3">
                  <c:v>0.996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FE-4756-9CFF-AE643BC4B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2098351"/>
        <c:axId val="1662098831"/>
      </c:barChart>
      <c:catAx>
        <c:axId val="16620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098831"/>
        <c:crosses val="autoZero"/>
        <c:auto val="1"/>
        <c:lblAlgn val="ctr"/>
        <c:lblOffset val="100"/>
        <c:noMultiLvlLbl val="0"/>
      </c:catAx>
      <c:valAx>
        <c:axId val="1662098831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09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Success Rates for Vertex Count = 15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'Experimental Analysis'!$C$46</c:f>
              <c:strCache>
                <c:ptCount val="1"/>
                <c:pt idx="0">
                  <c:v>k=3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'Experimental Analysis'!$D$45:$G$45</c:f>
              <c:strCache>
                <c:ptCount val="4"/>
                <c:pt idx="0">
                  <c:v>50 Graphs</c:v>
                </c:pt>
                <c:pt idx="1">
                  <c:v>100 Graphs</c:v>
                </c:pt>
                <c:pt idx="2">
                  <c:v>200 Graphs</c:v>
                </c:pt>
                <c:pt idx="3">
                  <c:v>250 Graphs</c:v>
                </c:pt>
              </c:strCache>
            </c:strRef>
          </c:cat>
          <c:val>
            <c:numRef>
              <c:f>'Experimental Analysis'!$D$46:$G$46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0.99</c:v>
                </c:pt>
                <c:pt idx="3">
                  <c:v>0.996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3C-4CFE-9D48-D7C5419E858A}"/>
            </c:ext>
          </c:extLst>
        </c:ser>
        <c:ser>
          <c:idx val="1"/>
          <c:order val="1"/>
          <c:tx>
            <c:strRef>
              <c:f>'Experimental Analysis'!$C$47</c:f>
              <c:strCache>
                <c:ptCount val="1"/>
                <c:pt idx="0">
                  <c:v>k=4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'Experimental Analysis'!$D$45:$G$45</c:f>
              <c:strCache>
                <c:ptCount val="4"/>
                <c:pt idx="0">
                  <c:v>50 Graphs</c:v>
                </c:pt>
                <c:pt idx="1">
                  <c:v>100 Graphs</c:v>
                </c:pt>
                <c:pt idx="2">
                  <c:v>200 Graphs</c:v>
                </c:pt>
                <c:pt idx="3">
                  <c:v>250 Graphs</c:v>
                </c:pt>
              </c:strCache>
            </c:strRef>
          </c:cat>
          <c:val>
            <c:numRef>
              <c:f>'Experimental Analysis'!$D$47:$G$47</c:f>
              <c:numCache>
                <c:formatCode>0.00%</c:formatCode>
                <c:ptCount val="4"/>
                <c:pt idx="0">
                  <c:v>1</c:v>
                </c:pt>
                <c:pt idx="1">
                  <c:v>0.98</c:v>
                </c:pt>
                <c:pt idx="2">
                  <c:v>1</c:v>
                </c:pt>
                <c:pt idx="3">
                  <c:v>0.99199999999999999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3C-4CFE-9D48-D7C5419E858A}"/>
            </c:ext>
          </c:extLst>
        </c:ser>
        <c:ser>
          <c:idx val="2"/>
          <c:order val="2"/>
          <c:tx>
            <c:strRef>
              <c:f>'Experimental Analysis'!$C$48</c:f>
              <c:strCache>
                <c:ptCount val="1"/>
                <c:pt idx="0">
                  <c:v>k=5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'Experimental Analysis'!$D$45:$G$45</c:f>
              <c:strCache>
                <c:ptCount val="4"/>
                <c:pt idx="0">
                  <c:v>50 Graphs</c:v>
                </c:pt>
                <c:pt idx="1">
                  <c:v>100 Graphs</c:v>
                </c:pt>
                <c:pt idx="2">
                  <c:v>200 Graphs</c:v>
                </c:pt>
                <c:pt idx="3">
                  <c:v>250 Graphs</c:v>
                </c:pt>
              </c:strCache>
            </c:strRef>
          </c:cat>
          <c:val>
            <c:numRef>
              <c:f>'Experimental Analysis'!$D$48:$G$48</c:f>
              <c:numCache>
                <c:formatCode>0.00%</c:formatCode>
                <c:ptCount val="4"/>
                <c:pt idx="0">
                  <c:v>0.98</c:v>
                </c:pt>
                <c:pt idx="1">
                  <c:v>0.94</c:v>
                </c:pt>
                <c:pt idx="2">
                  <c:v>0.97</c:v>
                </c:pt>
                <c:pt idx="3">
                  <c:v>0.97199999999999998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3C-4CFE-9D48-D7C5419E8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1064383"/>
        <c:axId val="1651064863"/>
      </c:barChart>
      <c:catAx>
        <c:axId val="165106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064863"/>
        <c:crosses val="autoZero"/>
        <c:auto val="1"/>
        <c:lblAlgn val="ctr"/>
        <c:lblOffset val="100"/>
        <c:noMultiLvlLbl val="0"/>
      </c:catAx>
      <c:valAx>
        <c:axId val="1651064863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06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Success Rates for Vertex Count = 20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'Experimental Analysis'!$C$52</c:f>
              <c:strCache>
                <c:ptCount val="1"/>
                <c:pt idx="0">
                  <c:v>k=3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'Experimental Analysis'!$D$51:$G$51</c:f>
              <c:strCache>
                <c:ptCount val="4"/>
                <c:pt idx="0">
                  <c:v>50 Graphs</c:v>
                </c:pt>
                <c:pt idx="1">
                  <c:v>100 Graphs</c:v>
                </c:pt>
                <c:pt idx="2">
                  <c:v>200 Graphs</c:v>
                </c:pt>
                <c:pt idx="3">
                  <c:v>250 Graphs</c:v>
                </c:pt>
              </c:strCache>
            </c:strRef>
          </c:cat>
          <c:val>
            <c:numRef>
              <c:f>'Experimental Analysis'!$D$52:$G$52</c:f>
              <c:numCache>
                <c:formatCode>0.00%</c:formatCode>
                <c:ptCount val="4"/>
                <c:pt idx="0">
                  <c:v>1</c:v>
                </c:pt>
                <c:pt idx="1">
                  <c:v>0.99</c:v>
                </c:pt>
                <c:pt idx="2">
                  <c:v>1</c:v>
                </c:pt>
                <c:pt idx="3">
                  <c:v>0.98799999999999999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1-4EF4-BFB5-173930ECBAD5}"/>
            </c:ext>
          </c:extLst>
        </c:ser>
        <c:ser>
          <c:idx val="1"/>
          <c:order val="1"/>
          <c:tx>
            <c:strRef>
              <c:f>'Experimental Analysis'!$C$53</c:f>
              <c:strCache>
                <c:ptCount val="1"/>
                <c:pt idx="0">
                  <c:v>k=4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'Experimental Analysis'!$D$51:$G$51</c:f>
              <c:strCache>
                <c:ptCount val="4"/>
                <c:pt idx="0">
                  <c:v>50 Graphs</c:v>
                </c:pt>
                <c:pt idx="1">
                  <c:v>100 Graphs</c:v>
                </c:pt>
                <c:pt idx="2">
                  <c:v>200 Graphs</c:v>
                </c:pt>
                <c:pt idx="3">
                  <c:v>250 Graphs</c:v>
                </c:pt>
              </c:strCache>
            </c:strRef>
          </c:cat>
          <c:val>
            <c:numRef>
              <c:f>'Experimental Analysis'!$D$53:$G$53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0.99</c:v>
                </c:pt>
                <c:pt idx="3">
                  <c:v>0.99199999999999999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D1-4EF4-BFB5-173930ECBAD5}"/>
            </c:ext>
          </c:extLst>
        </c:ser>
        <c:ser>
          <c:idx val="2"/>
          <c:order val="2"/>
          <c:tx>
            <c:strRef>
              <c:f>'Experimental Analysis'!$C$54</c:f>
              <c:strCache>
                <c:ptCount val="1"/>
                <c:pt idx="0">
                  <c:v>k=5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'Experimental Analysis'!$D$51:$G$51</c:f>
              <c:strCache>
                <c:ptCount val="4"/>
                <c:pt idx="0">
                  <c:v>50 Graphs</c:v>
                </c:pt>
                <c:pt idx="1">
                  <c:v>100 Graphs</c:v>
                </c:pt>
                <c:pt idx="2">
                  <c:v>200 Graphs</c:v>
                </c:pt>
                <c:pt idx="3">
                  <c:v>250 Graphs</c:v>
                </c:pt>
              </c:strCache>
            </c:strRef>
          </c:cat>
          <c:val>
            <c:numRef>
              <c:f>'Experimental Analysis'!$D$54:$G$54</c:f>
              <c:numCache>
                <c:formatCode>0.00%</c:formatCode>
                <c:ptCount val="4"/>
                <c:pt idx="0">
                  <c:v>0.96</c:v>
                </c:pt>
                <c:pt idx="1">
                  <c:v>0.98</c:v>
                </c:pt>
                <c:pt idx="2">
                  <c:v>0.96499999999999997</c:v>
                </c:pt>
                <c:pt idx="3">
                  <c:v>0.97199999999999998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D1-4EF4-BFB5-173930ECB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384111"/>
        <c:axId val="583384591"/>
      </c:barChart>
      <c:catAx>
        <c:axId val="58338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84591"/>
        <c:crosses val="autoZero"/>
        <c:auto val="1"/>
        <c:lblAlgn val="ctr"/>
        <c:lblOffset val="100"/>
        <c:noMultiLvlLbl val="0"/>
      </c:catAx>
      <c:valAx>
        <c:axId val="583384591"/>
        <c:scaling>
          <c:orientation val="minMax"/>
          <c:max val="1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8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Success Rates for Vertex Count = 25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'Experimental Analysis'!$C$58</c:f>
              <c:strCache>
                <c:ptCount val="1"/>
                <c:pt idx="0">
                  <c:v>k=3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'Experimental Analysis'!$D$57:$G$57</c:f>
              <c:strCache>
                <c:ptCount val="4"/>
                <c:pt idx="0">
                  <c:v>50 Graphs</c:v>
                </c:pt>
                <c:pt idx="1">
                  <c:v>100 Graphs</c:v>
                </c:pt>
                <c:pt idx="2">
                  <c:v>200 Graphs</c:v>
                </c:pt>
                <c:pt idx="3">
                  <c:v>250 Graphs</c:v>
                </c:pt>
              </c:strCache>
            </c:strRef>
          </c:cat>
          <c:val>
            <c:numRef>
              <c:f>'Experimental Analysis'!$D$58:$G$58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F-4592-9A9A-349E79B25D53}"/>
            </c:ext>
          </c:extLst>
        </c:ser>
        <c:ser>
          <c:idx val="1"/>
          <c:order val="1"/>
          <c:tx>
            <c:strRef>
              <c:f>'Experimental Analysis'!$C$59</c:f>
              <c:strCache>
                <c:ptCount val="1"/>
                <c:pt idx="0">
                  <c:v>k=4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'Experimental Analysis'!$D$57:$G$57</c:f>
              <c:strCache>
                <c:ptCount val="4"/>
                <c:pt idx="0">
                  <c:v>50 Graphs</c:v>
                </c:pt>
                <c:pt idx="1">
                  <c:v>100 Graphs</c:v>
                </c:pt>
                <c:pt idx="2">
                  <c:v>200 Graphs</c:v>
                </c:pt>
                <c:pt idx="3">
                  <c:v>250 Graphs</c:v>
                </c:pt>
              </c:strCache>
            </c:strRef>
          </c:cat>
          <c:val>
            <c:numRef>
              <c:f>'Experimental Analysis'!$D$59:$G$59</c:f>
              <c:numCache>
                <c:formatCode>0.00%</c:formatCode>
                <c:ptCount val="4"/>
                <c:pt idx="0">
                  <c:v>1</c:v>
                </c:pt>
                <c:pt idx="1">
                  <c:v>0.99</c:v>
                </c:pt>
                <c:pt idx="2">
                  <c:v>1</c:v>
                </c:pt>
                <c:pt idx="3">
                  <c:v>0.996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DF-4592-9A9A-349E79B25D53}"/>
            </c:ext>
          </c:extLst>
        </c:ser>
        <c:ser>
          <c:idx val="2"/>
          <c:order val="2"/>
          <c:tx>
            <c:strRef>
              <c:f>'Experimental Analysis'!$C$60</c:f>
              <c:strCache>
                <c:ptCount val="1"/>
                <c:pt idx="0">
                  <c:v>k=5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'Experimental Analysis'!$D$57:$G$57</c:f>
              <c:strCache>
                <c:ptCount val="4"/>
                <c:pt idx="0">
                  <c:v>50 Graphs</c:v>
                </c:pt>
                <c:pt idx="1">
                  <c:v>100 Graphs</c:v>
                </c:pt>
                <c:pt idx="2">
                  <c:v>200 Graphs</c:v>
                </c:pt>
                <c:pt idx="3">
                  <c:v>250 Graphs</c:v>
                </c:pt>
              </c:strCache>
            </c:strRef>
          </c:cat>
          <c:val>
            <c:numRef>
              <c:f>'Experimental Analysis'!$D$60:$G$60</c:f>
              <c:numCache>
                <c:formatCode>0.00%</c:formatCode>
                <c:ptCount val="4"/>
                <c:pt idx="0">
                  <c:v>0.98</c:v>
                </c:pt>
                <c:pt idx="1">
                  <c:v>0.98</c:v>
                </c:pt>
                <c:pt idx="2">
                  <c:v>0.98499999999999999</c:v>
                </c:pt>
                <c:pt idx="3">
                  <c:v>0.98799999999999999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DF-4592-9A9A-349E79B25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2096911"/>
        <c:axId val="499280687"/>
      </c:barChart>
      <c:catAx>
        <c:axId val="166209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80687"/>
        <c:crosses val="autoZero"/>
        <c:auto val="1"/>
        <c:lblAlgn val="ctr"/>
        <c:lblOffset val="100"/>
        <c:noMultiLvlLbl val="0"/>
      </c:catAx>
      <c:valAx>
        <c:axId val="499280687"/>
        <c:scaling>
          <c:orientation val="minMax"/>
          <c:max val="1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09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Relationship</a:t>
            </a:r>
            <a:r>
              <a:rPr lang="tr-TR" baseline="0"/>
              <a:t> Between Graph Size and Success Rate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9747488460494167E-2"/>
                  <c:y val="0.147604450671128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tr-TR" baseline="0"/>
                      <a:t>S</a:t>
                    </a:r>
                    <a:r>
                      <a:rPr lang="en-US" baseline="0"/>
                      <a:t> = 0.0034</a:t>
                    </a:r>
                    <a:r>
                      <a:rPr lang="tr-TR" baseline="0"/>
                      <a:t>V</a:t>
                    </a:r>
                    <a:r>
                      <a:rPr lang="en-US" baseline="0"/>
                      <a:t> + 0.9783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'Experimental Analysis'!$D$64:$G$64</c:f>
              <c:strCache>
                <c:ptCount val="4"/>
                <c:pt idx="0">
                  <c:v>Vertex Count = 10</c:v>
                </c:pt>
                <c:pt idx="1">
                  <c:v>Vertex Count = 15</c:v>
                </c:pt>
                <c:pt idx="2">
                  <c:v>Vertex Count = 20</c:v>
                </c:pt>
                <c:pt idx="3">
                  <c:v>Vertex Count = 25</c:v>
                </c:pt>
              </c:strCache>
            </c:strRef>
          </c:cat>
          <c:val>
            <c:numRef>
              <c:f>'Experimental Analysis'!$D$65:$G$65</c:f>
              <c:numCache>
                <c:formatCode>0.00%</c:formatCode>
                <c:ptCount val="4"/>
                <c:pt idx="0">
                  <c:v>0.9824166666666666</c:v>
                </c:pt>
                <c:pt idx="1">
                  <c:v>0.98499999999999999</c:v>
                </c:pt>
                <c:pt idx="2">
                  <c:v>0.98641666666666661</c:v>
                </c:pt>
                <c:pt idx="3">
                  <c:v>0.99325000000000008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D-4CDD-BF58-3D9A63830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612159"/>
        <c:axId val="660605919"/>
      </c:lineChart>
      <c:catAx>
        <c:axId val="660612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Vertex</a:t>
                </a:r>
                <a:r>
                  <a:rPr lang="tr-TR" baseline="0"/>
                  <a:t> Count (Graph Size)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605919"/>
        <c:crosses val="autoZero"/>
        <c:auto val="1"/>
        <c:lblAlgn val="ctr"/>
        <c:lblOffset val="100"/>
        <c:noMultiLvlLbl val="0"/>
      </c:catAx>
      <c:valAx>
        <c:axId val="66060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Success</a:t>
                </a:r>
                <a:r>
                  <a:rPr lang="tr-TR" baseline="0"/>
                  <a:t> Rate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61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457201</xdr:colOff>
      <xdr:row>0</xdr:row>
      <xdr:rowOff>223836</xdr:rowOff>
    </xdr:from>
    <xdr:to>
      <xdr:col>0</xdr:col>
      <xdr:colOff>4095751</xdr:colOff>
      <xdr:row>9</xdr:row>
      <xdr:rowOff>76199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810C50-AAAF-67E3-9735-94D0380A5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457200</xdr:colOff>
      <xdr:row>9</xdr:row>
      <xdr:rowOff>166687</xdr:rowOff>
    </xdr:from>
    <xdr:to>
      <xdr:col>0</xdr:col>
      <xdr:colOff>4067175</xdr:colOff>
      <xdr:row>18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130FFB-FEDF-0D24-5851-806DF78F2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457200</xdr:colOff>
      <xdr:row>18</xdr:row>
      <xdr:rowOff>80963</xdr:rowOff>
    </xdr:from>
    <xdr:to>
      <xdr:col>0</xdr:col>
      <xdr:colOff>4057650</xdr:colOff>
      <xdr:row>26</xdr:row>
      <xdr:rowOff>190501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9E009FC-BCFC-2C1D-AFFF-589FA9BFE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466725</xdr:colOff>
      <xdr:row>27</xdr:row>
      <xdr:rowOff>61912</xdr:rowOff>
    </xdr:from>
    <xdr:to>
      <xdr:col>0</xdr:col>
      <xdr:colOff>4067175</xdr:colOff>
      <xdr:row>35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AAD8031-4F27-6C9B-4522-F99993870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85725</xdr:colOff>
      <xdr:row>37</xdr:row>
      <xdr:rowOff>42863</xdr:rowOff>
    </xdr:from>
    <xdr:to>
      <xdr:col>0</xdr:col>
      <xdr:colOff>5057775</xdr:colOff>
      <xdr:row>49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E11CAB-F0B0-EF1C-6217-A962BD676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49</xdr:row>
      <xdr:rowOff>233362</xdr:rowOff>
    </xdr:from>
    <xdr:to>
      <xdr:col>0</xdr:col>
      <xdr:colOff>5010150</xdr:colOff>
      <xdr:row>60</xdr:row>
      <xdr:rowOff>209550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DDDADF-8410-B63F-4D37-22F687B75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85725</xdr:colOff>
      <xdr:row>61</xdr:row>
      <xdr:rowOff>61911</xdr:rowOff>
    </xdr:from>
    <xdr:to>
      <xdr:col>0</xdr:col>
      <xdr:colOff>5019675</xdr:colOff>
      <xdr:row>72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636553-4ADD-99D9-5F2E-920F4A188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95250</xdr:colOff>
      <xdr:row>73</xdr:row>
      <xdr:rowOff>61911</xdr:rowOff>
    </xdr:from>
    <xdr:to>
      <xdr:col>0</xdr:col>
      <xdr:colOff>5048250</xdr:colOff>
      <xdr:row>84</xdr:row>
      <xdr:rowOff>142874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2C956F5-DC14-111B-8C84-1911A7ED6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47625</xdr:colOff>
      <xdr:row>66</xdr:row>
      <xdr:rowOff>42861</xdr:rowOff>
    </xdr:from>
    <xdr:to>
      <xdr:col>5</xdr:col>
      <xdr:colOff>1428750</xdr:colOff>
      <xdr:row>78</xdr:row>
      <xdr:rowOff>180974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7CF63E0-71E9-50E5-02C5-6C11E3E50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305"/>
  <sheetViews>
    <sheetView tabSelected="1" zoomScaleNormal="100" workbookViewId="0"/>
  </sheetViews>
  <sheetFormatPr defaultRowHeight="15" x14ac:dyDescent="0.25"/>
  <cols>
    <col min="1" max="1" width="76.5703125" customWidth="1"/>
    <col min="2" max="2" width="5.7109375" customWidth="1"/>
    <col min="3" max="5" width="20.7109375" customWidth="1"/>
    <col min="6" max="6" width="21.7109375" customWidth="1"/>
    <col min="7" max="7" width="20.7109375" customWidth="1"/>
    <col min="8" max="8" width="5.7109375" customWidth="1"/>
    <col min="9" max="9" width="25.7109375" customWidth="1"/>
    <col min="10" max="10" width="15.7109375" customWidth="1"/>
    <col min="12" max="15" width="13.7109375" customWidth="1"/>
    <col min="16" max="16" width="3.7109375" customWidth="1"/>
    <col min="17" max="20" width="13.7109375" customWidth="1"/>
    <col min="21" max="21" width="3.7109375" customWidth="1"/>
    <col min="22" max="25" width="13.7109375" customWidth="1"/>
    <col min="26" max="26" width="3.7109375" customWidth="1"/>
    <col min="27" max="30" width="13.7109375" customWidth="1"/>
    <col min="31" max="31" width="5.7109375" customWidth="1"/>
    <col min="32" max="34" width="13.7109375" customWidth="1"/>
    <col min="35" max="35" width="3.7109375" customWidth="1"/>
    <col min="36" max="38" width="13.7109375" customWidth="1"/>
    <col min="39" max="39" width="3.7109375" customWidth="1"/>
    <col min="40" max="42" width="13.7109375" customWidth="1"/>
    <col min="43" max="43" width="3.7109375" customWidth="1"/>
    <col min="44" max="46" width="13.7109375" customWidth="1"/>
    <col min="47" max="47" width="3.7109375" customWidth="1"/>
    <col min="48" max="50" width="13.7109375" customWidth="1"/>
    <col min="51" max="51" width="3.7109375" customWidth="1"/>
    <col min="52" max="54" width="13.7109375" customWidth="1"/>
    <col min="55" max="55" width="3.7109375" customWidth="1"/>
    <col min="56" max="58" width="13.7109375" customWidth="1"/>
    <col min="59" max="59" width="3.7109375" customWidth="1"/>
    <col min="60" max="62" width="13.7109375" customWidth="1"/>
    <col min="63" max="63" width="3.7109375" customWidth="1"/>
    <col min="64" max="66" width="13.7109375" customWidth="1"/>
    <col min="67" max="67" width="3.7109375" customWidth="1"/>
    <col min="68" max="70" width="13.7109375" customWidth="1"/>
    <col min="71" max="71" width="3.7109375" customWidth="1"/>
    <col min="72" max="74" width="13.7109375" customWidth="1"/>
    <col min="75" max="75" width="3.7109375" customWidth="1"/>
    <col min="76" max="78" width="13.7109375" customWidth="1"/>
    <col min="79" max="79" width="3.7109375" customWidth="1"/>
    <col min="80" max="82" width="13.7109375" customWidth="1"/>
    <col min="83" max="83" width="3.7109375" customWidth="1"/>
    <col min="84" max="86" width="13.7109375" customWidth="1"/>
    <col min="87" max="87" width="3.7109375" customWidth="1"/>
    <col min="88" max="90" width="13.7109375" customWidth="1"/>
    <col min="91" max="91" width="3.7109375" customWidth="1"/>
    <col min="92" max="94" width="13.7109375" customWidth="1"/>
    <col min="95" max="95" width="5.7109375" customWidth="1"/>
  </cols>
  <sheetData>
    <row r="1" spans="3:95" ht="20.100000000000001" customHeight="1" x14ac:dyDescent="0.25">
      <c r="C1" s="14" t="s">
        <v>12</v>
      </c>
      <c r="D1" s="14"/>
      <c r="E1" s="14"/>
      <c r="F1" s="14"/>
      <c r="G1" s="14"/>
      <c r="K1" s="6"/>
      <c r="L1" s="7" t="s">
        <v>39</v>
      </c>
      <c r="AE1" s="6"/>
      <c r="CQ1" s="6"/>
    </row>
    <row r="2" spans="3:95" ht="20.100000000000001" customHeight="1" x14ac:dyDescent="0.25">
      <c r="C2" s="5"/>
      <c r="D2" s="5"/>
      <c r="E2" s="5"/>
      <c r="F2" s="5"/>
      <c r="G2" s="5"/>
      <c r="K2" s="6"/>
      <c r="L2" s="20" t="s">
        <v>40</v>
      </c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6"/>
      <c r="AF2" s="20" t="s">
        <v>53</v>
      </c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6"/>
    </row>
    <row r="3" spans="3:95" ht="20.100000000000001" customHeight="1" x14ac:dyDescent="0.25">
      <c r="C3" s="2" t="s">
        <v>0</v>
      </c>
      <c r="D3" s="2" t="s">
        <v>14</v>
      </c>
      <c r="K3" s="6"/>
      <c r="L3" s="17" t="s">
        <v>28</v>
      </c>
      <c r="M3" s="17"/>
      <c r="N3" s="17"/>
      <c r="O3" s="17"/>
      <c r="Q3" s="17" t="s">
        <v>36</v>
      </c>
      <c r="R3" s="17"/>
      <c r="S3" s="17"/>
      <c r="T3" s="17"/>
      <c r="V3" s="17" t="s">
        <v>37</v>
      </c>
      <c r="W3" s="17"/>
      <c r="X3" s="17"/>
      <c r="Y3" s="17"/>
      <c r="AA3" s="17" t="s">
        <v>38</v>
      </c>
      <c r="AB3" s="17"/>
      <c r="AC3" s="17"/>
      <c r="AD3" s="17"/>
      <c r="AE3" s="6"/>
      <c r="AF3" s="17" t="s">
        <v>41</v>
      </c>
      <c r="AG3" s="17"/>
      <c r="AH3" s="17"/>
      <c r="AJ3" s="17" t="s">
        <v>42</v>
      </c>
      <c r="AK3" s="17"/>
      <c r="AL3" s="17"/>
      <c r="AN3" s="17" t="s">
        <v>43</v>
      </c>
      <c r="AO3" s="17"/>
      <c r="AP3" s="17"/>
      <c r="AR3" s="17" t="s">
        <v>44</v>
      </c>
      <c r="AS3" s="17"/>
      <c r="AT3" s="17"/>
      <c r="AV3" s="17" t="s">
        <v>45</v>
      </c>
      <c r="AW3" s="17"/>
      <c r="AX3" s="17"/>
      <c r="AZ3" s="17" t="s">
        <v>46</v>
      </c>
      <c r="BA3" s="17"/>
      <c r="BB3" s="17"/>
      <c r="BD3" s="17" t="s">
        <v>49</v>
      </c>
      <c r="BE3" s="17"/>
      <c r="BF3" s="17"/>
      <c r="BH3" s="17" t="s">
        <v>50</v>
      </c>
      <c r="BI3" s="17"/>
      <c r="BJ3" s="17"/>
      <c r="BL3" s="17" t="s">
        <v>51</v>
      </c>
      <c r="BM3" s="17"/>
      <c r="BN3" s="17"/>
      <c r="BP3" s="17" t="s">
        <v>52</v>
      </c>
      <c r="BQ3" s="17"/>
      <c r="BR3" s="17"/>
      <c r="BT3" s="17" t="s">
        <v>47</v>
      </c>
      <c r="BU3" s="17"/>
      <c r="BV3" s="17"/>
      <c r="BX3" s="17" t="s">
        <v>48</v>
      </c>
      <c r="BY3" s="17"/>
      <c r="BZ3" s="17"/>
      <c r="CB3" s="17" t="s">
        <v>63</v>
      </c>
      <c r="CC3" s="17"/>
      <c r="CD3" s="17"/>
      <c r="CF3" s="17" t="s">
        <v>64</v>
      </c>
      <c r="CG3" s="17"/>
      <c r="CH3" s="17"/>
      <c r="CJ3" s="17" t="s">
        <v>65</v>
      </c>
      <c r="CK3" s="17"/>
      <c r="CL3" s="17"/>
      <c r="CN3" s="17" t="s">
        <v>66</v>
      </c>
      <c r="CO3" s="17"/>
      <c r="CP3" s="17"/>
      <c r="CQ3" s="6"/>
    </row>
    <row r="4" spans="3:95" ht="20.100000000000001" customHeight="1" x14ac:dyDescent="0.25">
      <c r="C4" s="1" t="s">
        <v>1</v>
      </c>
      <c r="D4" s="1" t="s">
        <v>2</v>
      </c>
      <c r="E4" s="1" t="s">
        <v>3</v>
      </c>
      <c r="F4" s="1" t="s">
        <v>33</v>
      </c>
      <c r="G4" s="1" t="s">
        <v>34</v>
      </c>
      <c r="I4" s="21" t="s">
        <v>35</v>
      </c>
      <c r="J4" s="21"/>
      <c r="K4" s="6"/>
      <c r="L4" s="1" t="s">
        <v>29</v>
      </c>
      <c r="M4" s="1" t="s">
        <v>30</v>
      </c>
      <c r="N4" s="1" t="s">
        <v>31</v>
      </c>
      <c r="O4" s="1" t="s">
        <v>32</v>
      </c>
      <c r="Q4" s="1" t="s">
        <v>29</v>
      </c>
      <c r="R4" s="1" t="s">
        <v>30</v>
      </c>
      <c r="S4" s="1" t="s">
        <v>31</v>
      </c>
      <c r="T4" s="1" t="s">
        <v>32</v>
      </c>
      <c r="V4" s="1" t="s">
        <v>29</v>
      </c>
      <c r="W4" s="1" t="s">
        <v>30</v>
      </c>
      <c r="X4" s="1" t="s">
        <v>31</v>
      </c>
      <c r="Y4" s="1" t="s">
        <v>32</v>
      </c>
      <c r="AA4" s="1" t="s">
        <v>29</v>
      </c>
      <c r="AB4" s="1" t="s">
        <v>30</v>
      </c>
      <c r="AC4" s="1" t="s">
        <v>31</v>
      </c>
      <c r="AD4" s="1" t="s">
        <v>32</v>
      </c>
      <c r="AE4" s="6"/>
      <c r="AF4" s="1" t="s">
        <v>15</v>
      </c>
      <c r="AG4" s="1" t="s">
        <v>14</v>
      </c>
      <c r="AH4" s="1" t="s">
        <v>18</v>
      </c>
      <c r="AI4" s="1"/>
      <c r="AJ4" s="1" t="s">
        <v>15</v>
      </c>
      <c r="AK4" s="1" t="s">
        <v>14</v>
      </c>
      <c r="AL4" s="1" t="s">
        <v>18</v>
      </c>
      <c r="AN4" s="1" t="s">
        <v>15</v>
      </c>
      <c r="AO4" s="1" t="s">
        <v>14</v>
      </c>
      <c r="AP4" s="1" t="s">
        <v>18</v>
      </c>
      <c r="AR4" s="1" t="s">
        <v>15</v>
      </c>
      <c r="AS4" s="1" t="s">
        <v>14</v>
      </c>
      <c r="AT4" s="1" t="s">
        <v>18</v>
      </c>
      <c r="AV4" s="1" t="s">
        <v>15</v>
      </c>
      <c r="AW4" s="1" t="s">
        <v>14</v>
      </c>
      <c r="AX4" s="1" t="s">
        <v>18</v>
      </c>
      <c r="AZ4" s="1" t="s">
        <v>15</v>
      </c>
      <c r="BA4" s="1" t="s">
        <v>14</v>
      </c>
      <c r="BB4" s="1" t="s">
        <v>18</v>
      </c>
      <c r="BD4" s="1" t="s">
        <v>15</v>
      </c>
      <c r="BE4" s="1" t="s">
        <v>14</v>
      </c>
      <c r="BF4" s="1" t="s">
        <v>18</v>
      </c>
      <c r="BH4" s="1" t="s">
        <v>15</v>
      </c>
      <c r="BI4" s="1" t="s">
        <v>14</v>
      </c>
      <c r="BJ4" s="1" t="s">
        <v>18</v>
      </c>
      <c r="BL4" s="1" t="s">
        <v>15</v>
      </c>
      <c r="BM4" s="1" t="s">
        <v>14</v>
      </c>
      <c r="BN4" s="1" t="s">
        <v>18</v>
      </c>
      <c r="BO4" s="1"/>
      <c r="BP4" s="1" t="s">
        <v>15</v>
      </c>
      <c r="BQ4" s="1" t="s">
        <v>14</v>
      </c>
      <c r="BR4" s="1" t="s">
        <v>18</v>
      </c>
      <c r="BT4" s="1" t="s">
        <v>15</v>
      </c>
      <c r="BU4" s="1" t="s">
        <v>14</v>
      </c>
      <c r="BV4" s="1" t="s">
        <v>18</v>
      </c>
      <c r="BX4" s="1" t="s">
        <v>15</v>
      </c>
      <c r="BY4" s="1" t="s">
        <v>14</v>
      </c>
      <c r="BZ4" s="1" t="s">
        <v>18</v>
      </c>
      <c r="CB4" s="1" t="s">
        <v>15</v>
      </c>
      <c r="CC4" s="1" t="s">
        <v>14</v>
      </c>
      <c r="CD4" s="1" t="s">
        <v>18</v>
      </c>
      <c r="CE4" s="1"/>
      <c r="CF4" s="1" t="s">
        <v>15</v>
      </c>
      <c r="CG4" s="1" t="s">
        <v>14</v>
      </c>
      <c r="CH4" s="1" t="s">
        <v>18</v>
      </c>
      <c r="CI4" s="1"/>
      <c r="CJ4" s="1" t="s">
        <v>15</v>
      </c>
      <c r="CK4" s="1" t="s">
        <v>14</v>
      </c>
      <c r="CL4" s="1" t="s">
        <v>18</v>
      </c>
      <c r="CM4" s="1"/>
      <c r="CN4" s="1" t="s">
        <v>15</v>
      </c>
      <c r="CO4" s="1" t="s">
        <v>14</v>
      </c>
      <c r="CP4" s="1" t="s">
        <v>18</v>
      </c>
      <c r="CQ4" s="6"/>
    </row>
    <row r="5" spans="3:95" ht="20.100000000000001" customHeight="1" x14ac:dyDescent="0.25">
      <c r="C5" s="1">
        <v>10</v>
      </c>
      <c r="D5" s="1">
        <f>AVERAGE(L5:L54)*10^-9</f>
        <v>1.2425879999999999E-5</v>
      </c>
      <c r="E5" s="1">
        <f>_xlfn.STDEV.P(L5:L54)*10^-9</f>
        <v>4.6667924343814573E-6</v>
      </c>
      <c r="F5" s="1">
        <v>1.1132334903548918E-5</v>
      </c>
      <c r="G5" s="1">
        <v>1.371942509645108E-5</v>
      </c>
      <c r="I5" s="3" t="s">
        <v>4</v>
      </c>
      <c r="J5" s="2">
        <v>2.6458875999999999E-5</v>
      </c>
      <c r="K5" s="6"/>
      <c r="L5" s="1">
        <v>25664</v>
      </c>
      <c r="M5" s="1">
        <v>17553</v>
      </c>
      <c r="N5" s="1">
        <v>13563</v>
      </c>
      <c r="O5" s="1">
        <v>8824</v>
      </c>
      <c r="Q5" s="1">
        <v>12623</v>
      </c>
      <c r="R5" s="1">
        <v>47269</v>
      </c>
      <c r="S5" s="1">
        <v>15010</v>
      </c>
      <c r="T5" s="1">
        <v>8819</v>
      </c>
      <c r="V5" s="1">
        <v>19174</v>
      </c>
      <c r="W5" s="1">
        <v>12792</v>
      </c>
      <c r="X5" s="1">
        <v>76296</v>
      </c>
      <c r="Y5" s="1">
        <v>12298</v>
      </c>
      <c r="AA5" s="1">
        <v>14950</v>
      </c>
      <c r="AB5" s="1">
        <v>12974</v>
      </c>
      <c r="AC5" s="1">
        <v>18753</v>
      </c>
      <c r="AD5" s="1">
        <v>8087</v>
      </c>
      <c r="AE5" s="6"/>
      <c r="AF5" s="1">
        <v>1</v>
      </c>
      <c r="AG5" s="1">
        <v>1</v>
      </c>
      <c r="AH5" s="1">
        <v>1</v>
      </c>
      <c r="AJ5" s="1">
        <v>1</v>
      </c>
      <c r="AK5" s="1">
        <v>1</v>
      </c>
      <c r="AL5" s="1">
        <v>1</v>
      </c>
      <c r="AN5" s="1">
        <v>1</v>
      </c>
      <c r="AO5" s="1">
        <v>1</v>
      </c>
      <c r="AP5" s="1">
        <v>1</v>
      </c>
      <c r="AR5" s="1">
        <v>1</v>
      </c>
      <c r="AS5" s="1">
        <v>1</v>
      </c>
      <c r="AT5" s="1">
        <v>1</v>
      </c>
      <c r="AV5" s="1">
        <v>1</v>
      </c>
      <c r="AW5" s="1">
        <v>1</v>
      </c>
      <c r="AX5" s="1">
        <v>1</v>
      </c>
      <c r="AZ5" s="1">
        <v>1</v>
      </c>
      <c r="BA5" s="1">
        <v>1</v>
      </c>
      <c r="BB5" s="1">
        <v>1</v>
      </c>
      <c r="BD5" s="1">
        <v>1</v>
      </c>
      <c r="BE5" s="1">
        <v>1</v>
      </c>
      <c r="BF5" s="1">
        <v>1</v>
      </c>
      <c r="BH5" s="1">
        <v>1</v>
      </c>
      <c r="BI5" s="1">
        <v>1</v>
      </c>
      <c r="BJ5" s="1">
        <v>1</v>
      </c>
      <c r="BL5" s="1">
        <v>1</v>
      </c>
      <c r="BM5" s="1">
        <v>1</v>
      </c>
      <c r="BN5" s="1">
        <v>1</v>
      </c>
      <c r="BP5" s="1">
        <v>1</v>
      </c>
      <c r="BQ5" s="1">
        <v>1</v>
      </c>
      <c r="BR5" s="1">
        <v>1</v>
      </c>
      <c r="BT5" s="1">
        <v>1</v>
      </c>
      <c r="BU5" s="1">
        <v>1</v>
      </c>
      <c r="BV5" s="1">
        <v>1</v>
      </c>
      <c r="BX5" s="1">
        <v>1</v>
      </c>
      <c r="BY5" s="1">
        <v>1</v>
      </c>
      <c r="BZ5" s="1">
        <v>1</v>
      </c>
      <c r="CB5" s="1">
        <v>1</v>
      </c>
      <c r="CC5" s="1">
        <v>1</v>
      </c>
      <c r="CD5" s="1">
        <v>1</v>
      </c>
      <c r="CF5" s="1">
        <v>1</v>
      </c>
      <c r="CG5" s="1">
        <v>1</v>
      </c>
      <c r="CH5" s="1">
        <v>1</v>
      </c>
      <c r="CJ5" s="1">
        <v>1</v>
      </c>
      <c r="CK5" s="1">
        <v>1</v>
      </c>
      <c r="CL5" s="1">
        <v>1</v>
      </c>
      <c r="CN5" s="1">
        <v>1</v>
      </c>
      <c r="CO5" s="1">
        <v>1</v>
      </c>
      <c r="CP5" s="1">
        <v>1</v>
      </c>
      <c r="CQ5" s="6"/>
    </row>
    <row r="6" spans="3:95" ht="20.100000000000001" customHeight="1" x14ac:dyDescent="0.25">
      <c r="C6" s="1">
        <v>15</v>
      </c>
      <c r="D6" s="1">
        <f>AVERAGE(M5:M54)*10^-9</f>
        <v>1.9645900000000001E-5</v>
      </c>
      <c r="E6" s="1">
        <f>_xlfn.STDEV.P(M5:M54)*10^-9</f>
        <v>1.1230997945418743E-5</v>
      </c>
      <c r="F6" s="1">
        <v>1.6532883399236158E-5</v>
      </c>
      <c r="G6" s="1">
        <v>2.2758916600763844E-5</v>
      </c>
      <c r="I6" s="3" t="s">
        <v>3</v>
      </c>
      <c r="J6" s="2">
        <v>2.7487835080060901E-5</v>
      </c>
      <c r="K6" s="6"/>
      <c r="L6" s="1">
        <v>10154</v>
      </c>
      <c r="M6" s="1">
        <v>10127</v>
      </c>
      <c r="N6" s="1">
        <v>40457</v>
      </c>
      <c r="O6" s="1">
        <v>8134</v>
      </c>
      <c r="Q6" s="1">
        <v>25495</v>
      </c>
      <c r="R6" s="1">
        <v>45418</v>
      </c>
      <c r="S6" s="1">
        <v>69555</v>
      </c>
      <c r="T6" s="1">
        <v>66778</v>
      </c>
      <c r="V6" s="1">
        <v>14616</v>
      </c>
      <c r="W6" s="1">
        <v>10948</v>
      </c>
      <c r="X6" s="1">
        <v>17529</v>
      </c>
      <c r="Y6" s="1">
        <v>23336</v>
      </c>
      <c r="AA6" s="1">
        <v>13572</v>
      </c>
      <c r="AB6" s="1">
        <v>9307</v>
      </c>
      <c r="AC6" s="1">
        <v>38712</v>
      </c>
      <c r="AD6" s="1">
        <v>5469</v>
      </c>
      <c r="AE6" s="6"/>
      <c r="AF6" s="1">
        <v>1</v>
      </c>
      <c r="AG6" s="1">
        <v>1</v>
      </c>
      <c r="AH6" s="1">
        <v>1</v>
      </c>
      <c r="AJ6" s="1">
        <v>1</v>
      </c>
      <c r="AK6" s="1">
        <v>1</v>
      </c>
      <c r="AL6" s="1">
        <v>1</v>
      </c>
      <c r="AN6" s="1">
        <v>1</v>
      </c>
      <c r="AO6" s="1">
        <v>1</v>
      </c>
      <c r="AP6" s="1">
        <v>1</v>
      </c>
      <c r="AR6" s="1">
        <v>1</v>
      </c>
      <c r="AS6" s="1">
        <v>1</v>
      </c>
      <c r="AT6" s="1">
        <v>1</v>
      </c>
      <c r="AV6" s="1">
        <v>1</v>
      </c>
      <c r="AW6" s="1">
        <v>1</v>
      </c>
      <c r="AX6" s="1">
        <v>1</v>
      </c>
      <c r="AZ6" s="1">
        <v>1</v>
      </c>
      <c r="BA6" s="1">
        <v>1</v>
      </c>
      <c r="BB6" s="1">
        <v>0</v>
      </c>
      <c r="BD6" s="1">
        <v>1</v>
      </c>
      <c r="BE6" s="1">
        <v>1</v>
      </c>
      <c r="BF6" s="1">
        <v>1</v>
      </c>
      <c r="BH6" s="1">
        <v>1</v>
      </c>
      <c r="BI6" s="1">
        <v>1</v>
      </c>
      <c r="BJ6" s="1">
        <v>1</v>
      </c>
      <c r="BL6" s="1">
        <v>1</v>
      </c>
      <c r="BM6" s="1">
        <v>1</v>
      </c>
      <c r="BN6" s="1">
        <v>1</v>
      </c>
      <c r="BP6" s="1">
        <v>1</v>
      </c>
      <c r="BQ6" s="1">
        <v>1</v>
      </c>
      <c r="BR6" s="1">
        <v>1</v>
      </c>
      <c r="BT6" s="1">
        <v>1</v>
      </c>
      <c r="BU6" s="1">
        <v>1</v>
      </c>
      <c r="BV6" s="1">
        <v>1</v>
      </c>
      <c r="BX6" s="1">
        <v>1</v>
      </c>
      <c r="BY6" s="1">
        <v>1</v>
      </c>
      <c r="BZ6" s="1">
        <v>1</v>
      </c>
      <c r="CB6" s="1">
        <v>1</v>
      </c>
      <c r="CC6" s="1">
        <v>1</v>
      </c>
      <c r="CD6" s="1">
        <v>1</v>
      </c>
      <c r="CF6" s="1">
        <v>1</v>
      </c>
      <c r="CG6" s="1">
        <v>1</v>
      </c>
      <c r="CH6" s="1">
        <v>1</v>
      </c>
      <c r="CJ6" s="1">
        <v>1</v>
      </c>
      <c r="CK6" s="1">
        <v>1</v>
      </c>
      <c r="CL6" s="1">
        <v>1</v>
      </c>
      <c r="CN6" s="1">
        <v>1</v>
      </c>
      <c r="CO6" s="1">
        <v>1</v>
      </c>
      <c r="CP6" s="1">
        <v>1</v>
      </c>
      <c r="CQ6" s="6"/>
    </row>
    <row r="7" spans="3:95" ht="20.100000000000001" customHeight="1" x14ac:dyDescent="0.25">
      <c r="C7" s="1">
        <v>20</v>
      </c>
      <c r="D7" s="1">
        <f>AVERAGE(N5:N54)*10^-9</f>
        <v>3.06348E-5</v>
      </c>
      <c r="E7" s="1">
        <f>_xlfn.STDEV.P(N5:N54)*10^-9</f>
        <v>2.2704991781544428E-5</v>
      </c>
      <c r="F7" s="1">
        <v>2.4341413011625916E-5</v>
      </c>
      <c r="G7" s="1">
        <v>3.6928186988374081E-5</v>
      </c>
      <c r="I7" s="3" t="s">
        <v>8</v>
      </c>
      <c r="J7" s="2">
        <v>0.95</v>
      </c>
      <c r="K7" s="6"/>
      <c r="L7" s="1">
        <v>17394</v>
      </c>
      <c r="M7" s="1">
        <v>12771</v>
      </c>
      <c r="N7" s="1">
        <v>32348</v>
      </c>
      <c r="O7" s="1">
        <v>8814</v>
      </c>
      <c r="Q7" s="1">
        <v>22068</v>
      </c>
      <c r="R7" s="1">
        <v>12368</v>
      </c>
      <c r="S7" s="1">
        <v>13900</v>
      </c>
      <c r="T7" s="1">
        <v>7342</v>
      </c>
      <c r="V7" s="1">
        <v>21033</v>
      </c>
      <c r="W7" s="1">
        <v>33179</v>
      </c>
      <c r="X7" s="1">
        <v>14727</v>
      </c>
      <c r="Y7" s="1">
        <v>16006</v>
      </c>
      <c r="AA7" s="1">
        <v>21751</v>
      </c>
      <c r="AB7" s="1">
        <v>45673</v>
      </c>
      <c r="AC7" s="1">
        <v>61764</v>
      </c>
      <c r="AD7" s="1">
        <v>7200</v>
      </c>
      <c r="AE7" s="6"/>
      <c r="AF7" s="1">
        <v>1</v>
      </c>
      <c r="AG7" s="1">
        <v>1</v>
      </c>
      <c r="AH7" s="1">
        <v>1</v>
      </c>
      <c r="AJ7" s="1">
        <v>1</v>
      </c>
      <c r="AK7" s="1">
        <v>0</v>
      </c>
      <c r="AL7" s="1">
        <v>1</v>
      </c>
      <c r="AN7" s="1">
        <v>1</v>
      </c>
      <c r="AO7" s="1">
        <v>1</v>
      </c>
      <c r="AP7" s="1">
        <v>1</v>
      </c>
      <c r="AR7" s="1">
        <v>1</v>
      </c>
      <c r="AS7" s="1">
        <v>1</v>
      </c>
      <c r="AT7" s="1">
        <v>1</v>
      </c>
      <c r="AV7" s="1">
        <v>1</v>
      </c>
      <c r="AW7" s="1">
        <v>1</v>
      </c>
      <c r="AX7" s="1">
        <v>1</v>
      </c>
      <c r="AZ7" s="1">
        <v>1</v>
      </c>
      <c r="BA7" s="1">
        <v>1</v>
      </c>
      <c r="BB7" s="1">
        <v>1</v>
      </c>
      <c r="BD7" s="1">
        <v>1</v>
      </c>
      <c r="BE7" s="1">
        <v>1</v>
      </c>
      <c r="BF7" s="1">
        <v>1</v>
      </c>
      <c r="BH7" s="1">
        <v>1</v>
      </c>
      <c r="BI7" s="1">
        <v>1</v>
      </c>
      <c r="BJ7" s="1">
        <v>0</v>
      </c>
      <c r="BL7" s="1">
        <v>1</v>
      </c>
      <c r="BM7" s="1">
        <v>1</v>
      </c>
      <c r="BN7" s="1">
        <v>1</v>
      </c>
      <c r="BP7" s="1">
        <v>1</v>
      </c>
      <c r="BQ7" s="1">
        <v>1</v>
      </c>
      <c r="BR7" s="1">
        <v>1</v>
      </c>
      <c r="BT7" s="1">
        <v>1</v>
      </c>
      <c r="BU7" s="1">
        <v>1</v>
      </c>
      <c r="BV7" s="1">
        <v>1</v>
      </c>
      <c r="BX7" s="1">
        <v>1</v>
      </c>
      <c r="BY7" s="1">
        <v>1</v>
      </c>
      <c r="BZ7" s="1">
        <v>1</v>
      </c>
      <c r="CB7" s="1">
        <v>1</v>
      </c>
      <c r="CC7" s="1">
        <v>1</v>
      </c>
      <c r="CD7" s="1">
        <v>1</v>
      </c>
      <c r="CF7" s="1">
        <v>1</v>
      </c>
      <c r="CG7" s="1">
        <v>1</v>
      </c>
      <c r="CH7" s="1">
        <v>1</v>
      </c>
      <c r="CJ7" s="1">
        <v>1</v>
      </c>
      <c r="CK7" s="1">
        <v>1</v>
      </c>
      <c r="CL7" s="1">
        <v>1</v>
      </c>
      <c r="CN7" s="1">
        <v>1</v>
      </c>
      <c r="CO7" s="1">
        <v>1</v>
      </c>
      <c r="CP7" s="1">
        <v>1</v>
      </c>
      <c r="CQ7" s="6"/>
    </row>
    <row r="8" spans="3:95" ht="20.100000000000001" customHeight="1" x14ac:dyDescent="0.25">
      <c r="C8" s="1">
        <v>25</v>
      </c>
      <c r="D8" s="1">
        <f>AVERAGE(O5:O54)*10^-9</f>
        <v>1.9442840000000002E-5</v>
      </c>
      <c r="E8" s="1">
        <f>_xlfn.STDEV.P(O5:O54)*10^-9</f>
        <v>2.0686378375501112E-5</v>
      </c>
      <c r="F8" s="1">
        <v>1.3708973819489711E-5</v>
      </c>
      <c r="G8" s="1">
        <v>2.5176706180510292E-5</v>
      </c>
      <c r="I8" s="3" t="s">
        <v>5</v>
      </c>
      <c r="J8" s="2">
        <f>1-J7</f>
        <v>5.0000000000000044E-2</v>
      </c>
      <c r="K8" s="6"/>
      <c r="L8" s="1">
        <v>11204</v>
      </c>
      <c r="M8" s="1">
        <v>34740</v>
      </c>
      <c r="N8" s="1">
        <v>9861</v>
      </c>
      <c r="O8" s="1">
        <v>8070</v>
      </c>
      <c r="Q8" s="1">
        <v>8983</v>
      </c>
      <c r="R8" s="1">
        <v>32921</v>
      </c>
      <c r="S8" s="1">
        <v>80269</v>
      </c>
      <c r="T8" s="1">
        <v>34664</v>
      </c>
      <c r="V8" s="1">
        <v>12677</v>
      </c>
      <c r="W8" s="1">
        <v>42574</v>
      </c>
      <c r="X8" s="1">
        <v>16211</v>
      </c>
      <c r="Y8" s="1">
        <v>11895</v>
      </c>
      <c r="AA8" s="1">
        <v>13111</v>
      </c>
      <c r="AB8" s="1">
        <v>12082</v>
      </c>
      <c r="AC8" s="1">
        <v>9982</v>
      </c>
      <c r="AD8" s="1">
        <v>69517</v>
      </c>
      <c r="AE8" s="6"/>
      <c r="AF8" s="1">
        <v>1</v>
      </c>
      <c r="AG8" s="1">
        <v>1</v>
      </c>
      <c r="AH8" s="1">
        <v>1</v>
      </c>
      <c r="AJ8" s="1">
        <v>1</v>
      </c>
      <c r="AK8" s="1">
        <v>1</v>
      </c>
      <c r="AL8" s="1">
        <v>1</v>
      </c>
      <c r="AN8" s="1">
        <v>1</v>
      </c>
      <c r="AO8" s="1">
        <v>1</v>
      </c>
      <c r="AP8" s="1">
        <v>1</v>
      </c>
      <c r="AR8" s="1">
        <v>1</v>
      </c>
      <c r="AS8" s="1">
        <v>1</v>
      </c>
      <c r="AT8" s="1">
        <v>1</v>
      </c>
      <c r="AV8" s="1">
        <v>1</v>
      </c>
      <c r="AW8" s="1">
        <v>1</v>
      </c>
      <c r="AX8" s="1">
        <v>1</v>
      </c>
      <c r="AZ8" s="1">
        <v>1</v>
      </c>
      <c r="BA8" s="1">
        <v>1</v>
      </c>
      <c r="BB8" s="1">
        <v>1</v>
      </c>
      <c r="BD8" s="1">
        <v>1</v>
      </c>
      <c r="BE8" s="1">
        <v>1</v>
      </c>
      <c r="BF8" s="1">
        <v>1</v>
      </c>
      <c r="BH8" s="1">
        <v>1</v>
      </c>
      <c r="BI8" s="1">
        <v>1</v>
      </c>
      <c r="BJ8" s="1">
        <v>1</v>
      </c>
      <c r="BL8" s="1">
        <v>1</v>
      </c>
      <c r="BM8" s="1">
        <v>1</v>
      </c>
      <c r="BN8" s="1">
        <v>1</v>
      </c>
      <c r="BP8" s="1">
        <v>1</v>
      </c>
      <c r="BQ8" s="1">
        <v>1</v>
      </c>
      <c r="BR8" s="1">
        <v>1</v>
      </c>
      <c r="BT8" s="1">
        <v>1</v>
      </c>
      <c r="BU8" s="1">
        <v>1</v>
      </c>
      <c r="BV8" s="1">
        <v>1</v>
      </c>
      <c r="BX8" s="1">
        <v>1</v>
      </c>
      <c r="BY8" s="1">
        <v>1</v>
      </c>
      <c r="BZ8" s="1">
        <v>1</v>
      </c>
      <c r="CB8" s="1">
        <v>1</v>
      </c>
      <c r="CC8" s="1">
        <v>1</v>
      </c>
      <c r="CD8" s="1">
        <v>1</v>
      </c>
      <c r="CF8" s="1">
        <v>1</v>
      </c>
      <c r="CG8" s="1">
        <v>1</v>
      </c>
      <c r="CH8" s="1">
        <v>1</v>
      </c>
      <c r="CJ8" s="1">
        <v>1</v>
      </c>
      <c r="CK8" s="1">
        <v>1</v>
      </c>
      <c r="CL8" s="1">
        <v>1</v>
      </c>
      <c r="CN8" s="1">
        <v>1</v>
      </c>
      <c r="CO8" s="1">
        <v>1</v>
      </c>
      <c r="CP8" s="1">
        <v>1</v>
      </c>
      <c r="CQ8" s="6"/>
    </row>
    <row r="9" spans="3:95" ht="20.100000000000001" customHeight="1" x14ac:dyDescent="0.25">
      <c r="I9" s="3" t="s">
        <v>6</v>
      </c>
      <c r="J9" s="2">
        <v>100</v>
      </c>
      <c r="K9" s="6"/>
      <c r="L9" s="1">
        <v>10338</v>
      </c>
      <c r="M9" s="1">
        <v>11084</v>
      </c>
      <c r="N9" s="1">
        <v>55886</v>
      </c>
      <c r="O9" s="1">
        <v>7760</v>
      </c>
      <c r="Q9" s="1">
        <v>20878</v>
      </c>
      <c r="R9" s="1">
        <v>41932</v>
      </c>
      <c r="S9" s="1">
        <v>13402</v>
      </c>
      <c r="T9" s="1">
        <v>7676</v>
      </c>
      <c r="V9" s="1">
        <v>13091</v>
      </c>
      <c r="W9" s="1">
        <v>14178</v>
      </c>
      <c r="X9" s="1">
        <v>13933</v>
      </c>
      <c r="Y9" s="1">
        <v>6085</v>
      </c>
      <c r="AA9" s="1">
        <v>12279</v>
      </c>
      <c r="AB9" s="1">
        <v>12152</v>
      </c>
      <c r="AC9" s="1">
        <v>13492</v>
      </c>
      <c r="AD9" s="1">
        <v>11092</v>
      </c>
      <c r="AE9" s="6"/>
      <c r="AF9" s="1">
        <v>1</v>
      </c>
      <c r="AG9" s="1">
        <v>1</v>
      </c>
      <c r="AH9" s="1">
        <v>1</v>
      </c>
      <c r="AJ9" s="1">
        <v>1</v>
      </c>
      <c r="AK9" s="1">
        <v>1</v>
      </c>
      <c r="AL9" s="1">
        <v>1</v>
      </c>
      <c r="AN9" s="1">
        <v>1</v>
      </c>
      <c r="AO9" s="1">
        <v>1</v>
      </c>
      <c r="AP9" s="1">
        <v>1</v>
      </c>
      <c r="AR9" s="1">
        <v>1</v>
      </c>
      <c r="AS9" s="1">
        <v>1</v>
      </c>
      <c r="AT9" s="1">
        <v>1</v>
      </c>
      <c r="AV9" s="1">
        <v>1</v>
      </c>
      <c r="AW9" s="1">
        <v>1</v>
      </c>
      <c r="AX9" s="1">
        <v>1</v>
      </c>
      <c r="AZ9" s="1">
        <v>1</v>
      </c>
      <c r="BA9" s="1">
        <v>1</v>
      </c>
      <c r="BB9" s="1">
        <v>1</v>
      </c>
      <c r="BD9" s="1">
        <v>1</v>
      </c>
      <c r="BE9" s="1">
        <v>1</v>
      </c>
      <c r="BF9" s="1">
        <v>1</v>
      </c>
      <c r="BH9" s="1">
        <v>1</v>
      </c>
      <c r="BI9" s="1">
        <v>1</v>
      </c>
      <c r="BJ9" s="1">
        <v>1</v>
      </c>
      <c r="BL9" s="1">
        <v>1</v>
      </c>
      <c r="BM9" s="1">
        <v>1</v>
      </c>
      <c r="BN9" s="1">
        <v>1</v>
      </c>
      <c r="BP9" s="1">
        <v>1</v>
      </c>
      <c r="BQ9" s="1">
        <v>1</v>
      </c>
      <c r="BR9" s="1">
        <v>1</v>
      </c>
      <c r="BT9" s="1">
        <v>1</v>
      </c>
      <c r="BU9" s="1">
        <v>1</v>
      </c>
      <c r="BV9" s="1">
        <v>1</v>
      </c>
      <c r="BX9" s="1">
        <v>1</v>
      </c>
      <c r="BY9" s="1">
        <v>1</v>
      </c>
      <c r="BZ9" s="1">
        <v>1</v>
      </c>
      <c r="CB9" s="1">
        <v>1</v>
      </c>
      <c r="CC9" s="1">
        <v>1</v>
      </c>
      <c r="CD9" s="1">
        <v>1</v>
      </c>
      <c r="CF9" s="1">
        <v>1</v>
      </c>
      <c r="CG9" s="1">
        <v>1</v>
      </c>
      <c r="CH9" s="1">
        <v>1</v>
      </c>
      <c r="CJ9" s="1">
        <v>1</v>
      </c>
      <c r="CK9" s="1">
        <v>1</v>
      </c>
      <c r="CL9" s="1">
        <v>1</v>
      </c>
      <c r="CN9" s="1">
        <v>1</v>
      </c>
      <c r="CO9" s="1">
        <v>1</v>
      </c>
      <c r="CP9" s="1">
        <v>1</v>
      </c>
      <c r="CQ9" s="6"/>
    </row>
    <row r="10" spans="3:95" ht="20.100000000000001" customHeight="1" x14ac:dyDescent="0.25">
      <c r="I10" s="3" t="s">
        <v>9</v>
      </c>
      <c r="J10" s="2">
        <f>J6/SQRT(J9)</f>
        <v>2.7487835080060899E-6</v>
      </c>
      <c r="K10" s="6"/>
      <c r="L10" s="1">
        <v>17092</v>
      </c>
      <c r="M10" s="1">
        <v>9378</v>
      </c>
      <c r="N10" s="1">
        <v>60479</v>
      </c>
      <c r="O10" s="1">
        <v>12920</v>
      </c>
      <c r="Q10" s="1">
        <v>12920</v>
      </c>
      <c r="R10" s="1">
        <v>66246</v>
      </c>
      <c r="S10" s="1">
        <v>14387</v>
      </c>
      <c r="T10" s="1">
        <v>11108</v>
      </c>
      <c r="V10" s="1">
        <v>11160</v>
      </c>
      <c r="W10" s="1">
        <v>12972</v>
      </c>
      <c r="X10" s="1">
        <v>72764</v>
      </c>
      <c r="Y10" s="1">
        <v>6399</v>
      </c>
      <c r="AA10" s="1">
        <v>20230</v>
      </c>
      <c r="AB10" s="1">
        <v>20144</v>
      </c>
      <c r="AC10" s="1">
        <v>56634</v>
      </c>
      <c r="AD10" s="1">
        <v>11713</v>
      </c>
      <c r="AE10" s="6"/>
      <c r="AF10" s="1">
        <v>1</v>
      </c>
      <c r="AG10" s="1">
        <v>1</v>
      </c>
      <c r="AH10" s="1">
        <v>1</v>
      </c>
      <c r="AJ10" s="1">
        <v>1</v>
      </c>
      <c r="AK10" s="1">
        <v>1</v>
      </c>
      <c r="AL10" s="1">
        <v>1</v>
      </c>
      <c r="AN10" s="1">
        <v>1</v>
      </c>
      <c r="AO10" s="1">
        <v>1</v>
      </c>
      <c r="AP10" s="1">
        <v>1</v>
      </c>
      <c r="AR10" s="1">
        <v>1</v>
      </c>
      <c r="AS10" s="1">
        <v>1</v>
      </c>
      <c r="AT10" s="1">
        <v>1</v>
      </c>
      <c r="AV10" s="1">
        <v>1</v>
      </c>
      <c r="AW10" s="1">
        <v>1</v>
      </c>
      <c r="AX10" s="1">
        <v>0</v>
      </c>
      <c r="AZ10" s="1">
        <v>1</v>
      </c>
      <c r="BA10" s="1">
        <v>1</v>
      </c>
      <c r="BB10" s="1">
        <v>1</v>
      </c>
      <c r="BD10" s="1">
        <v>1</v>
      </c>
      <c r="BE10" s="1">
        <v>1</v>
      </c>
      <c r="BF10" s="1">
        <v>1</v>
      </c>
      <c r="BH10" s="1">
        <v>1</v>
      </c>
      <c r="BI10" s="1">
        <v>1</v>
      </c>
      <c r="BJ10" s="1">
        <v>1</v>
      </c>
      <c r="BL10" s="1">
        <v>1</v>
      </c>
      <c r="BM10" s="1">
        <v>1</v>
      </c>
      <c r="BN10" s="1">
        <v>1</v>
      </c>
      <c r="BP10" s="1">
        <v>1</v>
      </c>
      <c r="BQ10" s="1">
        <v>1</v>
      </c>
      <c r="BR10" s="1">
        <v>1</v>
      </c>
      <c r="BT10" s="1">
        <v>1</v>
      </c>
      <c r="BU10" s="1">
        <v>1</v>
      </c>
      <c r="BV10" s="1">
        <v>1</v>
      </c>
      <c r="BX10" s="1">
        <v>1</v>
      </c>
      <c r="BY10" s="1">
        <v>1</v>
      </c>
      <c r="BZ10" s="1">
        <v>1</v>
      </c>
      <c r="CB10" s="1">
        <v>1</v>
      </c>
      <c r="CC10" s="1">
        <v>1</v>
      </c>
      <c r="CD10" s="1">
        <v>1</v>
      </c>
      <c r="CF10" s="1">
        <v>1</v>
      </c>
      <c r="CG10" s="1">
        <v>1</v>
      </c>
      <c r="CH10" s="1">
        <v>1</v>
      </c>
      <c r="CJ10" s="1">
        <v>1</v>
      </c>
      <c r="CK10" s="1">
        <v>1</v>
      </c>
      <c r="CL10" s="1">
        <v>1</v>
      </c>
      <c r="CN10" s="1">
        <v>1</v>
      </c>
      <c r="CO10" s="1">
        <v>1</v>
      </c>
      <c r="CP10" s="1">
        <v>1</v>
      </c>
      <c r="CQ10" s="6"/>
    </row>
    <row r="11" spans="3:95" ht="20.100000000000001" customHeight="1" x14ac:dyDescent="0.25">
      <c r="C11" s="2" t="s">
        <v>25</v>
      </c>
      <c r="D11" s="2" t="s">
        <v>14</v>
      </c>
      <c r="I11" s="3" t="s">
        <v>7</v>
      </c>
      <c r="J11" s="2">
        <f>NORMSINV(1-J8/2)</f>
        <v>1.9599639845400536</v>
      </c>
      <c r="K11" s="6"/>
      <c r="L11" s="1">
        <v>9298</v>
      </c>
      <c r="M11" s="1">
        <v>12962</v>
      </c>
      <c r="N11" s="1">
        <v>9375</v>
      </c>
      <c r="O11" s="1">
        <v>32890</v>
      </c>
      <c r="Q11" s="1">
        <v>8657</v>
      </c>
      <c r="R11" s="1">
        <v>13301</v>
      </c>
      <c r="S11" s="1">
        <v>78025</v>
      </c>
      <c r="T11" s="1">
        <v>9149</v>
      </c>
      <c r="V11" s="1">
        <v>14572</v>
      </c>
      <c r="W11" s="1">
        <v>7766</v>
      </c>
      <c r="X11" s="1">
        <v>66578</v>
      </c>
      <c r="Y11" s="1">
        <v>16996</v>
      </c>
      <c r="AA11" s="1">
        <v>13323</v>
      </c>
      <c r="AB11" s="1">
        <v>12604</v>
      </c>
      <c r="AC11" s="1">
        <v>14175</v>
      </c>
      <c r="AD11" s="1">
        <v>15468</v>
      </c>
      <c r="AE11" s="6"/>
      <c r="AF11" s="1">
        <v>1</v>
      </c>
      <c r="AG11" s="1">
        <v>1</v>
      </c>
      <c r="AH11" s="1">
        <v>1</v>
      </c>
      <c r="AJ11" s="1">
        <v>1</v>
      </c>
      <c r="AK11" s="1">
        <v>1</v>
      </c>
      <c r="AL11" s="1">
        <v>1</v>
      </c>
      <c r="AN11" s="1">
        <v>1</v>
      </c>
      <c r="AO11" s="1">
        <v>1</v>
      </c>
      <c r="AP11" s="1">
        <v>1</v>
      </c>
      <c r="AR11" s="1">
        <v>1</v>
      </c>
      <c r="AS11" s="1">
        <v>1</v>
      </c>
      <c r="AT11" s="1">
        <v>1</v>
      </c>
      <c r="AV11" s="1">
        <v>1</v>
      </c>
      <c r="AW11" s="1">
        <v>1</v>
      </c>
      <c r="AX11" s="1">
        <v>1</v>
      </c>
      <c r="AZ11" s="1">
        <v>1</v>
      </c>
      <c r="BA11" s="1">
        <v>1</v>
      </c>
      <c r="BB11" s="1">
        <v>1</v>
      </c>
      <c r="BD11" s="1">
        <v>1</v>
      </c>
      <c r="BE11" s="1">
        <v>1</v>
      </c>
      <c r="BF11" s="1">
        <v>1</v>
      </c>
      <c r="BH11" s="1">
        <v>1</v>
      </c>
      <c r="BI11" s="1">
        <v>1</v>
      </c>
      <c r="BJ11" s="1">
        <v>1</v>
      </c>
      <c r="BL11" s="1">
        <v>1</v>
      </c>
      <c r="BM11" s="1">
        <v>1</v>
      </c>
      <c r="BN11" s="1">
        <v>1</v>
      </c>
      <c r="BP11" s="1">
        <v>1</v>
      </c>
      <c r="BQ11" s="1">
        <v>1</v>
      </c>
      <c r="BR11" s="1">
        <v>1</v>
      </c>
      <c r="BT11" s="1">
        <v>1</v>
      </c>
      <c r="BU11" s="1">
        <v>1</v>
      </c>
      <c r="BV11" s="1">
        <v>1</v>
      </c>
      <c r="BX11" s="1">
        <v>1</v>
      </c>
      <c r="BY11" s="1">
        <v>1</v>
      </c>
      <c r="BZ11" s="1">
        <v>1</v>
      </c>
      <c r="CB11" s="1">
        <v>1</v>
      </c>
      <c r="CC11" s="1">
        <v>1</v>
      </c>
      <c r="CD11" s="1">
        <v>1</v>
      </c>
      <c r="CF11" s="1">
        <v>1</v>
      </c>
      <c r="CG11" s="1">
        <v>1</v>
      </c>
      <c r="CH11" s="1">
        <v>1</v>
      </c>
      <c r="CJ11" s="1">
        <v>1</v>
      </c>
      <c r="CK11" s="1">
        <v>1</v>
      </c>
      <c r="CL11" s="1">
        <v>1</v>
      </c>
      <c r="CN11" s="1">
        <v>1</v>
      </c>
      <c r="CO11" s="1">
        <v>1</v>
      </c>
      <c r="CP11" s="1">
        <v>1</v>
      </c>
      <c r="CQ11" s="6"/>
    </row>
    <row r="12" spans="3:95" ht="20.100000000000001" customHeight="1" x14ac:dyDescent="0.25">
      <c r="C12" s="1" t="s">
        <v>1</v>
      </c>
      <c r="D12" s="1" t="s">
        <v>2</v>
      </c>
      <c r="E12" s="1" t="s">
        <v>3</v>
      </c>
      <c r="F12" s="1" t="s">
        <v>33</v>
      </c>
      <c r="G12" s="1" t="s">
        <v>34</v>
      </c>
      <c r="I12" s="3" t="s">
        <v>10</v>
      </c>
      <c r="J12" s="4">
        <f>J5 - J11*J10</f>
        <v>2.1071359323010398E-5</v>
      </c>
      <c r="K12" s="6"/>
      <c r="L12" s="1">
        <v>9225</v>
      </c>
      <c r="M12" s="1">
        <v>26918</v>
      </c>
      <c r="N12" s="1">
        <v>16298</v>
      </c>
      <c r="O12" s="1">
        <v>5871</v>
      </c>
      <c r="Q12" s="1">
        <v>8386</v>
      </c>
      <c r="R12" s="1">
        <v>15504</v>
      </c>
      <c r="S12" s="1">
        <v>13366</v>
      </c>
      <c r="T12" s="1">
        <v>41615</v>
      </c>
      <c r="V12" s="1">
        <v>24409</v>
      </c>
      <c r="W12" s="1">
        <v>8844</v>
      </c>
      <c r="X12" s="1">
        <v>14165</v>
      </c>
      <c r="Y12" s="1">
        <v>57831</v>
      </c>
      <c r="AA12" s="1">
        <v>12295</v>
      </c>
      <c r="AB12" s="1">
        <v>36559</v>
      </c>
      <c r="AC12" s="1">
        <v>12148</v>
      </c>
      <c r="AD12" s="1">
        <v>38697</v>
      </c>
      <c r="AE12" s="6"/>
      <c r="AF12" s="1">
        <v>1</v>
      </c>
      <c r="AG12" s="1">
        <v>1</v>
      </c>
      <c r="AH12" s="1">
        <v>1</v>
      </c>
      <c r="AJ12" s="1">
        <v>1</v>
      </c>
      <c r="AK12" s="1">
        <v>1</v>
      </c>
      <c r="AL12" s="1">
        <v>1</v>
      </c>
      <c r="AN12" s="1">
        <v>1</v>
      </c>
      <c r="AO12" s="1">
        <v>1</v>
      </c>
      <c r="AP12" s="1">
        <v>1</v>
      </c>
      <c r="AR12" s="1">
        <v>1</v>
      </c>
      <c r="AS12" s="1">
        <v>1</v>
      </c>
      <c r="AT12" s="1">
        <v>1</v>
      </c>
      <c r="AV12" s="1">
        <v>1</v>
      </c>
      <c r="AW12" s="1">
        <v>1</v>
      </c>
      <c r="AX12" s="1">
        <v>1</v>
      </c>
      <c r="AZ12" s="1">
        <v>1</v>
      </c>
      <c r="BA12" s="1">
        <v>1</v>
      </c>
      <c r="BB12" s="1">
        <v>1</v>
      </c>
      <c r="BD12" s="1">
        <v>1</v>
      </c>
      <c r="BE12" s="1">
        <v>1</v>
      </c>
      <c r="BF12" s="1">
        <v>1</v>
      </c>
      <c r="BH12" s="1">
        <v>1</v>
      </c>
      <c r="BI12" s="1">
        <v>1</v>
      </c>
      <c r="BJ12" s="1">
        <v>1</v>
      </c>
      <c r="BL12" s="1">
        <v>1</v>
      </c>
      <c r="BM12" s="1">
        <v>1</v>
      </c>
      <c r="BN12" s="1">
        <v>1</v>
      </c>
      <c r="BP12" s="1">
        <v>1</v>
      </c>
      <c r="BQ12" s="1">
        <v>1</v>
      </c>
      <c r="BR12" s="1">
        <v>1</v>
      </c>
      <c r="BT12" s="1">
        <v>1</v>
      </c>
      <c r="BU12" s="1">
        <v>1</v>
      </c>
      <c r="BV12" s="1">
        <v>1</v>
      </c>
      <c r="BX12" s="1">
        <v>1</v>
      </c>
      <c r="BY12" s="1">
        <v>1</v>
      </c>
      <c r="BZ12" s="1">
        <v>1</v>
      </c>
      <c r="CB12" s="1">
        <v>1</v>
      </c>
      <c r="CC12" s="1">
        <v>1</v>
      </c>
      <c r="CD12" s="1">
        <v>1</v>
      </c>
      <c r="CF12" s="1">
        <v>1</v>
      </c>
      <c r="CG12" s="1">
        <v>1</v>
      </c>
      <c r="CH12" s="1">
        <v>0</v>
      </c>
      <c r="CJ12" s="1">
        <v>1</v>
      </c>
      <c r="CK12" s="1">
        <v>1</v>
      </c>
      <c r="CL12" s="1">
        <v>1</v>
      </c>
      <c r="CN12" s="1">
        <v>1</v>
      </c>
      <c r="CO12" s="1">
        <v>1</v>
      </c>
      <c r="CP12" s="1">
        <v>1</v>
      </c>
      <c r="CQ12" s="6"/>
    </row>
    <row r="13" spans="3:95" ht="20.100000000000001" customHeight="1" x14ac:dyDescent="0.25">
      <c r="C13" s="1">
        <v>10</v>
      </c>
      <c r="D13" s="1">
        <f>AVERAGE(Q5:Q104)*10^-9</f>
        <v>1.4893830000000002E-5</v>
      </c>
      <c r="E13" s="1">
        <f>_xlfn.STDEV.P(Q5:Q104)*10^-9</f>
        <v>5.3114931781091465E-6</v>
      </c>
      <c r="F13" s="1">
        <v>1.3852796466677589E-5</v>
      </c>
      <c r="G13" s="1">
        <v>1.5934863533322414E-5</v>
      </c>
      <c r="I13" s="3" t="s">
        <v>11</v>
      </c>
      <c r="J13" s="4">
        <f>J5 + J11*J10</f>
        <v>3.1846392676989605E-5</v>
      </c>
      <c r="K13" s="6"/>
      <c r="L13" s="1">
        <v>15635</v>
      </c>
      <c r="M13" s="1">
        <v>33721</v>
      </c>
      <c r="N13" s="1">
        <v>31891</v>
      </c>
      <c r="O13" s="1">
        <v>5301</v>
      </c>
      <c r="Q13" s="1">
        <v>16055</v>
      </c>
      <c r="R13" s="1">
        <v>36633</v>
      </c>
      <c r="S13" s="1">
        <v>18425</v>
      </c>
      <c r="T13" s="1">
        <v>5950</v>
      </c>
      <c r="V13" s="1">
        <v>8538</v>
      </c>
      <c r="W13" s="1">
        <v>5931</v>
      </c>
      <c r="X13" s="1">
        <v>26481</v>
      </c>
      <c r="Y13" s="1">
        <v>12135</v>
      </c>
      <c r="AA13" s="1">
        <v>23931</v>
      </c>
      <c r="AB13" s="1">
        <v>20986</v>
      </c>
      <c r="AC13" s="1">
        <v>14139</v>
      </c>
      <c r="AD13" s="1">
        <v>7517</v>
      </c>
      <c r="AE13" s="6"/>
      <c r="AF13" s="1">
        <v>1</v>
      </c>
      <c r="AG13" s="1">
        <v>1</v>
      </c>
      <c r="AH13" s="1">
        <v>1</v>
      </c>
      <c r="AJ13" s="1">
        <v>1</v>
      </c>
      <c r="AK13" s="1">
        <v>1</v>
      </c>
      <c r="AL13" s="1">
        <v>1</v>
      </c>
      <c r="AN13" s="1">
        <v>1</v>
      </c>
      <c r="AO13" s="1">
        <v>1</v>
      </c>
      <c r="AP13" s="1">
        <v>1</v>
      </c>
      <c r="AR13" s="1">
        <v>1</v>
      </c>
      <c r="AS13" s="1">
        <v>1</v>
      </c>
      <c r="AT13" s="1">
        <v>1</v>
      </c>
      <c r="AV13" s="1">
        <v>1</v>
      </c>
      <c r="AW13" s="1">
        <v>1</v>
      </c>
      <c r="AX13" s="1">
        <v>1</v>
      </c>
      <c r="AZ13" s="1">
        <v>1</v>
      </c>
      <c r="BA13" s="1">
        <v>1</v>
      </c>
      <c r="BB13" s="1">
        <v>1</v>
      </c>
      <c r="BD13" s="1">
        <v>1</v>
      </c>
      <c r="BE13" s="1">
        <v>1</v>
      </c>
      <c r="BF13" s="1">
        <v>1</v>
      </c>
      <c r="BH13" s="1">
        <v>1</v>
      </c>
      <c r="BI13" s="1">
        <v>1</v>
      </c>
      <c r="BJ13" s="1">
        <v>1</v>
      </c>
      <c r="BL13" s="1">
        <v>1</v>
      </c>
      <c r="BM13" s="1">
        <v>1</v>
      </c>
      <c r="BN13" s="1">
        <v>1</v>
      </c>
      <c r="BP13" s="1">
        <v>1</v>
      </c>
      <c r="BQ13" s="1">
        <v>1</v>
      </c>
      <c r="BR13" s="1">
        <v>1</v>
      </c>
      <c r="BT13" s="1">
        <v>1</v>
      </c>
      <c r="BU13" s="1">
        <v>1</v>
      </c>
      <c r="BV13" s="1">
        <v>1</v>
      </c>
      <c r="BX13" s="1">
        <v>1</v>
      </c>
      <c r="BY13" s="1">
        <v>1</v>
      </c>
      <c r="BZ13" s="1">
        <v>1</v>
      </c>
      <c r="CB13" s="1">
        <v>1</v>
      </c>
      <c r="CC13" s="1">
        <v>1</v>
      </c>
      <c r="CD13" s="1">
        <v>1</v>
      </c>
      <c r="CF13" s="1">
        <v>1</v>
      </c>
      <c r="CG13" s="1">
        <v>0</v>
      </c>
      <c r="CH13" s="1">
        <v>1</v>
      </c>
      <c r="CJ13" s="1">
        <v>1</v>
      </c>
      <c r="CK13" s="1">
        <v>1</v>
      </c>
      <c r="CL13" s="1">
        <v>1</v>
      </c>
      <c r="CN13" s="1">
        <v>1</v>
      </c>
      <c r="CO13" s="1">
        <v>1</v>
      </c>
      <c r="CP13" s="1">
        <v>1</v>
      </c>
      <c r="CQ13" s="6"/>
    </row>
    <row r="14" spans="3:95" ht="20.100000000000001" customHeight="1" x14ac:dyDescent="0.25">
      <c r="C14" s="1">
        <v>15</v>
      </c>
      <c r="D14" s="1">
        <f>AVERAGE(R5:R104)*10^-9</f>
        <v>2.4556740000000004E-5</v>
      </c>
      <c r="E14" s="1">
        <f>_xlfn.STDEV.P(R5:R104)*10^-9</f>
        <v>1.5355930197562112E-5</v>
      </c>
      <c r="F14" s="1">
        <v>2.1547032986366726E-5</v>
      </c>
      <c r="G14" s="1">
        <v>2.7566447013633283E-5</v>
      </c>
      <c r="K14" s="6"/>
      <c r="L14" s="1">
        <v>10386</v>
      </c>
      <c r="M14" s="1">
        <v>10100</v>
      </c>
      <c r="N14" s="1">
        <v>10436</v>
      </c>
      <c r="O14" s="1">
        <v>8904</v>
      </c>
      <c r="Q14" s="1">
        <v>9083</v>
      </c>
      <c r="R14" s="1">
        <v>13332</v>
      </c>
      <c r="S14" s="1">
        <v>23892</v>
      </c>
      <c r="T14" s="1">
        <v>61316</v>
      </c>
      <c r="V14" s="1">
        <v>14993</v>
      </c>
      <c r="W14" s="1">
        <v>18908</v>
      </c>
      <c r="X14" s="1">
        <v>75699</v>
      </c>
      <c r="Y14" s="1">
        <v>12302</v>
      </c>
      <c r="AA14" s="1">
        <v>19420</v>
      </c>
      <c r="AB14" s="1">
        <v>14182</v>
      </c>
      <c r="AC14" s="1">
        <v>13119</v>
      </c>
      <c r="AD14" s="1">
        <v>9365</v>
      </c>
      <c r="AE14" s="6"/>
      <c r="AF14" s="1">
        <v>1</v>
      </c>
      <c r="AG14" s="1">
        <v>1</v>
      </c>
      <c r="AH14" s="1">
        <v>1</v>
      </c>
      <c r="AJ14" s="1">
        <v>1</v>
      </c>
      <c r="AK14" s="1">
        <v>1</v>
      </c>
      <c r="AL14" s="1">
        <v>1</v>
      </c>
      <c r="AN14" s="1">
        <v>1</v>
      </c>
      <c r="AO14" s="1">
        <v>1</v>
      </c>
      <c r="AP14" s="1">
        <v>1</v>
      </c>
      <c r="AR14" s="1">
        <v>1</v>
      </c>
      <c r="AS14" s="1">
        <v>1</v>
      </c>
      <c r="AT14" s="1">
        <v>1</v>
      </c>
      <c r="AV14" s="1">
        <v>1</v>
      </c>
      <c r="AW14" s="1">
        <v>1</v>
      </c>
      <c r="AX14" s="1">
        <v>1</v>
      </c>
      <c r="AZ14" s="1">
        <v>1</v>
      </c>
      <c r="BA14" s="1">
        <v>1</v>
      </c>
      <c r="BB14" s="1">
        <v>1</v>
      </c>
      <c r="BD14" s="1">
        <v>1</v>
      </c>
      <c r="BE14" s="1">
        <v>1</v>
      </c>
      <c r="BF14" s="1">
        <v>1</v>
      </c>
      <c r="BH14" s="1">
        <v>1</v>
      </c>
      <c r="BI14" s="1">
        <v>1</v>
      </c>
      <c r="BJ14" s="1">
        <v>1</v>
      </c>
      <c r="BL14" s="1">
        <v>1</v>
      </c>
      <c r="BM14" s="1">
        <v>1</v>
      </c>
      <c r="BN14" s="1">
        <v>1</v>
      </c>
      <c r="BP14" s="1">
        <v>1</v>
      </c>
      <c r="BQ14" s="1">
        <v>1</v>
      </c>
      <c r="BR14" s="1">
        <v>1</v>
      </c>
      <c r="BT14" s="1">
        <v>1</v>
      </c>
      <c r="BU14" s="1">
        <v>1</v>
      </c>
      <c r="BV14" s="1">
        <v>1</v>
      </c>
      <c r="BX14" s="1">
        <v>1</v>
      </c>
      <c r="BY14" s="1">
        <v>1</v>
      </c>
      <c r="BZ14" s="1">
        <v>1</v>
      </c>
      <c r="CB14" s="1">
        <v>1</v>
      </c>
      <c r="CC14" s="1">
        <v>1</v>
      </c>
      <c r="CD14" s="1">
        <v>1</v>
      </c>
      <c r="CF14" s="1">
        <v>1</v>
      </c>
      <c r="CG14" s="1">
        <v>1</v>
      </c>
      <c r="CH14" s="1">
        <v>1</v>
      </c>
      <c r="CJ14" s="1">
        <v>1</v>
      </c>
      <c r="CK14" s="1">
        <v>1</v>
      </c>
      <c r="CL14" s="1">
        <v>1</v>
      </c>
      <c r="CN14" s="1">
        <v>1</v>
      </c>
      <c r="CO14" s="1">
        <v>1</v>
      </c>
      <c r="CP14" s="1">
        <v>1</v>
      </c>
      <c r="CQ14" s="6"/>
    </row>
    <row r="15" spans="3:95" ht="20.100000000000001" customHeight="1" x14ac:dyDescent="0.25">
      <c r="C15" s="1">
        <v>20</v>
      </c>
      <c r="D15" s="1">
        <f>AVERAGE(S5:S104)*10^-9</f>
        <v>2.899467E-5</v>
      </c>
      <c r="E15" s="1">
        <f>_xlfn.STDEV.P(S5:S104)*10^-9</f>
        <v>2.3869625951847255E-5</v>
      </c>
      <c r="F15" s="1">
        <v>2.4316309280993681E-5</v>
      </c>
      <c r="G15" s="1">
        <v>3.3673030719006319E-5</v>
      </c>
      <c r="K15" s="6"/>
      <c r="L15" s="1">
        <v>18444</v>
      </c>
      <c r="M15" s="1">
        <v>39594</v>
      </c>
      <c r="N15" s="1">
        <v>26470</v>
      </c>
      <c r="O15" s="1">
        <v>54622</v>
      </c>
      <c r="Q15" s="1">
        <v>9475</v>
      </c>
      <c r="R15" s="1">
        <v>39356</v>
      </c>
      <c r="S15" s="1">
        <v>37259</v>
      </c>
      <c r="T15" s="1">
        <v>8323</v>
      </c>
      <c r="V15" s="1">
        <v>21713</v>
      </c>
      <c r="W15" s="1">
        <v>43214</v>
      </c>
      <c r="X15" s="1">
        <v>61686</v>
      </c>
      <c r="Y15" s="1">
        <v>80158</v>
      </c>
      <c r="AA15" s="1">
        <v>23979</v>
      </c>
      <c r="AB15" s="1">
        <v>15558</v>
      </c>
      <c r="AC15" s="1">
        <v>67858</v>
      </c>
      <c r="AD15" s="1">
        <v>73112</v>
      </c>
      <c r="AE15" s="6"/>
      <c r="AF15" s="1">
        <v>1</v>
      </c>
      <c r="AG15" s="1">
        <v>1</v>
      </c>
      <c r="AH15" s="1">
        <v>1</v>
      </c>
      <c r="AJ15" s="1">
        <v>1</v>
      </c>
      <c r="AK15" s="1">
        <v>1</v>
      </c>
      <c r="AL15" s="1">
        <v>1</v>
      </c>
      <c r="AN15" s="1">
        <v>1</v>
      </c>
      <c r="AO15" s="1">
        <v>1</v>
      </c>
      <c r="AP15" s="1">
        <v>1</v>
      </c>
      <c r="AR15" s="1">
        <v>1</v>
      </c>
      <c r="AS15" s="1">
        <v>1</v>
      </c>
      <c r="AT15" s="1">
        <v>1</v>
      </c>
      <c r="AV15" s="1">
        <v>1</v>
      </c>
      <c r="AW15" s="1">
        <v>1</v>
      </c>
      <c r="AX15" s="1">
        <v>1</v>
      </c>
      <c r="AZ15" s="1">
        <v>1</v>
      </c>
      <c r="BA15" s="1">
        <v>1</v>
      </c>
      <c r="BB15" s="1">
        <v>1</v>
      </c>
      <c r="BD15" s="1">
        <v>1</v>
      </c>
      <c r="BE15" s="1">
        <v>1</v>
      </c>
      <c r="BF15" s="1">
        <v>1</v>
      </c>
      <c r="BH15" s="1">
        <v>1</v>
      </c>
      <c r="BI15" s="1">
        <v>1</v>
      </c>
      <c r="BJ15" s="1">
        <v>1</v>
      </c>
      <c r="BL15" s="1">
        <v>1</v>
      </c>
      <c r="BM15" s="1">
        <v>1</v>
      </c>
      <c r="BN15" s="1">
        <v>1</v>
      </c>
      <c r="BP15" s="1">
        <v>1</v>
      </c>
      <c r="BQ15" s="1">
        <v>1</v>
      </c>
      <c r="BR15" s="1">
        <v>1</v>
      </c>
      <c r="BT15" s="1">
        <v>1</v>
      </c>
      <c r="BU15" s="1">
        <v>1</v>
      </c>
      <c r="BV15" s="1">
        <v>0</v>
      </c>
      <c r="BX15" s="1">
        <v>1</v>
      </c>
      <c r="BY15" s="1">
        <v>1</v>
      </c>
      <c r="BZ15" s="1">
        <v>1</v>
      </c>
      <c r="CB15" s="1">
        <v>1</v>
      </c>
      <c r="CC15" s="1">
        <v>1</v>
      </c>
      <c r="CD15" s="1">
        <v>1</v>
      </c>
      <c r="CF15" s="1">
        <v>1</v>
      </c>
      <c r="CG15" s="1">
        <v>1</v>
      </c>
      <c r="CH15" s="1">
        <v>1</v>
      </c>
      <c r="CJ15" s="1">
        <v>1</v>
      </c>
      <c r="CK15" s="1">
        <v>1</v>
      </c>
      <c r="CL15" s="1">
        <v>1</v>
      </c>
      <c r="CN15" s="1">
        <v>1</v>
      </c>
      <c r="CO15" s="1">
        <v>1</v>
      </c>
      <c r="CP15" s="1">
        <v>1</v>
      </c>
      <c r="CQ15" s="6"/>
    </row>
    <row r="16" spans="3:95" ht="20.100000000000001" customHeight="1" x14ac:dyDescent="0.25">
      <c r="C16" s="1">
        <v>25</v>
      </c>
      <c r="D16" s="1">
        <f>AVERAGE(T5:T104)*10^-9</f>
        <v>2.6062900000000004E-5</v>
      </c>
      <c r="E16" s="1">
        <f>_xlfn.STDEV.P(T5:T104)*10^-9</f>
        <v>2.5321272856829298E-5</v>
      </c>
      <c r="F16" s="1">
        <v>2.1100021715790297E-5</v>
      </c>
      <c r="G16" s="1">
        <v>3.1025778284209712E-5</v>
      </c>
      <c r="K16" s="6"/>
      <c r="L16" s="1">
        <v>9935</v>
      </c>
      <c r="M16" s="1">
        <v>30848</v>
      </c>
      <c r="N16" s="1">
        <v>13883</v>
      </c>
      <c r="O16" s="1">
        <v>73195</v>
      </c>
      <c r="Q16" s="1">
        <v>9076</v>
      </c>
      <c r="R16" s="1">
        <v>12520</v>
      </c>
      <c r="S16" s="1">
        <v>24001</v>
      </c>
      <c r="T16" s="1">
        <v>9095</v>
      </c>
      <c r="V16" s="1">
        <v>13679</v>
      </c>
      <c r="W16" s="1">
        <v>34290</v>
      </c>
      <c r="X16" s="1">
        <v>16862</v>
      </c>
      <c r="Y16" s="1">
        <v>83857</v>
      </c>
      <c r="AA16" s="1">
        <v>12697</v>
      </c>
      <c r="AB16" s="1">
        <v>13098</v>
      </c>
      <c r="AC16" s="1">
        <v>14692</v>
      </c>
      <c r="AD16" s="1">
        <v>7531</v>
      </c>
      <c r="AE16" s="6"/>
      <c r="AF16" s="1">
        <v>1</v>
      </c>
      <c r="AG16" s="1">
        <v>1</v>
      </c>
      <c r="AH16" s="1">
        <v>1</v>
      </c>
      <c r="AJ16" s="1">
        <v>1</v>
      </c>
      <c r="AK16" s="1">
        <v>1</v>
      </c>
      <c r="AL16" s="1">
        <v>1</v>
      </c>
      <c r="AN16" s="1">
        <v>1</v>
      </c>
      <c r="AO16" s="1">
        <v>1</v>
      </c>
      <c r="AP16" s="1">
        <v>1</v>
      </c>
      <c r="AR16" s="1">
        <v>1</v>
      </c>
      <c r="AS16" s="1">
        <v>1</v>
      </c>
      <c r="AT16" s="1">
        <v>1</v>
      </c>
      <c r="AV16" s="1">
        <v>1</v>
      </c>
      <c r="AW16" s="1">
        <v>1</v>
      </c>
      <c r="AX16" s="1">
        <v>1</v>
      </c>
      <c r="AZ16" s="1">
        <v>1</v>
      </c>
      <c r="BA16" s="1">
        <v>1</v>
      </c>
      <c r="BB16" s="1">
        <v>1</v>
      </c>
      <c r="BD16" s="1">
        <v>1</v>
      </c>
      <c r="BE16" s="1">
        <v>1</v>
      </c>
      <c r="BF16" s="1">
        <v>1</v>
      </c>
      <c r="BH16" s="1">
        <v>1</v>
      </c>
      <c r="BI16" s="1">
        <v>1</v>
      </c>
      <c r="BJ16" s="1">
        <v>1</v>
      </c>
      <c r="BL16" s="1">
        <v>1</v>
      </c>
      <c r="BM16" s="1">
        <v>1</v>
      </c>
      <c r="BN16" s="1">
        <v>1</v>
      </c>
      <c r="BP16" s="1">
        <v>1</v>
      </c>
      <c r="BQ16" s="1">
        <v>1</v>
      </c>
      <c r="BR16" s="1">
        <v>1</v>
      </c>
      <c r="BT16" s="1">
        <v>1</v>
      </c>
      <c r="BU16" s="1">
        <v>1</v>
      </c>
      <c r="BV16" s="1">
        <v>1</v>
      </c>
      <c r="BX16" s="1">
        <v>1</v>
      </c>
      <c r="BY16" s="1">
        <v>1</v>
      </c>
      <c r="BZ16" s="1">
        <v>1</v>
      </c>
      <c r="CB16" s="1">
        <v>1</v>
      </c>
      <c r="CC16" s="1">
        <v>1</v>
      </c>
      <c r="CD16" s="1">
        <v>1</v>
      </c>
      <c r="CF16" s="1">
        <v>1</v>
      </c>
      <c r="CG16" s="1">
        <v>1</v>
      </c>
      <c r="CH16" s="1">
        <v>1</v>
      </c>
      <c r="CJ16" s="1">
        <v>1</v>
      </c>
      <c r="CK16" s="1">
        <v>1</v>
      </c>
      <c r="CL16" s="1">
        <v>1</v>
      </c>
      <c r="CN16" s="1">
        <v>1</v>
      </c>
      <c r="CO16" s="1">
        <v>1</v>
      </c>
      <c r="CP16" s="1">
        <v>1</v>
      </c>
      <c r="CQ16" s="6"/>
    </row>
    <row r="17" spans="3:95" ht="20.100000000000001" customHeight="1" x14ac:dyDescent="0.25">
      <c r="K17" s="6"/>
      <c r="L17" s="1">
        <v>9634</v>
      </c>
      <c r="M17" s="1">
        <v>35121</v>
      </c>
      <c r="N17" s="1">
        <v>12479</v>
      </c>
      <c r="O17" s="1">
        <v>23207</v>
      </c>
      <c r="Q17" s="1">
        <v>7166</v>
      </c>
      <c r="R17" s="1">
        <v>7460</v>
      </c>
      <c r="S17" s="1">
        <v>13335</v>
      </c>
      <c r="T17" s="1">
        <v>8472</v>
      </c>
      <c r="V17" s="1">
        <v>13902</v>
      </c>
      <c r="W17" s="1">
        <v>36306</v>
      </c>
      <c r="X17" s="1">
        <v>15487</v>
      </c>
      <c r="Y17" s="1">
        <v>9699</v>
      </c>
      <c r="AA17" s="1">
        <v>13498</v>
      </c>
      <c r="AB17" s="1">
        <v>33007</v>
      </c>
      <c r="AC17" s="1">
        <v>14787</v>
      </c>
      <c r="AD17" s="1">
        <v>6780</v>
      </c>
      <c r="AE17" s="6"/>
      <c r="AF17" s="1">
        <v>1</v>
      </c>
      <c r="AG17" s="1">
        <v>1</v>
      </c>
      <c r="AH17" s="1">
        <v>1</v>
      </c>
      <c r="AJ17" s="1">
        <v>1</v>
      </c>
      <c r="AK17" s="1">
        <v>1</v>
      </c>
      <c r="AL17" s="1">
        <v>1</v>
      </c>
      <c r="AN17" s="1">
        <v>1</v>
      </c>
      <c r="AO17" s="1">
        <v>1</v>
      </c>
      <c r="AP17" s="1">
        <v>1</v>
      </c>
      <c r="AR17" s="1">
        <v>1</v>
      </c>
      <c r="AS17" s="1">
        <v>1</v>
      </c>
      <c r="AT17" s="1">
        <v>1</v>
      </c>
      <c r="AV17" s="1">
        <v>1</v>
      </c>
      <c r="AW17" s="1">
        <v>1</v>
      </c>
      <c r="AX17" s="1">
        <v>1</v>
      </c>
      <c r="AZ17" s="1">
        <v>1</v>
      </c>
      <c r="BA17" s="1">
        <v>1</v>
      </c>
      <c r="BB17" s="1">
        <v>1</v>
      </c>
      <c r="BD17" s="1">
        <v>1</v>
      </c>
      <c r="BE17" s="1">
        <v>1</v>
      </c>
      <c r="BF17" s="1">
        <v>1</v>
      </c>
      <c r="BH17" s="1">
        <v>1</v>
      </c>
      <c r="BI17" s="1">
        <v>1</v>
      </c>
      <c r="BJ17" s="1">
        <v>1</v>
      </c>
      <c r="BL17" s="1">
        <v>1</v>
      </c>
      <c r="BM17" s="1">
        <v>1</v>
      </c>
      <c r="BN17" s="1">
        <v>1</v>
      </c>
      <c r="BP17" s="1">
        <v>1</v>
      </c>
      <c r="BQ17" s="1">
        <v>1</v>
      </c>
      <c r="BR17" s="1">
        <v>1</v>
      </c>
      <c r="BT17" s="1">
        <v>1</v>
      </c>
      <c r="BU17" s="1">
        <v>1</v>
      </c>
      <c r="BV17" s="1">
        <v>1</v>
      </c>
      <c r="BX17" s="1">
        <v>1</v>
      </c>
      <c r="BY17" s="1">
        <v>1</v>
      </c>
      <c r="BZ17" s="1">
        <v>1</v>
      </c>
      <c r="CB17" s="1">
        <v>1</v>
      </c>
      <c r="CC17" s="1">
        <v>1</v>
      </c>
      <c r="CD17" s="1">
        <v>1</v>
      </c>
      <c r="CF17" s="1">
        <v>1</v>
      </c>
      <c r="CG17" s="1">
        <v>1</v>
      </c>
      <c r="CH17" s="1">
        <v>0</v>
      </c>
      <c r="CJ17" s="1">
        <v>1</v>
      </c>
      <c r="CK17" s="1">
        <v>1</v>
      </c>
      <c r="CL17" s="1">
        <v>1</v>
      </c>
      <c r="CN17" s="1">
        <v>1</v>
      </c>
      <c r="CO17" s="1">
        <v>1</v>
      </c>
      <c r="CP17" s="1">
        <v>1</v>
      </c>
      <c r="CQ17" s="6"/>
    </row>
    <row r="18" spans="3:95" ht="20.100000000000001" customHeight="1" x14ac:dyDescent="0.25">
      <c r="G18" s="1"/>
      <c r="K18" s="6"/>
      <c r="L18" s="1">
        <v>18030</v>
      </c>
      <c r="M18" s="1">
        <v>12934</v>
      </c>
      <c r="N18" s="1">
        <v>11252</v>
      </c>
      <c r="O18" s="1">
        <v>14797</v>
      </c>
      <c r="Q18" s="1">
        <v>11543</v>
      </c>
      <c r="R18" s="1">
        <v>34365</v>
      </c>
      <c r="S18" s="1">
        <v>9268</v>
      </c>
      <c r="T18" s="1">
        <v>61445</v>
      </c>
      <c r="V18" s="1">
        <v>12300</v>
      </c>
      <c r="W18" s="1">
        <v>31308</v>
      </c>
      <c r="X18" s="1">
        <v>75143</v>
      </c>
      <c r="Y18" s="1">
        <v>9696</v>
      </c>
      <c r="AA18" s="1">
        <v>10251</v>
      </c>
      <c r="AB18" s="1">
        <v>39980</v>
      </c>
      <c r="AC18" s="1">
        <v>10292</v>
      </c>
      <c r="AD18" s="1">
        <v>7800</v>
      </c>
      <c r="AE18" s="6"/>
      <c r="AF18" s="1">
        <v>1</v>
      </c>
      <c r="AG18" s="1">
        <v>1</v>
      </c>
      <c r="AH18" s="1">
        <v>1</v>
      </c>
      <c r="AJ18" s="1">
        <v>1</v>
      </c>
      <c r="AK18" s="1">
        <v>1</v>
      </c>
      <c r="AL18" s="1">
        <v>1</v>
      </c>
      <c r="AN18" s="1">
        <v>1</v>
      </c>
      <c r="AO18" s="1">
        <v>1</v>
      </c>
      <c r="AP18" s="1">
        <v>1</v>
      </c>
      <c r="AR18" s="1">
        <v>1</v>
      </c>
      <c r="AS18" s="1">
        <v>1</v>
      </c>
      <c r="AT18" s="1">
        <v>1</v>
      </c>
      <c r="AV18" s="1">
        <v>1</v>
      </c>
      <c r="AW18" s="1">
        <v>1</v>
      </c>
      <c r="AX18" s="1">
        <v>1</v>
      </c>
      <c r="AZ18" s="1">
        <v>1</v>
      </c>
      <c r="BA18" s="1">
        <v>0</v>
      </c>
      <c r="BB18" s="1">
        <v>1</v>
      </c>
      <c r="BD18" s="1">
        <v>1</v>
      </c>
      <c r="BE18" s="1">
        <v>1</v>
      </c>
      <c r="BF18" s="1">
        <v>1</v>
      </c>
      <c r="BH18" s="1">
        <v>1</v>
      </c>
      <c r="BI18" s="1">
        <v>1</v>
      </c>
      <c r="BJ18" s="1">
        <v>1</v>
      </c>
      <c r="BL18" s="1">
        <v>1</v>
      </c>
      <c r="BM18" s="1">
        <v>1</v>
      </c>
      <c r="BN18" s="1">
        <v>1</v>
      </c>
      <c r="BP18" s="1">
        <v>1</v>
      </c>
      <c r="BQ18" s="1">
        <v>1</v>
      </c>
      <c r="BR18" s="1">
        <v>1</v>
      </c>
      <c r="BT18" s="1">
        <v>1</v>
      </c>
      <c r="BU18" s="1">
        <v>1</v>
      </c>
      <c r="BV18" s="1">
        <v>1</v>
      </c>
      <c r="BX18" s="1">
        <v>1</v>
      </c>
      <c r="BY18" s="1">
        <v>1</v>
      </c>
      <c r="BZ18" s="1">
        <v>0</v>
      </c>
      <c r="CB18" s="1">
        <v>1</v>
      </c>
      <c r="CC18" s="1">
        <v>1</v>
      </c>
      <c r="CD18" s="1">
        <v>1</v>
      </c>
      <c r="CF18" s="1">
        <v>1</v>
      </c>
      <c r="CG18" s="1">
        <v>1</v>
      </c>
      <c r="CH18" s="1">
        <v>1</v>
      </c>
      <c r="CJ18" s="1">
        <v>1</v>
      </c>
      <c r="CK18" s="1">
        <v>1</v>
      </c>
      <c r="CL18" s="1">
        <v>1</v>
      </c>
      <c r="CN18" s="1">
        <v>1</v>
      </c>
      <c r="CO18" s="1">
        <v>1</v>
      </c>
      <c r="CP18" s="1">
        <v>1</v>
      </c>
      <c r="CQ18" s="6"/>
    </row>
    <row r="19" spans="3:95" ht="20.100000000000001" customHeight="1" x14ac:dyDescent="0.25">
      <c r="C19" s="2" t="s">
        <v>26</v>
      </c>
      <c r="D19" s="2" t="s">
        <v>14</v>
      </c>
      <c r="K19" s="6"/>
      <c r="L19" s="1">
        <v>16035</v>
      </c>
      <c r="M19" s="1">
        <v>10689</v>
      </c>
      <c r="N19" s="1">
        <v>69146</v>
      </c>
      <c r="O19" s="1">
        <v>7032</v>
      </c>
      <c r="Q19" s="1">
        <v>12209</v>
      </c>
      <c r="R19" s="1">
        <v>38957</v>
      </c>
      <c r="S19" s="1">
        <v>14147</v>
      </c>
      <c r="T19" s="1">
        <v>11708</v>
      </c>
      <c r="V19" s="1">
        <v>23428</v>
      </c>
      <c r="W19" s="1">
        <v>9013</v>
      </c>
      <c r="X19" s="1">
        <v>16679</v>
      </c>
      <c r="Y19" s="1">
        <v>9448</v>
      </c>
      <c r="AA19" s="1">
        <v>18667</v>
      </c>
      <c r="AB19" s="1">
        <v>16710</v>
      </c>
      <c r="AC19" s="1">
        <v>22581</v>
      </c>
      <c r="AD19" s="1">
        <v>64365</v>
      </c>
      <c r="AE19" s="6"/>
      <c r="AF19" s="1">
        <v>1</v>
      </c>
      <c r="AG19" s="1">
        <v>1</v>
      </c>
      <c r="AH19" s="1">
        <v>1</v>
      </c>
      <c r="AJ19" s="1">
        <v>1</v>
      </c>
      <c r="AK19" s="1">
        <v>1</v>
      </c>
      <c r="AL19" s="1">
        <v>1</v>
      </c>
      <c r="AN19" s="1">
        <v>1</v>
      </c>
      <c r="AO19" s="1">
        <v>1</v>
      </c>
      <c r="AP19" s="1">
        <v>1</v>
      </c>
      <c r="AR19" s="1">
        <v>1</v>
      </c>
      <c r="AS19" s="1">
        <v>1</v>
      </c>
      <c r="AT19" s="1">
        <v>1</v>
      </c>
      <c r="AV19" s="1">
        <v>1</v>
      </c>
      <c r="AW19" s="1">
        <v>1</v>
      </c>
      <c r="AX19" s="1">
        <v>1</v>
      </c>
      <c r="AZ19" s="1">
        <v>1</v>
      </c>
      <c r="BA19" s="1">
        <v>1</v>
      </c>
      <c r="BB19" s="1">
        <v>1</v>
      </c>
      <c r="BD19" s="1">
        <v>1</v>
      </c>
      <c r="BE19" s="1">
        <v>1</v>
      </c>
      <c r="BF19" s="1">
        <v>1</v>
      </c>
      <c r="BH19" s="1">
        <v>1</v>
      </c>
      <c r="BI19" s="1">
        <v>1</v>
      </c>
      <c r="BJ19" s="1">
        <v>1</v>
      </c>
      <c r="BL19" s="1">
        <v>1</v>
      </c>
      <c r="BM19" s="1">
        <v>1</v>
      </c>
      <c r="BN19" s="1">
        <v>1</v>
      </c>
      <c r="BP19" s="1">
        <v>1</v>
      </c>
      <c r="BQ19" s="1">
        <v>1</v>
      </c>
      <c r="BR19" s="1">
        <v>1</v>
      </c>
      <c r="BT19" s="1">
        <v>1</v>
      </c>
      <c r="BU19" s="1">
        <v>1</v>
      </c>
      <c r="BV19" s="1">
        <v>1</v>
      </c>
      <c r="BX19" s="1">
        <v>1</v>
      </c>
      <c r="BY19" s="1">
        <v>1</v>
      </c>
      <c r="BZ19" s="1">
        <v>1</v>
      </c>
      <c r="CB19" s="1">
        <v>1</v>
      </c>
      <c r="CC19" s="1">
        <v>1</v>
      </c>
      <c r="CD19" s="1">
        <v>1</v>
      </c>
      <c r="CF19" s="1">
        <v>1</v>
      </c>
      <c r="CG19" s="1">
        <v>1</v>
      </c>
      <c r="CH19" s="1">
        <v>1</v>
      </c>
      <c r="CJ19" s="1">
        <v>1</v>
      </c>
      <c r="CK19" s="1">
        <v>1</v>
      </c>
      <c r="CL19" s="1">
        <v>1</v>
      </c>
      <c r="CN19" s="1">
        <v>1</v>
      </c>
      <c r="CO19" s="1">
        <v>1</v>
      </c>
      <c r="CP19" s="1">
        <v>1</v>
      </c>
      <c r="CQ19" s="6"/>
    </row>
    <row r="20" spans="3:95" ht="20.100000000000001" customHeight="1" x14ac:dyDescent="0.25">
      <c r="C20" s="1" t="s">
        <v>1</v>
      </c>
      <c r="D20" s="1" t="s">
        <v>2</v>
      </c>
      <c r="E20" s="1" t="s">
        <v>3</v>
      </c>
      <c r="F20" s="1" t="s">
        <v>33</v>
      </c>
      <c r="G20" s="1" t="s">
        <v>34</v>
      </c>
      <c r="K20" s="6"/>
      <c r="L20" s="1">
        <v>9192</v>
      </c>
      <c r="M20" s="1">
        <v>8636</v>
      </c>
      <c r="N20" s="1">
        <v>15231</v>
      </c>
      <c r="O20" s="1">
        <v>5471</v>
      </c>
      <c r="Q20" s="1">
        <v>16191</v>
      </c>
      <c r="R20" s="1">
        <v>41419</v>
      </c>
      <c r="S20" s="1">
        <v>13609</v>
      </c>
      <c r="T20" s="1">
        <v>9417</v>
      </c>
      <c r="V20" s="1">
        <v>12263</v>
      </c>
      <c r="W20" s="1">
        <v>19932</v>
      </c>
      <c r="X20" s="1">
        <v>69749</v>
      </c>
      <c r="Y20" s="1">
        <v>11493</v>
      </c>
      <c r="AA20" s="1">
        <v>24868</v>
      </c>
      <c r="AB20" s="1">
        <v>14471</v>
      </c>
      <c r="AC20" s="1">
        <v>56683</v>
      </c>
      <c r="AD20" s="1">
        <v>68049</v>
      </c>
      <c r="AE20" s="6"/>
      <c r="AF20" s="1">
        <v>1</v>
      </c>
      <c r="AG20" s="1">
        <v>0</v>
      </c>
      <c r="AH20" s="1">
        <v>1</v>
      </c>
      <c r="AJ20" s="1">
        <v>1</v>
      </c>
      <c r="AK20" s="1">
        <v>1</v>
      </c>
      <c r="AL20" s="1">
        <v>1</v>
      </c>
      <c r="AN20" s="1">
        <v>1</v>
      </c>
      <c r="AO20" s="1">
        <v>1</v>
      </c>
      <c r="AP20" s="1">
        <v>1</v>
      </c>
      <c r="AR20" s="1">
        <v>1</v>
      </c>
      <c r="AS20" s="1">
        <v>1</v>
      </c>
      <c r="AT20" s="1">
        <v>1</v>
      </c>
      <c r="AV20" s="1">
        <v>1</v>
      </c>
      <c r="AW20" s="1">
        <v>1</v>
      </c>
      <c r="AX20" s="1">
        <v>1</v>
      </c>
      <c r="AZ20" s="1">
        <v>1</v>
      </c>
      <c r="BA20" s="1">
        <v>1</v>
      </c>
      <c r="BB20" s="1">
        <v>1</v>
      </c>
      <c r="BD20" s="1">
        <v>1</v>
      </c>
      <c r="BE20" s="1">
        <v>1</v>
      </c>
      <c r="BF20" s="1">
        <v>1</v>
      </c>
      <c r="BH20" s="1">
        <v>1</v>
      </c>
      <c r="BI20" s="1">
        <v>1</v>
      </c>
      <c r="BJ20" s="1">
        <v>1</v>
      </c>
      <c r="BL20" s="1">
        <v>1</v>
      </c>
      <c r="BM20" s="1">
        <v>1</v>
      </c>
      <c r="BN20" s="1">
        <v>1</v>
      </c>
      <c r="BP20" s="1">
        <v>1</v>
      </c>
      <c r="BQ20" s="1">
        <v>1</v>
      </c>
      <c r="BR20" s="1">
        <v>1</v>
      </c>
      <c r="BT20" s="1">
        <v>1</v>
      </c>
      <c r="BU20" s="1">
        <v>1</v>
      </c>
      <c r="BV20" s="1">
        <v>1</v>
      </c>
      <c r="BX20" s="1">
        <v>1</v>
      </c>
      <c r="BY20" s="1">
        <v>1</v>
      </c>
      <c r="BZ20" s="1">
        <v>1</v>
      </c>
      <c r="CB20" s="1">
        <v>1</v>
      </c>
      <c r="CC20" s="1">
        <v>1</v>
      </c>
      <c r="CD20" s="1">
        <v>1</v>
      </c>
      <c r="CF20" s="1">
        <v>1</v>
      </c>
      <c r="CG20" s="1">
        <v>1</v>
      </c>
      <c r="CH20" s="1">
        <v>1</v>
      </c>
      <c r="CJ20" s="1">
        <v>1</v>
      </c>
      <c r="CK20" s="1">
        <v>1</v>
      </c>
      <c r="CL20" s="1">
        <v>1</v>
      </c>
      <c r="CN20" s="1">
        <v>1</v>
      </c>
      <c r="CO20" s="1">
        <v>1</v>
      </c>
      <c r="CP20" s="1">
        <v>1</v>
      </c>
      <c r="CQ20" s="6"/>
    </row>
    <row r="21" spans="3:95" ht="20.100000000000001" customHeight="1" x14ac:dyDescent="0.25">
      <c r="C21" s="1">
        <v>10</v>
      </c>
      <c r="D21" s="1">
        <f>AVERAGE(V5:V204)*10^-9</f>
        <v>1.53791E-5</v>
      </c>
      <c r="E21" s="1">
        <f>_xlfn.STDEV.P(V5:V204)*10^-9</f>
        <v>6.0911352324505164E-6</v>
      </c>
      <c r="F21" s="1">
        <v>1.4185259431943398E-5</v>
      </c>
      <c r="G21" s="1">
        <v>1.6572940568056603E-5</v>
      </c>
      <c r="K21" s="6"/>
      <c r="L21" s="1">
        <v>18339</v>
      </c>
      <c r="M21" s="1">
        <v>9493</v>
      </c>
      <c r="N21" s="1">
        <v>10784</v>
      </c>
      <c r="O21" s="1">
        <v>4595</v>
      </c>
      <c r="Q21" s="1">
        <v>10236</v>
      </c>
      <c r="R21" s="1">
        <v>9328</v>
      </c>
      <c r="S21" s="1">
        <v>8558</v>
      </c>
      <c r="T21" s="1">
        <v>12930</v>
      </c>
      <c r="V21" s="1">
        <v>8958</v>
      </c>
      <c r="W21" s="1">
        <v>35860</v>
      </c>
      <c r="X21" s="1">
        <v>6858</v>
      </c>
      <c r="Y21" s="1">
        <v>63435</v>
      </c>
      <c r="AA21" s="1">
        <v>14012</v>
      </c>
      <c r="AB21" s="1">
        <v>22944</v>
      </c>
      <c r="AC21" s="1">
        <v>15829</v>
      </c>
      <c r="AD21" s="1">
        <v>67265</v>
      </c>
      <c r="AE21" s="6"/>
      <c r="AF21" s="1">
        <v>1</v>
      </c>
      <c r="AG21" s="1">
        <v>1</v>
      </c>
      <c r="AH21" s="1">
        <v>1</v>
      </c>
      <c r="AJ21" s="1">
        <v>1</v>
      </c>
      <c r="AK21" s="1">
        <v>1</v>
      </c>
      <c r="AL21" s="1">
        <v>1</v>
      </c>
      <c r="AN21" s="1">
        <v>1</v>
      </c>
      <c r="AO21" s="1">
        <v>1</v>
      </c>
      <c r="AP21" s="1">
        <v>1</v>
      </c>
      <c r="AR21" s="1">
        <v>1</v>
      </c>
      <c r="AS21" s="1">
        <v>1</v>
      </c>
      <c r="AT21" s="1">
        <v>1</v>
      </c>
      <c r="AV21" s="1">
        <v>1</v>
      </c>
      <c r="AW21" s="1">
        <v>1</v>
      </c>
      <c r="AX21" s="1">
        <v>1</v>
      </c>
      <c r="AZ21" s="1">
        <v>1</v>
      </c>
      <c r="BA21" s="1">
        <v>1</v>
      </c>
      <c r="BB21" s="1">
        <v>1</v>
      </c>
      <c r="BD21" s="1">
        <v>1</v>
      </c>
      <c r="BE21" s="1">
        <v>1</v>
      </c>
      <c r="BF21" s="1">
        <v>1</v>
      </c>
      <c r="BH21" s="1">
        <v>1</v>
      </c>
      <c r="BI21" s="1">
        <v>1</v>
      </c>
      <c r="BJ21" s="1">
        <v>1</v>
      </c>
      <c r="BL21" s="1">
        <v>1</v>
      </c>
      <c r="BM21" s="1">
        <v>1</v>
      </c>
      <c r="BN21" s="1">
        <v>1</v>
      </c>
      <c r="BP21" s="1">
        <v>1</v>
      </c>
      <c r="BQ21" s="1">
        <v>1</v>
      </c>
      <c r="BR21" s="1">
        <v>1</v>
      </c>
      <c r="BT21" s="1">
        <v>1</v>
      </c>
      <c r="BU21" s="1">
        <v>1</v>
      </c>
      <c r="BV21" s="1">
        <v>1</v>
      </c>
      <c r="BX21" s="1">
        <v>1</v>
      </c>
      <c r="BY21" s="1">
        <v>1</v>
      </c>
      <c r="BZ21" s="1">
        <v>1</v>
      </c>
      <c r="CB21" s="1">
        <v>1</v>
      </c>
      <c r="CC21" s="1">
        <v>1</v>
      </c>
      <c r="CD21" s="1">
        <v>1</v>
      </c>
      <c r="CF21" s="1">
        <v>1</v>
      </c>
      <c r="CG21" s="1">
        <v>1</v>
      </c>
      <c r="CH21" s="1">
        <v>1</v>
      </c>
      <c r="CJ21" s="1">
        <v>1</v>
      </c>
      <c r="CK21" s="1">
        <v>1</v>
      </c>
      <c r="CL21" s="1">
        <v>1</v>
      </c>
      <c r="CN21" s="1">
        <v>1</v>
      </c>
      <c r="CO21" s="1">
        <v>1</v>
      </c>
      <c r="CP21" s="1">
        <v>1</v>
      </c>
      <c r="CQ21" s="6"/>
    </row>
    <row r="22" spans="3:95" ht="20.100000000000001" customHeight="1" x14ac:dyDescent="0.25">
      <c r="C22" s="1">
        <v>15</v>
      </c>
      <c r="D22" s="1">
        <f>AVERAGE(W5:W204)*10^-9</f>
        <v>2.2671425E-5</v>
      </c>
      <c r="E22" s="1">
        <f>_xlfn.STDEV.P(W5:W204)*10^-9</f>
        <v>1.3668234992652673E-5</v>
      </c>
      <c r="F22" s="1">
        <v>1.9992500168217066E-5</v>
      </c>
      <c r="G22" s="1">
        <v>2.5350349831782933E-5</v>
      </c>
      <c r="K22" s="6"/>
      <c r="L22" s="1">
        <v>9824</v>
      </c>
      <c r="M22" s="1">
        <v>15697</v>
      </c>
      <c r="N22" s="1">
        <v>13452</v>
      </c>
      <c r="O22" s="1">
        <v>52776</v>
      </c>
      <c r="Q22" s="1">
        <v>22382</v>
      </c>
      <c r="R22" s="1">
        <v>46621</v>
      </c>
      <c r="S22" s="1">
        <v>74198</v>
      </c>
      <c r="T22" s="1">
        <v>8070</v>
      </c>
      <c r="V22" s="1">
        <v>9315</v>
      </c>
      <c r="W22" s="1">
        <v>71972</v>
      </c>
      <c r="X22" s="1">
        <v>10562</v>
      </c>
      <c r="Y22" s="1">
        <v>42535</v>
      </c>
      <c r="AA22" s="1">
        <v>13928</v>
      </c>
      <c r="AB22" s="1">
        <v>44799</v>
      </c>
      <c r="AC22" s="1">
        <v>10760</v>
      </c>
      <c r="AD22" s="1">
        <v>8572</v>
      </c>
      <c r="AE22" s="6"/>
      <c r="AF22" s="1">
        <v>1</v>
      </c>
      <c r="AG22" s="1">
        <v>1</v>
      </c>
      <c r="AH22" s="1">
        <v>1</v>
      </c>
      <c r="AJ22" s="1">
        <v>1</v>
      </c>
      <c r="AK22" s="1">
        <v>1</v>
      </c>
      <c r="AL22" s="1">
        <v>1</v>
      </c>
      <c r="AN22" s="1">
        <v>1</v>
      </c>
      <c r="AO22" s="1">
        <v>1</v>
      </c>
      <c r="AP22" s="1">
        <v>1</v>
      </c>
      <c r="AR22" s="1">
        <v>1</v>
      </c>
      <c r="AS22" s="1">
        <v>1</v>
      </c>
      <c r="AT22" s="1">
        <v>1</v>
      </c>
      <c r="AV22" s="1">
        <v>1</v>
      </c>
      <c r="AW22" s="1">
        <v>1</v>
      </c>
      <c r="AX22" s="1">
        <v>1</v>
      </c>
      <c r="AZ22" s="1">
        <v>1</v>
      </c>
      <c r="BA22" s="1">
        <v>1</v>
      </c>
      <c r="BB22" s="1">
        <v>0</v>
      </c>
      <c r="BD22" s="1">
        <v>1</v>
      </c>
      <c r="BE22" s="1">
        <v>1</v>
      </c>
      <c r="BF22" s="1">
        <v>1</v>
      </c>
      <c r="BH22" s="1">
        <v>1</v>
      </c>
      <c r="BI22" s="1">
        <v>1</v>
      </c>
      <c r="BJ22" s="1">
        <v>1</v>
      </c>
      <c r="BL22" s="1">
        <v>1</v>
      </c>
      <c r="BM22" s="1">
        <v>1</v>
      </c>
      <c r="BN22" s="1">
        <v>1</v>
      </c>
      <c r="BP22" s="1">
        <v>1</v>
      </c>
      <c r="BQ22" s="1">
        <v>1</v>
      </c>
      <c r="BR22" s="1">
        <v>1</v>
      </c>
      <c r="BT22" s="1">
        <v>1</v>
      </c>
      <c r="BU22" s="1">
        <v>1</v>
      </c>
      <c r="BV22" s="1">
        <v>1</v>
      </c>
      <c r="BX22" s="1">
        <v>1</v>
      </c>
      <c r="BY22" s="1">
        <v>1</v>
      </c>
      <c r="BZ22" s="1">
        <v>1</v>
      </c>
      <c r="CB22" s="1">
        <v>1</v>
      </c>
      <c r="CC22" s="1">
        <v>1</v>
      </c>
      <c r="CD22" s="1">
        <v>0</v>
      </c>
      <c r="CF22" s="1">
        <v>1</v>
      </c>
      <c r="CG22" s="1">
        <v>1</v>
      </c>
      <c r="CH22" s="1">
        <v>1</v>
      </c>
      <c r="CJ22" s="1">
        <v>1</v>
      </c>
      <c r="CK22" s="1">
        <v>1</v>
      </c>
      <c r="CL22" s="1">
        <v>1</v>
      </c>
      <c r="CN22" s="1">
        <v>1</v>
      </c>
      <c r="CO22" s="1">
        <v>1</v>
      </c>
      <c r="CP22" s="1">
        <v>1</v>
      </c>
      <c r="CQ22" s="6"/>
    </row>
    <row r="23" spans="3:95" ht="20.100000000000001" customHeight="1" x14ac:dyDescent="0.25">
      <c r="C23" s="1">
        <v>20</v>
      </c>
      <c r="D23" s="1">
        <f>AVERAGE(X5:X204)*10^-9</f>
        <v>2.9044950000000004E-5</v>
      </c>
      <c r="E23" s="1">
        <f>_xlfn.STDEV.P(X5:X204)*10^-9</f>
        <v>2.5129789540453774E-5</v>
      </c>
      <c r="F23" s="1">
        <v>2.4119601756163932E-5</v>
      </c>
      <c r="G23" s="1">
        <v>3.3970298243836076E-5</v>
      </c>
      <c r="K23" s="6"/>
      <c r="L23" s="1">
        <v>11420</v>
      </c>
      <c r="M23" s="1">
        <v>30750</v>
      </c>
      <c r="N23" s="1">
        <v>14808</v>
      </c>
      <c r="O23" s="1">
        <v>6678</v>
      </c>
      <c r="Q23" s="1">
        <v>9707</v>
      </c>
      <c r="R23" s="1">
        <v>14311</v>
      </c>
      <c r="S23" s="1">
        <v>70471</v>
      </c>
      <c r="T23" s="1">
        <v>56965</v>
      </c>
      <c r="V23" s="1">
        <v>20008</v>
      </c>
      <c r="W23" s="1">
        <v>27628</v>
      </c>
      <c r="X23" s="1">
        <v>14474</v>
      </c>
      <c r="Y23" s="1">
        <v>7824</v>
      </c>
      <c r="AA23" s="1">
        <v>22319</v>
      </c>
      <c r="AB23" s="1">
        <v>49730</v>
      </c>
      <c r="AC23" s="1">
        <v>60875</v>
      </c>
      <c r="AD23" s="1">
        <v>7452</v>
      </c>
      <c r="AE23" s="6"/>
      <c r="AF23" s="1">
        <v>1</v>
      </c>
      <c r="AG23" s="1">
        <v>0</v>
      </c>
      <c r="AH23" s="1">
        <v>1</v>
      </c>
      <c r="AJ23" s="1">
        <v>1</v>
      </c>
      <c r="AK23" s="1">
        <v>1</v>
      </c>
      <c r="AL23" s="1">
        <v>1</v>
      </c>
      <c r="AN23" s="1">
        <v>1</v>
      </c>
      <c r="AO23" s="1">
        <v>1</v>
      </c>
      <c r="AP23" s="1">
        <v>1</v>
      </c>
      <c r="AR23" s="1">
        <v>1</v>
      </c>
      <c r="AS23" s="1">
        <v>1</v>
      </c>
      <c r="AT23" s="1">
        <v>1</v>
      </c>
      <c r="AV23" s="1">
        <v>1</v>
      </c>
      <c r="AW23" s="1">
        <v>1</v>
      </c>
      <c r="AX23" s="1">
        <v>1</v>
      </c>
      <c r="AZ23" s="1">
        <v>1</v>
      </c>
      <c r="BA23" s="1">
        <v>1</v>
      </c>
      <c r="BB23" s="1">
        <v>1</v>
      </c>
      <c r="BD23" s="1">
        <v>1</v>
      </c>
      <c r="BE23" s="1">
        <v>1</v>
      </c>
      <c r="BF23" s="1">
        <v>1</v>
      </c>
      <c r="BH23" s="1">
        <v>1</v>
      </c>
      <c r="BI23" s="1">
        <v>1</v>
      </c>
      <c r="BJ23" s="1">
        <v>1</v>
      </c>
      <c r="BL23" s="1">
        <v>1</v>
      </c>
      <c r="BM23" s="1">
        <v>1</v>
      </c>
      <c r="BN23" s="1">
        <v>1</v>
      </c>
      <c r="BP23" s="1">
        <v>1</v>
      </c>
      <c r="BQ23" s="1">
        <v>1</v>
      </c>
      <c r="BR23" s="1">
        <v>1</v>
      </c>
      <c r="BT23" s="1">
        <v>1</v>
      </c>
      <c r="BU23" s="1">
        <v>1</v>
      </c>
      <c r="BV23" s="1">
        <v>1</v>
      </c>
      <c r="BX23" s="1">
        <v>0</v>
      </c>
      <c r="BY23" s="1">
        <v>1</v>
      </c>
      <c r="BZ23" s="1">
        <v>1</v>
      </c>
      <c r="CB23" s="1">
        <v>1</v>
      </c>
      <c r="CC23" s="1">
        <v>1</v>
      </c>
      <c r="CD23" s="1">
        <v>1</v>
      </c>
      <c r="CF23" s="1">
        <v>1</v>
      </c>
      <c r="CG23" s="1">
        <v>1</v>
      </c>
      <c r="CH23" s="1">
        <v>1</v>
      </c>
      <c r="CJ23" s="1">
        <v>1</v>
      </c>
      <c r="CK23" s="1">
        <v>1</v>
      </c>
      <c r="CL23" s="1">
        <v>1</v>
      </c>
      <c r="CN23" s="1">
        <v>1</v>
      </c>
      <c r="CO23" s="1">
        <v>1</v>
      </c>
      <c r="CP23" s="1">
        <v>1</v>
      </c>
      <c r="CQ23" s="6"/>
    </row>
    <row r="24" spans="3:95" ht="20.100000000000001" customHeight="1" x14ac:dyDescent="0.25">
      <c r="C24" s="1">
        <v>25</v>
      </c>
      <c r="D24" s="1">
        <f>AVERAGE(Y5:Y204)*10^-9</f>
        <v>2.6099595000000003E-5</v>
      </c>
      <c r="E24" s="1">
        <f>_xlfn.STDEV.P(Y5:Y204)*10^-9</f>
        <v>2.5256381755726118E-5</v>
      </c>
      <c r="F24" s="1">
        <v>2.1149435137898235E-5</v>
      </c>
      <c r="G24" s="1">
        <v>3.1049754862101768E-5</v>
      </c>
      <c r="K24" s="6"/>
      <c r="L24" s="1">
        <v>9344</v>
      </c>
      <c r="M24" s="1">
        <v>15088</v>
      </c>
      <c r="N24" s="1">
        <v>15911</v>
      </c>
      <c r="O24" s="1">
        <v>11738</v>
      </c>
      <c r="Q24" s="1">
        <v>13414</v>
      </c>
      <c r="R24" s="1">
        <v>19440</v>
      </c>
      <c r="S24" s="1">
        <v>71952</v>
      </c>
      <c r="T24" s="1">
        <v>5897</v>
      </c>
      <c r="V24" s="1">
        <v>14301</v>
      </c>
      <c r="W24" s="1">
        <v>9297</v>
      </c>
      <c r="X24" s="1">
        <v>61968</v>
      </c>
      <c r="Y24" s="1">
        <v>10663</v>
      </c>
      <c r="AA24" s="1">
        <v>18833</v>
      </c>
      <c r="AB24" s="1">
        <v>37139</v>
      </c>
      <c r="AC24" s="1">
        <v>11319</v>
      </c>
      <c r="AD24" s="1">
        <v>8287</v>
      </c>
      <c r="AE24" s="6"/>
      <c r="AF24" s="1">
        <v>1</v>
      </c>
      <c r="AG24" s="1">
        <v>1</v>
      </c>
      <c r="AH24" s="1">
        <v>1</v>
      </c>
      <c r="AJ24" s="1">
        <v>1</v>
      </c>
      <c r="AK24" s="1">
        <v>1</v>
      </c>
      <c r="AL24" s="1">
        <v>1</v>
      </c>
      <c r="AN24" s="1">
        <v>1</v>
      </c>
      <c r="AO24" s="1">
        <v>1</v>
      </c>
      <c r="AP24" s="1">
        <v>1</v>
      </c>
      <c r="AR24" s="1">
        <v>1</v>
      </c>
      <c r="AS24" s="1">
        <v>1</v>
      </c>
      <c r="AT24" s="1">
        <v>1</v>
      </c>
      <c r="AV24" s="1">
        <v>1</v>
      </c>
      <c r="AW24" s="1">
        <v>1</v>
      </c>
      <c r="AX24" s="1">
        <v>1</v>
      </c>
      <c r="AZ24" s="1">
        <v>1</v>
      </c>
      <c r="BA24" s="1">
        <v>1</v>
      </c>
      <c r="BB24" s="1">
        <v>1</v>
      </c>
      <c r="BD24" s="1">
        <v>1</v>
      </c>
      <c r="BE24" s="1">
        <v>1</v>
      </c>
      <c r="BF24" s="1">
        <v>1</v>
      </c>
      <c r="BH24" s="1">
        <v>1</v>
      </c>
      <c r="BI24" s="1">
        <v>1</v>
      </c>
      <c r="BJ24" s="1">
        <v>1</v>
      </c>
      <c r="BL24" s="1">
        <v>1</v>
      </c>
      <c r="BM24" s="1">
        <v>1</v>
      </c>
      <c r="BN24" s="1">
        <v>1</v>
      </c>
      <c r="BP24" s="1">
        <v>1</v>
      </c>
      <c r="BQ24" s="1">
        <v>1</v>
      </c>
      <c r="BR24" s="1">
        <v>1</v>
      </c>
      <c r="BT24" s="1">
        <v>1</v>
      </c>
      <c r="BU24" s="1">
        <v>1</v>
      </c>
      <c r="BV24" s="1">
        <v>1</v>
      </c>
      <c r="BX24" s="1">
        <v>1</v>
      </c>
      <c r="BY24" s="1">
        <v>1</v>
      </c>
      <c r="BZ24" s="1">
        <v>1</v>
      </c>
      <c r="CB24" s="1">
        <v>1</v>
      </c>
      <c r="CC24" s="1">
        <v>1</v>
      </c>
      <c r="CD24" s="1">
        <v>1</v>
      </c>
      <c r="CF24" s="1">
        <v>1</v>
      </c>
      <c r="CG24" s="1">
        <v>1</v>
      </c>
      <c r="CH24" s="1">
        <v>1</v>
      </c>
      <c r="CJ24" s="1">
        <v>1</v>
      </c>
      <c r="CK24" s="1">
        <v>1</v>
      </c>
      <c r="CL24" s="1">
        <v>1</v>
      </c>
      <c r="CN24" s="1">
        <v>1</v>
      </c>
      <c r="CO24" s="1">
        <v>1</v>
      </c>
      <c r="CP24" s="1">
        <v>1</v>
      </c>
      <c r="CQ24" s="6"/>
    </row>
    <row r="25" spans="3:95" ht="20.100000000000001" customHeight="1" x14ac:dyDescent="0.25">
      <c r="K25" s="6"/>
      <c r="L25" s="1">
        <v>17025</v>
      </c>
      <c r="M25" s="1">
        <v>31642</v>
      </c>
      <c r="N25" s="1">
        <v>62954</v>
      </c>
      <c r="O25" s="1">
        <v>10097</v>
      </c>
      <c r="Q25" s="1">
        <v>19015</v>
      </c>
      <c r="R25" s="1">
        <v>16105</v>
      </c>
      <c r="S25" s="1">
        <v>12083</v>
      </c>
      <c r="T25" s="1">
        <v>8611</v>
      </c>
      <c r="V25" s="1">
        <v>12059</v>
      </c>
      <c r="W25" s="1">
        <v>13147</v>
      </c>
      <c r="X25" s="1">
        <v>7962</v>
      </c>
      <c r="Y25" s="1">
        <v>30956</v>
      </c>
      <c r="AA25" s="1">
        <v>11376</v>
      </c>
      <c r="AB25" s="1">
        <v>7597</v>
      </c>
      <c r="AC25" s="1">
        <v>10555</v>
      </c>
      <c r="AD25" s="1">
        <v>21400</v>
      </c>
      <c r="AE25" s="6"/>
      <c r="AF25" s="1">
        <v>1</v>
      </c>
      <c r="AG25" s="1">
        <v>1</v>
      </c>
      <c r="AH25" s="1">
        <v>1</v>
      </c>
      <c r="AJ25" s="1">
        <v>1</v>
      </c>
      <c r="AK25" s="1">
        <v>1</v>
      </c>
      <c r="AL25" s="1">
        <v>1</v>
      </c>
      <c r="AN25" s="1">
        <v>1</v>
      </c>
      <c r="AO25" s="1">
        <v>1</v>
      </c>
      <c r="AP25" s="1">
        <v>1</v>
      </c>
      <c r="AR25" s="1">
        <v>1</v>
      </c>
      <c r="AS25" s="1">
        <v>1</v>
      </c>
      <c r="AT25" s="1">
        <v>1</v>
      </c>
      <c r="AV25" s="1">
        <v>1</v>
      </c>
      <c r="AW25" s="1">
        <v>1</v>
      </c>
      <c r="AX25" s="1">
        <v>1</v>
      </c>
      <c r="AZ25" s="1">
        <v>1</v>
      </c>
      <c r="BA25" s="1">
        <v>1</v>
      </c>
      <c r="BB25" s="1">
        <v>1</v>
      </c>
      <c r="BD25" s="1">
        <v>1</v>
      </c>
      <c r="BE25" s="1">
        <v>1</v>
      </c>
      <c r="BF25" s="1">
        <v>1</v>
      </c>
      <c r="BH25" s="1">
        <v>1</v>
      </c>
      <c r="BI25" s="1">
        <v>1</v>
      </c>
      <c r="BJ25" s="1">
        <v>1</v>
      </c>
      <c r="BL25" s="1">
        <v>1</v>
      </c>
      <c r="BM25" s="1">
        <v>1</v>
      </c>
      <c r="BN25" s="1">
        <v>1</v>
      </c>
      <c r="BP25" s="1">
        <v>1</v>
      </c>
      <c r="BQ25" s="1">
        <v>1</v>
      </c>
      <c r="BR25" s="1">
        <v>1</v>
      </c>
      <c r="BT25" s="1">
        <v>1</v>
      </c>
      <c r="BU25" s="1">
        <v>1</v>
      </c>
      <c r="BV25" s="1">
        <v>1</v>
      </c>
      <c r="BX25" s="1">
        <v>1</v>
      </c>
      <c r="BY25" s="1">
        <v>1</v>
      </c>
      <c r="BZ25" s="1">
        <v>0</v>
      </c>
      <c r="CB25" s="1">
        <v>1</v>
      </c>
      <c r="CC25" s="1">
        <v>1</v>
      </c>
      <c r="CD25" s="1">
        <v>1</v>
      </c>
      <c r="CF25" s="1">
        <v>1</v>
      </c>
      <c r="CG25" s="1">
        <v>1</v>
      </c>
      <c r="CH25" s="1">
        <v>1</v>
      </c>
      <c r="CJ25" s="1">
        <v>1</v>
      </c>
      <c r="CK25" s="1">
        <v>1</v>
      </c>
      <c r="CL25" s="1">
        <v>1</v>
      </c>
      <c r="CN25" s="1">
        <v>1</v>
      </c>
      <c r="CO25" s="1">
        <v>1</v>
      </c>
      <c r="CP25" s="1">
        <v>1</v>
      </c>
      <c r="CQ25" s="6"/>
    </row>
    <row r="26" spans="3:95" ht="20.100000000000001" customHeight="1" x14ac:dyDescent="0.25">
      <c r="K26" s="6"/>
      <c r="L26" s="1">
        <v>9820</v>
      </c>
      <c r="M26" s="1">
        <v>9466</v>
      </c>
      <c r="N26" s="1">
        <v>12171</v>
      </c>
      <c r="O26" s="1">
        <v>8295</v>
      </c>
      <c r="Q26" s="1">
        <v>15503</v>
      </c>
      <c r="R26" s="1">
        <v>18743</v>
      </c>
      <c r="S26" s="1">
        <v>12040</v>
      </c>
      <c r="T26" s="1">
        <v>7396</v>
      </c>
      <c r="V26" s="1">
        <v>30167</v>
      </c>
      <c r="W26" s="1">
        <v>47495</v>
      </c>
      <c r="X26" s="1">
        <v>7847</v>
      </c>
      <c r="Y26" s="1">
        <v>37150</v>
      </c>
      <c r="AA26" s="1">
        <v>12323</v>
      </c>
      <c r="AB26" s="1">
        <v>7222</v>
      </c>
      <c r="AC26" s="1">
        <v>61394</v>
      </c>
      <c r="AD26" s="1">
        <v>74778</v>
      </c>
      <c r="AE26" s="6"/>
      <c r="AF26" s="1">
        <v>1</v>
      </c>
      <c r="AG26" s="1">
        <v>1</v>
      </c>
      <c r="AH26" s="1">
        <v>1</v>
      </c>
      <c r="AJ26" s="1">
        <v>1</v>
      </c>
      <c r="AK26" s="1">
        <v>1</v>
      </c>
      <c r="AL26" s="1">
        <v>1</v>
      </c>
      <c r="AN26" s="1">
        <v>1</v>
      </c>
      <c r="AO26" s="1">
        <v>1</v>
      </c>
      <c r="AP26" s="1">
        <v>1</v>
      </c>
      <c r="AR26" s="1">
        <v>1</v>
      </c>
      <c r="AS26" s="1">
        <v>1</v>
      </c>
      <c r="AT26" s="1">
        <v>1</v>
      </c>
      <c r="AV26" s="1">
        <v>1</v>
      </c>
      <c r="AW26" s="1">
        <v>1</v>
      </c>
      <c r="AX26" s="1">
        <v>1</v>
      </c>
      <c r="AZ26" s="1">
        <v>1</v>
      </c>
      <c r="BA26" s="1">
        <v>1</v>
      </c>
      <c r="BB26" s="1">
        <v>1</v>
      </c>
      <c r="BD26" s="1">
        <v>1</v>
      </c>
      <c r="BE26" s="1">
        <v>1</v>
      </c>
      <c r="BF26" s="1">
        <v>1</v>
      </c>
      <c r="BH26" s="1">
        <v>1</v>
      </c>
      <c r="BI26" s="1">
        <v>1</v>
      </c>
      <c r="BJ26" s="1">
        <v>1</v>
      </c>
      <c r="BL26" s="1">
        <v>1</v>
      </c>
      <c r="BM26" s="1">
        <v>1</v>
      </c>
      <c r="BN26" s="1">
        <v>1</v>
      </c>
      <c r="BP26" s="1">
        <v>1</v>
      </c>
      <c r="BQ26" s="1">
        <v>1</v>
      </c>
      <c r="BR26" s="1">
        <v>1</v>
      </c>
      <c r="BT26" s="1">
        <v>1</v>
      </c>
      <c r="BU26" s="1">
        <v>1</v>
      </c>
      <c r="BV26" s="1">
        <v>1</v>
      </c>
      <c r="BX26" s="1">
        <v>1</v>
      </c>
      <c r="BY26" s="1">
        <v>1</v>
      </c>
      <c r="BZ26" s="1">
        <v>1</v>
      </c>
      <c r="CB26" s="1">
        <v>1</v>
      </c>
      <c r="CC26" s="1">
        <v>1</v>
      </c>
      <c r="CD26" s="1">
        <v>1</v>
      </c>
      <c r="CF26" s="1">
        <v>1</v>
      </c>
      <c r="CG26" s="1">
        <v>1</v>
      </c>
      <c r="CH26" s="1">
        <v>1</v>
      </c>
      <c r="CJ26" s="1">
        <v>1</v>
      </c>
      <c r="CK26" s="1">
        <v>1</v>
      </c>
      <c r="CL26" s="1">
        <v>1</v>
      </c>
      <c r="CN26" s="1">
        <v>1</v>
      </c>
      <c r="CO26" s="1">
        <v>1</v>
      </c>
      <c r="CP26" s="1">
        <v>1</v>
      </c>
      <c r="CQ26" s="6"/>
    </row>
    <row r="27" spans="3:95" ht="20.100000000000001" customHeight="1" x14ac:dyDescent="0.25">
      <c r="C27" s="2" t="s">
        <v>27</v>
      </c>
      <c r="D27" s="2" t="s">
        <v>14</v>
      </c>
      <c r="K27" s="6"/>
      <c r="L27" s="1">
        <v>11730</v>
      </c>
      <c r="M27" s="1">
        <v>32378</v>
      </c>
      <c r="N27" s="1">
        <v>18446</v>
      </c>
      <c r="O27" s="1">
        <v>20734</v>
      </c>
      <c r="Q27" s="1">
        <v>12030</v>
      </c>
      <c r="R27" s="1">
        <v>13253</v>
      </c>
      <c r="S27" s="1">
        <v>64628</v>
      </c>
      <c r="T27" s="1">
        <v>15393</v>
      </c>
      <c r="V27" s="1">
        <v>11265</v>
      </c>
      <c r="W27" s="1">
        <v>32406</v>
      </c>
      <c r="X27" s="1">
        <v>9699</v>
      </c>
      <c r="Y27" s="1">
        <v>56281</v>
      </c>
      <c r="AA27" s="1">
        <v>21270</v>
      </c>
      <c r="AB27" s="1">
        <v>30817</v>
      </c>
      <c r="AC27" s="1">
        <v>15112</v>
      </c>
      <c r="AD27" s="1">
        <v>11571</v>
      </c>
      <c r="AE27" s="6"/>
      <c r="AF27" s="1">
        <v>1</v>
      </c>
      <c r="AG27" s="1">
        <v>1</v>
      </c>
      <c r="AH27" s="1">
        <v>1</v>
      </c>
      <c r="AJ27" s="1">
        <v>1</v>
      </c>
      <c r="AK27" s="1">
        <v>1</v>
      </c>
      <c r="AL27" s="1">
        <v>1</v>
      </c>
      <c r="AN27" s="1">
        <v>1</v>
      </c>
      <c r="AO27" s="1">
        <v>1</v>
      </c>
      <c r="AP27" s="1">
        <v>1</v>
      </c>
      <c r="AR27" s="1">
        <v>1</v>
      </c>
      <c r="AS27" s="1">
        <v>1</v>
      </c>
      <c r="AT27" s="1">
        <v>1</v>
      </c>
      <c r="AV27" s="1">
        <v>1</v>
      </c>
      <c r="AW27" s="1">
        <v>1</v>
      </c>
      <c r="AX27" s="1">
        <v>1</v>
      </c>
      <c r="AZ27" s="1">
        <v>1</v>
      </c>
      <c r="BA27" s="1">
        <v>1</v>
      </c>
      <c r="BB27" s="1">
        <v>1</v>
      </c>
      <c r="BD27" s="1">
        <v>1</v>
      </c>
      <c r="BE27" s="1">
        <v>1</v>
      </c>
      <c r="BF27" s="1">
        <v>1</v>
      </c>
      <c r="BH27" s="1">
        <v>1</v>
      </c>
      <c r="BI27" s="1">
        <v>1</v>
      </c>
      <c r="BJ27" s="1">
        <v>1</v>
      </c>
      <c r="BL27" s="1">
        <v>1</v>
      </c>
      <c r="BM27" s="1">
        <v>1</v>
      </c>
      <c r="BN27" s="1">
        <v>1</v>
      </c>
      <c r="BP27" s="1">
        <v>1</v>
      </c>
      <c r="BQ27" s="1">
        <v>1</v>
      </c>
      <c r="BR27" s="1">
        <v>1</v>
      </c>
      <c r="BT27" s="1">
        <v>1</v>
      </c>
      <c r="BU27" s="1">
        <v>1</v>
      </c>
      <c r="BV27" s="1">
        <v>1</v>
      </c>
      <c r="BX27" s="1">
        <v>1</v>
      </c>
      <c r="BY27" s="1">
        <v>1</v>
      </c>
      <c r="BZ27" s="1">
        <v>1</v>
      </c>
      <c r="CB27" s="1">
        <v>1</v>
      </c>
      <c r="CC27" s="1">
        <v>1</v>
      </c>
      <c r="CD27" s="1">
        <v>1</v>
      </c>
      <c r="CF27" s="1">
        <v>1</v>
      </c>
      <c r="CG27" s="1">
        <v>1</v>
      </c>
      <c r="CH27" s="1">
        <v>1</v>
      </c>
      <c r="CJ27" s="1">
        <v>1</v>
      </c>
      <c r="CK27" s="1">
        <v>1</v>
      </c>
      <c r="CL27" s="1">
        <v>1</v>
      </c>
      <c r="CN27" s="1">
        <v>1</v>
      </c>
      <c r="CO27" s="1">
        <v>1</v>
      </c>
      <c r="CP27" s="1">
        <v>1</v>
      </c>
      <c r="CQ27" s="6"/>
    </row>
    <row r="28" spans="3:95" ht="20.100000000000001" customHeight="1" x14ac:dyDescent="0.25">
      <c r="C28" s="1" t="s">
        <v>1</v>
      </c>
      <c r="D28" s="1" t="s">
        <v>2</v>
      </c>
      <c r="E28" s="1" t="s">
        <v>3</v>
      </c>
      <c r="F28" s="1" t="s">
        <v>33</v>
      </c>
      <c r="G28" s="1" t="s">
        <v>34</v>
      </c>
      <c r="K28" s="6"/>
      <c r="L28" s="1">
        <v>9530</v>
      </c>
      <c r="M28" s="1">
        <v>11172</v>
      </c>
      <c r="N28" s="1">
        <v>57194</v>
      </c>
      <c r="O28" s="1">
        <v>63197</v>
      </c>
      <c r="Q28" s="1">
        <v>9185</v>
      </c>
      <c r="R28" s="1">
        <v>22832</v>
      </c>
      <c r="S28" s="1">
        <v>21168</v>
      </c>
      <c r="T28" s="1">
        <v>65884</v>
      </c>
      <c r="V28" s="1">
        <v>19822</v>
      </c>
      <c r="W28" s="1">
        <v>10648</v>
      </c>
      <c r="X28" s="1">
        <v>6659</v>
      </c>
      <c r="Y28" s="1">
        <v>15494</v>
      </c>
      <c r="AA28" s="1">
        <v>11906</v>
      </c>
      <c r="AB28" s="1">
        <v>5784</v>
      </c>
      <c r="AC28" s="1">
        <v>55590</v>
      </c>
      <c r="AD28" s="1">
        <v>8017</v>
      </c>
      <c r="AE28" s="6"/>
      <c r="AF28" s="1">
        <v>1</v>
      </c>
      <c r="AG28" s="1">
        <v>1</v>
      </c>
      <c r="AH28" s="1">
        <v>1</v>
      </c>
      <c r="AJ28" s="1">
        <v>1</v>
      </c>
      <c r="AK28" s="1">
        <v>1</v>
      </c>
      <c r="AL28" s="1">
        <v>1</v>
      </c>
      <c r="AN28" s="1">
        <v>1</v>
      </c>
      <c r="AO28" s="1">
        <v>1</v>
      </c>
      <c r="AP28" s="1">
        <v>1</v>
      </c>
      <c r="AR28" s="1">
        <v>1</v>
      </c>
      <c r="AS28" s="1">
        <v>1</v>
      </c>
      <c r="AT28" s="1">
        <v>1</v>
      </c>
      <c r="AV28" s="1">
        <v>1</v>
      </c>
      <c r="AW28" s="1">
        <v>1</v>
      </c>
      <c r="AX28" s="1">
        <v>1</v>
      </c>
      <c r="AZ28" s="1">
        <v>1</v>
      </c>
      <c r="BA28" s="1">
        <v>1</v>
      </c>
      <c r="BB28" s="1">
        <v>1</v>
      </c>
      <c r="BD28" s="1">
        <v>1</v>
      </c>
      <c r="BE28" s="1">
        <v>1</v>
      </c>
      <c r="BF28" s="1">
        <v>1</v>
      </c>
      <c r="BH28" s="1">
        <v>1</v>
      </c>
      <c r="BI28" s="1">
        <v>1</v>
      </c>
      <c r="BJ28" s="1">
        <v>1</v>
      </c>
      <c r="BL28" s="1">
        <v>1</v>
      </c>
      <c r="BM28" s="1">
        <v>1</v>
      </c>
      <c r="BN28" s="1">
        <v>1</v>
      </c>
      <c r="BP28" s="1">
        <v>1</v>
      </c>
      <c r="BQ28" s="1">
        <v>1</v>
      </c>
      <c r="BR28" s="1">
        <v>1</v>
      </c>
      <c r="BT28" s="1">
        <v>1</v>
      </c>
      <c r="BU28" s="1">
        <v>1</v>
      </c>
      <c r="BV28" s="1">
        <v>1</v>
      </c>
      <c r="BX28" s="1">
        <v>1</v>
      </c>
      <c r="BY28" s="1">
        <v>1</v>
      </c>
      <c r="BZ28" s="1">
        <v>1</v>
      </c>
      <c r="CB28" s="1">
        <v>1</v>
      </c>
      <c r="CC28" s="1">
        <v>1</v>
      </c>
      <c r="CD28" s="1">
        <v>1</v>
      </c>
      <c r="CF28" s="1">
        <v>1</v>
      </c>
      <c r="CG28" s="1">
        <v>1</v>
      </c>
      <c r="CH28" s="1">
        <v>1</v>
      </c>
      <c r="CJ28" s="1">
        <v>1</v>
      </c>
      <c r="CK28" s="1">
        <v>1</v>
      </c>
      <c r="CL28" s="1">
        <v>1</v>
      </c>
      <c r="CN28" s="1">
        <v>1</v>
      </c>
      <c r="CO28" s="1">
        <v>1</v>
      </c>
      <c r="CP28" s="1">
        <v>1</v>
      </c>
      <c r="CQ28" s="6"/>
    </row>
    <row r="29" spans="3:95" ht="20.100000000000001" customHeight="1" x14ac:dyDescent="0.25">
      <c r="C29" s="1">
        <v>10</v>
      </c>
      <c r="D29" s="1">
        <f>AVERAGE(AA5:AA254)*10^-9</f>
        <v>1.5655736000000002E-5</v>
      </c>
      <c r="E29" s="1">
        <f>_xlfn.STDEV.P(AA5:AA254)*10^-9</f>
        <v>6.0431923307391107E-6</v>
      </c>
      <c r="F29" s="1">
        <v>1.4471292068010269E-5</v>
      </c>
      <c r="G29" s="1">
        <v>1.6840179931989733E-5</v>
      </c>
      <c r="K29" s="6"/>
      <c r="L29" s="1">
        <v>17167</v>
      </c>
      <c r="M29" s="1">
        <v>16129</v>
      </c>
      <c r="N29" s="1">
        <v>61809</v>
      </c>
      <c r="O29" s="1">
        <v>8724</v>
      </c>
      <c r="Q29" s="1">
        <v>15511</v>
      </c>
      <c r="R29" s="1">
        <v>6262</v>
      </c>
      <c r="S29" s="1">
        <v>11336</v>
      </c>
      <c r="T29" s="1">
        <v>7962</v>
      </c>
      <c r="V29" s="1">
        <v>8804</v>
      </c>
      <c r="W29" s="1">
        <v>10516</v>
      </c>
      <c r="X29" s="1">
        <v>28505</v>
      </c>
      <c r="Y29" s="1">
        <v>9710</v>
      </c>
      <c r="AA29" s="1">
        <v>13462</v>
      </c>
      <c r="AB29" s="1">
        <v>33291</v>
      </c>
      <c r="AC29" s="1">
        <v>66466</v>
      </c>
      <c r="AD29" s="1">
        <v>11897</v>
      </c>
      <c r="AE29" s="6"/>
      <c r="AF29" s="1">
        <v>1</v>
      </c>
      <c r="AG29" s="1">
        <v>1</v>
      </c>
      <c r="AH29" s="1">
        <v>1</v>
      </c>
      <c r="AJ29" s="1">
        <v>1</v>
      </c>
      <c r="AK29" s="1">
        <v>1</v>
      </c>
      <c r="AL29" s="1">
        <v>1</v>
      </c>
      <c r="AN29" s="1">
        <v>1</v>
      </c>
      <c r="AO29" s="1">
        <v>1</v>
      </c>
      <c r="AP29" s="1">
        <v>1</v>
      </c>
      <c r="AR29" s="1">
        <v>1</v>
      </c>
      <c r="AS29" s="1">
        <v>1</v>
      </c>
      <c r="AT29" s="1">
        <v>1</v>
      </c>
      <c r="AV29" s="1">
        <v>1</v>
      </c>
      <c r="AW29" s="1">
        <v>1</v>
      </c>
      <c r="AX29" s="1">
        <v>1</v>
      </c>
      <c r="AZ29" s="1">
        <v>1</v>
      </c>
      <c r="BA29" s="1">
        <v>1</v>
      </c>
      <c r="BB29" s="1">
        <v>1</v>
      </c>
      <c r="BD29" s="1">
        <v>1</v>
      </c>
      <c r="BE29" s="1">
        <v>1</v>
      </c>
      <c r="BF29" s="1">
        <v>1</v>
      </c>
      <c r="BH29" s="1">
        <v>1</v>
      </c>
      <c r="BI29" s="1">
        <v>1</v>
      </c>
      <c r="BJ29" s="1">
        <v>1</v>
      </c>
      <c r="BL29" s="1">
        <v>1</v>
      </c>
      <c r="BM29" s="1">
        <v>1</v>
      </c>
      <c r="BN29" s="1">
        <v>0</v>
      </c>
      <c r="BP29" s="1">
        <v>1</v>
      </c>
      <c r="BQ29" s="1">
        <v>1</v>
      </c>
      <c r="BR29" s="1">
        <v>1</v>
      </c>
      <c r="BT29" s="1">
        <v>1</v>
      </c>
      <c r="BU29" s="1">
        <v>1</v>
      </c>
      <c r="BV29" s="1">
        <v>1</v>
      </c>
      <c r="BX29" s="1">
        <v>1</v>
      </c>
      <c r="BY29" s="1">
        <v>1</v>
      </c>
      <c r="BZ29" s="1">
        <v>1</v>
      </c>
      <c r="CB29" s="1">
        <v>1</v>
      </c>
      <c r="CC29" s="1">
        <v>1</v>
      </c>
      <c r="CD29" s="1">
        <v>1</v>
      </c>
      <c r="CF29" s="1">
        <v>1</v>
      </c>
      <c r="CG29" s="1">
        <v>1</v>
      </c>
      <c r="CH29" s="1">
        <v>1</v>
      </c>
      <c r="CJ29" s="1">
        <v>1</v>
      </c>
      <c r="CK29" s="1">
        <v>1</v>
      </c>
      <c r="CL29" s="1">
        <v>1</v>
      </c>
      <c r="CN29" s="1">
        <v>1</v>
      </c>
      <c r="CO29" s="1">
        <v>1</v>
      </c>
      <c r="CP29" s="1">
        <v>1</v>
      </c>
      <c r="CQ29" s="6"/>
    </row>
    <row r="30" spans="3:95" ht="20.100000000000001" customHeight="1" x14ac:dyDescent="0.25">
      <c r="C30" s="1">
        <v>15</v>
      </c>
      <c r="D30" s="1">
        <f>AVERAGE(AB5:AB254)*10^-9</f>
        <v>2.3169828000000003E-5</v>
      </c>
      <c r="E30" s="1">
        <f>_xlfn.STDEV.P(AB5:AB254)*10^-9</f>
        <v>1.4064214564291034E-5</v>
      </c>
      <c r="F30" s="1">
        <v>2.0413292598314592E-5</v>
      </c>
      <c r="G30" s="1">
        <v>2.5926363401685414E-5</v>
      </c>
      <c r="K30" s="6"/>
      <c r="L30" s="1">
        <v>16677</v>
      </c>
      <c r="M30" s="1">
        <v>32181</v>
      </c>
      <c r="N30" s="1">
        <v>69346</v>
      </c>
      <c r="O30" s="1">
        <v>5736</v>
      </c>
      <c r="Q30" s="1">
        <v>11561</v>
      </c>
      <c r="R30" s="1">
        <v>6326</v>
      </c>
      <c r="S30" s="1">
        <v>7498</v>
      </c>
      <c r="T30" s="1">
        <v>7239</v>
      </c>
      <c r="V30" s="1">
        <v>15700</v>
      </c>
      <c r="W30" s="1">
        <v>39099</v>
      </c>
      <c r="X30" s="1">
        <v>6318</v>
      </c>
      <c r="Y30" s="1">
        <v>87302</v>
      </c>
      <c r="AA30" s="1">
        <v>8931</v>
      </c>
      <c r="AB30" s="1">
        <v>34726</v>
      </c>
      <c r="AC30" s="1">
        <v>25670</v>
      </c>
      <c r="AD30" s="1">
        <v>7363</v>
      </c>
      <c r="AE30" s="6"/>
      <c r="AF30" s="1">
        <v>1</v>
      </c>
      <c r="AG30" s="1">
        <v>1</v>
      </c>
      <c r="AH30" s="1">
        <v>1</v>
      </c>
      <c r="AJ30" s="1">
        <v>1</v>
      </c>
      <c r="AK30" s="1">
        <v>1</v>
      </c>
      <c r="AL30" s="1">
        <v>1</v>
      </c>
      <c r="AN30" s="1">
        <v>1</v>
      </c>
      <c r="AO30" s="1">
        <v>0</v>
      </c>
      <c r="AP30" s="1">
        <v>1</v>
      </c>
      <c r="AR30" s="1">
        <v>1</v>
      </c>
      <c r="AS30" s="1">
        <v>1</v>
      </c>
      <c r="AT30" s="1">
        <v>1</v>
      </c>
      <c r="AV30" s="1">
        <v>1</v>
      </c>
      <c r="AW30" s="1">
        <v>1</v>
      </c>
      <c r="AX30" s="1">
        <v>1</v>
      </c>
      <c r="AZ30" s="1">
        <v>1</v>
      </c>
      <c r="BA30" s="1">
        <v>1</v>
      </c>
      <c r="BB30" s="1">
        <v>1</v>
      </c>
      <c r="BD30" s="1">
        <v>1</v>
      </c>
      <c r="BE30" s="1">
        <v>1</v>
      </c>
      <c r="BF30" s="1">
        <v>1</v>
      </c>
      <c r="BH30" s="1">
        <v>1</v>
      </c>
      <c r="BI30" s="1">
        <v>1</v>
      </c>
      <c r="BJ30" s="1">
        <v>1</v>
      </c>
      <c r="BL30" s="1">
        <v>1</v>
      </c>
      <c r="BM30" s="1">
        <v>1</v>
      </c>
      <c r="BN30" s="1">
        <v>1</v>
      </c>
      <c r="BP30" s="1">
        <v>1</v>
      </c>
      <c r="BQ30" s="1">
        <v>1</v>
      </c>
      <c r="BR30" s="1">
        <v>1</v>
      </c>
      <c r="BT30" s="1">
        <v>1</v>
      </c>
      <c r="BU30" s="1">
        <v>1</v>
      </c>
      <c r="BV30" s="1">
        <v>1</v>
      </c>
      <c r="BX30" s="1">
        <v>1</v>
      </c>
      <c r="BY30" s="1">
        <v>1</v>
      </c>
      <c r="BZ30" s="1">
        <v>1</v>
      </c>
      <c r="CB30" s="1">
        <v>1</v>
      </c>
      <c r="CC30" s="1">
        <v>1</v>
      </c>
      <c r="CD30" s="1">
        <v>1</v>
      </c>
      <c r="CF30" s="1">
        <v>1</v>
      </c>
      <c r="CG30" s="1">
        <v>1</v>
      </c>
      <c r="CH30" s="1">
        <v>1</v>
      </c>
      <c r="CJ30" s="1">
        <v>1</v>
      </c>
      <c r="CK30" s="1">
        <v>1</v>
      </c>
      <c r="CL30" s="1">
        <v>1</v>
      </c>
      <c r="CN30" s="1">
        <v>1</v>
      </c>
      <c r="CO30" s="1">
        <v>1</v>
      </c>
      <c r="CP30" s="1">
        <v>1</v>
      </c>
      <c r="CQ30" s="6"/>
    </row>
    <row r="31" spans="3:95" ht="20.100000000000001" customHeight="1" x14ac:dyDescent="0.25">
      <c r="C31" s="1">
        <v>20</v>
      </c>
      <c r="D31" s="1">
        <f>AVERAGE(AC5:AC254)*10^-9</f>
        <v>2.8660260000000001E-5</v>
      </c>
      <c r="E31" s="1">
        <f>_xlfn.STDEV.P(AC5:AC254)*10^-9</f>
        <v>2.0997242075101198E-5</v>
      </c>
      <c r="F31" s="1">
        <v>2.4544876175813259E-5</v>
      </c>
      <c r="G31" s="1">
        <v>3.2775643824186743E-5</v>
      </c>
      <c r="K31" s="6"/>
      <c r="L31" s="1">
        <v>19289</v>
      </c>
      <c r="M31" s="1">
        <v>9653</v>
      </c>
      <c r="N31" s="1">
        <v>57651</v>
      </c>
      <c r="O31" s="1">
        <v>9422</v>
      </c>
      <c r="Q31" s="1">
        <v>19843</v>
      </c>
      <c r="R31" s="1">
        <v>5768</v>
      </c>
      <c r="S31" s="1">
        <v>15922</v>
      </c>
      <c r="T31" s="1">
        <v>8525</v>
      </c>
      <c r="V31" s="1">
        <v>16852</v>
      </c>
      <c r="W31" s="1">
        <v>33604</v>
      </c>
      <c r="X31" s="1">
        <v>55973</v>
      </c>
      <c r="Y31" s="1">
        <v>12295</v>
      </c>
      <c r="AA31" s="1">
        <v>13528</v>
      </c>
      <c r="AB31" s="1">
        <v>5754</v>
      </c>
      <c r="AC31" s="1">
        <v>53270</v>
      </c>
      <c r="AD31" s="1">
        <v>8038</v>
      </c>
      <c r="AE31" s="6"/>
      <c r="AF31" s="1">
        <v>1</v>
      </c>
      <c r="AG31" s="1">
        <v>1</v>
      </c>
      <c r="AH31" s="1">
        <v>1</v>
      </c>
      <c r="AJ31" s="1">
        <v>1</v>
      </c>
      <c r="AK31" s="1">
        <v>1</v>
      </c>
      <c r="AL31" s="1">
        <v>1</v>
      </c>
      <c r="AN31" s="1">
        <v>1</v>
      </c>
      <c r="AO31" s="1">
        <v>1</v>
      </c>
      <c r="AP31" s="1">
        <v>1</v>
      </c>
      <c r="AR31" s="1">
        <v>1</v>
      </c>
      <c r="AS31" s="1">
        <v>1</v>
      </c>
      <c r="AT31" s="1">
        <v>1</v>
      </c>
      <c r="AV31" s="1">
        <v>1</v>
      </c>
      <c r="AW31" s="1">
        <v>1</v>
      </c>
      <c r="AX31" s="1">
        <v>1</v>
      </c>
      <c r="AZ31" s="1">
        <v>1</v>
      </c>
      <c r="BA31" s="1">
        <v>1</v>
      </c>
      <c r="BB31" s="1">
        <v>1</v>
      </c>
      <c r="BD31" s="1">
        <v>1</v>
      </c>
      <c r="BE31" s="1">
        <v>1</v>
      </c>
      <c r="BF31" s="1">
        <v>1</v>
      </c>
      <c r="BH31" s="1">
        <v>1</v>
      </c>
      <c r="BI31" s="1">
        <v>1</v>
      </c>
      <c r="BJ31" s="1">
        <v>1</v>
      </c>
      <c r="BL31" s="1">
        <v>1</v>
      </c>
      <c r="BM31" s="1">
        <v>1</v>
      </c>
      <c r="BN31" s="1">
        <v>1</v>
      </c>
      <c r="BP31" s="1">
        <v>1</v>
      </c>
      <c r="BQ31" s="1">
        <v>1</v>
      </c>
      <c r="BR31" s="1">
        <v>1</v>
      </c>
      <c r="BT31" s="1">
        <v>1</v>
      </c>
      <c r="BU31" s="1">
        <v>1</v>
      </c>
      <c r="BV31" s="1">
        <v>1</v>
      </c>
      <c r="BX31" s="1">
        <v>1</v>
      </c>
      <c r="BY31" s="1">
        <v>1</v>
      </c>
      <c r="BZ31" s="1">
        <v>1</v>
      </c>
      <c r="CB31" s="1">
        <v>1</v>
      </c>
      <c r="CC31" s="1">
        <v>1</v>
      </c>
      <c r="CD31" s="1">
        <v>1</v>
      </c>
      <c r="CF31" s="1">
        <v>1</v>
      </c>
      <c r="CG31" s="1">
        <v>1</v>
      </c>
      <c r="CH31" s="1">
        <v>1</v>
      </c>
      <c r="CJ31" s="1">
        <v>1</v>
      </c>
      <c r="CK31" s="1">
        <v>1</v>
      </c>
      <c r="CL31" s="1">
        <v>1</v>
      </c>
      <c r="CN31" s="1">
        <v>1</v>
      </c>
      <c r="CO31" s="1">
        <v>1</v>
      </c>
      <c r="CP31" s="1">
        <v>1</v>
      </c>
      <c r="CQ31" s="6"/>
    </row>
    <row r="32" spans="3:95" ht="20.100000000000001" customHeight="1" x14ac:dyDescent="0.25">
      <c r="C32" s="1">
        <v>25</v>
      </c>
      <c r="D32" s="1">
        <f>AVERAGE(AD5:AD254)*10^-9</f>
        <v>2.6458876000000003E-5</v>
      </c>
      <c r="E32" s="1">
        <f>_xlfn.STDEV.P(AD5:AD254)*10^-9</f>
        <v>2.7487835080060857E-5</v>
      </c>
      <c r="F32" s="1">
        <v>2.1071359323010408E-5</v>
      </c>
      <c r="G32" s="1">
        <v>3.1846392676989598E-5</v>
      </c>
      <c r="K32" s="6"/>
      <c r="L32" s="1">
        <v>14000</v>
      </c>
      <c r="M32" s="1">
        <v>30976</v>
      </c>
      <c r="N32" s="1">
        <v>56752</v>
      </c>
      <c r="O32" s="1">
        <v>7023</v>
      </c>
      <c r="Q32" s="1">
        <v>18015</v>
      </c>
      <c r="R32" s="1">
        <v>48347</v>
      </c>
      <c r="S32" s="1">
        <v>9796</v>
      </c>
      <c r="T32" s="1">
        <v>59243</v>
      </c>
      <c r="V32" s="1">
        <v>17505</v>
      </c>
      <c r="W32" s="1">
        <v>42239</v>
      </c>
      <c r="X32" s="1">
        <v>6382</v>
      </c>
      <c r="Y32" s="1">
        <v>46370</v>
      </c>
      <c r="AA32" s="1">
        <v>21774</v>
      </c>
      <c r="AB32" s="1">
        <v>22654</v>
      </c>
      <c r="AC32" s="1">
        <v>12116</v>
      </c>
      <c r="AD32" s="1">
        <v>7379</v>
      </c>
      <c r="AE32" s="6"/>
      <c r="AF32" s="1">
        <v>1</v>
      </c>
      <c r="AG32" s="1">
        <v>1</v>
      </c>
      <c r="AH32" s="1">
        <v>1</v>
      </c>
      <c r="AJ32" s="1">
        <v>1</v>
      </c>
      <c r="AK32" s="1">
        <v>1</v>
      </c>
      <c r="AL32" s="1">
        <v>1</v>
      </c>
      <c r="AN32" s="1">
        <v>1</v>
      </c>
      <c r="AO32" s="1">
        <v>1</v>
      </c>
      <c r="AP32" s="1">
        <v>1</v>
      </c>
      <c r="AR32" s="1">
        <v>1</v>
      </c>
      <c r="AS32" s="1">
        <v>1</v>
      </c>
      <c r="AT32" s="1">
        <v>1</v>
      </c>
      <c r="AV32" s="1">
        <v>1</v>
      </c>
      <c r="AW32" s="1">
        <v>1</v>
      </c>
      <c r="AX32" s="1">
        <v>1</v>
      </c>
      <c r="AZ32" s="1">
        <v>1</v>
      </c>
      <c r="BA32" s="1">
        <v>1</v>
      </c>
      <c r="BB32" s="1">
        <v>1</v>
      </c>
      <c r="BD32" s="1">
        <v>1</v>
      </c>
      <c r="BE32" s="1">
        <v>1</v>
      </c>
      <c r="BF32" s="1">
        <v>1</v>
      </c>
      <c r="BH32" s="1">
        <v>1</v>
      </c>
      <c r="BI32" s="1">
        <v>1</v>
      </c>
      <c r="BJ32" s="1">
        <v>1</v>
      </c>
      <c r="BL32" s="1">
        <v>1</v>
      </c>
      <c r="BM32" s="1">
        <v>1</v>
      </c>
      <c r="BN32" s="1">
        <v>1</v>
      </c>
      <c r="BP32" s="1">
        <v>1</v>
      </c>
      <c r="BQ32" s="1">
        <v>1</v>
      </c>
      <c r="BR32" s="1">
        <v>1</v>
      </c>
      <c r="BT32" s="1">
        <v>1</v>
      </c>
      <c r="BU32" s="1">
        <v>1</v>
      </c>
      <c r="BV32" s="1">
        <v>1</v>
      </c>
      <c r="BX32" s="1">
        <v>1</v>
      </c>
      <c r="BY32" s="1">
        <v>1</v>
      </c>
      <c r="BZ32" s="1">
        <v>1</v>
      </c>
      <c r="CB32" s="1">
        <v>1</v>
      </c>
      <c r="CC32" s="1">
        <v>1</v>
      </c>
      <c r="CD32" s="1">
        <v>1</v>
      </c>
      <c r="CF32" s="1">
        <v>1</v>
      </c>
      <c r="CG32" s="1">
        <v>1</v>
      </c>
      <c r="CH32" s="1">
        <v>1</v>
      </c>
      <c r="CJ32" s="1">
        <v>1</v>
      </c>
      <c r="CK32" s="1">
        <v>1</v>
      </c>
      <c r="CL32" s="1">
        <v>1</v>
      </c>
      <c r="CN32" s="1">
        <v>1</v>
      </c>
      <c r="CO32" s="1">
        <v>1</v>
      </c>
      <c r="CP32" s="1">
        <v>1</v>
      </c>
      <c r="CQ32" s="6"/>
    </row>
    <row r="33" spans="3:95" ht="20.100000000000001" customHeight="1" x14ac:dyDescent="0.25">
      <c r="K33" s="6"/>
      <c r="L33" s="1">
        <v>20784</v>
      </c>
      <c r="M33" s="1">
        <v>9781</v>
      </c>
      <c r="N33" s="1">
        <v>21703</v>
      </c>
      <c r="O33" s="1">
        <v>10557</v>
      </c>
      <c r="Q33" s="1">
        <v>14937</v>
      </c>
      <c r="R33" s="1">
        <v>5727</v>
      </c>
      <c r="S33" s="1">
        <v>29147</v>
      </c>
      <c r="T33" s="1">
        <v>8650</v>
      </c>
      <c r="V33" s="1">
        <v>18388</v>
      </c>
      <c r="W33" s="1">
        <v>14589</v>
      </c>
      <c r="X33" s="1">
        <v>7069</v>
      </c>
      <c r="Y33" s="1">
        <v>10552</v>
      </c>
      <c r="AA33" s="1">
        <v>18423</v>
      </c>
      <c r="AB33" s="1">
        <v>5616</v>
      </c>
      <c r="AC33" s="1">
        <v>65676</v>
      </c>
      <c r="AD33" s="1">
        <v>46398</v>
      </c>
      <c r="AE33" s="6"/>
      <c r="AF33" s="1">
        <v>1</v>
      </c>
      <c r="AG33" s="1">
        <v>1</v>
      </c>
      <c r="AH33" s="1">
        <v>1</v>
      </c>
      <c r="AJ33" s="1">
        <v>1</v>
      </c>
      <c r="AK33" s="1">
        <v>1</v>
      </c>
      <c r="AL33" s="1">
        <v>1</v>
      </c>
      <c r="AN33" s="1">
        <v>1</v>
      </c>
      <c r="AO33" s="1">
        <v>1</v>
      </c>
      <c r="AP33" s="1">
        <v>1</v>
      </c>
      <c r="AR33" s="1">
        <v>1</v>
      </c>
      <c r="AS33" s="1">
        <v>1</v>
      </c>
      <c r="AT33" s="1">
        <v>1</v>
      </c>
      <c r="AV33" s="1">
        <v>1</v>
      </c>
      <c r="AW33" s="1">
        <v>1</v>
      </c>
      <c r="AX33" s="1">
        <v>1</v>
      </c>
      <c r="AZ33" s="1">
        <v>1</v>
      </c>
      <c r="BA33" s="1">
        <v>1</v>
      </c>
      <c r="BB33" s="1">
        <v>1</v>
      </c>
      <c r="BD33" s="1">
        <v>1</v>
      </c>
      <c r="BE33" s="1">
        <v>1</v>
      </c>
      <c r="BF33" s="1">
        <v>1</v>
      </c>
      <c r="BH33" s="1">
        <v>1</v>
      </c>
      <c r="BI33" s="1">
        <v>1</v>
      </c>
      <c r="BJ33" s="1">
        <v>1</v>
      </c>
      <c r="BL33" s="1">
        <v>1</v>
      </c>
      <c r="BM33" s="1">
        <v>1</v>
      </c>
      <c r="BN33" s="1">
        <v>1</v>
      </c>
      <c r="BP33" s="1">
        <v>1</v>
      </c>
      <c r="BQ33" s="1">
        <v>1</v>
      </c>
      <c r="BR33" s="1">
        <v>1</v>
      </c>
      <c r="BT33" s="1">
        <v>1</v>
      </c>
      <c r="BU33" s="1">
        <v>1</v>
      </c>
      <c r="BV33" s="1">
        <v>1</v>
      </c>
      <c r="BX33" s="1">
        <v>1</v>
      </c>
      <c r="BY33" s="1">
        <v>1</v>
      </c>
      <c r="BZ33" s="1">
        <v>1</v>
      </c>
      <c r="CB33" s="1">
        <v>1</v>
      </c>
      <c r="CC33" s="1">
        <v>1</v>
      </c>
      <c r="CD33" s="1">
        <v>1</v>
      </c>
      <c r="CF33" s="1">
        <v>1</v>
      </c>
      <c r="CG33" s="1">
        <v>1</v>
      </c>
      <c r="CH33" s="1">
        <v>1</v>
      </c>
      <c r="CJ33" s="1">
        <v>1</v>
      </c>
      <c r="CK33" s="1">
        <v>1</v>
      </c>
      <c r="CL33" s="1">
        <v>1</v>
      </c>
      <c r="CN33" s="1">
        <v>1</v>
      </c>
      <c r="CO33" s="1">
        <v>1</v>
      </c>
      <c r="CP33" s="1">
        <v>1</v>
      </c>
      <c r="CQ33" s="6"/>
    </row>
    <row r="34" spans="3:95" ht="20.100000000000001" customHeight="1" x14ac:dyDescent="0.25">
      <c r="K34" s="6"/>
      <c r="L34" s="1">
        <v>9783</v>
      </c>
      <c r="M34" s="1">
        <v>31663</v>
      </c>
      <c r="N34" s="1">
        <v>12916</v>
      </c>
      <c r="O34" s="1">
        <v>18576</v>
      </c>
      <c r="Q34" s="1">
        <v>21090</v>
      </c>
      <c r="R34" s="1">
        <v>11548</v>
      </c>
      <c r="S34" s="1">
        <v>10345</v>
      </c>
      <c r="T34" s="1">
        <v>37103</v>
      </c>
      <c r="V34" s="1">
        <v>16312</v>
      </c>
      <c r="W34" s="1">
        <v>9742</v>
      </c>
      <c r="X34" s="1">
        <v>60309</v>
      </c>
      <c r="Y34" s="1">
        <v>4449</v>
      </c>
      <c r="AA34" s="1">
        <v>12360</v>
      </c>
      <c r="AB34" s="1">
        <v>7097</v>
      </c>
      <c r="AC34" s="1">
        <v>13853</v>
      </c>
      <c r="AD34" s="1">
        <v>75617</v>
      </c>
      <c r="AE34" s="6"/>
      <c r="AF34" s="1">
        <v>1</v>
      </c>
      <c r="AG34" s="1">
        <v>1</v>
      </c>
      <c r="AH34" s="1">
        <v>1</v>
      </c>
      <c r="AJ34" s="1">
        <v>1</v>
      </c>
      <c r="AK34" s="1">
        <v>1</v>
      </c>
      <c r="AL34" s="1">
        <v>1</v>
      </c>
      <c r="AN34" s="1">
        <v>1</v>
      </c>
      <c r="AO34" s="1">
        <v>1</v>
      </c>
      <c r="AP34" s="1">
        <v>1</v>
      </c>
      <c r="AR34" s="1">
        <v>1</v>
      </c>
      <c r="AS34" s="1">
        <v>1</v>
      </c>
      <c r="AT34" s="1">
        <v>1</v>
      </c>
      <c r="AV34" s="1">
        <v>1</v>
      </c>
      <c r="AW34" s="1">
        <v>1</v>
      </c>
      <c r="AX34" s="1">
        <v>1</v>
      </c>
      <c r="AZ34" s="1">
        <v>1</v>
      </c>
      <c r="BA34" s="1">
        <v>1</v>
      </c>
      <c r="BB34" s="1">
        <v>1</v>
      </c>
      <c r="BD34" s="1">
        <v>1</v>
      </c>
      <c r="BE34" s="1">
        <v>1</v>
      </c>
      <c r="BF34" s="1">
        <v>1</v>
      </c>
      <c r="BH34" s="1">
        <v>1</v>
      </c>
      <c r="BI34" s="1">
        <v>1</v>
      </c>
      <c r="BJ34" s="1">
        <v>1</v>
      </c>
      <c r="BL34" s="1">
        <v>1</v>
      </c>
      <c r="BM34" s="1">
        <v>1</v>
      </c>
      <c r="BN34" s="1">
        <v>1</v>
      </c>
      <c r="BP34" s="1">
        <v>1</v>
      </c>
      <c r="BQ34" s="1">
        <v>1</v>
      </c>
      <c r="BR34" s="1">
        <v>1</v>
      </c>
      <c r="BT34" s="1">
        <v>1</v>
      </c>
      <c r="BU34" s="1">
        <v>1</v>
      </c>
      <c r="BV34" s="1">
        <v>1</v>
      </c>
      <c r="BX34" s="1">
        <v>1</v>
      </c>
      <c r="BY34" s="1">
        <v>1</v>
      </c>
      <c r="BZ34" s="1">
        <v>1</v>
      </c>
      <c r="CB34" s="1">
        <v>1</v>
      </c>
      <c r="CC34" s="1">
        <v>1</v>
      </c>
      <c r="CD34" s="1">
        <v>1</v>
      </c>
      <c r="CF34" s="1">
        <v>1</v>
      </c>
      <c r="CG34" s="1">
        <v>1</v>
      </c>
      <c r="CH34" s="1">
        <v>1</v>
      </c>
      <c r="CJ34" s="1">
        <v>1</v>
      </c>
      <c r="CK34" s="1">
        <v>1</v>
      </c>
      <c r="CL34" s="1">
        <v>1</v>
      </c>
      <c r="CN34" s="1">
        <v>1</v>
      </c>
      <c r="CO34" s="1">
        <v>1</v>
      </c>
      <c r="CP34" s="1">
        <v>1</v>
      </c>
      <c r="CQ34" s="6"/>
    </row>
    <row r="35" spans="3:95" ht="20.100000000000001" customHeight="1" x14ac:dyDescent="0.25">
      <c r="K35" s="6"/>
      <c r="L35" s="1">
        <v>18504</v>
      </c>
      <c r="M35" s="1">
        <v>5636</v>
      </c>
      <c r="N35" s="1">
        <v>8193</v>
      </c>
      <c r="O35" s="1">
        <v>18529</v>
      </c>
      <c r="Q35" s="1">
        <v>21136</v>
      </c>
      <c r="R35" s="1">
        <v>6800</v>
      </c>
      <c r="S35" s="1">
        <v>58671</v>
      </c>
      <c r="T35" s="1">
        <v>11098</v>
      </c>
      <c r="V35" s="1">
        <v>18600</v>
      </c>
      <c r="W35" s="1">
        <v>9046</v>
      </c>
      <c r="X35" s="1">
        <v>6125</v>
      </c>
      <c r="Y35" s="1">
        <v>21498</v>
      </c>
      <c r="AA35" s="1">
        <v>8584</v>
      </c>
      <c r="AB35" s="1">
        <v>29044</v>
      </c>
      <c r="AC35" s="1">
        <v>61094</v>
      </c>
      <c r="AD35" s="1">
        <v>8367</v>
      </c>
      <c r="AE35" s="6"/>
      <c r="AF35" s="1">
        <v>1</v>
      </c>
      <c r="AG35" s="1">
        <v>1</v>
      </c>
      <c r="AH35" s="1">
        <v>1</v>
      </c>
      <c r="AJ35" s="1">
        <v>1</v>
      </c>
      <c r="AK35" s="1">
        <v>1</v>
      </c>
      <c r="AL35" s="1">
        <v>1</v>
      </c>
      <c r="AN35" s="1">
        <v>1</v>
      </c>
      <c r="AO35" s="1">
        <v>1</v>
      </c>
      <c r="AP35" s="1">
        <v>1</v>
      </c>
      <c r="AR35" s="1">
        <v>1</v>
      </c>
      <c r="AS35" s="1">
        <v>1</v>
      </c>
      <c r="AT35" s="1">
        <v>1</v>
      </c>
      <c r="AV35" s="1">
        <v>1</v>
      </c>
      <c r="AW35" s="1">
        <v>1</v>
      </c>
      <c r="AX35" s="1">
        <v>1</v>
      </c>
      <c r="AZ35" s="1">
        <v>1</v>
      </c>
      <c r="BA35" s="1">
        <v>0</v>
      </c>
      <c r="BB35" s="1">
        <v>1</v>
      </c>
      <c r="BD35" s="1">
        <v>1</v>
      </c>
      <c r="BE35" s="1">
        <v>1</v>
      </c>
      <c r="BF35" s="1">
        <v>1</v>
      </c>
      <c r="BH35" s="1">
        <v>1</v>
      </c>
      <c r="BI35" s="1">
        <v>1</v>
      </c>
      <c r="BJ35" s="1">
        <v>1</v>
      </c>
      <c r="BL35" s="1">
        <v>1</v>
      </c>
      <c r="BM35" s="1">
        <v>1</v>
      </c>
      <c r="BN35" s="1">
        <v>1</v>
      </c>
      <c r="BP35" s="1">
        <v>1</v>
      </c>
      <c r="BQ35" s="1">
        <v>1</v>
      </c>
      <c r="BR35" s="1">
        <v>0</v>
      </c>
      <c r="BT35" s="1">
        <v>1</v>
      </c>
      <c r="BU35" s="1">
        <v>1</v>
      </c>
      <c r="BV35" s="1">
        <v>1</v>
      </c>
      <c r="BX35" s="1">
        <v>1</v>
      </c>
      <c r="BY35" s="1">
        <v>1</v>
      </c>
      <c r="BZ35" s="1">
        <v>1</v>
      </c>
      <c r="CB35" s="1">
        <v>1</v>
      </c>
      <c r="CC35" s="1">
        <v>1</v>
      </c>
      <c r="CD35" s="1">
        <v>1</v>
      </c>
      <c r="CF35" s="1">
        <v>1</v>
      </c>
      <c r="CG35" s="1">
        <v>1</v>
      </c>
      <c r="CH35" s="1">
        <v>1</v>
      </c>
      <c r="CJ35" s="1">
        <v>1</v>
      </c>
      <c r="CK35" s="1">
        <v>1</v>
      </c>
      <c r="CL35" s="1">
        <v>1</v>
      </c>
      <c r="CN35" s="1">
        <v>1</v>
      </c>
      <c r="CO35" s="1">
        <v>1</v>
      </c>
      <c r="CP35" s="1">
        <v>1</v>
      </c>
      <c r="CQ35" s="6"/>
    </row>
    <row r="36" spans="3:95" ht="20.100000000000001" customHeight="1" x14ac:dyDescent="0.25">
      <c r="C36" s="14" t="s">
        <v>13</v>
      </c>
      <c r="D36" s="14"/>
      <c r="E36" s="14"/>
      <c r="F36" s="14"/>
      <c r="G36" s="14"/>
      <c r="K36" s="6"/>
      <c r="L36" s="1">
        <v>20152</v>
      </c>
      <c r="M36" s="1">
        <v>7444</v>
      </c>
      <c r="N36" s="1">
        <v>6395</v>
      </c>
      <c r="O36" s="1">
        <v>54581</v>
      </c>
      <c r="Q36" s="1">
        <v>16671</v>
      </c>
      <c r="R36" s="1">
        <v>5700</v>
      </c>
      <c r="S36" s="1">
        <v>56089</v>
      </c>
      <c r="T36" s="1">
        <v>13204</v>
      </c>
      <c r="V36" s="1">
        <v>8782</v>
      </c>
      <c r="W36" s="1">
        <v>8989</v>
      </c>
      <c r="X36" s="1">
        <v>6324</v>
      </c>
      <c r="Y36" s="1">
        <v>10053</v>
      </c>
      <c r="AA36" s="1">
        <v>9299</v>
      </c>
      <c r="AB36" s="1">
        <v>5861</v>
      </c>
      <c r="AC36" s="1">
        <v>13026</v>
      </c>
      <c r="AD36" s="1">
        <v>7830</v>
      </c>
      <c r="AE36" s="6"/>
      <c r="AF36" s="1">
        <v>1</v>
      </c>
      <c r="AG36" s="1">
        <v>1</v>
      </c>
      <c r="AH36" s="1">
        <v>1</v>
      </c>
      <c r="AJ36" s="1">
        <v>1</v>
      </c>
      <c r="AK36" s="1">
        <v>1</v>
      </c>
      <c r="AL36" s="1">
        <v>1</v>
      </c>
      <c r="AN36" s="1">
        <v>1</v>
      </c>
      <c r="AO36" s="1">
        <v>1</v>
      </c>
      <c r="AP36" s="1">
        <v>1</v>
      </c>
      <c r="AR36" s="1">
        <v>1</v>
      </c>
      <c r="AS36" s="1">
        <v>1</v>
      </c>
      <c r="AT36" s="1">
        <v>1</v>
      </c>
      <c r="AV36" s="1">
        <v>1</v>
      </c>
      <c r="AW36" s="1">
        <v>1</v>
      </c>
      <c r="AX36" s="1">
        <v>1</v>
      </c>
      <c r="AZ36" s="1">
        <v>1</v>
      </c>
      <c r="BA36" s="1">
        <v>1</v>
      </c>
      <c r="BB36" s="1">
        <v>1</v>
      </c>
      <c r="BD36" s="1">
        <v>1</v>
      </c>
      <c r="BE36" s="1">
        <v>1</v>
      </c>
      <c r="BF36" s="1">
        <v>1</v>
      </c>
      <c r="BH36" s="1">
        <v>1</v>
      </c>
      <c r="BI36" s="1">
        <v>1</v>
      </c>
      <c r="BJ36" s="1">
        <v>1</v>
      </c>
      <c r="BL36" s="1">
        <v>1</v>
      </c>
      <c r="BM36" s="1">
        <v>1</v>
      </c>
      <c r="BN36" s="1">
        <v>1</v>
      </c>
      <c r="BP36" s="1">
        <v>1</v>
      </c>
      <c r="BQ36" s="1">
        <v>1</v>
      </c>
      <c r="BR36" s="1">
        <v>1</v>
      </c>
      <c r="BT36" s="1">
        <v>1</v>
      </c>
      <c r="BU36" s="1">
        <v>1</v>
      </c>
      <c r="BV36" s="1">
        <v>1</v>
      </c>
      <c r="BX36" s="1">
        <v>1</v>
      </c>
      <c r="BY36" s="1">
        <v>1</v>
      </c>
      <c r="BZ36" s="1">
        <v>1</v>
      </c>
      <c r="CB36" s="1">
        <v>1</v>
      </c>
      <c r="CC36" s="1">
        <v>1</v>
      </c>
      <c r="CD36" s="1">
        <v>1</v>
      </c>
      <c r="CF36" s="1">
        <v>1</v>
      </c>
      <c r="CG36" s="1">
        <v>1</v>
      </c>
      <c r="CH36" s="1">
        <v>1</v>
      </c>
      <c r="CJ36" s="1">
        <v>1</v>
      </c>
      <c r="CK36" s="1">
        <v>1</v>
      </c>
      <c r="CL36" s="1">
        <v>1</v>
      </c>
      <c r="CN36" s="1">
        <v>1</v>
      </c>
      <c r="CO36" s="1">
        <v>1</v>
      </c>
      <c r="CP36" s="1">
        <v>1</v>
      </c>
      <c r="CQ36" s="6"/>
    </row>
    <row r="37" spans="3:95" ht="20.100000000000001" customHeight="1" x14ac:dyDescent="0.25">
      <c r="K37" s="6"/>
      <c r="L37" s="1">
        <v>9712</v>
      </c>
      <c r="M37" s="1">
        <v>8671</v>
      </c>
      <c r="N37" s="1">
        <v>11193</v>
      </c>
      <c r="O37" s="1">
        <v>6215</v>
      </c>
      <c r="Q37" s="1">
        <v>13594</v>
      </c>
      <c r="R37" s="1">
        <v>23232</v>
      </c>
      <c r="S37" s="1">
        <v>34976</v>
      </c>
      <c r="T37" s="1">
        <v>58708</v>
      </c>
      <c r="V37" s="1">
        <v>10414</v>
      </c>
      <c r="W37" s="1">
        <v>13237</v>
      </c>
      <c r="X37" s="1">
        <v>6158</v>
      </c>
      <c r="Y37" s="1">
        <v>9314</v>
      </c>
      <c r="AA37" s="1">
        <v>40782</v>
      </c>
      <c r="AB37" s="1">
        <v>31825</v>
      </c>
      <c r="AC37" s="1">
        <v>61518</v>
      </c>
      <c r="AD37" s="1">
        <v>5872</v>
      </c>
      <c r="AE37" s="6"/>
      <c r="AF37" s="1">
        <v>1</v>
      </c>
      <c r="AG37" s="1">
        <v>1</v>
      </c>
      <c r="AH37" s="1">
        <v>1</v>
      </c>
      <c r="AJ37" s="1">
        <v>1</v>
      </c>
      <c r="AK37" s="1">
        <v>1</v>
      </c>
      <c r="AL37" s="1">
        <v>1</v>
      </c>
      <c r="AN37" s="1">
        <v>1</v>
      </c>
      <c r="AO37" s="1">
        <v>1</v>
      </c>
      <c r="AP37" s="1">
        <v>1</v>
      </c>
      <c r="AR37" s="1">
        <v>1</v>
      </c>
      <c r="AS37" s="1">
        <v>1</v>
      </c>
      <c r="AT37" s="1">
        <v>1</v>
      </c>
      <c r="AV37" s="1">
        <v>1</v>
      </c>
      <c r="AW37" s="1">
        <v>1</v>
      </c>
      <c r="AX37" s="1">
        <v>1</v>
      </c>
      <c r="AZ37" s="1">
        <v>1</v>
      </c>
      <c r="BA37" s="1">
        <v>1</v>
      </c>
      <c r="BB37" s="1">
        <v>1</v>
      </c>
      <c r="BD37" s="1">
        <v>1</v>
      </c>
      <c r="BE37" s="1">
        <v>1</v>
      </c>
      <c r="BF37" s="1">
        <v>1</v>
      </c>
      <c r="BH37" s="1">
        <v>1</v>
      </c>
      <c r="BI37" s="1">
        <v>1</v>
      </c>
      <c r="BJ37" s="1">
        <v>1</v>
      </c>
      <c r="BL37" s="1">
        <v>1</v>
      </c>
      <c r="BM37" s="1">
        <v>1</v>
      </c>
      <c r="BN37" s="1">
        <v>1</v>
      </c>
      <c r="BP37" s="1">
        <v>1</v>
      </c>
      <c r="BQ37" s="1">
        <v>1</v>
      </c>
      <c r="BR37" s="1">
        <v>1</v>
      </c>
      <c r="BT37" s="1">
        <v>1</v>
      </c>
      <c r="BU37" s="1">
        <v>1</v>
      </c>
      <c r="BV37" s="1">
        <v>1</v>
      </c>
      <c r="BX37" s="1">
        <v>1</v>
      </c>
      <c r="BY37" s="1">
        <v>1</v>
      </c>
      <c r="BZ37" s="1">
        <v>1</v>
      </c>
      <c r="CB37" s="1">
        <v>1</v>
      </c>
      <c r="CC37" s="1">
        <v>1</v>
      </c>
      <c r="CD37" s="1">
        <v>1</v>
      </c>
      <c r="CF37" s="1">
        <v>1</v>
      </c>
      <c r="CG37" s="1">
        <v>1</v>
      </c>
      <c r="CH37" s="1">
        <v>1</v>
      </c>
      <c r="CJ37" s="1">
        <v>1</v>
      </c>
      <c r="CK37" s="1">
        <v>1</v>
      </c>
      <c r="CL37" s="1">
        <v>1</v>
      </c>
      <c r="CN37" s="1">
        <v>1</v>
      </c>
      <c r="CO37" s="1">
        <v>1</v>
      </c>
      <c r="CP37" s="1">
        <v>1</v>
      </c>
      <c r="CQ37" s="6"/>
    </row>
    <row r="38" spans="3:95" ht="20.100000000000001" customHeight="1" x14ac:dyDescent="0.25">
      <c r="C38" s="18" t="s">
        <v>16</v>
      </c>
      <c r="D38" s="18"/>
      <c r="E38" s="18"/>
      <c r="F38" s="18"/>
      <c r="G38" s="18"/>
      <c r="K38" s="6"/>
      <c r="L38" s="1">
        <v>5777</v>
      </c>
      <c r="M38" s="1">
        <v>34292</v>
      </c>
      <c r="N38" s="1">
        <v>14052</v>
      </c>
      <c r="O38" s="1">
        <v>5389</v>
      </c>
      <c r="Q38" s="1">
        <v>21590</v>
      </c>
      <c r="R38" s="1">
        <v>36919</v>
      </c>
      <c r="S38" s="1">
        <v>11089</v>
      </c>
      <c r="T38" s="1">
        <v>28923</v>
      </c>
      <c r="V38" s="1">
        <v>10545</v>
      </c>
      <c r="W38" s="1">
        <v>13164</v>
      </c>
      <c r="X38" s="1">
        <v>15107</v>
      </c>
      <c r="Y38" s="1">
        <v>75364</v>
      </c>
      <c r="AA38" s="1">
        <v>8783</v>
      </c>
      <c r="AB38" s="1">
        <v>6278</v>
      </c>
      <c r="AC38" s="1">
        <v>70759</v>
      </c>
      <c r="AD38" s="1">
        <v>18842</v>
      </c>
      <c r="AE38" s="6"/>
      <c r="AF38" s="1">
        <v>1</v>
      </c>
      <c r="AG38" s="1">
        <v>1</v>
      </c>
      <c r="AH38" s="1">
        <v>1</v>
      </c>
      <c r="AJ38" s="1">
        <v>1</v>
      </c>
      <c r="AK38" s="1">
        <v>1</v>
      </c>
      <c r="AL38" s="1">
        <v>1</v>
      </c>
      <c r="AN38" s="1">
        <v>1</v>
      </c>
      <c r="AO38" s="1">
        <v>1</v>
      </c>
      <c r="AP38" s="1">
        <v>1</v>
      </c>
      <c r="AR38" s="1">
        <v>1</v>
      </c>
      <c r="AS38" s="1">
        <v>1</v>
      </c>
      <c r="AT38" s="1">
        <v>1</v>
      </c>
      <c r="AV38" s="1">
        <v>1</v>
      </c>
      <c r="AW38" s="1">
        <v>1</v>
      </c>
      <c r="AX38" s="1">
        <v>1</v>
      </c>
      <c r="AZ38" s="1">
        <v>1</v>
      </c>
      <c r="BA38" s="1">
        <v>1</v>
      </c>
      <c r="BB38" s="1">
        <v>0</v>
      </c>
      <c r="BD38" s="1">
        <v>1</v>
      </c>
      <c r="BE38" s="1">
        <v>1</v>
      </c>
      <c r="BF38" s="1">
        <v>1</v>
      </c>
      <c r="BH38" s="1">
        <v>1</v>
      </c>
      <c r="BI38" s="1">
        <v>1</v>
      </c>
      <c r="BJ38" s="1">
        <v>1</v>
      </c>
      <c r="BL38" s="1">
        <v>1</v>
      </c>
      <c r="BM38" s="1">
        <v>1</v>
      </c>
      <c r="BN38" s="1">
        <v>1</v>
      </c>
      <c r="BP38" s="1">
        <v>1</v>
      </c>
      <c r="BQ38" s="1">
        <v>1</v>
      </c>
      <c r="BR38" s="1">
        <v>1</v>
      </c>
      <c r="BT38" s="1">
        <v>1</v>
      </c>
      <c r="BU38" s="1">
        <v>1</v>
      </c>
      <c r="BV38" s="1">
        <v>1</v>
      </c>
      <c r="BX38" s="1">
        <v>1</v>
      </c>
      <c r="BY38" s="1">
        <v>1</v>
      </c>
      <c r="BZ38" s="1">
        <v>1</v>
      </c>
      <c r="CB38" s="1">
        <v>1</v>
      </c>
      <c r="CC38" s="1">
        <v>1</v>
      </c>
      <c r="CD38" s="1">
        <v>1</v>
      </c>
      <c r="CF38" s="1">
        <v>1</v>
      </c>
      <c r="CG38" s="1">
        <v>1</v>
      </c>
      <c r="CH38" s="1">
        <v>1</v>
      </c>
      <c r="CJ38" s="1">
        <v>1</v>
      </c>
      <c r="CK38" s="1">
        <v>1</v>
      </c>
      <c r="CL38" s="1">
        <v>1</v>
      </c>
      <c r="CN38" s="1">
        <v>1</v>
      </c>
      <c r="CO38" s="1">
        <v>1</v>
      </c>
      <c r="CP38" s="1">
        <v>1</v>
      </c>
      <c r="CQ38" s="6"/>
    </row>
    <row r="39" spans="3:95" ht="20.100000000000001" customHeight="1" x14ac:dyDescent="0.25">
      <c r="C39" s="4" t="s">
        <v>17</v>
      </c>
      <c r="D39" s="1" t="s">
        <v>19</v>
      </c>
      <c r="E39" s="1" t="s">
        <v>20</v>
      </c>
      <c r="F39" s="1" t="s">
        <v>21</v>
      </c>
      <c r="G39" s="1" t="s">
        <v>22</v>
      </c>
      <c r="K39" s="6"/>
      <c r="L39" s="1">
        <v>9777</v>
      </c>
      <c r="M39" s="1">
        <v>31036</v>
      </c>
      <c r="N39" s="1">
        <v>71338</v>
      </c>
      <c r="O39" s="1">
        <v>6234</v>
      </c>
      <c r="Q39" s="1">
        <v>14856</v>
      </c>
      <c r="R39" s="1">
        <v>5757</v>
      </c>
      <c r="S39" s="1">
        <v>30521</v>
      </c>
      <c r="T39" s="1">
        <v>11134</v>
      </c>
      <c r="V39" s="1">
        <v>18470</v>
      </c>
      <c r="W39" s="1">
        <v>9070</v>
      </c>
      <c r="X39" s="1">
        <v>12974</v>
      </c>
      <c r="Y39" s="1">
        <v>10826</v>
      </c>
      <c r="AA39" s="1">
        <v>26711</v>
      </c>
      <c r="AB39" s="1">
        <v>10624</v>
      </c>
      <c r="AC39" s="1">
        <v>62823</v>
      </c>
      <c r="AD39" s="1">
        <v>8177</v>
      </c>
      <c r="AE39" s="6"/>
      <c r="AF39" s="1">
        <v>1</v>
      </c>
      <c r="AG39" s="1">
        <v>1</v>
      </c>
      <c r="AH39" s="1">
        <v>1</v>
      </c>
      <c r="AJ39" s="1">
        <v>1</v>
      </c>
      <c r="AK39" s="1">
        <v>1</v>
      </c>
      <c r="AL39" s="1">
        <v>1</v>
      </c>
      <c r="AN39" s="1">
        <v>1</v>
      </c>
      <c r="AO39" s="1">
        <v>1</v>
      </c>
      <c r="AP39" s="1">
        <v>1</v>
      </c>
      <c r="AR39" s="1">
        <v>1</v>
      </c>
      <c r="AS39" s="1">
        <v>1</v>
      </c>
      <c r="AT39" s="1">
        <v>1</v>
      </c>
      <c r="AV39" s="1">
        <v>1</v>
      </c>
      <c r="AW39" s="1">
        <v>1</v>
      </c>
      <c r="AX39" s="1">
        <v>1</v>
      </c>
      <c r="AZ39" s="1">
        <v>1</v>
      </c>
      <c r="BA39" s="1">
        <v>1</v>
      </c>
      <c r="BB39" s="1">
        <v>1</v>
      </c>
      <c r="BD39" s="1">
        <v>1</v>
      </c>
      <c r="BE39" s="1">
        <v>1</v>
      </c>
      <c r="BF39" s="1">
        <v>1</v>
      </c>
      <c r="BH39" s="1">
        <v>1</v>
      </c>
      <c r="BI39" s="1">
        <v>1</v>
      </c>
      <c r="BJ39" s="1">
        <v>1</v>
      </c>
      <c r="BL39" s="1">
        <v>1</v>
      </c>
      <c r="BM39" s="1">
        <v>1</v>
      </c>
      <c r="BN39" s="1">
        <v>1</v>
      </c>
      <c r="BP39" s="1">
        <v>1</v>
      </c>
      <c r="BQ39" s="1">
        <v>1</v>
      </c>
      <c r="BR39" s="1">
        <v>1</v>
      </c>
      <c r="BT39" s="1">
        <v>1</v>
      </c>
      <c r="BU39" s="1">
        <v>1</v>
      </c>
      <c r="BV39" s="1">
        <v>1</v>
      </c>
      <c r="BX39" s="1">
        <v>1</v>
      </c>
      <c r="BY39" s="1">
        <v>1</v>
      </c>
      <c r="BZ39" s="1">
        <v>1</v>
      </c>
      <c r="CB39" s="1">
        <v>1</v>
      </c>
      <c r="CC39" s="1">
        <v>1</v>
      </c>
      <c r="CD39" s="1">
        <v>1</v>
      </c>
      <c r="CF39" s="1">
        <v>1</v>
      </c>
      <c r="CG39" s="1">
        <v>1</v>
      </c>
      <c r="CH39" s="1">
        <v>1</v>
      </c>
      <c r="CJ39" s="1">
        <v>1</v>
      </c>
      <c r="CK39" s="1">
        <v>1</v>
      </c>
      <c r="CL39" s="1">
        <v>1</v>
      </c>
      <c r="CN39" s="1">
        <v>1</v>
      </c>
      <c r="CO39" s="1">
        <v>1</v>
      </c>
      <c r="CP39" s="1">
        <v>1</v>
      </c>
      <c r="CQ39" s="6"/>
    </row>
    <row r="40" spans="3:95" ht="20.100000000000001" customHeight="1" x14ac:dyDescent="0.25">
      <c r="C40" s="2" t="s">
        <v>15</v>
      </c>
      <c r="D40" s="10">
        <f>SUM(AF5:AF54)/COUNTA(AF5:AF54)</f>
        <v>1</v>
      </c>
      <c r="E40" s="10">
        <f>SUM(AJ5:AJ104)/COUNTA(AJ5:AJ104)</f>
        <v>0.99</v>
      </c>
      <c r="F40" s="10">
        <f>SUM(AN5:AN204)/COUNTA(AN5:AN204)</f>
        <v>1</v>
      </c>
      <c r="G40" s="10">
        <f>SUM(AR5:AR254)/COUNTA(AR5:AR254)</f>
        <v>1</v>
      </c>
      <c r="K40" s="6"/>
      <c r="L40" s="1">
        <v>14560</v>
      </c>
      <c r="M40" s="1">
        <v>9058</v>
      </c>
      <c r="N40" s="1">
        <v>62003</v>
      </c>
      <c r="O40" s="1">
        <v>15090</v>
      </c>
      <c r="Q40" s="1">
        <v>10217</v>
      </c>
      <c r="R40" s="1">
        <v>5963</v>
      </c>
      <c r="S40" s="1">
        <v>67761</v>
      </c>
      <c r="T40" s="1">
        <v>31799</v>
      </c>
      <c r="V40" s="1">
        <v>11394</v>
      </c>
      <c r="W40" s="1">
        <v>7279</v>
      </c>
      <c r="X40" s="1">
        <v>13677</v>
      </c>
      <c r="Y40" s="1">
        <v>33516</v>
      </c>
      <c r="AA40" s="1">
        <v>18640</v>
      </c>
      <c r="AB40" s="1">
        <v>8235</v>
      </c>
      <c r="AC40" s="1">
        <v>18985</v>
      </c>
      <c r="AD40" s="1">
        <v>5955</v>
      </c>
      <c r="AE40" s="6"/>
      <c r="AF40" s="1">
        <v>1</v>
      </c>
      <c r="AG40" s="1">
        <v>1</v>
      </c>
      <c r="AH40" s="1">
        <v>1</v>
      </c>
      <c r="AJ40" s="1">
        <v>1</v>
      </c>
      <c r="AK40" s="1">
        <v>1</v>
      </c>
      <c r="AL40" s="1">
        <v>1</v>
      </c>
      <c r="AN40" s="1">
        <v>1</v>
      </c>
      <c r="AO40" s="1">
        <v>1</v>
      </c>
      <c r="AP40" s="1">
        <v>1</v>
      </c>
      <c r="AR40" s="1">
        <v>1</v>
      </c>
      <c r="AS40" s="1">
        <v>1</v>
      </c>
      <c r="AT40" s="1">
        <v>1</v>
      </c>
      <c r="AV40" s="1">
        <v>1</v>
      </c>
      <c r="AW40" s="1">
        <v>1</v>
      </c>
      <c r="AX40" s="1">
        <v>1</v>
      </c>
      <c r="AZ40" s="1">
        <v>1</v>
      </c>
      <c r="BA40" s="1">
        <v>1</v>
      </c>
      <c r="BB40" s="1">
        <v>1</v>
      </c>
      <c r="BD40" s="1">
        <v>1</v>
      </c>
      <c r="BE40" s="1">
        <v>1</v>
      </c>
      <c r="BF40" s="1">
        <v>1</v>
      </c>
      <c r="BH40" s="1">
        <v>1</v>
      </c>
      <c r="BI40" s="1">
        <v>1</v>
      </c>
      <c r="BJ40" s="1">
        <v>1</v>
      </c>
      <c r="BL40" s="1">
        <v>1</v>
      </c>
      <c r="BM40" s="1">
        <v>1</v>
      </c>
      <c r="BN40" s="1">
        <v>1</v>
      </c>
      <c r="BP40" s="1">
        <v>1</v>
      </c>
      <c r="BQ40" s="1">
        <v>1</v>
      </c>
      <c r="BR40" s="1">
        <v>1</v>
      </c>
      <c r="BT40" s="1">
        <v>1</v>
      </c>
      <c r="BU40" s="1">
        <v>1</v>
      </c>
      <c r="BV40" s="1">
        <v>1</v>
      </c>
      <c r="BX40" s="1">
        <v>1</v>
      </c>
      <c r="BY40" s="1">
        <v>1</v>
      </c>
      <c r="BZ40" s="1">
        <v>1</v>
      </c>
      <c r="CB40" s="1">
        <v>1</v>
      </c>
      <c r="CC40" s="1">
        <v>1</v>
      </c>
      <c r="CD40" s="1">
        <v>1</v>
      </c>
      <c r="CF40" s="1">
        <v>1</v>
      </c>
      <c r="CG40" s="1">
        <v>1</v>
      </c>
      <c r="CH40" s="1">
        <v>1</v>
      </c>
      <c r="CJ40" s="1">
        <v>1</v>
      </c>
      <c r="CK40" s="1">
        <v>1</v>
      </c>
      <c r="CL40" s="1">
        <v>1</v>
      </c>
      <c r="CN40" s="1">
        <v>1</v>
      </c>
      <c r="CO40" s="1">
        <v>1</v>
      </c>
      <c r="CP40" s="1">
        <v>1</v>
      </c>
      <c r="CQ40" s="6"/>
    </row>
    <row r="41" spans="3:95" ht="20.100000000000001" customHeight="1" x14ac:dyDescent="0.25">
      <c r="C41" s="2" t="s">
        <v>14</v>
      </c>
      <c r="D41" s="10">
        <f>SUM(AG5:AG54)/COUNTA(AG5:AG54)</f>
        <v>0.94</v>
      </c>
      <c r="E41" s="10">
        <f>SUM(AK5:AK104)/COUNTA(AK5:AK104)</f>
        <v>0.96</v>
      </c>
      <c r="F41" s="10">
        <f>SUM(AO5:AO204)/COUNTA(AO5:AO204)</f>
        <v>0.95</v>
      </c>
      <c r="G41" s="10">
        <f>SUM(AS5:AS254)/COUNTA(AS5:AS254)</f>
        <v>0.98799999999999999</v>
      </c>
      <c r="K41" s="6"/>
      <c r="L41" s="1">
        <v>9510</v>
      </c>
      <c r="M41" s="1">
        <v>12166</v>
      </c>
      <c r="N41" s="1">
        <v>11403</v>
      </c>
      <c r="O41" s="1">
        <v>5780</v>
      </c>
      <c r="Q41" s="1">
        <v>19661</v>
      </c>
      <c r="R41" s="1">
        <v>5833</v>
      </c>
      <c r="S41" s="1">
        <v>8220</v>
      </c>
      <c r="T41" s="1">
        <v>7647</v>
      </c>
      <c r="V41" s="1">
        <v>25190</v>
      </c>
      <c r="W41" s="1">
        <v>38927</v>
      </c>
      <c r="X41" s="1">
        <v>63578</v>
      </c>
      <c r="Y41" s="1">
        <v>10011</v>
      </c>
      <c r="AA41" s="1">
        <v>17816</v>
      </c>
      <c r="AB41" s="1">
        <v>6192</v>
      </c>
      <c r="AC41" s="1">
        <v>34923</v>
      </c>
      <c r="AD41" s="1">
        <v>69091</v>
      </c>
      <c r="AE41" s="6"/>
      <c r="AF41" s="1">
        <v>1</v>
      </c>
      <c r="AG41" s="1">
        <v>1</v>
      </c>
      <c r="AH41" s="1">
        <v>1</v>
      </c>
      <c r="AJ41" s="1">
        <v>1</v>
      </c>
      <c r="AK41" s="1">
        <v>0</v>
      </c>
      <c r="AL41" s="1">
        <v>1</v>
      </c>
      <c r="AN41" s="1">
        <v>1</v>
      </c>
      <c r="AO41" s="1">
        <v>1</v>
      </c>
      <c r="AP41" s="1">
        <v>1</v>
      </c>
      <c r="AR41" s="1">
        <v>1</v>
      </c>
      <c r="AS41" s="1">
        <v>1</v>
      </c>
      <c r="AT41" s="1">
        <v>1</v>
      </c>
      <c r="AV41" s="1">
        <v>1</v>
      </c>
      <c r="AW41" s="1">
        <v>1</v>
      </c>
      <c r="AX41" s="1">
        <v>1</v>
      </c>
      <c r="AZ41" s="1">
        <v>1</v>
      </c>
      <c r="BA41" s="1">
        <v>1</v>
      </c>
      <c r="BB41" s="1">
        <v>1</v>
      </c>
      <c r="BD41" s="1">
        <v>1</v>
      </c>
      <c r="BE41" s="1">
        <v>1</v>
      </c>
      <c r="BF41" s="1">
        <v>1</v>
      </c>
      <c r="BH41" s="1">
        <v>1</v>
      </c>
      <c r="BI41" s="1">
        <v>1</v>
      </c>
      <c r="BJ41" s="1">
        <v>1</v>
      </c>
      <c r="BL41" s="1">
        <v>1</v>
      </c>
      <c r="BM41" s="1">
        <v>1</v>
      </c>
      <c r="BN41" s="1">
        <v>1</v>
      </c>
      <c r="BP41" s="1">
        <v>1</v>
      </c>
      <c r="BQ41" s="1">
        <v>1</v>
      </c>
      <c r="BR41" s="1">
        <v>1</v>
      </c>
      <c r="BT41" s="1">
        <v>1</v>
      </c>
      <c r="BU41" s="1">
        <v>1</v>
      </c>
      <c r="BV41" s="1">
        <v>1</v>
      </c>
      <c r="BX41" s="1">
        <v>1</v>
      </c>
      <c r="BY41" s="1">
        <v>1</v>
      </c>
      <c r="BZ41" s="1">
        <v>1</v>
      </c>
      <c r="CB41" s="1">
        <v>1</v>
      </c>
      <c r="CC41" s="1">
        <v>1</v>
      </c>
      <c r="CD41" s="1">
        <v>1</v>
      </c>
      <c r="CF41" s="1">
        <v>1</v>
      </c>
      <c r="CG41" s="1">
        <v>1</v>
      </c>
      <c r="CH41" s="1">
        <v>1</v>
      </c>
      <c r="CJ41" s="1">
        <v>1</v>
      </c>
      <c r="CK41" s="1">
        <v>1</v>
      </c>
      <c r="CL41" s="1">
        <v>1</v>
      </c>
      <c r="CN41" s="1">
        <v>1</v>
      </c>
      <c r="CO41" s="1">
        <v>1</v>
      </c>
      <c r="CP41" s="1">
        <v>1</v>
      </c>
      <c r="CQ41" s="6"/>
    </row>
    <row r="42" spans="3:95" ht="20.100000000000001" customHeight="1" x14ac:dyDescent="0.25">
      <c r="C42" s="2" t="s">
        <v>18</v>
      </c>
      <c r="D42" s="10">
        <f>SUM(AH5:AH54)/COUNTA(AH5:AH54)</f>
        <v>0.98</v>
      </c>
      <c r="E42" s="10">
        <f>SUM(AL5:AL104)/COUNTA(AL5:AL104)</f>
        <v>0.99</v>
      </c>
      <c r="F42" s="10">
        <f>SUM(AP5:AP204)/COUNTA(AP5:AP204)</f>
        <v>0.995</v>
      </c>
      <c r="G42" s="10">
        <f>SUM(AT5:AT254)/COUNTA(AT5:AT254)</f>
        <v>0.996</v>
      </c>
      <c r="K42" s="6"/>
      <c r="L42" s="1">
        <v>15580</v>
      </c>
      <c r="M42" s="1">
        <v>9286</v>
      </c>
      <c r="N42" s="1">
        <v>21607</v>
      </c>
      <c r="O42" s="1">
        <v>52865</v>
      </c>
      <c r="Q42" s="1">
        <v>8034</v>
      </c>
      <c r="R42" s="1">
        <v>16387</v>
      </c>
      <c r="S42" s="1">
        <v>56427</v>
      </c>
      <c r="T42" s="1">
        <v>12572</v>
      </c>
      <c r="V42" s="1">
        <v>20383</v>
      </c>
      <c r="W42" s="1">
        <v>9887</v>
      </c>
      <c r="X42" s="1">
        <v>60885</v>
      </c>
      <c r="Y42" s="1">
        <v>13213</v>
      </c>
      <c r="AA42" s="1">
        <v>17974</v>
      </c>
      <c r="AB42" s="1">
        <v>46879</v>
      </c>
      <c r="AC42" s="1">
        <v>46617</v>
      </c>
      <c r="AD42" s="1">
        <v>76013</v>
      </c>
      <c r="AE42" s="6"/>
      <c r="AF42" s="1">
        <v>1</v>
      </c>
      <c r="AG42" s="1">
        <v>1</v>
      </c>
      <c r="AH42" s="1">
        <v>1</v>
      </c>
      <c r="AJ42" s="1">
        <v>1</v>
      </c>
      <c r="AK42" s="1">
        <v>1</v>
      </c>
      <c r="AL42" s="1">
        <v>1</v>
      </c>
      <c r="AN42" s="1">
        <v>1</v>
      </c>
      <c r="AO42" s="1">
        <v>1</v>
      </c>
      <c r="AP42" s="1">
        <v>1</v>
      </c>
      <c r="AR42" s="1">
        <v>1</v>
      </c>
      <c r="AS42" s="1">
        <v>1</v>
      </c>
      <c r="AT42" s="1">
        <v>1</v>
      </c>
      <c r="AV42" s="1">
        <v>1</v>
      </c>
      <c r="AW42" s="1">
        <v>1</v>
      </c>
      <c r="AX42" s="1">
        <v>1</v>
      </c>
      <c r="AZ42" s="1">
        <v>1</v>
      </c>
      <c r="BA42" s="1">
        <v>1</v>
      </c>
      <c r="BB42" s="1">
        <v>1</v>
      </c>
      <c r="BD42" s="1">
        <v>1</v>
      </c>
      <c r="BE42" s="1">
        <v>1</v>
      </c>
      <c r="BF42" s="1">
        <v>1</v>
      </c>
      <c r="BH42" s="1">
        <v>1</v>
      </c>
      <c r="BI42" s="1">
        <v>1</v>
      </c>
      <c r="BJ42" s="1">
        <v>1</v>
      </c>
      <c r="BL42" s="1">
        <v>1</v>
      </c>
      <c r="BM42" s="1">
        <v>1</v>
      </c>
      <c r="BN42" s="1">
        <v>1</v>
      </c>
      <c r="BP42" s="1">
        <v>1</v>
      </c>
      <c r="BQ42" s="1">
        <v>1</v>
      </c>
      <c r="BR42" s="1">
        <v>1</v>
      </c>
      <c r="BT42" s="1">
        <v>1</v>
      </c>
      <c r="BU42" s="1">
        <v>1</v>
      </c>
      <c r="BV42" s="1">
        <v>1</v>
      </c>
      <c r="BX42" s="1">
        <v>1</v>
      </c>
      <c r="BY42" s="1">
        <v>1</v>
      </c>
      <c r="BZ42" s="1">
        <v>1</v>
      </c>
      <c r="CB42" s="1">
        <v>1</v>
      </c>
      <c r="CC42" s="1">
        <v>1</v>
      </c>
      <c r="CD42" s="1">
        <v>1</v>
      </c>
      <c r="CF42" s="1">
        <v>1</v>
      </c>
      <c r="CG42" s="1">
        <v>1</v>
      </c>
      <c r="CH42" s="1">
        <v>1</v>
      </c>
      <c r="CJ42" s="1">
        <v>1</v>
      </c>
      <c r="CK42" s="1">
        <v>1</v>
      </c>
      <c r="CL42" s="1">
        <v>1</v>
      </c>
      <c r="CN42" s="1">
        <v>1</v>
      </c>
      <c r="CO42" s="1">
        <v>1</v>
      </c>
      <c r="CP42" s="1">
        <v>1</v>
      </c>
      <c r="CQ42" s="6"/>
    </row>
    <row r="43" spans="3:95" ht="20.100000000000001" customHeight="1" x14ac:dyDescent="0.25">
      <c r="K43" s="6"/>
      <c r="L43" s="1">
        <v>14311</v>
      </c>
      <c r="M43" s="1">
        <v>42534</v>
      </c>
      <c r="N43" s="1">
        <v>10376</v>
      </c>
      <c r="O43" s="1">
        <v>5871</v>
      </c>
      <c r="Q43" s="1">
        <v>6945</v>
      </c>
      <c r="R43" s="1">
        <v>44428</v>
      </c>
      <c r="S43" s="1">
        <v>9595</v>
      </c>
      <c r="T43" s="1">
        <v>17157</v>
      </c>
      <c r="V43" s="1">
        <v>12655</v>
      </c>
      <c r="W43" s="1">
        <v>10036</v>
      </c>
      <c r="X43" s="1">
        <v>9640</v>
      </c>
      <c r="Y43" s="1">
        <v>82345</v>
      </c>
      <c r="AA43" s="1">
        <v>17422</v>
      </c>
      <c r="AB43" s="1">
        <v>10199</v>
      </c>
      <c r="AC43" s="1">
        <v>64226</v>
      </c>
      <c r="AD43" s="1">
        <v>7731</v>
      </c>
      <c r="AE43" s="6"/>
      <c r="AF43" s="1">
        <v>1</v>
      </c>
      <c r="AG43" s="1">
        <v>1</v>
      </c>
      <c r="AH43" s="1">
        <v>1</v>
      </c>
      <c r="AJ43" s="1">
        <v>1</v>
      </c>
      <c r="AK43" s="1">
        <v>0</v>
      </c>
      <c r="AL43" s="1">
        <v>1</v>
      </c>
      <c r="AN43" s="1">
        <v>1</v>
      </c>
      <c r="AO43" s="1">
        <v>1</v>
      </c>
      <c r="AP43" s="1">
        <v>1</v>
      </c>
      <c r="AR43" s="1">
        <v>1</v>
      </c>
      <c r="AS43" s="1">
        <v>1</v>
      </c>
      <c r="AT43" s="1">
        <v>1</v>
      </c>
      <c r="AV43" s="1">
        <v>1</v>
      </c>
      <c r="AW43" s="1">
        <v>1</v>
      </c>
      <c r="AX43" s="1">
        <v>1</v>
      </c>
      <c r="AZ43" s="1">
        <v>1</v>
      </c>
      <c r="BA43" s="1">
        <v>1</v>
      </c>
      <c r="BB43" s="1">
        <v>0</v>
      </c>
      <c r="BD43" s="1">
        <v>1</v>
      </c>
      <c r="BE43" s="1">
        <v>1</v>
      </c>
      <c r="BF43" s="1">
        <v>1</v>
      </c>
      <c r="BH43" s="1">
        <v>1</v>
      </c>
      <c r="BI43" s="1">
        <v>1</v>
      </c>
      <c r="BJ43" s="1">
        <v>1</v>
      </c>
      <c r="BL43" s="1">
        <v>1</v>
      </c>
      <c r="BM43" s="1">
        <v>1</v>
      </c>
      <c r="BN43" s="1">
        <v>1</v>
      </c>
      <c r="BP43" s="1">
        <v>1</v>
      </c>
      <c r="BQ43" s="1">
        <v>1</v>
      </c>
      <c r="BR43" s="1">
        <v>1</v>
      </c>
      <c r="BT43" s="1">
        <v>1</v>
      </c>
      <c r="BU43" s="1">
        <v>1</v>
      </c>
      <c r="BV43" s="1">
        <v>1</v>
      </c>
      <c r="BX43" s="1">
        <v>1</v>
      </c>
      <c r="BY43" s="1">
        <v>1</v>
      </c>
      <c r="BZ43" s="1">
        <v>1</v>
      </c>
      <c r="CB43" s="1">
        <v>1</v>
      </c>
      <c r="CC43" s="1">
        <v>1</v>
      </c>
      <c r="CD43" s="1">
        <v>1</v>
      </c>
      <c r="CF43" s="1">
        <v>1</v>
      </c>
      <c r="CG43" s="1">
        <v>1</v>
      </c>
      <c r="CH43" s="1">
        <v>1</v>
      </c>
      <c r="CJ43" s="1">
        <v>1</v>
      </c>
      <c r="CK43" s="1">
        <v>1</v>
      </c>
      <c r="CL43" s="1">
        <v>1</v>
      </c>
      <c r="CN43" s="1">
        <v>1</v>
      </c>
      <c r="CO43" s="1">
        <v>1</v>
      </c>
      <c r="CP43" s="1">
        <v>1</v>
      </c>
      <c r="CQ43" s="6"/>
    </row>
    <row r="44" spans="3:95" ht="20.100000000000001" customHeight="1" x14ac:dyDescent="0.25">
      <c r="C44" s="18" t="s">
        <v>23</v>
      </c>
      <c r="D44" s="18"/>
      <c r="E44" s="18"/>
      <c r="F44" s="18"/>
      <c r="G44" s="18"/>
      <c r="K44" s="6"/>
      <c r="L44" s="1">
        <v>7809</v>
      </c>
      <c r="M44" s="1">
        <v>11025</v>
      </c>
      <c r="N44" s="1">
        <v>10231</v>
      </c>
      <c r="O44" s="1">
        <v>50522</v>
      </c>
      <c r="Q44" s="1">
        <v>16329</v>
      </c>
      <c r="R44" s="1">
        <v>32676</v>
      </c>
      <c r="S44" s="1">
        <v>66269</v>
      </c>
      <c r="T44" s="1">
        <v>14313</v>
      </c>
      <c r="V44" s="1">
        <v>9557</v>
      </c>
      <c r="W44" s="1">
        <v>10047</v>
      </c>
      <c r="X44" s="1">
        <v>65636</v>
      </c>
      <c r="Y44" s="1">
        <v>21600</v>
      </c>
      <c r="AA44" s="1">
        <v>15114</v>
      </c>
      <c r="AB44" s="1">
        <v>51061</v>
      </c>
      <c r="AC44" s="1">
        <v>19756</v>
      </c>
      <c r="AD44" s="1">
        <v>72137</v>
      </c>
      <c r="AE44" s="6"/>
      <c r="AF44" s="1">
        <v>1</v>
      </c>
      <c r="AG44" s="1">
        <v>1</v>
      </c>
      <c r="AH44" s="1">
        <v>1</v>
      </c>
      <c r="AJ44" s="1">
        <v>1</v>
      </c>
      <c r="AK44" s="1">
        <v>1</v>
      </c>
      <c r="AL44" s="1">
        <v>1</v>
      </c>
      <c r="AN44" s="1">
        <v>1</v>
      </c>
      <c r="AO44" s="1">
        <v>1</v>
      </c>
      <c r="AP44" s="1">
        <v>1</v>
      </c>
      <c r="AR44" s="1">
        <v>1</v>
      </c>
      <c r="AS44" s="1">
        <v>1</v>
      </c>
      <c r="AT44" s="1">
        <v>1</v>
      </c>
      <c r="AV44" s="1">
        <v>1</v>
      </c>
      <c r="AW44" s="1">
        <v>1</v>
      </c>
      <c r="AX44" s="1">
        <v>1</v>
      </c>
      <c r="AZ44" s="1">
        <v>1</v>
      </c>
      <c r="BA44" s="1">
        <v>1</v>
      </c>
      <c r="BB44" s="1">
        <v>1</v>
      </c>
      <c r="BD44" s="1">
        <v>1</v>
      </c>
      <c r="BE44" s="1">
        <v>1</v>
      </c>
      <c r="BF44" s="1">
        <v>1</v>
      </c>
      <c r="BH44" s="1">
        <v>1</v>
      </c>
      <c r="BI44" s="1">
        <v>1</v>
      </c>
      <c r="BJ44" s="1">
        <v>1</v>
      </c>
      <c r="BL44" s="1">
        <v>1</v>
      </c>
      <c r="BM44" s="1">
        <v>1</v>
      </c>
      <c r="BN44" s="1">
        <v>1</v>
      </c>
      <c r="BP44" s="1">
        <v>1</v>
      </c>
      <c r="BQ44" s="1">
        <v>1</v>
      </c>
      <c r="BR44" s="1">
        <v>1</v>
      </c>
      <c r="BT44" s="1">
        <v>1</v>
      </c>
      <c r="BU44" s="1">
        <v>1</v>
      </c>
      <c r="BV44" s="1">
        <v>1</v>
      </c>
      <c r="BX44" s="1">
        <v>1</v>
      </c>
      <c r="BY44" s="1">
        <v>1</v>
      </c>
      <c r="BZ44" s="1">
        <v>1</v>
      </c>
      <c r="CB44" s="1">
        <v>1</v>
      </c>
      <c r="CC44" s="1">
        <v>1</v>
      </c>
      <c r="CD44" s="1">
        <v>1</v>
      </c>
      <c r="CF44" s="1">
        <v>1</v>
      </c>
      <c r="CG44" s="1">
        <v>1</v>
      </c>
      <c r="CH44" s="1">
        <v>1</v>
      </c>
      <c r="CJ44" s="1">
        <v>1</v>
      </c>
      <c r="CK44" s="1">
        <v>1</v>
      </c>
      <c r="CL44" s="1">
        <v>1</v>
      </c>
      <c r="CN44" s="1">
        <v>1</v>
      </c>
      <c r="CO44" s="1">
        <v>1</v>
      </c>
      <c r="CP44" s="1">
        <v>1</v>
      </c>
      <c r="CQ44" s="6"/>
    </row>
    <row r="45" spans="3:95" ht="20.100000000000001" customHeight="1" x14ac:dyDescent="0.25">
      <c r="C45" s="4" t="s">
        <v>17</v>
      </c>
      <c r="D45" s="1" t="s">
        <v>19</v>
      </c>
      <c r="E45" s="1" t="s">
        <v>20</v>
      </c>
      <c r="F45" s="1" t="s">
        <v>21</v>
      </c>
      <c r="G45" s="1" t="s">
        <v>22</v>
      </c>
      <c r="K45" s="6"/>
      <c r="L45" s="1">
        <v>6717</v>
      </c>
      <c r="M45" s="1">
        <v>10916</v>
      </c>
      <c r="N45" s="1">
        <v>27612</v>
      </c>
      <c r="O45" s="1">
        <v>6538</v>
      </c>
      <c r="Q45" s="1">
        <v>17928</v>
      </c>
      <c r="R45" s="1">
        <v>34987</v>
      </c>
      <c r="S45" s="1">
        <v>14786</v>
      </c>
      <c r="T45" s="1">
        <v>86565</v>
      </c>
      <c r="V45" s="1">
        <v>11885</v>
      </c>
      <c r="W45" s="1">
        <v>52479</v>
      </c>
      <c r="X45" s="1">
        <v>9046</v>
      </c>
      <c r="Y45" s="1">
        <v>76084</v>
      </c>
      <c r="AA45" s="1">
        <v>7568</v>
      </c>
      <c r="AB45" s="1">
        <v>34167</v>
      </c>
      <c r="AC45" s="1">
        <v>14589</v>
      </c>
      <c r="AD45" s="1">
        <v>9565</v>
      </c>
      <c r="AE45" s="6"/>
      <c r="AF45" s="1">
        <v>1</v>
      </c>
      <c r="AG45" s="1">
        <v>1</v>
      </c>
      <c r="AH45" s="1">
        <v>1</v>
      </c>
      <c r="AJ45" s="1">
        <v>1</v>
      </c>
      <c r="AK45" s="1">
        <v>1</v>
      </c>
      <c r="AL45" s="1">
        <v>1</v>
      </c>
      <c r="AN45" s="1">
        <v>1</v>
      </c>
      <c r="AO45" s="1">
        <v>1</v>
      </c>
      <c r="AP45" s="1">
        <v>1</v>
      </c>
      <c r="AR45" s="1">
        <v>1</v>
      </c>
      <c r="AS45" s="1">
        <v>1</v>
      </c>
      <c r="AT45" s="1">
        <v>1</v>
      </c>
      <c r="AV45" s="1">
        <v>1</v>
      </c>
      <c r="AW45" s="1">
        <v>1</v>
      </c>
      <c r="AX45" s="1">
        <v>1</v>
      </c>
      <c r="AZ45" s="1">
        <v>1</v>
      </c>
      <c r="BA45" s="1">
        <v>1</v>
      </c>
      <c r="BB45" s="1">
        <v>1</v>
      </c>
      <c r="BD45" s="1">
        <v>1</v>
      </c>
      <c r="BE45" s="1">
        <v>1</v>
      </c>
      <c r="BF45" s="1">
        <v>0</v>
      </c>
      <c r="BH45" s="1">
        <v>1</v>
      </c>
      <c r="BI45" s="1">
        <v>1</v>
      </c>
      <c r="BJ45" s="1">
        <v>1</v>
      </c>
      <c r="BL45" s="1">
        <v>1</v>
      </c>
      <c r="BM45" s="1">
        <v>1</v>
      </c>
      <c r="BN45" s="1">
        <v>1</v>
      </c>
      <c r="BP45" s="1">
        <v>1</v>
      </c>
      <c r="BQ45" s="1">
        <v>1</v>
      </c>
      <c r="BR45" s="1">
        <v>1</v>
      </c>
      <c r="BT45" s="1">
        <v>1</v>
      </c>
      <c r="BU45" s="1">
        <v>1</v>
      </c>
      <c r="BV45" s="1">
        <v>1</v>
      </c>
      <c r="BX45" s="1">
        <v>1</v>
      </c>
      <c r="BY45" s="1">
        <v>1</v>
      </c>
      <c r="BZ45" s="1">
        <v>1</v>
      </c>
      <c r="CB45" s="1">
        <v>1</v>
      </c>
      <c r="CC45" s="1">
        <v>1</v>
      </c>
      <c r="CD45" s="1">
        <v>1</v>
      </c>
      <c r="CF45" s="1">
        <v>1</v>
      </c>
      <c r="CG45" s="1">
        <v>1</v>
      </c>
      <c r="CH45" s="1">
        <v>1</v>
      </c>
      <c r="CJ45" s="1">
        <v>1</v>
      </c>
      <c r="CK45" s="1">
        <v>1</v>
      </c>
      <c r="CL45" s="1">
        <v>1</v>
      </c>
      <c r="CN45" s="1">
        <v>1</v>
      </c>
      <c r="CO45" s="1">
        <v>1</v>
      </c>
      <c r="CP45" s="1">
        <v>1</v>
      </c>
      <c r="CQ45" s="6"/>
    </row>
    <row r="46" spans="3:95" ht="20.100000000000001" customHeight="1" x14ac:dyDescent="0.25">
      <c r="C46" s="2" t="s">
        <v>15</v>
      </c>
      <c r="D46" s="10">
        <f>SUM(AV5:AV54)/COUNTA(AV5:AV54)</f>
        <v>1</v>
      </c>
      <c r="E46" s="10">
        <f>SUM(AZ5:AZ104)/COUNTA(AZ5:AZ104)</f>
        <v>1</v>
      </c>
      <c r="F46" s="10">
        <f>SUM(BD5:BD204)/COUNTA(BD5:BD204)</f>
        <v>0.99</v>
      </c>
      <c r="G46" s="10">
        <f>SUM(BH5:BH254)/COUNTA(BH5:BH254)</f>
        <v>0.996</v>
      </c>
      <c r="K46" s="6"/>
      <c r="L46" s="1">
        <v>12478</v>
      </c>
      <c r="M46" s="1">
        <v>34273</v>
      </c>
      <c r="N46" s="1">
        <v>7317</v>
      </c>
      <c r="O46" s="1">
        <v>8806</v>
      </c>
      <c r="Q46" s="1">
        <v>18867</v>
      </c>
      <c r="R46" s="1">
        <v>9159</v>
      </c>
      <c r="S46" s="1">
        <v>13958</v>
      </c>
      <c r="T46" s="1">
        <v>65534</v>
      </c>
      <c r="V46" s="1">
        <v>22746</v>
      </c>
      <c r="W46" s="1">
        <v>30290</v>
      </c>
      <c r="X46" s="1">
        <v>11735</v>
      </c>
      <c r="Y46" s="1">
        <v>9826</v>
      </c>
      <c r="AA46" s="1">
        <v>9595</v>
      </c>
      <c r="AB46" s="1">
        <v>5988</v>
      </c>
      <c r="AC46" s="1">
        <v>17092</v>
      </c>
      <c r="AD46" s="1">
        <v>9792</v>
      </c>
      <c r="AE46" s="6"/>
      <c r="AF46" s="1">
        <v>1</v>
      </c>
      <c r="AG46" s="1">
        <v>1</v>
      </c>
      <c r="AH46" s="1">
        <v>1</v>
      </c>
      <c r="AJ46" s="1">
        <v>1</v>
      </c>
      <c r="AK46" s="1">
        <v>1</v>
      </c>
      <c r="AL46" s="1">
        <v>1</v>
      </c>
      <c r="AN46" s="1">
        <v>1</v>
      </c>
      <c r="AO46" s="1">
        <v>1</v>
      </c>
      <c r="AP46" s="1">
        <v>1</v>
      </c>
      <c r="AR46" s="1">
        <v>1</v>
      </c>
      <c r="AS46" s="1">
        <v>1</v>
      </c>
      <c r="AT46" s="1">
        <v>1</v>
      </c>
      <c r="AV46" s="1">
        <v>1</v>
      </c>
      <c r="AW46" s="1">
        <v>1</v>
      </c>
      <c r="AX46" s="1">
        <v>1</v>
      </c>
      <c r="AZ46" s="1">
        <v>1</v>
      </c>
      <c r="BA46" s="1">
        <v>1</v>
      </c>
      <c r="BB46" s="1">
        <v>1</v>
      </c>
      <c r="BD46" s="1">
        <v>1</v>
      </c>
      <c r="BE46" s="1">
        <v>1</v>
      </c>
      <c r="BF46" s="1">
        <v>1</v>
      </c>
      <c r="BH46" s="1">
        <v>1</v>
      </c>
      <c r="BI46" s="1">
        <v>1</v>
      </c>
      <c r="BJ46" s="1">
        <v>1</v>
      </c>
      <c r="BL46" s="1">
        <v>1</v>
      </c>
      <c r="BM46" s="1">
        <v>1</v>
      </c>
      <c r="BN46" s="1">
        <v>1</v>
      </c>
      <c r="BP46" s="1">
        <v>1</v>
      </c>
      <c r="BQ46" s="1">
        <v>1</v>
      </c>
      <c r="BR46" s="1">
        <v>1</v>
      </c>
      <c r="BT46" s="1">
        <v>1</v>
      </c>
      <c r="BU46" s="1">
        <v>1</v>
      </c>
      <c r="BV46" s="1">
        <v>1</v>
      </c>
      <c r="BX46" s="1">
        <v>1</v>
      </c>
      <c r="BY46" s="1">
        <v>1</v>
      </c>
      <c r="BZ46" s="1">
        <v>1</v>
      </c>
      <c r="CB46" s="1">
        <v>1</v>
      </c>
      <c r="CC46" s="1">
        <v>1</v>
      </c>
      <c r="CD46" s="1">
        <v>1</v>
      </c>
      <c r="CF46" s="1">
        <v>1</v>
      </c>
      <c r="CG46" s="1">
        <v>1</v>
      </c>
      <c r="CH46" s="1">
        <v>1</v>
      </c>
      <c r="CJ46" s="1">
        <v>1</v>
      </c>
      <c r="CK46" s="1">
        <v>1</v>
      </c>
      <c r="CL46" s="1">
        <v>1</v>
      </c>
      <c r="CN46" s="1">
        <v>1</v>
      </c>
      <c r="CO46" s="1">
        <v>1</v>
      </c>
      <c r="CP46" s="1">
        <v>1</v>
      </c>
      <c r="CQ46" s="6"/>
    </row>
    <row r="47" spans="3:95" ht="20.100000000000001" customHeight="1" x14ac:dyDescent="0.25">
      <c r="C47" s="2" t="s">
        <v>14</v>
      </c>
      <c r="D47" s="10">
        <f>SUM(AW5:AW54)/COUNTA(AW5:AW54)</f>
        <v>1</v>
      </c>
      <c r="E47" s="10">
        <f>SUM(BA5:BA104)/COUNTA(BA5:BA104)</f>
        <v>0.98</v>
      </c>
      <c r="F47" s="10">
        <f>SUM(BE5:BE204)/COUNTA(BE5:BE204)</f>
        <v>1</v>
      </c>
      <c r="G47" s="10">
        <f>SUM(BI5:BI254)/COUNTA(BI5:BI254)</f>
        <v>0.99199999999999999</v>
      </c>
      <c r="K47" s="6"/>
      <c r="L47" s="1">
        <v>12073</v>
      </c>
      <c r="M47" s="1">
        <v>11988</v>
      </c>
      <c r="N47" s="1">
        <v>8891</v>
      </c>
      <c r="O47" s="1">
        <v>70739</v>
      </c>
      <c r="Q47" s="1">
        <v>15680</v>
      </c>
      <c r="R47" s="1">
        <v>34497</v>
      </c>
      <c r="S47" s="1">
        <v>71783</v>
      </c>
      <c r="T47" s="1">
        <v>6015</v>
      </c>
      <c r="V47" s="1">
        <v>16736</v>
      </c>
      <c r="W47" s="1">
        <v>40909</v>
      </c>
      <c r="X47" s="1">
        <v>58886</v>
      </c>
      <c r="Y47" s="1">
        <v>79520</v>
      </c>
      <c r="AA47" s="1">
        <v>15038</v>
      </c>
      <c r="AB47" s="1">
        <v>15465</v>
      </c>
      <c r="AC47" s="1">
        <v>13370</v>
      </c>
      <c r="AD47" s="1">
        <v>7406</v>
      </c>
      <c r="AE47" s="6"/>
      <c r="AF47" s="1">
        <v>1</v>
      </c>
      <c r="AG47" s="1">
        <v>1</v>
      </c>
      <c r="AH47" s="1">
        <v>1</v>
      </c>
      <c r="AJ47" s="1">
        <v>1</v>
      </c>
      <c r="AK47" s="1">
        <v>1</v>
      </c>
      <c r="AL47" s="1">
        <v>1</v>
      </c>
      <c r="AN47" s="1">
        <v>1</v>
      </c>
      <c r="AO47" s="1">
        <v>0</v>
      </c>
      <c r="AP47" s="1">
        <v>1</v>
      </c>
      <c r="AR47" s="1">
        <v>1</v>
      </c>
      <c r="AS47" s="1">
        <v>1</v>
      </c>
      <c r="AT47" s="1">
        <v>1</v>
      </c>
      <c r="AV47" s="1">
        <v>1</v>
      </c>
      <c r="AW47" s="1">
        <v>1</v>
      </c>
      <c r="AX47" s="1">
        <v>1</v>
      </c>
      <c r="AZ47" s="1">
        <v>1</v>
      </c>
      <c r="BA47" s="1">
        <v>1</v>
      </c>
      <c r="BB47" s="1">
        <v>1</v>
      </c>
      <c r="BD47" s="1">
        <v>1</v>
      </c>
      <c r="BE47" s="1">
        <v>1</v>
      </c>
      <c r="BF47" s="1">
        <v>1</v>
      </c>
      <c r="BH47" s="1">
        <v>1</v>
      </c>
      <c r="BI47" s="1">
        <v>1</v>
      </c>
      <c r="BJ47" s="1">
        <v>1</v>
      </c>
      <c r="BL47" s="1">
        <v>1</v>
      </c>
      <c r="BM47" s="1">
        <v>1</v>
      </c>
      <c r="BN47" s="1">
        <v>1</v>
      </c>
      <c r="BP47" s="1">
        <v>1</v>
      </c>
      <c r="BQ47" s="1">
        <v>1</v>
      </c>
      <c r="BR47" s="1">
        <v>1</v>
      </c>
      <c r="BT47" s="1">
        <v>1</v>
      </c>
      <c r="BU47" s="1">
        <v>1</v>
      </c>
      <c r="BV47" s="1">
        <v>1</v>
      </c>
      <c r="BX47" s="1">
        <v>1</v>
      </c>
      <c r="BY47" s="1">
        <v>1</v>
      </c>
      <c r="BZ47" s="1">
        <v>1</v>
      </c>
      <c r="CB47" s="1">
        <v>1</v>
      </c>
      <c r="CC47" s="1">
        <v>1</v>
      </c>
      <c r="CD47" s="1">
        <v>1</v>
      </c>
      <c r="CF47" s="1">
        <v>1</v>
      </c>
      <c r="CG47" s="1">
        <v>1</v>
      </c>
      <c r="CH47" s="1">
        <v>1</v>
      </c>
      <c r="CJ47" s="1">
        <v>1</v>
      </c>
      <c r="CK47" s="1">
        <v>1</v>
      </c>
      <c r="CL47" s="1">
        <v>1</v>
      </c>
      <c r="CN47" s="1">
        <v>1</v>
      </c>
      <c r="CO47" s="1">
        <v>1</v>
      </c>
      <c r="CP47" s="1">
        <v>1</v>
      </c>
      <c r="CQ47" s="6"/>
    </row>
    <row r="48" spans="3:95" ht="20.100000000000001" customHeight="1" x14ac:dyDescent="0.25">
      <c r="C48" s="2" t="s">
        <v>18</v>
      </c>
      <c r="D48" s="10">
        <f>SUM(AX5:AX54)/COUNTA(AX5:AX54)</f>
        <v>0.98</v>
      </c>
      <c r="E48" s="10">
        <f>SUM(BB5:BB104)/COUNTA(BB5:BB104)</f>
        <v>0.94</v>
      </c>
      <c r="F48" s="10">
        <f>SUM(BF5:BF204)/COUNTA(BF5:BF204)</f>
        <v>0.97</v>
      </c>
      <c r="G48" s="10">
        <f>SUM(BJ5:BJ254)/COUNTA(BJ5:BJ254)</f>
        <v>0.97199999999999998</v>
      </c>
      <c r="K48" s="6"/>
      <c r="L48" s="1">
        <v>12396</v>
      </c>
      <c r="M48" s="1">
        <v>18281</v>
      </c>
      <c r="N48" s="1">
        <v>24679</v>
      </c>
      <c r="O48" s="1">
        <v>77746</v>
      </c>
      <c r="Q48" s="1">
        <v>13380</v>
      </c>
      <c r="R48" s="1">
        <v>17784</v>
      </c>
      <c r="S48" s="1">
        <v>57241</v>
      </c>
      <c r="T48" s="1">
        <v>7610</v>
      </c>
      <c r="V48" s="1">
        <v>20355</v>
      </c>
      <c r="W48" s="1">
        <v>28731</v>
      </c>
      <c r="X48" s="1">
        <v>53883</v>
      </c>
      <c r="Y48" s="1">
        <v>10232</v>
      </c>
      <c r="AA48" s="1">
        <v>12381</v>
      </c>
      <c r="AB48" s="1">
        <v>5688</v>
      </c>
      <c r="AC48" s="1">
        <v>15206</v>
      </c>
      <c r="AD48" s="1">
        <v>95006</v>
      </c>
      <c r="AE48" s="6"/>
      <c r="AF48" s="1">
        <v>1</v>
      </c>
      <c r="AG48" s="1">
        <v>1</v>
      </c>
      <c r="AH48" s="1">
        <v>0</v>
      </c>
      <c r="AJ48" s="1">
        <v>1</v>
      </c>
      <c r="AK48" s="1">
        <v>1</v>
      </c>
      <c r="AL48" s="1">
        <v>1</v>
      </c>
      <c r="AN48" s="1">
        <v>1</v>
      </c>
      <c r="AO48" s="1">
        <v>1</v>
      </c>
      <c r="AP48" s="1">
        <v>1</v>
      </c>
      <c r="AR48" s="1">
        <v>1</v>
      </c>
      <c r="AS48" s="1">
        <v>0</v>
      </c>
      <c r="AT48" s="1">
        <v>1</v>
      </c>
      <c r="AV48" s="1">
        <v>1</v>
      </c>
      <c r="AW48" s="1">
        <v>1</v>
      </c>
      <c r="AX48" s="1">
        <v>1</v>
      </c>
      <c r="AZ48" s="1">
        <v>1</v>
      </c>
      <c r="BA48" s="1">
        <v>1</v>
      </c>
      <c r="BB48" s="1">
        <v>1</v>
      </c>
      <c r="BD48" s="1">
        <v>1</v>
      </c>
      <c r="BE48" s="1">
        <v>1</v>
      </c>
      <c r="BF48" s="1">
        <v>1</v>
      </c>
      <c r="BH48" s="1">
        <v>1</v>
      </c>
      <c r="BI48" s="1">
        <v>1</v>
      </c>
      <c r="BJ48" s="1">
        <v>1</v>
      </c>
      <c r="BL48" s="1">
        <v>1</v>
      </c>
      <c r="BM48" s="1">
        <v>1</v>
      </c>
      <c r="BN48" s="1">
        <v>1</v>
      </c>
      <c r="BP48" s="1">
        <v>1</v>
      </c>
      <c r="BQ48" s="1">
        <v>1</v>
      </c>
      <c r="BR48" s="1">
        <v>1</v>
      </c>
      <c r="BT48" s="1">
        <v>1</v>
      </c>
      <c r="BU48" s="1">
        <v>1</v>
      </c>
      <c r="BV48" s="1">
        <v>0</v>
      </c>
      <c r="BX48" s="1">
        <v>1</v>
      </c>
      <c r="BY48" s="1">
        <v>1</v>
      </c>
      <c r="BZ48" s="1">
        <v>1</v>
      </c>
      <c r="CB48" s="1">
        <v>1</v>
      </c>
      <c r="CC48" s="1">
        <v>1</v>
      </c>
      <c r="CD48" s="1">
        <v>1</v>
      </c>
      <c r="CF48" s="1">
        <v>1</v>
      </c>
      <c r="CG48" s="1">
        <v>1</v>
      </c>
      <c r="CH48" s="1">
        <v>1</v>
      </c>
      <c r="CJ48" s="1">
        <v>1</v>
      </c>
      <c r="CK48" s="1">
        <v>1</v>
      </c>
      <c r="CL48" s="1">
        <v>1</v>
      </c>
      <c r="CN48" s="1">
        <v>1</v>
      </c>
      <c r="CO48" s="1">
        <v>1</v>
      </c>
      <c r="CP48" s="1">
        <v>1</v>
      </c>
      <c r="CQ48" s="6"/>
    </row>
    <row r="49" spans="3:95" ht="20.100000000000001" customHeight="1" x14ac:dyDescent="0.25">
      <c r="K49" s="6"/>
      <c r="L49" s="1">
        <v>6766</v>
      </c>
      <c r="M49" s="1">
        <v>8637</v>
      </c>
      <c r="N49" s="1">
        <v>53161</v>
      </c>
      <c r="O49" s="1">
        <v>13375</v>
      </c>
      <c r="Q49" s="1">
        <v>23357</v>
      </c>
      <c r="R49" s="1">
        <v>31396</v>
      </c>
      <c r="S49" s="1">
        <v>14729</v>
      </c>
      <c r="T49" s="1">
        <v>15784</v>
      </c>
      <c r="V49" s="1">
        <v>20669</v>
      </c>
      <c r="W49" s="1">
        <v>48275</v>
      </c>
      <c r="X49" s="1">
        <v>11225</v>
      </c>
      <c r="Y49" s="1">
        <v>7715</v>
      </c>
      <c r="AA49" s="1">
        <v>14951</v>
      </c>
      <c r="AB49" s="1">
        <v>5847</v>
      </c>
      <c r="AC49" s="1">
        <v>14082</v>
      </c>
      <c r="AD49" s="1">
        <v>77868</v>
      </c>
      <c r="AE49" s="6"/>
      <c r="AF49" s="1">
        <v>1</v>
      </c>
      <c r="AG49" s="1">
        <v>1</v>
      </c>
      <c r="AH49" s="1">
        <v>1</v>
      </c>
      <c r="AJ49" s="1">
        <v>1</v>
      </c>
      <c r="AK49" s="1">
        <v>1</v>
      </c>
      <c r="AL49" s="1">
        <v>1</v>
      </c>
      <c r="AN49" s="1">
        <v>1</v>
      </c>
      <c r="AO49" s="1">
        <v>1</v>
      </c>
      <c r="AP49" s="1">
        <v>1</v>
      </c>
      <c r="AR49" s="1">
        <v>1</v>
      </c>
      <c r="AS49" s="1">
        <v>1</v>
      </c>
      <c r="AT49" s="1">
        <v>1</v>
      </c>
      <c r="AV49" s="1">
        <v>1</v>
      </c>
      <c r="AW49" s="1">
        <v>1</v>
      </c>
      <c r="AX49" s="1">
        <v>1</v>
      </c>
      <c r="AZ49" s="1">
        <v>1</v>
      </c>
      <c r="BA49" s="1">
        <v>1</v>
      </c>
      <c r="BB49" s="1">
        <v>1</v>
      </c>
      <c r="BD49" s="1">
        <v>1</v>
      </c>
      <c r="BE49" s="1">
        <v>1</v>
      </c>
      <c r="BF49" s="1">
        <v>1</v>
      </c>
      <c r="BH49" s="1">
        <v>1</v>
      </c>
      <c r="BI49" s="1">
        <v>1</v>
      </c>
      <c r="BJ49" s="1">
        <v>1</v>
      </c>
      <c r="BL49" s="1">
        <v>1</v>
      </c>
      <c r="BM49" s="1">
        <v>1</v>
      </c>
      <c r="BN49" s="1">
        <v>0</v>
      </c>
      <c r="BP49" s="1">
        <v>1</v>
      </c>
      <c r="BQ49" s="1">
        <v>1</v>
      </c>
      <c r="BR49" s="1">
        <v>1</v>
      </c>
      <c r="BT49" s="1">
        <v>1</v>
      </c>
      <c r="BU49" s="1">
        <v>1</v>
      </c>
      <c r="BV49" s="1">
        <v>1</v>
      </c>
      <c r="BX49" s="1">
        <v>1</v>
      </c>
      <c r="BY49" s="1">
        <v>1</v>
      </c>
      <c r="BZ49" s="1">
        <v>1</v>
      </c>
      <c r="CB49" s="1">
        <v>1</v>
      </c>
      <c r="CC49" s="1">
        <v>1</v>
      </c>
      <c r="CD49" s="1">
        <v>1</v>
      </c>
      <c r="CF49" s="1">
        <v>1</v>
      </c>
      <c r="CG49" s="1">
        <v>1</v>
      </c>
      <c r="CH49" s="1">
        <v>1</v>
      </c>
      <c r="CJ49" s="1">
        <v>1</v>
      </c>
      <c r="CK49" s="1">
        <v>1</v>
      </c>
      <c r="CL49" s="1">
        <v>1</v>
      </c>
      <c r="CN49" s="1">
        <v>1</v>
      </c>
      <c r="CO49" s="1">
        <v>1</v>
      </c>
      <c r="CP49" s="1">
        <v>1</v>
      </c>
      <c r="CQ49" s="6"/>
    </row>
    <row r="50" spans="3:95" ht="20.100000000000001" customHeight="1" x14ac:dyDescent="0.25">
      <c r="C50" s="18" t="s">
        <v>24</v>
      </c>
      <c r="D50" s="18"/>
      <c r="E50" s="18"/>
      <c r="F50" s="18"/>
      <c r="G50" s="18"/>
      <c r="K50" s="6"/>
      <c r="L50" s="1">
        <v>4058</v>
      </c>
      <c r="M50" s="1">
        <v>34930</v>
      </c>
      <c r="N50" s="1">
        <v>61986</v>
      </c>
      <c r="O50" s="1">
        <v>7986</v>
      </c>
      <c r="Q50" s="1">
        <v>7502</v>
      </c>
      <c r="R50" s="1">
        <v>11358</v>
      </c>
      <c r="S50" s="1">
        <v>12145</v>
      </c>
      <c r="T50" s="1">
        <v>11845</v>
      </c>
      <c r="V50" s="1">
        <v>19955</v>
      </c>
      <c r="W50" s="1">
        <v>32276</v>
      </c>
      <c r="X50" s="1">
        <v>84942</v>
      </c>
      <c r="Y50" s="1">
        <v>62023</v>
      </c>
      <c r="AA50" s="1">
        <v>7360</v>
      </c>
      <c r="AB50" s="1">
        <v>5481</v>
      </c>
      <c r="AC50" s="1">
        <v>12445</v>
      </c>
      <c r="AD50" s="1">
        <v>15149</v>
      </c>
      <c r="AE50" s="6"/>
      <c r="AF50" s="1">
        <v>1</v>
      </c>
      <c r="AG50" s="1">
        <v>1</v>
      </c>
      <c r="AH50" s="1">
        <v>1</v>
      </c>
      <c r="AJ50" s="1">
        <v>1</v>
      </c>
      <c r="AK50" s="1">
        <v>1</v>
      </c>
      <c r="AL50" s="1">
        <v>1</v>
      </c>
      <c r="AN50" s="1">
        <v>1</v>
      </c>
      <c r="AO50" s="1">
        <v>1</v>
      </c>
      <c r="AP50" s="1">
        <v>1</v>
      </c>
      <c r="AR50" s="1">
        <v>1</v>
      </c>
      <c r="AS50" s="1">
        <v>1</v>
      </c>
      <c r="AT50" s="1">
        <v>1</v>
      </c>
      <c r="AV50" s="1">
        <v>1</v>
      </c>
      <c r="AW50" s="1">
        <v>1</v>
      </c>
      <c r="AX50" s="1">
        <v>1</v>
      </c>
      <c r="AZ50" s="1">
        <v>1</v>
      </c>
      <c r="BA50" s="1">
        <v>1</v>
      </c>
      <c r="BB50" s="1">
        <v>1</v>
      </c>
      <c r="BD50" s="1">
        <v>1</v>
      </c>
      <c r="BE50" s="1">
        <v>1</v>
      </c>
      <c r="BF50" s="1">
        <v>1</v>
      </c>
      <c r="BH50" s="1">
        <v>1</v>
      </c>
      <c r="BI50" s="1">
        <v>1</v>
      </c>
      <c r="BJ50" s="1">
        <v>1</v>
      </c>
      <c r="BL50" s="1">
        <v>1</v>
      </c>
      <c r="BM50" s="1">
        <v>1</v>
      </c>
      <c r="BN50" s="1">
        <v>1</v>
      </c>
      <c r="BP50" s="1">
        <v>1</v>
      </c>
      <c r="BQ50" s="1">
        <v>1</v>
      </c>
      <c r="BR50" s="1">
        <v>1</v>
      </c>
      <c r="BT50" s="1">
        <v>1</v>
      </c>
      <c r="BU50" s="1">
        <v>1</v>
      </c>
      <c r="BV50" s="1">
        <v>1</v>
      </c>
      <c r="BX50" s="1">
        <v>1</v>
      </c>
      <c r="BY50" s="1">
        <v>1</v>
      </c>
      <c r="BZ50" s="1">
        <v>1</v>
      </c>
      <c r="CB50" s="1">
        <v>1</v>
      </c>
      <c r="CC50" s="1">
        <v>1</v>
      </c>
      <c r="CD50" s="1">
        <v>1</v>
      </c>
      <c r="CF50" s="1">
        <v>1</v>
      </c>
      <c r="CG50" s="1">
        <v>1</v>
      </c>
      <c r="CH50" s="1">
        <v>1</v>
      </c>
      <c r="CJ50" s="1">
        <v>1</v>
      </c>
      <c r="CK50" s="1">
        <v>1</v>
      </c>
      <c r="CL50" s="1">
        <v>1</v>
      </c>
      <c r="CN50" s="1">
        <v>1</v>
      </c>
      <c r="CO50" s="1">
        <v>1</v>
      </c>
      <c r="CP50" s="1">
        <v>1</v>
      </c>
      <c r="CQ50" s="6"/>
    </row>
    <row r="51" spans="3:95" ht="20.100000000000001" customHeight="1" x14ac:dyDescent="0.25">
      <c r="C51" s="4" t="s">
        <v>17</v>
      </c>
      <c r="D51" s="1" t="s">
        <v>19</v>
      </c>
      <c r="E51" s="1" t="s">
        <v>20</v>
      </c>
      <c r="F51" s="1" t="s">
        <v>21</v>
      </c>
      <c r="G51" s="1" t="s">
        <v>22</v>
      </c>
      <c r="K51" s="6"/>
      <c r="L51" s="1">
        <v>9981</v>
      </c>
      <c r="M51" s="1">
        <v>10272</v>
      </c>
      <c r="N51" s="1">
        <v>75784</v>
      </c>
      <c r="O51" s="1">
        <v>21402</v>
      </c>
      <c r="Q51" s="1">
        <v>9754</v>
      </c>
      <c r="R51" s="1">
        <v>45673</v>
      </c>
      <c r="S51" s="1">
        <v>11223</v>
      </c>
      <c r="T51" s="1">
        <v>76198</v>
      </c>
      <c r="V51" s="1">
        <v>21408</v>
      </c>
      <c r="W51" s="1">
        <v>11469</v>
      </c>
      <c r="X51" s="1">
        <v>14312</v>
      </c>
      <c r="Y51" s="1">
        <v>12722</v>
      </c>
      <c r="AA51" s="1">
        <v>7943</v>
      </c>
      <c r="AB51" s="1">
        <v>9010</v>
      </c>
      <c r="AC51" s="1">
        <v>15959</v>
      </c>
      <c r="AD51" s="1">
        <v>72346</v>
      </c>
      <c r="AE51" s="6"/>
      <c r="AF51" s="1">
        <v>1</v>
      </c>
      <c r="AG51" s="1">
        <v>1</v>
      </c>
      <c r="AH51" s="1">
        <v>1</v>
      </c>
      <c r="AJ51" s="1">
        <v>1</v>
      </c>
      <c r="AK51" s="1">
        <v>1</v>
      </c>
      <c r="AL51" s="1">
        <v>1</v>
      </c>
      <c r="AN51" s="1">
        <v>1</v>
      </c>
      <c r="AO51" s="1">
        <v>1</v>
      </c>
      <c r="AP51" s="1">
        <v>1</v>
      </c>
      <c r="AR51" s="1">
        <v>1</v>
      </c>
      <c r="AS51" s="1">
        <v>1</v>
      </c>
      <c r="AT51" s="1">
        <v>1</v>
      </c>
      <c r="AV51" s="1">
        <v>1</v>
      </c>
      <c r="AW51" s="1">
        <v>1</v>
      </c>
      <c r="AX51" s="1">
        <v>1</v>
      </c>
      <c r="AZ51" s="1">
        <v>1</v>
      </c>
      <c r="BA51" s="1">
        <v>1</v>
      </c>
      <c r="BB51" s="1">
        <v>1</v>
      </c>
      <c r="BD51" s="1">
        <v>1</v>
      </c>
      <c r="BE51" s="1">
        <v>1</v>
      </c>
      <c r="BF51" s="1">
        <v>1</v>
      </c>
      <c r="BH51" s="1">
        <v>1</v>
      </c>
      <c r="BI51" s="1">
        <v>1</v>
      </c>
      <c r="BJ51" s="1">
        <v>1</v>
      </c>
      <c r="BL51" s="1">
        <v>1</v>
      </c>
      <c r="BM51" s="1">
        <v>1</v>
      </c>
      <c r="BN51" s="1">
        <v>1</v>
      </c>
      <c r="BP51" s="1">
        <v>1</v>
      </c>
      <c r="BQ51" s="1">
        <v>1</v>
      </c>
      <c r="BR51" s="1">
        <v>1</v>
      </c>
      <c r="BT51" s="1">
        <v>1</v>
      </c>
      <c r="BU51" s="1">
        <v>1</v>
      </c>
      <c r="BV51" s="1">
        <v>1</v>
      </c>
      <c r="BX51" s="1">
        <v>1</v>
      </c>
      <c r="BY51" s="1">
        <v>1</v>
      </c>
      <c r="BZ51" s="1">
        <v>1</v>
      </c>
      <c r="CB51" s="1">
        <v>1</v>
      </c>
      <c r="CC51" s="1">
        <v>1</v>
      </c>
      <c r="CD51" s="1">
        <v>1</v>
      </c>
      <c r="CF51" s="1">
        <v>1</v>
      </c>
      <c r="CG51" s="1">
        <v>1</v>
      </c>
      <c r="CH51" s="1">
        <v>1</v>
      </c>
      <c r="CJ51" s="1">
        <v>1</v>
      </c>
      <c r="CK51" s="1">
        <v>1</v>
      </c>
      <c r="CL51" s="1">
        <v>1</v>
      </c>
      <c r="CN51" s="1">
        <v>1</v>
      </c>
      <c r="CO51" s="1">
        <v>1</v>
      </c>
      <c r="CP51" s="1">
        <v>1</v>
      </c>
      <c r="CQ51" s="6"/>
    </row>
    <row r="52" spans="3:95" ht="20.100000000000001" customHeight="1" x14ac:dyDescent="0.25">
      <c r="C52" s="2" t="s">
        <v>15</v>
      </c>
      <c r="D52" s="10">
        <f>SUM(BL5:BL54)/COUNTA(BL5:BL54)</f>
        <v>1</v>
      </c>
      <c r="E52" s="10">
        <f>SUM(BP5:BP104)/COUNTA(BP5:BP104)</f>
        <v>0.99</v>
      </c>
      <c r="F52" s="10">
        <f>SUM(BT5:BT204)/COUNTA(BT5:BT204)</f>
        <v>1</v>
      </c>
      <c r="G52" s="10">
        <f>SUM(BX5:BX254)/COUNTA(BX5:BX254)</f>
        <v>0.98799999999999999</v>
      </c>
      <c r="K52" s="6"/>
      <c r="L52" s="1">
        <v>7037</v>
      </c>
      <c r="M52" s="1">
        <v>36094</v>
      </c>
      <c r="N52" s="1">
        <v>52692</v>
      </c>
      <c r="O52" s="1">
        <v>9527</v>
      </c>
      <c r="Q52" s="1">
        <v>15950</v>
      </c>
      <c r="R52" s="1">
        <v>9653</v>
      </c>
      <c r="S52" s="1">
        <v>65061</v>
      </c>
      <c r="T52" s="1">
        <v>77367</v>
      </c>
      <c r="V52" s="1">
        <v>22517</v>
      </c>
      <c r="W52" s="1">
        <v>9377</v>
      </c>
      <c r="X52" s="1">
        <v>13500</v>
      </c>
      <c r="Y52" s="1">
        <v>4667</v>
      </c>
      <c r="AA52" s="1">
        <v>8310</v>
      </c>
      <c r="AB52" s="1">
        <v>33848</v>
      </c>
      <c r="AC52" s="1">
        <v>18571</v>
      </c>
      <c r="AD52" s="1">
        <v>6482</v>
      </c>
      <c r="AE52" s="6"/>
      <c r="AF52" s="1">
        <v>1</v>
      </c>
      <c r="AG52" s="1">
        <v>1</v>
      </c>
      <c r="AH52" s="1">
        <v>1</v>
      </c>
      <c r="AJ52" s="1">
        <v>1</v>
      </c>
      <c r="AK52" s="1">
        <v>1</v>
      </c>
      <c r="AL52" s="1">
        <v>1</v>
      </c>
      <c r="AN52" s="1">
        <v>1</v>
      </c>
      <c r="AO52" s="1">
        <v>1</v>
      </c>
      <c r="AP52" s="1">
        <v>1</v>
      </c>
      <c r="AR52" s="1">
        <v>1</v>
      </c>
      <c r="AS52" s="1">
        <v>1</v>
      </c>
      <c r="AT52" s="1">
        <v>1</v>
      </c>
      <c r="AV52" s="1">
        <v>1</v>
      </c>
      <c r="AW52" s="1">
        <v>1</v>
      </c>
      <c r="AX52" s="1">
        <v>1</v>
      </c>
      <c r="AZ52" s="1">
        <v>1</v>
      </c>
      <c r="BA52" s="1">
        <v>1</v>
      </c>
      <c r="BB52" s="1">
        <v>1</v>
      </c>
      <c r="BD52" s="1">
        <v>1</v>
      </c>
      <c r="BE52" s="1">
        <v>1</v>
      </c>
      <c r="BF52" s="1">
        <v>1</v>
      </c>
      <c r="BH52" s="1">
        <v>1</v>
      </c>
      <c r="BI52" s="1">
        <v>1</v>
      </c>
      <c r="BJ52" s="1">
        <v>1</v>
      </c>
      <c r="BL52" s="1">
        <v>1</v>
      </c>
      <c r="BM52" s="1">
        <v>1</v>
      </c>
      <c r="BN52" s="1">
        <v>1</v>
      </c>
      <c r="BP52" s="1">
        <v>1</v>
      </c>
      <c r="BQ52" s="1">
        <v>1</v>
      </c>
      <c r="BR52" s="1">
        <v>1</v>
      </c>
      <c r="BT52" s="1">
        <v>1</v>
      </c>
      <c r="BU52" s="1">
        <v>1</v>
      </c>
      <c r="BV52" s="1">
        <v>1</v>
      </c>
      <c r="BX52" s="1">
        <v>1</v>
      </c>
      <c r="BY52" s="1">
        <v>1</v>
      </c>
      <c r="BZ52" s="1">
        <v>1</v>
      </c>
      <c r="CB52" s="1">
        <v>1</v>
      </c>
      <c r="CC52" s="1">
        <v>1</v>
      </c>
      <c r="CD52" s="1">
        <v>1</v>
      </c>
      <c r="CF52" s="1">
        <v>1</v>
      </c>
      <c r="CG52" s="1">
        <v>1</v>
      </c>
      <c r="CH52" s="1">
        <v>1</v>
      </c>
      <c r="CJ52" s="1">
        <v>1</v>
      </c>
      <c r="CK52" s="1">
        <v>1</v>
      </c>
      <c r="CL52" s="1">
        <v>1</v>
      </c>
      <c r="CN52" s="1">
        <v>1</v>
      </c>
      <c r="CO52" s="1">
        <v>1</v>
      </c>
      <c r="CP52" s="1">
        <v>1</v>
      </c>
      <c r="CQ52" s="6"/>
    </row>
    <row r="53" spans="3:95" ht="20.100000000000001" customHeight="1" x14ac:dyDescent="0.25">
      <c r="C53" s="2" t="s">
        <v>14</v>
      </c>
      <c r="D53" s="10">
        <f>SUM(BM5:BM54)/COUNTA(BM5:BM54)</f>
        <v>1</v>
      </c>
      <c r="E53" s="10">
        <f>SUM(BQ5:BQ104)/COUNTA(BQ5:BQ104)</f>
        <v>1</v>
      </c>
      <c r="F53" s="10">
        <f>SUM(BU5:BU204)/COUNTA(BU5:BU204)</f>
        <v>0.99</v>
      </c>
      <c r="G53" s="10">
        <f>SUM(BY5:BY254)/COUNTA(BY5:BY254)</f>
        <v>0.99199999999999999</v>
      </c>
      <c r="K53" s="6"/>
      <c r="L53" s="1">
        <v>6652</v>
      </c>
      <c r="M53" s="1">
        <v>10634</v>
      </c>
      <c r="N53" s="1">
        <v>62229</v>
      </c>
      <c r="O53" s="1">
        <v>4321</v>
      </c>
      <c r="Q53" s="1">
        <v>10901</v>
      </c>
      <c r="R53" s="1">
        <v>12413</v>
      </c>
      <c r="S53" s="1">
        <v>23193</v>
      </c>
      <c r="T53" s="1">
        <v>17500</v>
      </c>
      <c r="V53" s="1">
        <v>8715</v>
      </c>
      <c r="W53" s="1">
        <v>9361</v>
      </c>
      <c r="X53" s="1">
        <v>19198</v>
      </c>
      <c r="Y53" s="1">
        <v>7834</v>
      </c>
      <c r="AA53" s="1">
        <v>9772</v>
      </c>
      <c r="AB53" s="1">
        <v>31166</v>
      </c>
      <c r="AC53" s="1">
        <v>21720</v>
      </c>
      <c r="AD53" s="1">
        <v>9195</v>
      </c>
      <c r="AE53" s="6"/>
      <c r="AF53" s="1">
        <v>1</v>
      </c>
      <c r="AG53" s="1">
        <v>0</v>
      </c>
      <c r="AH53" s="1">
        <v>1</v>
      </c>
      <c r="AJ53" s="1">
        <v>1</v>
      </c>
      <c r="AK53" s="1">
        <v>1</v>
      </c>
      <c r="AL53" s="1">
        <v>1</v>
      </c>
      <c r="AN53" s="1">
        <v>1</v>
      </c>
      <c r="AO53" s="1">
        <v>1</v>
      </c>
      <c r="AP53" s="1">
        <v>1</v>
      </c>
      <c r="AR53" s="1">
        <v>1</v>
      </c>
      <c r="AS53" s="1">
        <v>1</v>
      </c>
      <c r="AT53" s="1">
        <v>1</v>
      </c>
      <c r="AV53" s="1">
        <v>1</v>
      </c>
      <c r="AW53" s="1">
        <v>1</v>
      </c>
      <c r="AX53" s="1">
        <v>1</v>
      </c>
      <c r="AZ53" s="1">
        <v>1</v>
      </c>
      <c r="BA53" s="1">
        <v>1</v>
      </c>
      <c r="BB53" s="1">
        <v>1</v>
      </c>
      <c r="BD53" s="1">
        <v>0</v>
      </c>
      <c r="BE53" s="1">
        <v>1</v>
      </c>
      <c r="BF53" s="1">
        <v>1</v>
      </c>
      <c r="BH53" s="1">
        <v>1</v>
      </c>
      <c r="BI53" s="1">
        <v>1</v>
      </c>
      <c r="BJ53" s="1">
        <v>1</v>
      </c>
      <c r="BL53" s="1">
        <v>1</v>
      </c>
      <c r="BM53" s="1">
        <v>1</v>
      </c>
      <c r="BN53" s="1">
        <v>1</v>
      </c>
      <c r="BP53" s="1">
        <v>1</v>
      </c>
      <c r="BQ53" s="1">
        <v>1</v>
      </c>
      <c r="BR53" s="1">
        <v>1</v>
      </c>
      <c r="BT53" s="1">
        <v>1</v>
      </c>
      <c r="BU53" s="1">
        <v>1</v>
      </c>
      <c r="BV53" s="1">
        <v>1</v>
      </c>
      <c r="BX53" s="1">
        <v>1</v>
      </c>
      <c r="BY53" s="1">
        <v>1</v>
      </c>
      <c r="BZ53" s="1">
        <v>1</v>
      </c>
      <c r="CB53" s="1">
        <v>1</v>
      </c>
      <c r="CC53" s="1">
        <v>1</v>
      </c>
      <c r="CD53" s="1">
        <v>1</v>
      </c>
      <c r="CF53" s="1">
        <v>1</v>
      </c>
      <c r="CG53" s="1">
        <v>1</v>
      </c>
      <c r="CH53" s="1">
        <v>1</v>
      </c>
      <c r="CJ53" s="1">
        <v>1</v>
      </c>
      <c r="CK53" s="1">
        <v>1</v>
      </c>
      <c r="CL53" s="1">
        <v>0</v>
      </c>
      <c r="CN53" s="1">
        <v>1</v>
      </c>
      <c r="CO53" s="1">
        <v>1</v>
      </c>
      <c r="CP53" s="1">
        <v>1</v>
      </c>
      <c r="CQ53" s="6"/>
    </row>
    <row r="54" spans="3:95" ht="20.100000000000001" customHeight="1" x14ac:dyDescent="0.25">
      <c r="C54" s="2" t="s">
        <v>18</v>
      </c>
      <c r="D54" s="10">
        <f>SUM(BN5:BN54)/COUNTA(BN5:BN54)</f>
        <v>0.96</v>
      </c>
      <c r="E54" s="10">
        <f>SUM(BR5:BR104)/COUNTA(BR5:BR104)</f>
        <v>0.98</v>
      </c>
      <c r="F54" s="10">
        <f>SUM(BV5:BV204)/COUNTA(BV5:BV204)</f>
        <v>0.96499999999999997</v>
      </c>
      <c r="G54" s="10">
        <f>SUM(BZ5:BZ254)/COUNTA(BZ5:BZ254)</f>
        <v>0.97199999999999998</v>
      </c>
      <c r="K54" s="6"/>
      <c r="L54" s="1">
        <v>5052</v>
      </c>
      <c r="M54" s="1">
        <v>31877</v>
      </c>
      <c r="N54" s="1">
        <v>15646</v>
      </c>
      <c r="O54" s="1">
        <v>6666</v>
      </c>
      <c r="Q54" s="1">
        <v>8955</v>
      </c>
      <c r="R54" s="1">
        <v>9119</v>
      </c>
      <c r="S54" s="1">
        <v>77759</v>
      </c>
      <c r="T54" s="1">
        <v>8829</v>
      </c>
      <c r="V54" s="1">
        <v>12041</v>
      </c>
      <c r="W54" s="1">
        <v>31050</v>
      </c>
      <c r="X54" s="1">
        <v>17772</v>
      </c>
      <c r="Y54" s="1">
        <v>24552</v>
      </c>
      <c r="AA54" s="1">
        <v>6268</v>
      </c>
      <c r="AB54" s="1">
        <v>31965</v>
      </c>
      <c r="AC54" s="1">
        <v>13509</v>
      </c>
      <c r="AD54" s="1">
        <v>75032</v>
      </c>
      <c r="AE54" s="6"/>
      <c r="AF54" s="1">
        <v>1</v>
      </c>
      <c r="AG54" s="1">
        <v>1</v>
      </c>
      <c r="AH54" s="1">
        <v>1</v>
      </c>
      <c r="AJ54" s="1">
        <v>1</v>
      </c>
      <c r="AK54" s="1">
        <v>1</v>
      </c>
      <c r="AL54" s="1">
        <v>1</v>
      </c>
      <c r="AN54" s="1">
        <v>1</v>
      </c>
      <c r="AO54" s="1">
        <v>1</v>
      </c>
      <c r="AP54" s="1">
        <v>1</v>
      </c>
      <c r="AR54" s="1">
        <v>1</v>
      </c>
      <c r="AS54" s="1">
        <v>1</v>
      </c>
      <c r="AT54" s="1">
        <v>1</v>
      </c>
      <c r="AV54" s="1">
        <v>1</v>
      </c>
      <c r="AW54" s="1">
        <v>1</v>
      </c>
      <c r="AX54" s="1">
        <v>1</v>
      </c>
      <c r="AZ54" s="1">
        <v>1</v>
      </c>
      <c r="BA54" s="1">
        <v>1</v>
      </c>
      <c r="BB54" s="1">
        <v>1</v>
      </c>
      <c r="BD54" s="1">
        <v>1</v>
      </c>
      <c r="BE54" s="1">
        <v>1</v>
      </c>
      <c r="BF54" s="1">
        <v>1</v>
      </c>
      <c r="BH54" s="1">
        <v>1</v>
      </c>
      <c r="BI54" s="1">
        <v>1</v>
      </c>
      <c r="BJ54" s="1">
        <v>1</v>
      </c>
      <c r="BL54" s="1">
        <v>1</v>
      </c>
      <c r="BM54" s="1">
        <v>1</v>
      </c>
      <c r="BN54" s="1">
        <v>1</v>
      </c>
      <c r="BP54" s="1">
        <v>1</v>
      </c>
      <c r="BQ54" s="1">
        <v>1</v>
      </c>
      <c r="BR54" s="1">
        <v>1</v>
      </c>
      <c r="BT54" s="1">
        <v>1</v>
      </c>
      <c r="BU54" s="1">
        <v>1</v>
      </c>
      <c r="BV54" s="1">
        <v>1</v>
      </c>
      <c r="BX54" s="1">
        <v>1</v>
      </c>
      <c r="BY54" s="1">
        <v>1</v>
      </c>
      <c r="BZ54" s="1">
        <v>1</v>
      </c>
      <c r="CB54" s="1">
        <v>1</v>
      </c>
      <c r="CC54" s="1">
        <v>1</v>
      </c>
      <c r="CD54" s="1">
        <v>1</v>
      </c>
      <c r="CF54" s="1">
        <v>1</v>
      </c>
      <c r="CG54" s="1">
        <v>1</v>
      </c>
      <c r="CH54" s="1">
        <v>1</v>
      </c>
      <c r="CJ54" s="1">
        <v>1</v>
      </c>
      <c r="CK54" s="1">
        <v>1</v>
      </c>
      <c r="CL54" s="1">
        <v>1</v>
      </c>
      <c r="CN54" s="1">
        <v>1</v>
      </c>
      <c r="CO54" s="1">
        <v>1</v>
      </c>
      <c r="CP54" s="1">
        <v>1</v>
      </c>
      <c r="CQ54" s="6"/>
    </row>
    <row r="55" spans="3:95" ht="20.100000000000001" customHeight="1" x14ac:dyDescent="0.25">
      <c r="K55" s="6"/>
      <c r="M55" s="1"/>
      <c r="O55" s="1"/>
      <c r="Q55" s="1">
        <v>16462</v>
      </c>
      <c r="R55" s="1">
        <v>10353</v>
      </c>
      <c r="S55" s="1">
        <v>64896</v>
      </c>
      <c r="T55" s="1">
        <v>81081</v>
      </c>
      <c r="V55" s="1">
        <v>23331</v>
      </c>
      <c r="W55" s="1">
        <v>10806</v>
      </c>
      <c r="X55" s="1">
        <v>83721</v>
      </c>
      <c r="Y55" s="1">
        <v>7562</v>
      </c>
      <c r="AA55" s="1">
        <v>7187</v>
      </c>
      <c r="AB55" s="1">
        <v>15630</v>
      </c>
      <c r="AC55" s="1">
        <v>74215</v>
      </c>
      <c r="AD55" s="1">
        <v>6519</v>
      </c>
      <c r="AE55" s="6"/>
      <c r="AF55" s="1"/>
      <c r="AG55" s="1"/>
      <c r="AH55" s="1"/>
      <c r="AJ55" s="1">
        <v>1</v>
      </c>
      <c r="AK55" s="1">
        <v>1</v>
      </c>
      <c r="AL55" s="1">
        <v>1</v>
      </c>
      <c r="AN55" s="1">
        <v>1</v>
      </c>
      <c r="AO55" s="1">
        <v>1</v>
      </c>
      <c r="AP55" s="1">
        <v>1</v>
      </c>
      <c r="AR55" s="1">
        <v>1</v>
      </c>
      <c r="AS55" s="1">
        <v>1</v>
      </c>
      <c r="AT55" s="1">
        <v>1</v>
      </c>
      <c r="AV55" s="1"/>
      <c r="AW55" s="1"/>
      <c r="AX55" s="1"/>
      <c r="AZ55" s="1">
        <v>1</v>
      </c>
      <c r="BA55" s="1">
        <v>1</v>
      </c>
      <c r="BB55" s="1">
        <v>1</v>
      </c>
      <c r="BD55" s="1">
        <v>1</v>
      </c>
      <c r="BE55" s="1">
        <v>1</v>
      </c>
      <c r="BF55" s="1">
        <v>1</v>
      </c>
      <c r="BH55" s="1">
        <v>1</v>
      </c>
      <c r="BI55" s="1">
        <v>1</v>
      </c>
      <c r="BJ55" s="1">
        <v>1</v>
      </c>
      <c r="BL55" s="1"/>
      <c r="BM55" s="1"/>
      <c r="BN55" s="1"/>
      <c r="BP55" s="1">
        <v>1</v>
      </c>
      <c r="BQ55" s="1">
        <v>1</v>
      </c>
      <c r="BR55" s="1">
        <v>1</v>
      </c>
      <c r="BT55" s="1">
        <v>1</v>
      </c>
      <c r="BU55" s="1">
        <v>1</v>
      </c>
      <c r="BV55" s="1">
        <v>1</v>
      </c>
      <c r="BX55" s="1">
        <v>1</v>
      </c>
      <c r="BY55" s="1">
        <v>1</v>
      </c>
      <c r="BZ55" s="1">
        <v>1</v>
      </c>
      <c r="CB55" s="1"/>
      <c r="CC55" s="1"/>
      <c r="CD55" s="1"/>
      <c r="CF55" s="1">
        <v>1</v>
      </c>
      <c r="CG55" s="1">
        <v>1</v>
      </c>
      <c r="CH55" s="1">
        <v>1</v>
      </c>
      <c r="CJ55" s="1">
        <v>1</v>
      </c>
      <c r="CK55" s="1">
        <v>1</v>
      </c>
      <c r="CL55" s="1">
        <v>1</v>
      </c>
      <c r="CN55" s="1">
        <v>1</v>
      </c>
      <c r="CO55" s="1">
        <v>1</v>
      </c>
      <c r="CP55" s="1">
        <v>1</v>
      </c>
      <c r="CQ55" s="6"/>
    </row>
    <row r="56" spans="3:95" ht="20.100000000000001" customHeight="1" x14ac:dyDescent="0.25">
      <c r="C56" s="18" t="s">
        <v>62</v>
      </c>
      <c r="D56" s="18"/>
      <c r="E56" s="18"/>
      <c r="F56" s="18"/>
      <c r="G56" s="18"/>
      <c r="K56" s="6"/>
      <c r="Q56" s="1">
        <v>15530</v>
      </c>
      <c r="R56" s="1">
        <v>39216</v>
      </c>
      <c r="S56" s="1">
        <v>11236</v>
      </c>
      <c r="T56" s="1">
        <v>8460</v>
      </c>
      <c r="V56" s="1">
        <v>20674</v>
      </c>
      <c r="W56" s="1">
        <v>31462</v>
      </c>
      <c r="X56" s="1">
        <v>14704</v>
      </c>
      <c r="Y56" s="1">
        <v>40888</v>
      </c>
      <c r="AA56" s="1">
        <v>16875</v>
      </c>
      <c r="AB56" s="1">
        <v>10706</v>
      </c>
      <c r="AC56" s="1">
        <v>45689</v>
      </c>
      <c r="AD56" s="1">
        <v>5817</v>
      </c>
      <c r="AE56" s="6"/>
      <c r="AJ56" s="1">
        <v>1</v>
      </c>
      <c r="AK56" s="1">
        <v>1</v>
      </c>
      <c r="AL56" s="1">
        <v>1</v>
      </c>
      <c r="AN56" s="1">
        <v>1</v>
      </c>
      <c r="AO56" s="1">
        <v>1</v>
      </c>
      <c r="AP56" s="1">
        <v>1</v>
      </c>
      <c r="AR56" s="1">
        <v>1</v>
      </c>
      <c r="AS56" s="1">
        <v>1</v>
      </c>
      <c r="AT56" s="1">
        <v>1</v>
      </c>
      <c r="AZ56" s="1">
        <v>1</v>
      </c>
      <c r="BA56" s="1">
        <v>1</v>
      </c>
      <c r="BB56" s="1">
        <v>1</v>
      </c>
      <c r="BD56" s="1">
        <v>1</v>
      </c>
      <c r="BE56" s="1">
        <v>1</v>
      </c>
      <c r="BF56" s="1">
        <v>1</v>
      </c>
      <c r="BH56" s="1">
        <v>1</v>
      </c>
      <c r="BI56" s="1">
        <v>1</v>
      </c>
      <c r="BJ56" s="1">
        <v>1</v>
      </c>
      <c r="BP56" s="1">
        <v>1</v>
      </c>
      <c r="BQ56" s="1">
        <v>1</v>
      </c>
      <c r="BR56" s="1">
        <v>1</v>
      </c>
      <c r="BT56" s="1">
        <v>1</v>
      </c>
      <c r="BU56" s="1">
        <v>1</v>
      </c>
      <c r="BV56" s="1">
        <v>1</v>
      </c>
      <c r="BX56" s="1">
        <v>1</v>
      </c>
      <c r="BY56" s="1">
        <v>1</v>
      </c>
      <c r="BZ56" s="1">
        <v>1</v>
      </c>
      <c r="CF56" s="1">
        <v>1</v>
      </c>
      <c r="CG56" s="1">
        <v>1</v>
      </c>
      <c r="CH56" s="1">
        <v>1</v>
      </c>
      <c r="CJ56" s="1">
        <v>1</v>
      </c>
      <c r="CK56" s="1">
        <v>1</v>
      </c>
      <c r="CL56" s="1">
        <v>1</v>
      </c>
      <c r="CN56" s="1">
        <v>1</v>
      </c>
      <c r="CO56" s="1">
        <v>1</v>
      </c>
      <c r="CP56" s="1">
        <v>1</v>
      </c>
      <c r="CQ56" s="6"/>
    </row>
    <row r="57" spans="3:95" ht="20.100000000000001" customHeight="1" x14ac:dyDescent="0.25">
      <c r="C57" s="4" t="s">
        <v>17</v>
      </c>
      <c r="D57" s="1" t="s">
        <v>19</v>
      </c>
      <c r="E57" s="1" t="s">
        <v>20</v>
      </c>
      <c r="F57" s="1" t="s">
        <v>21</v>
      </c>
      <c r="G57" s="1" t="s">
        <v>22</v>
      </c>
      <c r="K57" s="6"/>
      <c r="Q57" s="1">
        <v>22418</v>
      </c>
      <c r="R57" s="1">
        <v>31689</v>
      </c>
      <c r="S57" s="1">
        <v>15560</v>
      </c>
      <c r="T57" s="1">
        <v>15639</v>
      </c>
      <c r="V57" s="1">
        <v>13123</v>
      </c>
      <c r="W57" s="1">
        <v>9596</v>
      </c>
      <c r="X57" s="1">
        <v>13276</v>
      </c>
      <c r="Y57" s="1">
        <v>10103</v>
      </c>
      <c r="AA57" s="1">
        <v>16421</v>
      </c>
      <c r="AB57" s="1">
        <v>39581</v>
      </c>
      <c r="AC57" s="1">
        <v>15060</v>
      </c>
      <c r="AD57" s="1">
        <v>12123</v>
      </c>
      <c r="AE57" s="6"/>
      <c r="AJ57" s="1">
        <v>1</v>
      </c>
      <c r="AK57" s="1">
        <v>1</v>
      </c>
      <c r="AL57" s="1">
        <v>1</v>
      </c>
      <c r="AN57" s="1">
        <v>1</v>
      </c>
      <c r="AO57" s="1">
        <v>1</v>
      </c>
      <c r="AP57" s="1">
        <v>1</v>
      </c>
      <c r="AR57" s="1">
        <v>1</v>
      </c>
      <c r="AS57" s="1">
        <v>1</v>
      </c>
      <c r="AT57" s="1">
        <v>1</v>
      </c>
      <c r="AZ57" s="1">
        <v>1</v>
      </c>
      <c r="BA57" s="1">
        <v>1</v>
      </c>
      <c r="BB57" s="1">
        <v>1</v>
      </c>
      <c r="BD57" s="1">
        <v>1</v>
      </c>
      <c r="BE57" s="1">
        <v>1</v>
      </c>
      <c r="BF57" s="1">
        <v>1</v>
      </c>
      <c r="BH57" s="1">
        <v>1</v>
      </c>
      <c r="BI57" s="1">
        <v>1</v>
      </c>
      <c r="BJ57" s="1">
        <v>1</v>
      </c>
      <c r="BP57" s="1">
        <v>1</v>
      </c>
      <c r="BQ57" s="1">
        <v>1</v>
      </c>
      <c r="BR57" s="1">
        <v>1</v>
      </c>
      <c r="BT57" s="1">
        <v>1</v>
      </c>
      <c r="BU57" s="1">
        <v>1</v>
      </c>
      <c r="BV57" s="1">
        <v>1</v>
      </c>
      <c r="BX57" s="1">
        <v>1</v>
      </c>
      <c r="BY57" s="1">
        <v>0</v>
      </c>
      <c r="BZ57" s="1">
        <v>1</v>
      </c>
      <c r="CF57" s="1">
        <v>1</v>
      </c>
      <c r="CG57" s="1">
        <v>1</v>
      </c>
      <c r="CH57" s="1">
        <v>1</v>
      </c>
      <c r="CJ57" s="1">
        <v>1</v>
      </c>
      <c r="CK57" s="1">
        <v>1</v>
      </c>
      <c r="CL57" s="1">
        <v>1</v>
      </c>
      <c r="CN57" s="1">
        <v>1</v>
      </c>
      <c r="CO57" s="1">
        <v>1</v>
      </c>
      <c r="CP57" s="1">
        <v>1</v>
      </c>
      <c r="CQ57" s="6"/>
    </row>
    <row r="58" spans="3:95" ht="20.100000000000001" customHeight="1" x14ac:dyDescent="0.25">
      <c r="C58" s="2" t="s">
        <v>15</v>
      </c>
      <c r="D58" s="10">
        <f>SUM(CB5:CB54)/COUNTA(CB5:CB54)</f>
        <v>1</v>
      </c>
      <c r="E58" s="10">
        <f>SUM(CF5:CF104)/COUNTA(CF5:CF104)</f>
        <v>1</v>
      </c>
      <c r="F58" s="10">
        <f>SUM(CJ5:CJ204)/COUNTA(CJ5:CJ204)</f>
        <v>1</v>
      </c>
      <c r="G58" s="10">
        <f>SUM(CN5:CN254)/COUNTA(CN5:CN254)</f>
        <v>1</v>
      </c>
      <c r="K58" s="6"/>
      <c r="Q58" s="1">
        <v>13472</v>
      </c>
      <c r="R58" s="1">
        <v>49484</v>
      </c>
      <c r="S58" s="1">
        <v>16345</v>
      </c>
      <c r="T58" s="1">
        <v>9968</v>
      </c>
      <c r="V58" s="1">
        <v>18447</v>
      </c>
      <c r="W58" s="1">
        <v>8588</v>
      </c>
      <c r="X58" s="1">
        <v>17590</v>
      </c>
      <c r="Y58" s="1">
        <v>89164</v>
      </c>
      <c r="AA58" s="1">
        <v>6486</v>
      </c>
      <c r="AB58" s="1">
        <v>42793</v>
      </c>
      <c r="AC58" s="1">
        <v>52769</v>
      </c>
      <c r="AD58" s="1">
        <v>7592</v>
      </c>
      <c r="AE58" s="6"/>
      <c r="AJ58" s="1">
        <v>1</v>
      </c>
      <c r="AK58" s="1">
        <v>1</v>
      </c>
      <c r="AL58" s="1">
        <v>1</v>
      </c>
      <c r="AN58" s="1">
        <v>1</v>
      </c>
      <c r="AO58" s="1">
        <v>1</v>
      </c>
      <c r="AP58" s="1">
        <v>1</v>
      </c>
      <c r="AR58" s="1">
        <v>1</v>
      </c>
      <c r="AS58" s="1">
        <v>1</v>
      </c>
      <c r="AT58" s="1">
        <v>1</v>
      </c>
      <c r="AZ58" s="1">
        <v>1</v>
      </c>
      <c r="BA58" s="1">
        <v>1</v>
      </c>
      <c r="BB58" s="1">
        <v>1</v>
      </c>
      <c r="BD58" s="1">
        <v>1</v>
      </c>
      <c r="BE58" s="1">
        <v>1</v>
      </c>
      <c r="BF58" s="1">
        <v>1</v>
      </c>
      <c r="BH58" s="1">
        <v>1</v>
      </c>
      <c r="BI58" s="1">
        <v>1</v>
      </c>
      <c r="BJ58" s="1">
        <v>1</v>
      </c>
      <c r="BP58" s="1">
        <v>1</v>
      </c>
      <c r="BQ58" s="1">
        <v>1</v>
      </c>
      <c r="BR58" s="1">
        <v>1</v>
      </c>
      <c r="BT58" s="1">
        <v>1</v>
      </c>
      <c r="BU58" s="1">
        <v>1</v>
      </c>
      <c r="BV58" s="1">
        <v>1</v>
      </c>
      <c r="BX58" s="1">
        <v>1</v>
      </c>
      <c r="BY58" s="1">
        <v>1</v>
      </c>
      <c r="BZ58" s="1">
        <v>1</v>
      </c>
      <c r="CF58" s="1">
        <v>1</v>
      </c>
      <c r="CG58" s="1">
        <v>1</v>
      </c>
      <c r="CH58" s="1">
        <v>1</v>
      </c>
      <c r="CJ58" s="1">
        <v>1</v>
      </c>
      <c r="CK58" s="1">
        <v>1</v>
      </c>
      <c r="CL58" s="1">
        <v>1</v>
      </c>
      <c r="CN58" s="1">
        <v>1</v>
      </c>
      <c r="CO58" s="1">
        <v>1</v>
      </c>
      <c r="CP58" s="1">
        <v>1</v>
      </c>
      <c r="CQ58" s="6"/>
    </row>
    <row r="59" spans="3:95" ht="20.100000000000001" customHeight="1" x14ac:dyDescent="0.25">
      <c r="C59" s="2" t="s">
        <v>14</v>
      </c>
      <c r="D59" s="10">
        <f>SUM(CC5:CC54)/COUNTA(CC5:CC54)</f>
        <v>1</v>
      </c>
      <c r="E59" s="10">
        <f>SUM(CG5:CG104)/COUNTA(CG5:CG104)</f>
        <v>0.99</v>
      </c>
      <c r="F59" s="10">
        <f>SUM(CK5:CK204)/COUNTA(CK5:CK204)</f>
        <v>1</v>
      </c>
      <c r="G59" s="10">
        <f>SUM(CO5:CO254)/COUNTA(CO5:CO254)</f>
        <v>0.996</v>
      </c>
      <c r="K59" s="6"/>
      <c r="Q59" s="1">
        <v>22581</v>
      </c>
      <c r="R59" s="1">
        <v>10573</v>
      </c>
      <c r="S59" s="1">
        <v>10539</v>
      </c>
      <c r="T59" s="1">
        <v>17389</v>
      </c>
      <c r="V59" s="1">
        <v>12244</v>
      </c>
      <c r="W59" s="1">
        <v>35311</v>
      </c>
      <c r="X59" s="1">
        <v>24985</v>
      </c>
      <c r="Y59" s="1">
        <v>14995</v>
      </c>
      <c r="AA59" s="1">
        <v>14715</v>
      </c>
      <c r="AB59" s="1">
        <v>9249</v>
      </c>
      <c r="AC59" s="1">
        <v>13132</v>
      </c>
      <c r="AD59" s="1">
        <v>7651</v>
      </c>
      <c r="AE59" s="6"/>
      <c r="AJ59" s="1">
        <v>1</v>
      </c>
      <c r="AK59" s="1">
        <v>1</v>
      </c>
      <c r="AL59" s="1">
        <v>1</v>
      </c>
      <c r="AN59" s="1">
        <v>1</v>
      </c>
      <c r="AO59" s="1">
        <v>0</v>
      </c>
      <c r="AP59" s="1">
        <v>1</v>
      </c>
      <c r="AR59" s="1">
        <v>1</v>
      </c>
      <c r="AS59" s="1">
        <v>1</v>
      </c>
      <c r="AT59" s="1">
        <v>1</v>
      </c>
      <c r="AZ59" s="1">
        <v>1</v>
      </c>
      <c r="BA59" s="1">
        <v>1</v>
      </c>
      <c r="BB59" s="1">
        <v>0</v>
      </c>
      <c r="BD59" s="1">
        <v>1</v>
      </c>
      <c r="BE59" s="1">
        <v>1</v>
      </c>
      <c r="BF59" s="1">
        <v>1</v>
      </c>
      <c r="BH59" s="1">
        <v>1</v>
      </c>
      <c r="BI59" s="1">
        <v>1</v>
      </c>
      <c r="BJ59" s="1">
        <v>1</v>
      </c>
      <c r="BP59" s="1">
        <v>1</v>
      </c>
      <c r="BQ59" s="1">
        <v>1</v>
      </c>
      <c r="BR59" s="1">
        <v>1</v>
      </c>
      <c r="BT59" s="1">
        <v>1</v>
      </c>
      <c r="BU59" s="1">
        <v>1</v>
      </c>
      <c r="BV59" s="1">
        <v>1</v>
      </c>
      <c r="BX59" s="1">
        <v>1</v>
      </c>
      <c r="BY59" s="1">
        <v>1</v>
      </c>
      <c r="BZ59" s="1">
        <v>1</v>
      </c>
      <c r="CF59" s="1">
        <v>1</v>
      </c>
      <c r="CG59" s="1">
        <v>1</v>
      </c>
      <c r="CH59" s="1">
        <v>1</v>
      </c>
      <c r="CJ59" s="1">
        <v>1</v>
      </c>
      <c r="CK59" s="1">
        <v>1</v>
      </c>
      <c r="CL59" s="1">
        <v>1</v>
      </c>
      <c r="CN59" s="1">
        <v>1</v>
      </c>
      <c r="CO59" s="1">
        <v>1</v>
      </c>
      <c r="CP59" s="1">
        <v>1</v>
      </c>
      <c r="CQ59" s="6"/>
    </row>
    <row r="60" spans="3:95" ht="20.100000000000001" customHeight="1" x14ac:dyDescent="0.25">
      <c r="C60" s="2" t="s">
        <v>18</v>
      </c>
      <c r="D60" s="10">
        <f>SUM(CD5:CD54)/COUNTA(CD5:CD54)</f>
        <v>0.98</v>
      </c>
      <c r="E60" s="10">
        <f>SUM(CH5:CH104)/COUNTA(CH5:CH104)</f>
        <v>0.98</v>
      </c>
      <c r="F60" s="10">
        <f>SUM(CL5:CL204)/COUNTA(CL5:CL204)</f>
        <v>0.98499999999999999</v>
      </c>
      <c r="G60" s="10">
        <f>SUM(CP5:CP254)/COUNTA(CP5:CP254)</f>
        <v>0.98799999999999999</v>
      </c>
      <c r="K60" s="6"/>
      <c r="Q60" s="1">
        <v>25903</v>
      </c>
      <c r="R60" s="1">
        <v>30519</v>
      </c>
      <c r="S60" s="1">
        <v>14776</v>
      </c>
      <c r="T60" s="1">
        <v>7689</v>
      </c>
      <c r="V60" s="1">
        <v>12043</v>
      </c>
      <c r="W60" s="1">
        <v>32554</v>
      </c>
      <c r="X60" s="1">
        <v>73919</v>
      </c>
      <c r="Y60" s="1">
        <v>8078</v>
      </c>
      <c r="AA60" s="1">
        <v>21816</v>
      </c>
      <c r="AB60" s="1">
        <v>27521</v>
      </c>
      <c r="AC60" s="1">
        <v>11315</v>
      </c>
      <c r="AD60" s="1">
        <v>70272</v>
      </c>
      <c r="AE60" s="6"/>
      <c r="AJ60" s="1">
        <v>1</v>
      </c>
      <c r="AK60" s="1">
        <v>1</v>
      </c>
      <c r="AL60" s="1">
        <v>1</v>
      </c>
      <c r="AN60" s="1">
        <v>1</v>
      </c>
      <c r="AO60" s="1">
        <v>1</v>
      </c>
      <c r="AP60" s="1">
        <v>1</v>
      </c>
      <c r="AR60" s="1">
        <v>1</v>
      </c>
      <c r="AS60" s="1">
        <v>1</v>
      </c>
      <c r="AT60" s="1">
        <v>1</v>
      </c>
      <c r="AZ60" s="1">
        <v>1</v>
      </c>
      <c r="BA60" s="1">
        <v>1</v>
      </c>
      <c r="BB60" s="1">
        <v>1</v>
      </c>
      <c r="BD60" s="1">
        <v>1</v>
      </c>
      <c r="BE60" s="1">
        <v>1</v>
      </c>
      <c r="BF60" s="1">
        <v>1</v>
      </c>
      <c r="BH60" s="1">
        <v>1</v>
      </c>
      <c r="BI60" s="1">
        <v>1</v>
      </c>
      <c r="BJ60" s="1">
        <v>1</v>
      </c>
      <c r="BP60" s="1">
        <v>1</v>
      </c>
      <c r="BQ60" s="1">
        <v>1</v>
      </c>
      <c r="BR60" s="1">
        <v>1</v>
      </c>
      <c r="BT60" s="1">
        <v>1</v>
      </c>
      <c r="BU60" s="1">
        <v>1</v>
      </c>
      <c r="BV60" s="1">
        <v>1</v>
      </c>
      <c r="BX60" s="1">
        <v>1</v>
      </c>
      <c r="BY60" s="1">
        <v>1</v>
      </c>
      <c r="BZ60" s="1">
        <v>1</v>
      </c>
      <c r="CF60" s="1">
        <v>1</v>
      </c>
      <c r="CG60" s="1">
        <v>1</v>
      </c>
      <c r="CH60" s="1">
        <v>1</v>
      </c>
      <c r="CJ60" s="1">
        <v>1</v>
      </c>
      <c r="CK60" s="1">
        <v>1</v>
      </c>
      <c r="CL60" s="1">
        <v>1</v>
      </c>
      <c r="CN60" s="1">
        <v>1</v>
      </c>
      <c r="CO60" s="1">
        <v>1</v>
      </c>
      <c r="CP60" s="1">
        <v>1</v>
      </c>
      <c r="CQ60" s="6"/>
    </row>
    <row r="61" spans="3:95" ht="20.100000000000001" customHeight="1" x14ac:dyDescent="0.25">
      <c r="K61" s="6"/>
      <c r="Q61" s="1">
        <v>9336</v>
      </c>
      <c r="R61" s="1">
        <v>15293</v>
      </c>
      <c r="S61" s="1">
        <v>10127</v>
      </c>
      <c r="T61" s="1">
        <v>7227</v>
      </c>
      <c r="V61" s="1">
        <v>11688</v>
      </c>
      <c r="W61" s="1">
        <v>26952</v>
      </c>
      <c r="X61" s="1">
        <v>71989</v>
      </c>
      <c r="Y61" s="1">
        <v>4070</v>
      </c>
      <c r="AA61" s="1">
        <v>9643</v>
      </c>
      <c r="AB61" s="1">
        <v>41720</v>
      </c>
      <c r="AC61" s="1">
        <v>10794</v>
      </c>
      <c r="AD61" s="1">
        <v>8214</v>
      </c>
      <c r="AE61" s="6"/>
      <c r="AJ61" s="1">
        <v>1</v>
      </c>
      <c r="AK61" s="1">
        <v>1</v>
      </c>
      <c r="AL61" s="1">
        <v>1</v>
      </c>
      <c r="AN61" s="1">
        <v>1</v>
      </c>
      <c r="AO61" s="1">
        <v>1</v>
      </c>
      <c r="AP61" s="1">
        <v>1</v>
      </c>
      <c r="AR61" s="1">
        <v>1</v>
      </c>
      <c r="AS61" s="1">
        <v>1</v>
      </c>
      <c r="AT61" s="1">
        <v>1</v>
      </c>
      <c r="AZ61" s="1">
        <v>1</v>
      </c>
      <c r="BA61" s="1">
        <v>1</v>
      </c>
      <c r="BB61" s="1">
        <v>1</v>
      </c>
      <c r="BD61" s="1">
        <v>1</v>
      </c>
      <c r="BE61" s="1">
        <v>1</v>
      </c>
      <c r="BF61" s="1">
        <v>1</v>
      </c>
      <c r="BH61" s="1">
        <v>1</v>
      </c>
      <c r="BI61" s="1">
        <v>1</v>
      </c>
      <c r="BJ61" s="1">
        <v>1</v>
      </c>
      <c r="BP61" s="1">
        <v>0</v>
      </c>
      <c r="BQ61" s="1">
        <v>1</v>
      </c>
      <c r="BR61" s="1">
        <v>1</v>
      </c>
      <c r="BT61" s="1">
        <v>1</v>
      </c>
      <c r="BU61" s="1">
        <v>1</v>
      </c>
      <c r="BV61" s="1">
        <v>1</v>
      </c>
      <c r="BX61" s="1">
        <v>1</v>
      </c>
      <c r="BY61" s="1">
        <v>1</v>
      </c>
      <c r="BZ61" s="1">
        <v>1</v>
      </c>
      <c r="CF61" s="1">
        <v>1</v>
      </c>
      <c r="CG61" s="1">
        <v>1</v>
      </c>
      <c r="CH61" s="1">
        <v>1</v>
      </c>
      <c r="CJ61" s="1">
        <v>1</v>
      </c>
      <c r="CK61" s="1">
        <v>1</v>
      </c>
      <c r="CL61" s="1">
        <v>1</v>
      </c>
      <c r="CN61" s="1">
        <v>1</v>
      </c>
      <c r="CO61" s="1">
        <v>1</v>
      </c>
      <c r="CP61" s="1">
        <v>1</v>
      </c>
      <c r="CQ61" s="6"/>
    </row>
    <row r="62" spans="3:95" ht="20.100000000000001" customHeight="1" x14ac:dyDescent="0.25">
      <c r="K62" s="6"/>
      <c r="Q62" s="1">
        <v>23066</v>
      </c>
      <c r="R62" s="1">
        <v>50470</v>
      </c>
      <c r="S62" s="1">
        <v>19307</v>
      </c>
      <c r="T62" s="1">
        <v>8839</v>
      </c>
      <c r="V62" s="1">
        <v>8214</v>
      </c>
      <c r="W62" s="1">
        <v>36233</v>
      </c>
      <c r="X62" s="1">
        <v>15165</v>
      </c>
      <c r="Y62" s="1">
        <v>49381</v>
      </c>
      <c r="AA62" s="1">
        <v>16454</v>
      </c>
      <c r="AB62" s="1">
        <v>39073</v>
      </c>
      <c r="AC62" s="1">
        <v>44026</v>
      </c>
      <c r="AD62" s="1">
        <v>7713</v>
      </c>
      <c r="AE62" s="6"/>
      <c r="AJ62" s="1">
        <v>1</v>
      </c>
      <c r="AK62" s="1">
        <v>1</v>
      </c>
      <c r="AL62" s="1">
        <v>1</v>
      </c>
      <c r="AN62" s="1">
        <v>1</v>
      </c>
      <c r="AO62" s="1">
        <v>1</v>
      </c>
      <c r="AP62" s="1">
        <v>1</v>
      </c>
      <c r="AR62" s="1">
        <v>1</v>
      </c>
      <c r="AS62" s="1">
        <v>1</v>
      </c>
      <c r="AT62" s="1">
        <v>1</v>
      </c>
      <c r="AZ62" s="1">
        <v>1</v>
      </c>
      <c r="BA62" s="1">
        <v>1</v>
      </c>
      <c r="BB62" s="1">
        <v>1</v>
      </c>
      <c r="BD62" s="1">
        <v>1</v>
      </c>
      <c r="BE62" s="1">
        <v>1</v>
      </c>
      <c r="BF62" s="1">
        <v>1</v>
      </c>
      <c r="BH62" s="1">
        <v>1</v>
      </c>
      <c r="BI62" s="1">
        <v>1</v>
      </c>
      <c r="BJ62" s="1">
        <v>1</v>
      </c>
      <c r="BP62" s="1">
        <v>1</v>
      </c>
      <c r="BQ62" s="1">
        <v>1</v>
      </c>
      <c r="BR62" s="1">
        <v>1</v>
      </c>
      <c r="BT62" s="1">
        <v>1</v>
      </c>
      <c r="BU62" s="1">
        <v>1</v>
      </c>
      <c r="BV62" s="1">
        <v>1</v>
      </c>
      <c r="BX62" s="1">
        <v>1</v>
      </c>
      <c r="BY62" s="1">
        <v>1</v>
      </c>
      <c r="BZ62" s="1">
        <v>1</v>
      </c>
      <c r="CF62" s="1">
        <v>1</v>
      </c>
      <c r="CG62" s="1">
        <v>1</v>
      </c>
      <c r="CH62" s="1">
        <v>1</v>
      </c>
      <c r="CJ62" s="1">
        <v>1</v>
      </c>
      <c r="CK62" s="1">
        <v>1</v>
      </c>
      <c r="CL62" s="1">
        <v>1</v>
      </c>
      <c r="CN62" s="1">
        <v>1</v>
      </c>
      <c r="CO62" s="1">
        <v>1</v>
      </c>
      <c r="CP62" s="1">
        <v>1</v>
      </c>
      <c r="CQ62" s="6"/>
    </row>
    <row r="63" spans="3:95" ht="20.100000000000001" customHeight="1" x14ac:dyDescent="0.25">
      <c r="C63" s="19" t="s">
        <v>67</v>
      </c>
      <c r="D63" s="19"/>
      <c r="E63" s="19"/>
      <c r="F63" s="19"/>
      <c r="G63" s="19"/>
      <c r="K63" s="6"/>
      <c r="Q63" s="1">
        <v>13747</v>
      </c>
      <c r="R63" s="1">
        <v>41954</v>
      </c>
      <c r="S63" s="1">
        <v>85388</v>
      </c>
      <c r="T63" s="1">
        <v>8401</v>
      </c>
      <c r="V63" s="1">
        <v>23094</v>
      </c>
      <c r="W63" s="1">
        <v>9403</v>
      </c>
      <c r="X63" s="1">
        <v>11618</v>
      </c>
      <c r="Y63" s="1">
        <v>57663</v>
      </c>
      <c r="AA63" s="1">
        <v>5316</v>
      </c>
      <c r="AB63" s="1">
        <v>10766</v>
      </c>
      <c r="AC63" s="1">
        <v>26732</v>
      </c>
      <c r="AD63" s="1">
        <v>5980</v>
      </c>
      <c r="AE63" s="6"/>
      <c r="AJ63" s="1">
        <v>1</v>
      </c>
      <c r="AK63" s="1">
        <v>1</v>
      </c>
      <c r="AL63" s="1">
        <v>1</v>
      </c>
      <c r="AN63" s="1">
        <v>1</v>
      </c>
      <c r="AO63" s="1">
        <v>0</v>
      </c>
      <c r="AP63" s="1">
        <v>1</v>
      </c>
      <c r="AR63" s="1">
        <v>1</v>
      </c>
      <c r="AS63" s="1">
        <v>1</v>
      </c>
      <c r="AT63" s="1">
        <v>1</v>
      </c>
      <c r="AZ63" s="1">
        <v>1</v>
      </c>
      <c r="BA63" s="1">
        <v>1</v>
      </c>
      <c r="BB63" s="1">
        <v>1</v>
      </c>
      <c r="BD63" s="1">
        <v>1</v>
      </c>
      <c r="BE63" s="1">
        <v>1</v>
      </c>
      <c r="BF63" s="1">
        <v>1</v>
      </c>
      <c r="BH63" s="1">
        <v>1</v>
      </c>
      <c r="BI63" s="1">
        <v>1</v>
      </c>
      <c r="BJ63" s="1">
        <v>1</v>
      </c>
      <c r="BP63" s="1">
        <v>1</v>
      </c>
      <c r="BQ63" s="1">
        <v>1</v>
      </c>
      <c r="BR63" s="1">
        <v>1</v>
      </c>
      <c r="BT63" s="1">
        <v>1</v>
      </c>
      <c r="BU63" s="1">
        <v>1</v>
      </c>
      <c r="BV63" s="1">
        <v>1</v>
      </c>
      <c r="BX63" s="1">
        <v>1</v>
      </c>
      <c r="BY63" s="1">
        <v>1</v>
      </c>
      <c r="BZ63" s="1">
        <v>1</v>
      </c>
      <c r="CF63" s="1">
        <v>1</v>
      </c>
      <c r="CG63" s="1">
        <v>1</v>
      </c>
      <c r="CH63" s="1">
        <v>1</v>
      </c>
      <c r="CJ63" s="1">
        <v>1</v>
      </c>
      <c r="CK63" s="1">
        <v>1</v>
      </c>
      <c r="CL63" s="1">
        <v>1</v>
      </c>
      <c r="CN63" s="1">
        <v>1</v>
      </c>
      <c r="CO63" s="1">
        <v>1</v>
      </c>
      <c r="CP63" s="1">
        <v>1</v>
      </c>
      <c r="CQ63" s="6"/>
    </row>
    <row r="64" spans="3:95" ht="20.100000000000001" customHeight="1" x14ac:dyDescent="0.25">
      <c r="D64" s="1" t="s">
        <v>68</v>
      </c>
      <c r="E64" s="1" t="s">
        <v>69</v>
      </c>
      <c r="F64" s="1" t="s">
        <v>70</v>
      </c>
      <c r="G64" s="1" t="s">
        <v>71</v>
      </c>
      <c r="K64" s="6"/>
      <c r="Q64" s="1">
        <v>9362</v>
      </c>
      <c r="R64" s="1">
        <v>16298</v>
      </c>
      <c r="S64" s="1">
        <v>12880</v>
      </c>
      <c r="T64" s="1">
        <v>7765</v>
      </c>
      <c r="V64" s="1">
        <v>18972</v>
      </c>
      <c r="W64" s="1">
        <v>35750</v>
      </c>
      <c r="X64" s="1">
        <v>12195</v>
      </c>
      <c r="Y64" s="1">
        <v>64407</v>
      </c>
      <c r="AA64" s="1">
        <v>17730</v>
      </c>
      <c r="AB64" s="1">
        <v>39752</v>
      </c>
      <c r="AC64" s="1">
        <v>13266</v>
      </c>
      <c r="AD64" s="1">
        <v>64524</v>
      </c>
      <c r="AE64" s="6"/>
      <c r="AJ64" s="1">
        <v>1</v>
      </c>
      <c r="AK64" s="1">
        <v>1</v>
      </c>
      <c r="AL64" s="1">
        <v>1</v>
      </c>
      <c r="AN64" s="1">
        <v>1</v>
      </c>
      <c r="AO64" s="1">
        <v>1</v>
      </c>
      <c r="AP64" s="1">
        <v>1</v>
      </c>
      <c r="AR64" s="1">
        <v>1</v>
      </c>
      <c r="AS64" s="1">
        <v>1</v>
      </c>
      <c r="AT64" s="1">
        <v>1</v>
      </c>
      <c r="AZ64" s="1">
        <v>1</v>
      </c>
      <c r="BA64" s="1">
        <v>1</v>
      </c>
      <c r="BB64" s="1">
        <v>1</v>
      </c>
      <c r="BD64" s="1">
        <v>1</v>
      </c>
      <c r="BE64" s="1">
        <v>1</v>
      </c>
      <c r="BF64" s="1">
        <v>1</v>
      </c>
      <c r="BH64" s="1">
        <v>1</v>
      </c>
      <c r="BI64" s="1">
        <v>1</v>
      </c>
      <c r="BJ64" s="1">
        <v>1</v>
      </c>
      <c r="BP64" s="1">
        <v>1</v>
      </c>
      <c r="BQ64" s="1">
        <v>1</v>
      </c>
      <c r="BR64" s="1">
        <v>1</v>
      </c>
      <c r="BT64" s="1">
        <v>1</v>
      </c>
      <c r="BU64" s="1">
        <v>1</v>
      </c>
      <c r="BV64" s="1">
        <v>1</v>
      </c>
      <c r="BX64" s="1">
        <v>1</v>
      </c>
      <c r="BY64" s="1">
        <v>1</v>
      </c>
      <c r="BZ64" s="1">
        <v>1</v>
      </c>
      <c r="CF64" s="1">
        <v>1</v>
      </c>
      <c r="CG64" s="1">
        <v>1</v>
      </c>
      <c r="CH64" s="1">
        <v>1</v>
      </c>
      <c r="CJ64" s="1">
        <v>1</v>
      </c>
      <c r="CK64" s="1">
        <v>1</v>
      </c>
      <c r="CL64" s="1">
        <v>1</v>
      </c>
      <c r="CN64" s="1">
        <v>1</v>
      </c>
      <c r="CO64" s="1">
        <v>1</v>
      </c>
      <c r="CP64" s="1">
        <v>1</v>
      </c>
      <c r="CQ64" s="6"/>
    </row>
    <row r="65" spans="3:95" ht="20.100000000000001" customHeight="1" x14ac:dyDescent="0.25">
      <c r="C65" s="4" t="s">
        <v>17</v>
      </c>
      <c r="D65" s="10">
        <f>AVERAGE(D40:G42)</f>
        <v>0.9824166666666666</v>
      </c>
      <c r="E65" s="10">
        <f>AVERAGE(D46:G48)</f>
        <v>0.98499999999999999</v>
      </c>
      <c r="F65" s="10">
        <f>AVERAGE(D52:G54)</f>
        <v>0.98641666666666661</v>
      </c>
      <c r="G65" s="10">
        <f>AVERAGE(D58:G60)</f>
        <v>0.99325000000000008</v>
      </c>
      <c r="K65" s="6"/>
      <c r="Q65" s="1">
        <v>18283</v>
      </c>
      <c r="R65" s="1">
        <v>50565</v>
      </c>
      <c r="S65" s="1">
        <v>16342</v>
      </c>
      <c r="T65" s="1">
        <v>58935</v>
      </c>
      <c r="V65" s="1">
        <v>16276</v>
      </c>
      <c r="W65" s="1">
        <v>5843</v>
      </c>
      <c r="X65" s="1">
        <v>60252</v>
      </c>
      <c r="Y65" s="1">
        <v>62340</v>
      </c>
      <c r="AA65" s="1">
        <v>14800</v>
      </c>
      <c r="AB65" s="1">
        <v>42229</v>
      </c>
      <c r="AC65" s="1">
        <v>12989</v>
      </c>
      <c r="AD65" s="1">
        <v>22518</v>
      </c>
      <c r="AE65" s="6"/>
      <c r="AJ65" s="1">
        <v>1</v>
      </c>
      <c r="AK65" s="1">
        <v>1</v>
      </c>
      <c r="AL65" s="1">
        <v>0</v>
      </c>
      <c r="AN65" s="1">
        <v>1</v>
      </c>
      <c r="AO65" s="1">
        <v>1</v>
      </c>
      <c r="AP65" s="1">
        <v>1</v>
      </c>
      <c r="AR65" s="1">
        <v>1</v>
      </c>
      <c r="AS65" s="1">
        <v>1</v>
      </c>
      <c r="AT65" s="1">
        <v>1</v>
      </c>
      <c r="AZ65" s="1">
        <v>1</v>
      </c>
      <c r="BA65" s="1">
        <v>1</v>
      </c>
      <c r="BB65" s="1">
        <v>1</v>
      </c>
      <c r="BD65" s="1">
        <v>1</v>
      </c>
      <c r="BE65" s="1">
        <v>1</v>
      </c>
      <c r="BF65" s="1">
        <v>1</v>
      </c>
      <c r="BH65" s="1">
        <v>1</v>
      </c>
      <c r="BI65" s="1">
        <v>1</v>
      </c>
      <c r="BJ65" s="1">
        <v>1</v>
      </c>
      <c r="BP65" s="1">
        <v>1</v>
      </c>
      <c r="BQ65" s="1">
        <v>1</v>
      </c>
      <c r="BR65" s="1">
        <v>1</v>
      </c>
      <c r="BT65" s="1">
        <v>1</v>
      </c>
      <c r="BU65" s="1">
        <v>1</v>
      </c>
      <c r="BV65" s="1">
        <v>0</v>
      </c>
      <c r="BX65" s="1">
        <v>1</v>
      </c>
      <c r="BY65" s="1">
        <v>1</v>
      </c>
      <c r="BZ65" s="1">
        <v>1</v>
      </c>
      <c r="CF65" s="1">
        <v>1</v>
      </c>
      <c r="CG65" s="1">
        <v>1</v>
      </c>
      <c r="CH65" s="1">
        <v>1</v>
      </c>
      <c r="CJ65" s="1">
        <v>1</v>
      </c>
      <c r="CK65" s="1">
        <v>1</v>
      </c>
      <c r="CL65" s="1">
        <v>1</v>
      </c>
      <c r="CN65" s="1">
        <v>1</v>
      </c>
      <c r="CO65" s="1">
        <v>1</v>
      </c>
      <c r="CP65" s="1">
        <v>1</v>
      </c>
      <c r="CQ65" s="6"/>
    </row>
    <row r="66" spans="3:95" ht="20.100000000000001" customHeight="1" x14ac:dyDescent="0.25">
      <c r="K66" s="6"/>
      <c r="Q66" s="1">
        <v>13463</v>
      </c>
      <c r="R66" s="1">
        <v>13383</v>
      </c>
      <c r="S66" s="1">
        <v>55799</v>
      </c>
      <c r="T66" s="1">
        <v>18379</v>
      </c>
      <c r="V66" s="1">
        <v>22920</v>
      </c>
      <c r="W66" s="1">
        <v>38449</v>
      </c>
      <c r="X66" s="1">
        <v>15789</v>
      </c>
      <c r="Y66" s="1">
        <v>15655</v>
      </c>
      <c r="AA66" s="1">
        <v>16366</v>
      </c>
      <c r="AB66" s="1">
        <v>10249</v>
      </c>
      <c r="AC66" s="1">
        <v>9718</v>
      </c>
      <c r="AD66" s="1">
        <v>71284</v>
      </c>
      <c r="AE66" s="6"/>
      <c r="AJ66" s="1">
        <v>1</v>
      </c>
      <c r="AK66" s="1">
        <v>1</v>
      </c>
      <c r="AL66" s="1">
        <v>1</v>
      </c>
      <c r="AN66" s="1">
        <v>1</v>
      </c>
      <c r="AO66" s="1">
        <v>1</v>
      </c>
      <c r="AP66" s="1">
        <v>1</v>
      </c>
      <c r="AR66" s="1">
        <v>1</v>
      </c>
      <c r="AS66" s="1">
        <v>1</v>
      </c>
      <c r="AT66" s="1">
        <v>1</v>
      </c>
      <c r="AZ66" s="1">
        <v>1</v>
      </c>
      <c r="BA66" s="1">
        <v>1</v>
      </c>
      <c r="BB66" s="1">
        <v>1</v>
      </c>
      <c r="BD66" s="1">
        <v>1</v>
      </c>
      <c r="BE66" s="1">
        <v>1</v>
      </c>
      <c r="BF66" s="1">
        <v>1</v>
      </c>
      <c r="BH66" s="1">
        <v>1</v>
      </c>
      <c r="BI66" s="1">
        <v>1</v>
      </c>
      <c r="BJ66" s="1">
        <v>1</v>
      </c>
      <c r="BP66" s="1">
        <v>1</v>
      </c>
      <c r="BQ66" s="1">
        <v>1</v>
      </c>
      <c r="BR66" s="1">
        <v>1</v>
      </c>
      <c r="BT66" s="1">
        <v>1</v>
      </c>
      <c r="BU66" s="1">
        <v>1</v>
      </c>
      <c r="BV66" s="1">
        <v>1</v>
      </c>
      <c r="BX66" s="1">
        <v>1</v>
      </c>
      <c r="BY66" s="1">
        <v>1</v>
      </c>
      <c r="BZ66" s="1">
        <v>1</v>
      </c>
      <c r="CF66" s="1">
        <v>1</v>
      </c>
      <c r="CG66" s="1">
        <v>1</v>
      </c>
      <c r="CH66" s="1">
        <v>1</v>
      </c>
      <c r="CJ66" s="1">
        <v>1</v>
      </c>
      <c r="CK66" s="1">
        <v>1</v>
      </c>
      <c r="CL66" s="1">
        <v>1</v>
      </c>
      <c r="CN66" s="1">
        <v>1</v>
      </c>
      <c r="CO66" s="1">
        <v>1</v>
      </c>
      <c r="CP66" s="1">
        <v>1</v>
      </c>
      <c r="CQ66" s="6"/>
    </row>
    <row r="67" spans="3:95" ht="20.100000000000001" customHeight="1" x14ac:dyDescent="0.25">
      <c r="K67" s="6"/>
      <c r="Q67" s="1">
        <v>9944</v>
      </c>
      <c r="R67" s="1">
        <v>11937</v>
      </c>
      <c r="S67" s="1">
        <v>10608</v>
      </c>
      <c r="T67" s="1">
        <v>56786</v>
      </c>
      <c r="V67" s="1">
        <v>7540</v>
      </c>
      <c r="W67" s="1">
        <v>37003</v>
      </c>
      <c r="X67" s="1">
        <v>9853</v>
      </c>
      <c r="Y67" s="1">
        <v>8137</v>
      </c>
      <c r="AA67" s="1">
        <v>15636</v>
      </c>
      <c r="AB67" s="1">
        <v>9155</v>
      </c>
      <c r="AC67" s="1">
        <v>51304</v>
      </c>
      <c r="AD67" s="1">
        <v>15059</v>
      </c>
      <c r="AE67" s="6"/>
      <c r="AJ67" s="1">
        <v>1</v>
      </c>
      <c r="AK67" s="1">
        <v>1</v>
      </c>
      <c r="AL67" s="1">
        <v>1</v>
      </c>
      <c r="AN67" s="1">
        <v>1</v>
      </c>
      <c r="AO67" s="1">
        <v>1</v>
      </c>
      <c r="AP67" s="1">
        <v>0</v>
      </c>
      <c r="AR67" s="1">
        <v>1</v>
      </c>
      <c r="AS67" s="1">
        <v>1</v>
      </c>
      <c r="AT67" s="1">
        <v>1</v>
      </c>
      <c r="AZ67" s="1">
        <v>1</v>
      </c>
      <c r="BA67" s="1">
        <v>1</v>
      </c>
      <c r="BB67" s="1">
        <v>1</v>
      </c>
      <c r="BD67" s="1">
        <v>1</v>
      </c>
      <c r="BE67" s="1">
        <v>1</v>
      </c>
      <c r="BF67" s="1">
        <v>1</v>
      </c>
      <c r="BH67" s="1">
        <v>1</v>
      </c>
      <c r="BI67" s="1">
        <v>1</v>
      </c>
      <c r="BJ67" s="1">
        <v>1</v>
      </c>
      <c r="BP67" s="1">
        <v>1</v>
      </c>
      <c r="BQ67" s="1">
        <v>1</v>
      </c>
      <c r="BR67" s="1">
        <v>1</v>
      </c>
      <c r="BT67" s="1">
        <v>1</v>
      </c>
      <c r="BU67" s="1">
        <v>1</v>
      </c>
      <c r="BV67" s="1">
        <v>1</v>
      </c>
      <c r="BX67" s="1">
        <v>1</v>
      </c>
      <c r="BY67" s="1">
        <v>1</v>
      </c>
      <c r="BZ67" s="1">
        <v>1</v>
      </c>
      <c r="CF67" s="1">
        <v>1</v>
      </c>
      <c r="CG67" s="1">
        <v>1</v>
      </c>
      <c r="CH67" s="1">
        <v>1</v>
      </c>
      <c r="CJ67" s="1">
        <v>1</v>
      </c>
      <c r="CK67" s="1">
        <v>1</v>
      </c>
      <c r="CL67" s="1">
        <v>1</v>
      </c>
      <c r="CN67" s="1">
        <v>1</v>
      </c>
      <c r="CO67" s="1">
        <v>1</v>
      </c>
      <c r="CP67" s="1">
        <v>1</v>
      </c>
      <c r="CQ67" s="6"/>
    </row>
    <row r="68" spans="3:95" ht="20.100000000000001" customHeight="1" x14ac:dyDescent="0.25">
      <c r="K68" s="6"/>
      <c r="Q68" s="1">
        <v>9809</v>
      </c>
      <c r="R68" s="1">
        <v>12047</v>
      </c>
      <c r="S68" s="1">
        <v>10624</v>
      </c>
      <c r="T68" s="1">
        <v>7531</v>
      </c>
      <c r="V68" s="1">
        <v>7740</v>
      </c>
      <c r="W68" s="1">
        <v>9712</v>
      </c>
      <c r="X68" s="1">
        <v>7900</v>
      </c>
      <c r="Y68" s="1">
        <v>56904</v>
      </c>
      <c r="AA68" s="1">
        <v>7180</v>
      </c>
      <c r="AB68" s="1">
        <v>7682</v>
      </c>
      <c r="AC68" s="1">
        <v>51935</v>
      </c>
      <c r="AD68" s="1">
        <v>7413</v>
      </c>
      <c r="AE68" s="6"/>
      <c r="AJ68" s="1">
        <v>1</v>
      </c>
      <c r="AK68" s="1">
        <v>0</v>
      </c>
      <c r="AL68" s="1">
        <v>1</v>
      </c>
      <c r="AN68" s="1">
        <v>1</v>
      </c>
      <c r="AO68" s="1">
        <v>1</v>
      </c>
      <c r="AP68" s="1">
        <v>1</v>
      </c>
      <c r="AR68" s="1">
        <v>1</v>
      </c>
      <c r="AS68" s="1">
        <v>1</v>
      </c>
      <c r="AT68" s="1">
        <v>1</v>
      </c>
      <c r="AZ68" s="1">
        <v>1</v>
      </c>
      <c r="BA68" s="1">
        <v>1</v>
      </c>
      <c r="BB68" s="1">
        <v>1</v>
      </c>
      <c r="BD68" s="1">
        <v>1</v>
      </c>
      <c r="BE68" s="1">
        <v>1</v>
      </c>
      <c r="BF68" s="1">
        <v>1</v>
      </c>
      <c r="BH68" s="1">
        <v>1</v>
      </c>
      <c r="BI68" s="1">
        <v>1</v>
      </c>
      <c r="BJ68" s="1">
        <v>1</v>
      </c>
      <c r="BP68" s="1">
        <v>1</v>
      </c>
      <c r="BQ68" s="1">
        <v>1</v>
      </c>
      <c r="BR68" s="1">
        <v>1</v>
      </c>
      <c r="BT68" s="1">
        <v>1</v>
      </c>
      <c r="BU68" s="1">
        <v>1</v>
      </c>
      <c r="BV68" s="1">
        <v>1</v>
      </c>
      <c r="BX68" s="1">
        <v>1</v>
      </c>
      <c r="BY68" s="1">
        <v>1</v>
      </c>
      <c r="BZ68" s="1">
        <v>1</v>
      </c>
      <c r="CF68" s="1">
        <v>1</v>
      </c>
      <c r="CG68" s="1">
        <v>1</v>
      </c>
      <c r="CH68" s="1">
        <v>1</v>
      </c>
      <c r="CJ68" s="1">
        <v>1</v>
      </c>
      <c r="CK68" s="1">
        <v>1</v>
      </c>
      <c r="CL68" s="1">
        <v>1</v>
      </c>
      <c r="CN68" s="1">
        <v>1</v>
      </c>
      <c r="CO68" s="1">
        <v>1</v>
      </c>
      <c r="CP68" s="1">
        <v>1</v>
      </c>
      <c r="CQ68" s="6"/>
    </row>
    <row r="69" spans="3:95" ht="20.100000000000001" customHeight="1" x14ac:dyDescent="0.25">
      <c r="K69" s="6"/>
      <c r="Q69" s="1">
        <v>15639</v>
      </c>
      <c r="R69" s="1">
        <v>16271</v>
      </c>
      <c r="S69" s="1">
        <v>9989</v>
      </c>
      <c r="T69" s="1">
        <v>10022</v>
      </c>
      <c r="V69" s="1">
        <v>26143</v>
      </c>
      <c r="W69" s="1">
        <v>41598</v>
      </c>
      <c r="X69" s="1">
        <v>9328</v>
      </c>
      <c r="Y69" s="1">
        <v>8553</v>
      </c>
      <c r="AA69" s="1">
        <v>7061</v>
      </c>
      <c r="AB69" s="1">
        <v>22752</v>
      </c>
      <c r="AC69" s="1">
        <v>22391</v>
      </c>
      <c r="AD69" s="1">
        <v>5654</v>
      </c>
      <c r="AE69" s="6"/>
      <c r="AJ69" s="1">
        <v>1</v>
      </c>
      <c r="AK69" s="1">
        <v>1</v>
      </c>
      <c r="AL69" s="1">
        <v>1</v>
      </c>
      <c r="AN69" s="1">
        <v>1</v>
      </c>
      <c r="AO69" s="1">
        <v>1</v>
      </c>
      <c r="AP69" s="1">
        <v>1</v>
      </c>
      <c r="AR69" s="1">
        <v>1</v>
      </c>
      <c r="AS69" s="1">
        <v>1</v>
      </c>
      <c r="AT69" s="1">
        <v>1</v>
      </c>
      <c r="AZ69" s="1">
        <v>1</v>
      </c>
      <c r="BA69" s="1">
        <v>1</v>
      </c>
      <c r="BB69" s="1">
        <v>1</v>
      </c>
      <c r="BD69" s="1">
        <v>1</v>
      </c>
      <c r="BE69" s="1">
        <v>1</v>
      </c>
      <c r="BF69" s="1">
        <v>1</v>
      </c>
      <c r="BH69" s="1">
        <v>1</v>
      </c>
      <c r="BI69" s="1">
        <v>1</v>
      </c>
      <c r="BJ69" s="1">
        <v>1</v>
      </c>
      <c r="BP69" s="1">
        <v>1</v>
      </c>
      <c r="BQ69" s="1">
        <v>1</v>
      </c>
      <c r="BR69" s="1">
        <v>1</v>
      </c>
      <c r="BT69" s="1">
        <v>1</v>
      </c>
      <c r="BU69" s="1">
        <v>1</v>
      </c>
      <c r="BV69" s="1">
        <v>1</v>
      </c>
      <c r="BX69" s="1">
        <v>1</v>
      </c>
      <c r="BY69" s="1">
        <v>1</v>
      </c>
      <c r="BZ69" s="1">
        <v>1</v>
      </c>
      <c r="CF69" s="1">
        <v>1</v>
      </c>
      <c r="CG69" s="1">
        <v>1</v>
      </c>
      <c r="CH69" s="1">
        <v>1</v>
      </c>
      <c r="CJ69" s="1">
        <v>1</v>
      </c>
      <c r="CK69" s="1">
        <v>1</v>
      </c>
      <c r="CL69" s="1">
        <v>1</v>
      </c>
      <c r="CN69" s="1">
        <v>1</v>
      </c>
      <c r="CO69" s="1">
        <v>1</v>
      </c>
      <c r="CP69" s="1">
        <v>1</v>
      </c>
      <c r="CQ69" s="6"/>
    </row>
    <row r="70" spans="3:95" ht="20.100000000000001" customHeight="1" x14ac:dyDescent="0.25">
      <c r="K70" s="6"/>
      <c r="Q70" s="1">
        <v>17217</v>
      </c>
      <c r="R70" s="1">
        <v>24391</v>
      </c>
      <c r="S70" s="1">
        <v>11863</v>
      </c>
      <c r="T70" s="1">
        <v>15031</v>
      </c>
      <c r="V70" s="1">
        <v>24530</v>
      </c>
      <c r="W70" s="1">
        <v>36106</v>
      </c>
      <c r="X70" s="1">
        <v>14563</v>
      </c>
      <c r="Y70" s="1">
        <v>60913</v>
      </c>
      <c r="AA70" s="1">
        <v>22711</v>
      </c>
      <c r="AB70" s="1">
        <v>8921</v>
      </c>
      <c r="AC70" s="1">
        <v>14805</v>
      </c>
      <c r="AD70" s="1">
        <v>7427</v>
      </c>
      <c r="AE70" s="6"/>
      <c r="AJ70" s="1">
        <v>1</v>
      </c>
      <c r="AK70" s="1">
        <v>1</v>
      </c>
      <c r="AL70" s="1">
        <v>1</v>
      </c>
      <c r="AN70" s="1">
        <v>1</v>
      </c>
      <c r="AO70" s="1">
        <v>1</v>
      </c>
      <c r="AP70" s="1">
        <v>1</v>
      </c>
      <c r="AR70" s="1">
        <v>1</v>
      </c>
      <c r="AS70" s="1">
        <v>1</v>
      </c>
      <c r="AT70" s="1">
        <v>1</v>
      </c>
      <c r="AZ70" s="1">
        <v>1</v>
      </c>
      <c r="BA70" s="1">
        <v>1</v>
      </c>
      <c r="BB70" s="1">
        <v>1</v>
      </c>
      <c r="BD70" s="1">
        <v>1</v>
      </c>
      <c r="BE70" s="1">
        <v>1</v>
      </c>
      <c r="BF70" s="1">
        <v>1</v>
      </c>
      <c r="BH70" s="1">
        <v>1</v>
      </c>
      <c r="BI70" s="1">
        <v>1</v>
      </c>
      <c r="BJ70" s="1">
        <v>1</v>
      </c>
      <c r="BP70" s="1">
        <v>1</v>
      </c>
      <c r="BQ70" s="1">
        <v>1</v>
      </c>
      <c r="BR70" s="1">
        <v>1</v>
      </c>
      <c r="BT70" s="1">
        <v>1</v>
      </c>
      <c r="BU70" s="1">
        <v>1</v>
      </c>
      <c r="BV70" s="1">
        <v>1</v>
      </c>
      <c r="BX70" s="1">
        <v>1</v>
      </c>
      <c r="BY70" s="1">
        <v>1</v>
      </c>
      <c r="BZ70" s="1">
        <v>1</v>
      </c>
      <c r="CF70" s="1">
        <v>1</v>
      </c>
      <c r="CG70" s="1">
        <v>1</v>
      </c>
      <c r="CH70" s="1">
        <v>1</v>
      </c>
      <c r="CJ70" s="1">
        <v>1</v>
      </c>
      <c r="CK70" s="1">
        <v>1</v>
      </c>
      <c r="CL70" s="1">
        <v>1</v>
      </c>
      <c r="CN70" s="1">
        <v>1</v>
      </c>
      <c r="CO70" s="1">
        <v>1</v>
      </c>
      <c r="CP70" s="1">
        <v>1</v>
      </c>
      <c r="CQ70" s="6"/>
    </row>
    <row r="71" spans="3:95" ht="20.100000000000001" customHeight="1" x14ac:dyDescent="0.25">
      <c r="K71" s="6"/>
      <c r="Q71" s="1">
        <v>6787</v>
      </c>
      <c r="R71" s="1">
        <v>48760</v>
      </c>
      <c r="S71" s="1">
        <v>7393</v>
      </c>
      <c r="T71" s="1">
        <v>68973</v>
      </c>
      <c r="V71" s="1">
        <v>7384</v>
      </c>
      <c r="W71" s="1">
        <v>18149</v>
      </c>
      <c r="X71" s="1">
        <v>10562</v>
      </c>
      <c r="Y71" s="1">
        <v>8894</v>
      </c>
      <c r="AA71" s="1">
        <v>17061</v>
      </c>
      <c r="AB71" s="1">
        <v>35297</v>
      </c>
      <c r="AC71" s="1">
        <v>14954</v>
      </c>
      <c r="AD71" s="1">
        <v>11919</v>
      </c>
      <c r="AE71" s="6"/>
      <c r="AJ71" s="1">
        <v>1</v>
      </c>
      <c r="AK71" s="1">
        <v>1</v>
      </c>
      <c r="AL71" s="1">
        <v>1</v>
      </c>
      <c r="AN71" s="1">
        <v>1</v>
      </c>
      <c r="AO71" s="1">
        <v>1</v>
      </c>
      <c r="AP71" s="1">
        <v>1</v>
      </c>
      <c r="AR71" s="1">
        <v>1</v>
      </c>
      <c r="AS71" s="1">
        <v>1</v>
      </c>
      <c r="AT71" s="1">
        <v>1</v>
      </c>
      <c r="AZ71" s="1">
        <v>1</v>
      </c>
      <c r="BA71" s="1">
        <v>1</v>
      </c>
      <c r="BB71" s="1">
        <v>1</v>
      </c>
      <c r="BD71" s="1">
        <v>1</v>
      </c>
      <c r="BE71" s="1">
        <v>1</v>
      </c>
      <c r="BF71" s="1">
        <v>1</v>
      </c>
      <c r="BH71" s="1">
        <v>1</v>
      </c>
      <c r="BI71" s="1">
        <v>1</v>
      </c>
      <c r="BJ71" s="1">
        <v>1</v>
      </c>
      <c r="BP71" s="1">
        <v>1</v>
      </c>
      <c r="BQ71" s="1">
        <v>1</v>
      </c>
      <c r="BR71" s="1">
        <v>0</v>
      </c>
      <c r="BT71" s="1">
        <v>1</v>
      </c>
      <c r="BU71" s="1">
        <v>1</v>
      </c>
      <c r="BV71" s="1">
        <v>1</v>
      </c>
      <c r="BX71" s="1">
        <v>1</v>
      </c>
      <c r="BY71" s="1">
        <v>1</v>
      </c>
      <c r="BZ71" s="1">
        <v>1</v>
      </c>
      <c r="CF71" s="1">
        <v>1</v>
      </c>
      <c r="CG71" s="1">
        <v>1</v>
      </c>
      <c r="CH71" s="1">
        <v>1</v>
      </c>
      <c r="CJ71" s="1">
        <v>1</v>
      </c>
      <c r="CK71" s="1">
        <v>1</v>
      </c>
      <c r="CL71" s="1">
        <v>1</v>
      </c>
      <c r="CN71" s="1">
        <v>1</v>
      </c>
      <c r="CO71" s="1">
        <v>1</v>
      </c>
      <c r="CP71" s="1">
        <v>1</v>
      </c>
      <c r="CQ71" s="6"/>
    </row>
    <row r="72" spans="3:95" ht="20.100000000000001" customHeight="1" x14ac:dyDescent="0.25">
      <c r="K72" s="6"/>
      <c r="Q72" s="1">
        <v>17784</v>
      </c>
      <c r="R72" s="1">
        <v>8340</v>
      </c>
      <c r="S72" s="1">
        <v>11630</v>
      </c>
      <c r="T72" s="1">
        <v>8304</v>
      </c>
      <c r="V72" s="1">
        <v>8696</v>
      </c>
      <c r="W72" s="1">
        <v>10147</v>
      </c>
      <c r="X72" s="1">
        <v>58568</v>
      </c>
      <c r="Y72" s="1">
        <v>8221</v>
      </c>
      <c r="AA72" s="1">
        <v>9047</v>
      </c>
      <c r="AB72" s="1">
        <v>12713</v>
      </c>
      <c r="AC72" s="1">
        <v>12665</v>
      </c>
      <c r="AD72" s="1">
        <v>11807</v>
      </c>
      <c r="AE72" s="6"/>
      <c r="AJ72" s="1">
        <v>1</v>
      </c>
      <c r="AK72" s="1">
        <v>1</v>
      </c>
      <c r="AL72" s="1">
        <v>1</v>
      </c>
      <c r="AN72" s="1">
        <v>1</v>
      </c>
      <c r="AO72" s="1">
        <v>1</v>
      </c>
      <c r="AP72" s="1">
        <v>1</v>
      </c>
      <c r="AR72" s="1">
        <v>1</v>
      </c>
      <c r="AS72" s="1">
        <v>1</v>
      </c>
      <c r="AT72" s="1">
        <v>1</v>
      </c>
      <c r="AZ72" s="1">
        <v>1</v>
      </c>
      <c r="BA72" s="1">
        <v>1</v>
      </c>
      <c r="BB72" s="1">
        <v>1</v>
      </c>
      <c r="BD72" s="1">
        <v>1</v>
      </c>
      <c r="BE72" s="1">
        <v>1</v>
      </c>
      <c r="BF72" s="1">
        <v>1</v>
      </c>
      <c r="BH72" s="1">
        <v>1</v>
      </c>
      <c r="BI72" s="1">
        <v>1</v>
      </c>
      <c r="BJ72" s="1">
        <v>1</v>
      </c>
      <c r="BP72" s="1">
        <v>1</v>
      </c>
      <c r="BQ72" s="1">
        <v>1</v>
      </c>
      <c r="BR72" s="1">
        <v>1</v>
      </c>
      <c r="BT72" s="1">
        <v>1</v>
      </c>
      <c r="BU72" s="1">
        <v>1</v>
      </c>
      <c r="BV72" s="1">
        <v>1</v>
      </c>
      <c r="BX72" s="1">
        <v>1</v>
      </c>
      <c r="BY72" s="1">
        <v>1</v>
      </c>
      <c r="BZ72" s="1">
        <v>1</v>
      </c>
      <c r="CF72" s="1">
        <v>1</v>
      </c>
      <c r="CG72" s="1">
        <v>1</v>
      </c>
      <c r="CH72" s="1">
        <v>1</v>
      </c>
      <c r="CJ72" s="1">
        <v>1</v>
      </c>
      <c r="CK72" s="1">
        <v>1</v>
      </c>
      <c r="CL72" s="1">
        <v>1</v>
      </c>
      <c r="CN72" s="1">
        <v>1</v>
      </c>
      <c r="CO72" s="1">
        <v>1</v>
      </c>
      <c r="CP72" s="1">
        <v>1</v>
      </c>
      <c r="CQ72" s="6"/>
    </row>
    <row r="73" spans="3:95" ht="20.100000000000001" customHeight="1" x14ac:dyDescent="0.25">
      <c r="K73" s="6"/>
      <c r="Q73" s="1">
        <v>9025</v>
      </c>
      <c r="R73" s="1">
        <v>12161</v>
      </c>
      <c r="S73" s="1">
        <v>54036</v>
      </c>
      <c r="T73" s="1">
        <v>7351</v>
      </c>
      <c r="V73" s="1">
        <v>7738</v>
      </c>
      <c r="W73" s="1">
        <v>34620</v>
      </c>
      <c r="X73" s="1">
        <v>11023</v>
      </c>
      <c r="Y73" s="1">
        <v>8261</v>
      </c>
      <c r="AA73" s="1">
        <v>9951</v>
      </c>
      <c r="AB73" s="1">
        <v>13676</v>
      </c>
      <c r="AC73" s="1">
        <v>11855</v>
      </c>
      <c r="AD73" s="1">
        <v>10087</v>
      </c>
      <c r="AE73" s="6"/>
      <c r="AJ73" s="1">
        <v>1</v>
      </c>
      <c r="AK73" s="1">
        <v>1</v>
      </c>
      <c r="AL73" s="1">
        <v>1</v>
      </c>
      <c r="AN73" s="1">
        <v>1</v>
      </c>
      <c r="AO73" s="1">
        <v>1</v>
      </c>
      <c r="AP73" s="1">
        <v>1</v>
      </c>
      <c r="AR73" s="1">
        <v>1</v>
      </c>
      <c r="AS73" s="1">
        <v>1</v>
      </c>
      <c r="AT73" s="1">
        <v>1</v>
      </c>
      <c r="AZ73" s="1">
        <v>1</v>
      </c>
      <c r="BA73" s="1">
        <v>1</v>
      </c>
      <c r="BB73" s="1">
        <v>1</v>
      </c>
      <c r="BD73" s="1">
        <v>1</v>
      </c>
      <c r="BE73" s="1">
        <v>1</v>
      </c>
      <c r="BF73" s="1">
        <v>1</v>
      </c>
      <c r="BH73" s="1">
        <v>1</v>
      </c>
      <c r="BI73" s="1">
        <v>1</v>
      </c>
      <c r="BJ73" s="1">
        <v>1</v>
      </c>
      <c r="BP73" s="1">
        <v>1</v>
      </c>
      <c r="BQ73" s="1">
        <v>1</v>
      </c>
      <c r="BR73" s="1">
        <v>1</v>
      </c>
      <c r="BT73" s="1">
        <v>1</v>
      </c>
      <c r="BU73" s="1">
        <v>1</v>
      </c>
      <c r="BV73" s="1">
        <v>1</v>
      </c>
      <c r="BX73" s="1">
        <v>1</v>
      </c>
      <c r="BY73" s="1">
        <v>1</v>
      </c>
      <c r="BZ73" s="1">
        <v>1</v>
      </c>
      <c r="CF73" s="1">
        <v>1</v>
      </c>
      <c r="CG73" s="1">
        <v>1</v>
      </c>
      <c r="CH73" s="1">
        <v>1</v>
      </c>
      <c r="CJ73" s="1">
        <v>1</v>
      </c>
      <c r="CK73" s="1">
        <v>1</v>
      </c>
      <c r="CL73" s="1">
        <v>1</v>
      </c>
      <c r="CN73" s="1">
        <v>1</v>
      </c>
      <c r="CO73" s="1">
        <v>1</v>
      </c>
      <c r="CP73" s="1">
        <v>1</v>
      </c>
      <c r="CQ73" s="6"/>
    </row>
    <row r="74" spans="3:95" ht="20.100000000000001" customHeight="1" x14ac:dyDescent="0.25">
      <c r="K74" s="6"/>
      <c r="Q74" s="1">
        <v>16197</v>
      </c>
      <c r="R74" s="1">
        <v>51858</v>
      </c>
      <c r="S74" s="1">
        <v>7765</v>
      </c>
      <c r="T74" s="1">
        <v>99319</v>
      </c>
      <c r="V74" s="1">
        <v>22794</v>
      </c>
      <c r="W74" s="1">
        <v>32024</v>
      </c>
      <c r="X74" s="1">
        <v>15537</v>
      </c>
      <c r="Y74" s="1">
        <v>22693</v>
      </c>
      <c r="AA74" s="1">
        <v>10456</v>
      </c>
      <c r="AB74" s="1">
        <v>45857</v>
      </c>
      <c r="AC74" s="1">
        <v>17326</v>
      </c>
      <c r="AD74" s="1">
        <v>10033</v>
      </c>
      <c r="AE74" s="6"/>
      <c r="AJ74" s="1">
        <v>1</v>
      </c>
      <c r="AK74" s="1">
        <v>1</v>
      </c>
      <c r="AL74" s="1">
        <v>1</v>
      </c>
      <c r="AN74" s="1">
        <v>1</v>
      </c>
      <c r="AO74" s="1">
        <v>1</v>
      </c>
      <c r="AP74" s="1">
        <v>1</v>
      </c>
      <c r="AR74" s="1">
        <v>1</v>
      </c>
      <c r="AS74" s="1">
        <v>1</v>
      </c>
      <c r="AT74" s="1">
        <v>1</v>
      </c>
      <c r="AZ74" s="1">
        <v>1</v>
      </c>
      <c r="BA74" s="1">
        <v>1</v>
      </c>
      <c r="BB74" s="1">
        <v>1</v>
      </c>
      <c r="BD74" s="1">
        <v>1</v>
      </c>
      <c r="BE74" s="1">
        <v>1</v>
      </c>
      <c r="BF74" s="1">
        <v>1</v>
      </c>
      <c r="BH74" s="1">
        <v>1</v>
      </c>
      <c r="BI74" s="1">
        <v>1</v>
      </c>
      <c r="BJ74" s="1">
        <v>1</v>
      </c>
      <c r="BP74" s="1">
        <v>1</v>
      </c>
      <c r="BQ74" s="1">
        <v>1</v>
      </c>
      <c r="BR74" s="1">
        <v>1</v>
      </c>
      <c r="BT74" s="1">
        <v>1</v>
      </c>
      <c r="BU74" s="1">
        <v>1</v>
      </c>
      <c r="BV74" s="1">
        <v>1</v>
      </c>
      <c r="BX74" s="1">
        <v>1</v>
      </c>
      <c r="BY74" s="1">
        <v>1</v>
      </c>
      <c r="BZ74" s="1">
        <v>1</v>
      </c>
      <c r="CF74" s="1">
        <v>1</v>
      </c>
      <c r="CG74" s="1">
        <v>1</v>
      </c>
      <c r="CH74" s="1">
        <v>1</v>
      </c>
      <c r="CJ74" s="1">
        <v>1</v>
      </c>
      <c r="CK74" s="1">
        <v>1</v>
      </c>
      <c r="CL74" s="1">
        <v>1</v>
      </c>
      <c r="CN74" s="1">
        <v>1</v>
      </c>
      <c r="CO74" s="1">
        <v>1</v>
      </c>
      <c r="CP74" s="1">
        <v>1</v>
      </c>
      <c r="CQ74" s="6"/>
    </row>
    <row r="75" spans="3:95" ht="20.100000000000001" customHeight="1" x14ac:dyDescent="0.25">
      <c r="K75" s="6"/>
      <c r="Q75" s="1">
        <v>10236</v>
      </c>
      <c r="R75" s="1">
        <v>12037</v>
      </c>
      <c r="S75" s="1">
        <v>11988</v>
      </c>
      <c r="T75" s="1">
        <v>26319</v>
      </c>
      <c r="V75" s="1">
        <v>21604</v>
      </c>
      <c r="W75" s="1">
        <v>37513</v>
      </c>
      <c r="X75" s="1">
        <v>12243</v>
      </c>
      <c r="Y75" s="1">
        <v>8811</v>
      </c>
      <c r="AA75" s="1">
        <v>16421</v>
      </c>
      <c r="AB75" s="1">
        <v>17004</v>
      </c>
      <c r="AC75" s="1">
        <v>65422</v>
      </c>
      <c r="AD75" s="1">
        <v>7216</v>
      </c>
      <c r="AE75" s="6"/>
      <c r="AJ75" s="1">
        <v>1</v>
      </c>
      <c r="AK75" s="1">
        <v>1</v>
      </c>
      <c r="AL75" s="1">
        <v>1</v>
      </c>
      <c r="AN75" s="1">
        <v>1</v>
      </c>
      <c r="AO75" s="1">
        <v>1</v>
      </c>
      <c r="AP75" s="1">
        <v>1</v>
      </c>
      <c r="AR75" s="1">
        <v>1</v>
      </c>
      <c r="AS75" s="1">
        <v>1</v>
      </c>
      <c r="AT75" s="1">
        <v>1</v>
      </c>
      <c r="AZ75" s="1">
        <v>1</v>
      </c>
      <c r="BA75" s="1">
        <v>1</v>
      </c>
      <c r="BB75" s="1">
        <v>1</v>
      </c>
      <c r="BD75" s="1">
        <v>1</v>
      </c>
      <c r="BE75" s="1">
        <v>1</v>
      </c>
      <c r="BF75" s="1">
        <v>1</v>
      </c>
      <c r="BH75" s="1">
        <v>1</v>
      </c>
      <c r="BI75" s="1">
        <v>1</v>
      </c>
      <c r="BJ75" s="1">
        <v>1</v>
      </c>
      <c r="BP75" s="1">
        <v>1</v>
      </c>
      <c r="BQ75" s="1">
        <v>1</v>
      </c>
      <c r="BR75" s="1">
        <v>1</v>
      </c>
      <c r="BT75" s="1">
        <v>1</v>
      </c>
      <c r="BU75" s="1">
        <v>1</v>
      </c>
      <c r="BV75" s="1">
        <v>1</v>
      </c>
      <c r="BX75" s="1">
        <v>1</v>
      </c>
      <c r="BY75" s="1">
        <v>1</v>
      </c>
      <c r="BZ75" s="1">
        <v>1</v>
      </c>
      <c r="CF75" s="1">
        <v>1</v>
      </c>
      <c r="CG75" s="1">
        <v>1</v>
      </c>
      <c r="CH75" s="1">
        <v>1</v>
      </c>
      <c r="CJ75" s="1">
        <v>1</v>
      </c>
      <c r="CK75" s="1">
        <v>1</v>
      </c>
      <c r="CL75" s="1">
        <v>1</v>
      </c>
      <c r="CN75" s="1">
        <v>1</v>
      </c>
      <c r="CO75" s="1">
        <v>1</v>
      </c>
      <c r="CP75" s="1">
        <v>1</v>
      </c>
      <c r="CQ75" s="6"/>
    </row>
    <row r="76" spans="3:95" ht="20.100000000000001" customHeight="1" x14ac:dyDescent="0.25">
      <c r="K76" s="6"/>
      <c r="Q76" s="1">
        <v>28397</v>
      </c>
      <c r="R76" s="1">
        <v>46547</v>
      </c>
      <c r="S76" s="1">
        <v>88364</v>
      </c>
      <c r="T76" s="1">
        <v>42804</v>
      </c>
      <c r="V76" s="1">
        <v>17430</v>
      </c>
      <c r="W76" s="1">
        <v>14408</v>
      </c>
      <c r="X76" s="1">
        <v>14686</v>
      </c>
      <c r="Y76" s="1">
        <v>8753</v>
      </c>
      <c r="AA76" s="1">
        <v>18829</v>
      </c>
      <c r="AB76" s="1">
        <v>11180</v>
      </c>
      <c r="AC76" s="1">
        <v>61509</v>
      </c>
      <c r="AD76" s="1">
        <v>7616</v>
      </c>
      <c r="AE76" s="6"/>
      <c r="AJ76" s="1">
        <v>1</v>
      </c>
      <c r="AK76" s="1">
        <v>1</v>
      </c>
      <c r="AL76" s="1">
        <v>1</v>
      </c>
      <c r="AN76" s="1">
        <v>1</v>
      </c>
      <c r="AO76" s="1">
        <v>1</v>
      </c>
      <c r="AP76" s="1">
        <v>1</v>
      </c>
      <c r="AR76" s="1">
        <v>1</v>
      </c>
      <c r="AS76" s="1">
        <v>1</v>
      </c>
      <c r="AT76" s="1">
        <v>1</v>
      </c>
      <c r="AZ76" s="1">
        <v>1</v>
      </c>
      <c r="BA76" s="1">
        <v>1</v>
      </c>
      <c r="BB76" s="1">
        <v>1</v>
      </c>
      <c r="BD76" s="1">
        <v>1</v>
      </c>
      <c r="BE76" s="1">
        <v>1</v>
      </c>
      <c r="BF76" s="1">
        <v>1</v>
      </c>
      <c r="BH76" s="1">
        <v>1</v>
      </c>
      <c r="BI76" s="1">
        <v>1</v>
      </c>
      <c r="BJ76" s="1">
        <v>1</v>
      </c>
      <c r="BP76" s="1">
        <v>1</v>
      </c>
      <c r="BQ76" s="1">
        <v>1</v>
      </c>
      <c r="BR76" s="1">
        <v>1</v>
      </c>
      <c r="BT76" s="1">
        <v>1</v>
      </c>
      <c r="BU76" s="1">
        <v>1</v>
      </c>
      <c r="BV76" s="1">
        <v>1</v>
      </c>
      <c r="BX76" s="1">
        <v>1</v>
      </c>
      <c r="BY76" s="1">
        <v>1</v>
      </c>
      <c r="BZ76" s="1">
        <v>1</v>
      </c>
      <c r="CF76" s="1">
        <v>1</v>
      </c>
      <c r="CG76" s="1">
        <v>1</v>
      </c>
      <c r="CH76" s="1">
        <v>1</v>
      </c>
      <c r="CJ76" s="1">
        <v>1</v>
      </c>
      <c r="CK76" s="1">
        <v>1</v>
      </c>
      <c r="CL76" s="1">
        <v>1</v>
      </c>
      <c r="CN76" s="1">
        <v>1</v>
      </c>
      <c r="CO76" s="1">
        <v>1</v>
      </c>
      <c r="CP76" s="1">
        <v>1</v>
      </c>
      <c r="CQ76" s="6"/>
    </row>
    <row r="77" spans="3:95" ht="20.100000000000001" customHeight="1" x14ac:dyDescent="0.25">
      <c r="K77" s="6"/>
      <c r="Q77" s="1">
        <v>9812</v>
      </c>
      <c r="R77" s="1">
        <v>14802</v>
      </c>
      <c r="S77" s="1">
        <v>19070</v>
      </c>
      <c r="T77" s="1">
        <v>7511</v>
      </c>
      <c r="V77" s="1">
        <v>16869</v>
      </c>
      <c r="W77" s="1">
        <v>32462</v>
      </c>
      <c r="X77" s="1">
        <v>15268</v>
      </c>
      <c r="Y77" s="1">
        <v>5530</v>
      </c>
      <c r="AA77" s="1">
        <v>32124</v>
      </c>
      <c r="AB77" s="1">
        <v>13176</v>
      </c>
      <c r="AC77" s="1">
        <v>17977</v>
      </c>
      <c r="AD77" s="1">
        <v>7232</v>
      </c>
      <c r="AE77" s="6"/>
      <c r="AJ77" s="1">
        <v>1</v>
      </c>
      <c r="AK77" s="1">
        <v>1</v>
      </c>
      <c r="AL77" s="1">
        <v>1</v>
      </c>
      <c r="AN77" s="1">
        <v>1</v>
      </c>
      <c r="AO77" s="1">
        <v>1</v>
      </c>
      <c r="AP77" s="1">
        <v>1</v>
      </c>
      <c r="AR77" s="1">
        <v>1</v>
      </c>
      <c r="AS77" s="1">
        <v>1</v>
      </c>
      <c r="AT77" s="1">
        <v>1</v>
      </c>
      <c r="AZ77" s="1">
        <v>1</v>
      </c>
      <c r="BA77" s="1">
        <v>1</v>
      </c>
      <c r="BB77" s="1">
        <v>1</v>
      </c>
      <c r="BD77" s="1">
        <v>1</v>
      </c>
      <c r="BE77" s="1">
        <v>1</v>
      </c>
      <c r="BF77" s="1">
        <v>1</v>
      </c>
      <c r="BH77" s="1">
        <v>1</v>
      </c>
      <c r="BI77" s="1">
        <v>1</v>
      </c>
      <c r="BJ77" s="1">
        <v>1</v>
      </c>
      <c r="BP77" s="1">
        <v>1</v>
      </c>
      <c r="BQ77" s="1">
        <v>1</v>
      </c>
      <c r="BR77" s="1">
        <v>1</v>
      </c>
      <c r="BT77" s="1">
        <v>1</v>
      </c>
      <c r="BU77" s="1">
        <v>1</v>
      </c>
      <c r="BV77" s="1">
        <v>1</v>
      </c>
      <c r="BX77" s="1">
        <v>1</v>
      </c>
      <c r="BY77" s="1">
        <v>1</v>
      </c>
      <c r="BZ77" s="1">
        <v>1</v>
      </c>
      <c r="CF77" s="1">
        <v>1</v>
      </c>
      <c r="CG77" s="1">
        <v>1</v>
      </c>
      <c r="CH77" s="1">
        <v>1</v>
      </c>
      <c r="CJ77" s="1">
        <v>1</v>
      </c>
      <c r="CK77" s="1">
        <v>1</v>
      </c>
      <c r="CL77" s="1">
        <v>1</v>
      </c>
      <c r="CN77" s="1">
        <v>1</v>
      </c>
      <c r="CO77" s="1">
        <v>1</v>
      </c>
      <c r="CP77" s="1">
        <v>1</v>
      </c>
      <c r="CQ77" s="6"/>
    </row>
    <row r="78" spans="3:95" ht="20.100000000000001" customHeight="1" x14ac:dyDescent="0.25">
      <c r="K78" s="6"/>
      <c r="Q78" s="1">
        <v>9557</v>
      </c>
      <c r="R78" s="1">
        <v>14126</v>
      </c>
      <c r="S78" s="1">
        <v>24226</v>
      </c>
      <c r="T78" s="1">
        <v>7390</v>
      </c>
      <c r="V78" s="1">
        <v>24371</v>
      </c>
      <c r="W78" s="1">
        <v>10740</v>
      </c>
      <c r="X78" s="1">
        <v>57692</v>
      </c>
      <c r="Y78" s="1">
        <v>8554</v>
      </c>
      <c r="AA78" s="1">
        <v>39960</v>
      </c>
      <c r="AB78" s="1">
        <v>35912</v>
      </c>
      <c r="AC78" s="1">
        <v>13643</v>
      </c>
      <c r="AD78" s="1">
        <v>31012</v>
      </c>
      <c r="AE78" s="6"/>
      <c r="AJ78" s="1">
        <v>1</v>
      </c>
      <c r="AK78" s="1">
        <v>1</v>
      </c>
      <c r="AL78" s="1">
        <v>1</v>
      </c>
      <c r="AN78" s="1">
        <v>1</v>
      </c>
      <c r="AO78" s="1">
        <v>1</v>
      </c>
      <c r="AP78" s="1">
        <v>1</v>
      </c>
      <c r="AR78" s="1">
        <v>1</v>
      </c>
      <c r="AS78" s="1">
        <v>1</v>
      </c>
      <c r="AT78" s="1">
        <v>1</v>
      </c>
      <c r="AZ78" s="1">
        <v>1</v>
      </c>
      <c r="BA78" s="1">
        <v>1</v>
      </c>
      <c r="BB78" s="1">
        <v>1</v>
      </c>
      <c r="BD78" s="1">
        <v>1</v>
      </c>
      <c r="BE78" s="1">
        <v>1</v>
      </c>
      <c r="BF78" s="1">
        <v>1</v>
      </c>
      <c r="BH78" s="1">
        <v>1</v>
      </c>
      <c r="BI78" s="1">
        <v>1</v>
      </c>
      <c r="BJ78" s="1">
        <v>1</v>
      </c>
      <c r="BP78" s="1">
        <v>1</v>
      </c>
      <c r="BQ78" s="1">
        <v>1</v>
      </c>
      <c r="BR78" s="1">
        <v>1</v>
      </c>
      <c r="BT78" s="1">
        <v>1</v>
      </c>
      <c r="BU78" s="1">
        <v>1</v>
      </c>
      <c r="BV78" s="1">
        <v>1</v>
      </c>
      <c r="BX78" s="1">
        <v>1</v>
      </c>
      <c r="BY78" s="1">
        <v>1</v>
      </c>
      <c r="BZ78" s="1">
        <v>1</v>
      </c>
      <c r="CF78" s="1">
        <v>1</v>
      </c>
      <c r="CG78" s="1">
        <v>1</v>
      </c>
      <c r="CH78" s="1">
        <v>1</v>
      </c>
      <c r="CJ78" s="1">
        <v>1</v>
      </c>
      <c r="CK78" s="1">
        <v>1</v>
      </c>
      <c r="CL78" s="1">
        <v>1</v>
      </c>
      <c r="CN78" s="1">
        <v>1</v>
      </c>
      <c r="CO78" s="1">
        <v>1</v>
      </c>
      <c r="CP78" s="1">
        <v>1</v>
      </c>
      <c r="CQ78" s="6"/>
    </row>
    <row r="79" spans="3:95" ht="20.100000000000001" customHeight="1" x14ac:dyDescent="0.25">
      <c r="K79" s="6"/>
      <c r="Q79" s="1">
        <v>19048</v>
      </c>
      <c r="R79" s="1">
        <v>42339</v>
      </c>
      <c r="S79" s="1">
        <v>10691</v>
      </c>
      <c r="T79" s="1">
        <v>9075</v>
      </c>
      <c r="V79" s="1">
        <v>21945</v>
      </c>
      <c r="W79" s="1">
        <v>19394</v>
      </c>
      <c r="X79" s="1">
        <v>30233</v>
      </c>
      <c r="Y79" s="1">
        <v>69137</v>
      </c>
      <c r="AA79" s="1">
        <v>9498</v>
      </c>
      <c r="AB79" s="1">
        <v>9522</v>
      </c>
      <c r="AC79" s="1">
        <v>12961</v>
      </c>
      <c r="AD79" s="1">
        <v>33365</v>
      </c>
      <c r="AE79" s="6"/>
      <c r="AJ79" s="1">
        <v>1</v>
      </c>
      <c r="AK79" s="1">
        <v>1</v>
      </c>
      <c r="AL79" s="1">
        <v>1</v>
      </c>
      <c r="AN79" s="1">
        <v>1</v>
      </c>
      <c r="AO79" s="1">
        <v>1</v>
      </c>
      <c r="AP79" s="1">
        <v>1</v>
      </c>
      <c r="AR79" s="1">
        <v>1</v>
      </c>
      <c r="AS79" s="1">
        <v>1</v>
      </c>
      <c r="AT79" s="1">
        <v>1</v>
      </c>
      <c r="AZ79" s="1">
        <v>1</v>
      </c>
      <c r="BA79" s="1">
        <v>1</v>
      </c>
      <c r="BB79" s="1">
        <v>1</v>
      </c>
      <c r="BD79" s="1">
        <v>1</v>
      </c>
      <c r="BE79" s="1">
        <v>1</v>
      </c>
      <c r="BF79" s="1">
        <v>1</v>
      </c>
      <c r="BH79" s="1">
        <v>1</v>
      </c>
      <c r="BI79" s="1">
        <v>1</v>
      </c>
      <c r="BJ79" s="1">
        <v>1</v>
      </c>
      <c r="BP79" s="1">
        <v>1</v>
      </c>
      <c r="BQ79" s="1">
        <v>1</v>
      </c>
      <c r="BR79" s="1">
        <v>1</v>
      </c>
      <c r="BT79" s="1">
        <v>1</v>
      </c>
      <c r="BU79" s="1">
        <v>1</v>
      </c>
      <c r="BV79" s="1">
        <v>1</v>
      </c>
      <c r="BX79" s="1">
        <v>1</v>
      </c>
      <c r="BY79" s="1">
        <v>1</v>
      </c>
      <c r="BZ79" s="1">
        <v>1</v>
      </c>
      <c r="CF79" s="1">
        <v>1</v>
      </c>
      <c r="CG79" s="1">
        <v>1</v>
      </c>
      <c r="CH79" s="1">
        <v>1</v>
      </c>
      <c r="CJ79" s="1">
        <v>1</v>
      </c>
      <c r="CK79" s="1">
        <v>1</v>
      </c>
      <c r="CL79" s="1">
        <v>1</v>
      </c>
      <c r="CN79" s="1">
        <v>1</v>
      </c>
      <c r="CO79" s="1">
        <v>1</v>
      </c>
      <c r="CP79" s="1">
        <v>1</v>
      </c>
      <c r="CQ79" s="6"/>
    </row>
    <row r="80" spans="3:95" ht="20.100000000000001" customHeight="1" x14ac:dyDescent="0.25">
      <c r="K80" s="6"/>
      <c r="Q80" s="1">
        <v>9615</v>
      </c>
      <c r="R80" s="1">
        <v>15751</v>
      </c>
      <c r="S80" s="1">
        <v>14634</v>
      </c>
      <c r="T80" s="1">
        <v>16510</v>
      </c>
      <c r="V80" s="1">
        <v>20065</v>
      </c>
      <c r="W80" s="1">
        <v>9835</v>
      </c>
      <c r="X80" s="1">
        <v>67115</v>
      </c>
      <c r="Y80" s="1">
        <v>6867</v>
      </c>
      <c r="AA80" s="1">
        <v>16897</v>
      </c>
      <c r="AB80" s="1">
        <v>14017</v>
      </c>
      <c r="AC80" s="1">
        <v>13266</v>
      </c>
      <c r="AD80" s="1">
        <v>64337</v>
      </c>
      <c r="AE80" s="6"/>
      <c r="AJ80" s="1">
        <v>0</v>
      </c>
      <c r="AK80" s="1">
        <v>1</v>
      </c>
      <c r="AL80" s="1">
        <v>1</v>
      </c>
      <c r="AN80" s="1">
        <v>1</v>
      </c>
      <c r="AO80" s="1">
        <v>1</v>
      </c>
      <c r="AP80" s="1">
        <v>1</v>
      </c>
      <c r="AR80" s="1">
        <v>1</v>
      </c>
      <c r="AS80" s="1">
        <v>1</v>
      </c>
      <c r="AT80" s="1">
        <v>1</v>
      </c>
      <c r="AZ80" s="1">
        <v>1</v>
      </c>
      <c r="BA80" s="1">
        <v>1</v>
      </c>
      <c r="BB80" s="1">
        <v>1</v>
      </c>
      <c r="BD80" s="1">
        <v>1</v>
      </c>
      <c r="BE80" s="1">
        <v>1</v>
      </c>
      <c r="BF80" s="1">
        <v>1</v>
      </c>
      <c r="BH80" s="1">
        <v>1</v>
      </c>
      <c r="BI80" s="1">
        <v>1</v>
      </c>
      <c r="BJ80" s="1">
        <v>1</v>
      </c>
      <c r="BP80" s="1">
        <v>1</v>
      </c>
      <c r="BQ80" s="1">
        <v>1</v>
      </c>
      <c r="BR80" s="1">
        <v>1</v>
      </c>
      <c r="BT80" s="1">
        <v>1</v>
      </c>
      <c r="BU80" s="1">
        <v>1</v>
      </c>
      <c r="BV80" s="1">
        <v>1</v>
      </c>
      <c r="BX80" s="1">
        <v>1</v>
      </c>
      <c r="BY80" s="1">
        <v>1</v>
      </c>
      <c r="BZ80" s="1">
        <v>1</v>
      </c>
      <c r="CF80" s="1">
        <v>1</v>
      </c>
      <c r="CG80" s="1">
        <v>1</v>
      </c>
      <c r="CH80" s="1">
        <v>1</v>
      </c>
      <c r="CJ80" s="1">
        <v>1</v>
      </c>
      <c r="CK80" s="1">
        <v>1</v>
      </c>
      <c r="CL80" s="1">
        <v>1</v>
      </c>
      <c r="CN80" s="1">
        <v>1</v>
      </c>
      <c r="CO80" s="1">
        <v>1</v>
      </c>
      <c r="CP80" s="1">
        <v>1</v>
      </c>
      <c r="CQ80" s="6"/>
    </row>
    <row r="81" spans="3:95" ht="20.100000000000001" customHeight="1" x14ac:dyDescent="0.25">
      <c r="K81" s="6"/>
      <c r="Q81" s="1">
        <v>9304</v>
      </c>
      <c r="R81" s="1">
        <v>43603</v>
      </c>
      <c r="S81" s="1">
        <v>15417</v>
      </c>
      <c r="T81" s="1">
        <v>14730</v>
      </c>
      <c r="V81" s="1">
        <v>15121</v>
      </c>
      <c r="W81" s="1">
        <v>37175</v>
      </c>
      <c r="X81" s="1">
        <v>60592</v>
      </c>
      <c r="Y81" s="1">
        <v>57446</v>
      </c>
      <c r="AA81" s="1">
        <v>9983</v>
      </c>
      <c r="AB81" s="1">
        <v>12922</v>
      </c>
      <c r="AC81" s="1">
        <v>14676</v>
      </c>
      <c r="AD81" s="1">
        <v>15455</v>
      </c>
      <c r="AE81" s="6"/>
      <c r="AJ81" s="1">
        <v>1</v>
      </c>
      <c r="AK81" s="1">
        <v>1</v>
      </c>
      <c r="AL81" s="1">
        <v>1</v>
      </c>
      <c r="AN81" s="1">
        <v>1</v>
      </c>
      <c r="AO81" s="1">
        <v>1</v>
      </c>
      <c r="AP81" s="1">
        <v>1</v>
      </c>
      <c r="AR81" s="1">
        <v>1</v>
      </c>
      <c r="AS81" s="1">
        <v>1</v>
      </c>
      <c r="AT81" s="1">
        <v>1</v>
      </c>
      <c r="AZ81" s="1">
        <v>1</v>
      </c>
      <c r="BA81" s="1">
        <v>1</v>
      </c>
      <c r="BB81" s="1">
        <v>1</v>
      </c>
      <c r="BD81" s="1">
        <v>1</v>
      </c>
      <c r="BE81" s="1">
        <v>1</v>
      </c>
      <c r="BF81" s="1">
        <v>1</v>
      </c>
      <c r="BH81" s="1">
        <v>1</v>
      </c>
      <c r="BI81" s="1">
        <v>1</v>
      </c>
      <c r="BJ81" s="1">
        <v>1</v>
      </c>
      <c r="BP81" s="1">
        <v>1</v>
      </c>
      <c r="BQ81" s="1">
        <v>1</v>
      </c>
      <c r="BR81" s="1">
        <v>1</v>
      </c>
      <c r="BT81" s="1">
        <v>1</v>
      </c>
      <c r="BU81" s="1">
        <v>1</v>
      </c>
      <c r="BV81" s="1">
        <v>1</v>
      </c>
      <c r="BX81" s="1">
        <v>1</v>
      </c>
      <c r="BY81" s="1">
        <v>1</v>
      </c>
      <c r="BZ81" s="1">
        <v>1</v>
      </c>
      <c r="CF81" s="1">
        <v>1</v>
      </c>
      <c r="CG81" s="1">
        <v>1</v>
      </c>
      <c r="CH81" s="1">
        <v>1</v>
      </c>
      <c r="CJ81" s="1">
        <v>1</v>
      </c>
      <c r="CK81" s="1">
        <v>1</v>
      </c>
      <c r="CL81" s="1">
        <v>1</v>
      </c>
      <c r="CN81" s="1">
        <v>1</v>
      </c>
      <c r="CO81" s="1">
        <v>1</v>
      </c>
      <c r="CP81" s="1">
        <v>1</v>
      </c>
      <c r="CQ81" s="6"/>
    </row>
    <row r="82" spans="3:95" ht="20.100000000000001" customHeight="1" x14ac:dyDescent="0.25">
      <c r="K82" s="6"/>
      <c r="Q82" s="1">
        <v>6380</v>
      </c>
      <c r="R82" s="1">
        <v>19135</v>
      </c>
      <c r="S82" s="1">
        <v>14593</v>
      </c>
      <c r="T82" s="1">
        <v>13646</v>
      </c>
      <c r="V82" s="1">
        <v>13244</v>
      </c>
      <c r="W82" s="1">
        <v>10163</v>
      </c>
      <c r="X82" s="1">
        <v>11456</v>
      </c>
      <c r="Y82" s="1">
        <v>64148</v>
      </c>
      <c r="AA82" s="1">
        <v>17346</v>
      </c>
      <c r="AB82" s="1">
        <v>13979</v>
      </c>
      <c r="AC82" s="1">
        <v>16749</v>
      </c>
      <c r="AD82" s="1">
        <v>7615</v>
      </c>
      <c r="AE82" s="6"/>
      <c r="AJ82" s="1">
        <v>1</v>
      </c>
      <c r="AK82" s="1">
        <v>1</v>
      </c>
      <c r="AL82" s="1">
        <v>1</v>
      </c>
      <c r="AN82" s="1">
        <v>1</v>
      </c>
      <c r="AO82" s="1">
        <v>1</v>
      </c>
      <c r="AP82" s="1">
        <v>1</v>
      </c>
      <c r="AR82" s="1">
        <v>1</v>
      </c>
      <c r="AS82" s="1">
        <v>1</v>
      </c>
      <c r="AT82" s="1">
        <v>1</v>
      </c>
      <c r="AZ82" s="1">
        <v>1</v>
      </c>
      <c r="BA82" s="1">
        <v>1</v>
      </c>
      <c r="BB82" s="1">
        <v>1</v>
      </c>
      <c r="BD82" s="1">
        <v>1</v>
      </c>
      <c r="BE82" s="1">
        <v>1</v>
      </c>
      <c r="BF82" s="1">
        <v>1</v>
      </c>
      <c r="BH82" s="1">
        <v>1</v>
      </c>
      <c r="BI82" s="1">
        <v>1</v>
      </c>
      <c r="BJ82" s="1">
        <v>1</v>
      </c>
      <c r="BP82" s="1">
        <v>1</v>
      </c>
      <c r="BQ82" s="1">
        <v>1</v>
      </c>
      <c r="BR82" s="1">
        <v>1</v>
      </c>
      <c r="BT82" s="1">
        <v>1</v>
      </c>
      <c r="BU82" s="1">
        <v>1</v>
      </c>
      <c r="BV82" s="1">
        <v>1</v>
      </c>
      <c r="BX82" s="1">
        <v>1</v>
      </c>
      <c r="BY82" s="1">
        <v>1</v>
      </c>
      <c r="BZ82" s="1">
        <v>1</v>
      </c>
      <c r="CF82" s="1">
        <v>1</v>
      </c>
      <c r="CG82" s="1">
        <v>1</v>
      </c>
      <c r="CH82" s="1">
        <v>1</v>
      </c>
      <c r="CJ82" s="1">
        <v>1</v>
      </c>
      <c r="CK82" s="1">
        <v>1</v>
      </c>
      <c r="CL82" s="1">
        <v>1</v>
      </c>
      <c r="CN82" s="1">
        <v>1</v>
      </c>
      <c r="CO82" s="1">
        <v>1</v>
      </c>
      <c r="CP82" s="1">
        <v>1</v>
      </c>
      <c r="CQ82" s="6"/>
    </row>
    <row r="83" spans="3:95" ht="20.100000000000001" customHeight="1" x14ac:dyDescent="0.25">
      <c r="K83" s="6"/>
      <c r="Q83" s="1">
        <v>21209</v>
      </c>
      <c r="R83" s="1">
        <v>8253</v>
      </c>
      <c r="S83" s="1">
        <v>12925</v>
      </c>
      <c r="T83" s="1">
        <v>13937</v>
      </c>
      <c r="V83" s="1">
        <v>18323</v>
      </c>
      <c r="W83" s="1">
        <v>9200</v>
      </c>
      <c r="X83" s="1">
        <v>54566</v>
      </c>
      <c r="Y83" s="1">
        <v>57595</v>
      </c>
      <c r="AA83" s="1">
        <v>16092</v>
      </c>
      <c r="AB83" s="1">
        <v>38817</v>
      </c>
      <c r="AC83" s="1">
        <v>10295</v>
      </c>
      <c r="AD83" s="1">
        <v>6362</v>
      </c>
      <c r="AE83" s="6"/>
      <c r="AJ83" s="1">
        <v>1</v>
      </c>
      <c r="AK83" s="1">
        <v>1</v>
      </c>
      <c r="AL83" s="1">
        <v>1</v>
      </c>
      <c r="AN83" s="1">
        <v>1</v>
      </c>
      <c r="AO83" s="1">
        <v>1</v>
      </c>
      <c r="AP83" s="1">
        <v>1</v>
      </c>
      <c r="AR83" s="1">
        <v>1</v>
      </c>
      <c r="AS83" s="1">
        <v>1</v>
      </c>
      <c r="AT83" s="1">
        <v>1</v>
      </c>
      <c r="AZ83" s="1">
        <v>1</v>
      </c>
      <c r="BA83" s="1">
        <v>1</v>
      </c>
      <c r="BB83" s="1">
        <v>1</v>
      </c>
      <c r="BD83" s="1">
        <v>0</v>
      </c>
      <c r="BE83" s="1">
        <v>1</v>
      </c>
      <c r="BF83" s="1">
        <v>1</v>
      </c>
      <c r="BH83" s="1">
        <v>1</v>
      </c>
      <c r="BI83" s="1">
        <v>1</v>
      </c>
      <c r="BJ83" s="1">
        <v>1</v>
      </c>
      <c r="BP83" s="1">
        <v>1</v>
      </c>
      <c r="BQ83" s="1">
        <v>1</v>
      </c>
      <c r="BR83" s="1">
        <v>1</v>
      </c>
      <c r="BT83" s="1">
        <v>1</v>
      </c>
      <c r="BU83" s="1">
        <v>1</v>
      </c>
      <c r="BV83" s="1">
        <v>1</v>
      </c>
      <c r="BX83" s="1">
        <v>1</v>
      </c>
      <c r="BY83" s="1">
        <v>1</v>
      </c>
      <c r="BZ83" s="1">
        <v>1</v>
      </c>
      <c r="CF83" s="1">
        <v>1</v>
      </c>
      <c r="CG83" s="1">
        <v>1</v>
      </c>
      <c r="CH83" s="1">
        <v>1</v>
      </c>
      <c r="CJ83" s="1">
        <v>1</v>
      </c>
      <c r="CK83" s="1">
        <v>1</v>
      </c>
      <c r="CL83" s="1">
        <v>1</v>
      </c>
      <c r="CN83" s="1">
        <v>1</v>
      </c>
      <c r="CO83" s="1">
        <v>1</v>
      </c>
      <c r="CP83" s="1">
        <v>1</v>
      </c>
      <c r="CQ83" s="6"/>
    </row>
    <row r="84" spans="3:95" ht="20.100000000000001" customHeight="1" x14ac:dyDescent="0.25">
      <c r="K84" s="6"/>
      <c r="Q84" s="1">
        <v>12407</v>
      </c>
      <c r="R84" s="1">
        <v>8359</v>
      </c>
      <c r="S84" s="1">
        <v>44144</v>
      </c>
      <c r="T84" s="1">
        <v>22844</v>
      </c>
      <c r="V84" s="1">
        <v>9543</v>
      </c>
      <c r="W84" s="1">
        <v>20435</v>
      </c>
      <c r="X84" s="1">
        <v>12331</v>
      </c>
      <c r="Y84" s="1">
        <v>6812</v>
      </c>
      <c r="AA84" s="1">
        <v>12705</v>
      </c>
      <c r="AB84" s="1">
        <v>48630</v>
      </c>
      <c r="AC84" s="1">
        <v>53549</v>
      </c>
      <c r="AD84" s="1">
        <v>6498</v>
      </c>
      <c r="AE84" s="6"/>
      <c r="AJ84" s="1">
        <v>1</v>
      </c>
      <c r="AK84" s="1">
        <v>1</v>
      </c>
      <c r="AL84" s="1">
        <v>1</v>
      </c>
      <c r="AN84" s="1">
        <v>1</v>
      </c>
      <c r="AO84" s="1">
        <v>1</v>
      </c>
      <c r="AP84" s="1">
        <v>1</v>
      </c>
      <c r="AR84" s="1">
        <v>1</v>
      </c>
      <c r="AS84" s="1">
        <v>1</v>
      </c>
      <c r="AT84" s="1">
        <v>1</v>
      </c>
      <c r="AZ84" s="1">
        <v>1</v>
      </c>
      <c r="BA84" s="1">
        <v>1</v>
      </c>
      <c r="BB84" s="1">
        <v>1</v>
      </c>
      <c r="BD84" s="1">
        <v>1</v>
      </c>
      <c r="BE84" s="1">
        <v>1</v>
      </c>
      <c r="BF84" s="1">
        <v>1</v>
      </c>
      <c r="BH84" s="1">
        <v>1</v>
      </c>
      <c r="BI84" s="1">
        <v>1</v>
      </c>
      <c r="BJ84" s="1">
        <v>1</v>
      </c>
      <c r="BP84" s="1">
        <v>1</v>
      </c>
      <c r="BQ84" s="1">
        <v>1</v>
      </c>
      <c r="BR84" s="1">
        <v>1</v>
      </c>
      <c r="BT84" s="1">
        <v>1</v>
      </c>
      <c r="BU84" s="1">
        <v>1</v>
      </c>
      <c r="BV84" s="1">
        <v>1</v>
      </c>
      <c r="BX84" s="1">
        <v>1</v>
      </c>
      <c r="BY84" s="1">
        <v>1</v>
      </c>
      <c r="BZ84" s="1">
        <v>1</v>
      </c>
      <c r="CF84" s="1">
        <v>1</v>
      </c>
      <c r="CG84" s="1">
        <v>1</v>
      </c>
      <c r="CH84" s="1">
        <v>1</v>
      </c>
      <c r="CJ84" s="1">
        <v>1</v>
      </c>
      <c r="CK84" s="1">
        <v>1</v>
      </c>
      <c r="CL84" s="1">
        <v>1</v>
      </c>
      <c r="CN84" s="1">
        <v>1</v>
      </c>
      <c r="CO84" s="1">
        <v>1</v>
      </c>
      <c r="CP84" s="1">
        <v>1</v>
      </c>
      <c r="CQ84" s="6"/>
    </row>
    <row r="85" spans="3:95" ht="20.100000000000001" customHeight="1" x14ac:dyDescent="0.25">
      <c r="K85" s="6"/>
      <c r="Q85" s="1">
        <v>12275</v>
      </c>
      <c r="R85" s="1">
        <v>46904</v>
      </c>
      <c r="S85" s="1">
        <v>52716</v>
      </c>
      <c r="T85" s="1">
        <v>12093</v>
      </c>
      <c r="V85" s="1">
        <v>12449</v>
      </c>
      <c r="W85" s="1">
        <v>7278</v>
      </c>
      <c r="X85" s="1">
        <v>12308</v>
      </c>
      <c r="Y85" s="1">
        <v>20689</v>
      </c>
      <c r="AA85" s="1">
        <v>18177</v>
      </c>
      <c r="AB85" s="1">
        <v>41554</v>
      </c>
      <c r="AC85" s="1">
        <v>72321</v>
      </c>
      <c r="AD85" s="1">
        <v>63694</v>
      </c>
      <c r="AE85" s="6"/>
      <c r="AJ85" s="1">
        <v>1</v>
      </c>
      <c r="AK85" s="1">
        <v>1</v>
      </c>
      <c r="AL85" s="1">
        <v>1</v>
      </c>
      <c r="AN85" s="1">
        <v>1</v>
      </c>
      <c r="AO85" s="1">
        <v>1</v>
      </c>
      <c r="AP85" s="1">
        <v>1</v>
      </c>
      <c r="AR85" s="1">
        <v>1</v>
      </c>
      <c r="AS85" s="1">
        <v>1</v>
      </c>
      <c r="AT85" s="1">
        <v>1</v>
      </c>
      <c r="AZ85" s="1">
        <v>1</v>
      </c>
      <c r="BA85" s="1">
        <v>1</v>
      </c>
      <c r="BB85" s="1">
        <v>1</v>
      </c>
      <c r="BD85" s="1">
        <v>1</v>
      </c>
      <c r="BE85" s="1">
        <v>1</v>
      </c>
      <c r="BF85" s="1">
        <v>1</v>
      </c>
      <c r="BH85" s="1">
        <v>1</v>
      </c>
      <c r="BI85" s="1">
        <v>1</v>
      </c>
      <c r="BJ85" s="1">
        <v>1</v>
      </c>
      <c r="BP85" s="1">
        <v>1</v>
      </c>
      <c r="BQ85" s="1">
        <v>1</v>
      </c>
      <c r="BR85" s="1">
        <v>1</v>
      </c>
      <c r="BT85" s="1">
        <v>1</v>
      </c>
      <c r="BU85" s="1">
        <v>1</v>
      </c>
      <c r="BV85" s="1">
        <v>1</v>
      </c>
      <c r="BX85" s="1">
        <v>1</v>
      </c>
      <c r="BY85" s="1">
        <v>1</v>
      </c>
      <c r="BZ85" s="1">
        <v>1</v>
      </c>
      <c r="CF85" s="1">
        <v>1</v>
      </c>
      <c r="CG85" s="1">
        <v>1</v>
      </c>
      <c r="CH85" s="1">
        <v>1</v>
      </c>
      <c r="CJ85" s="1">
        <v>1</v>
      </c>
      <c r="CK85" s="1">
        <v>1</v>
      </c>
      <c r="CL85" s="1">
        <v>1</v>
      </c>
      <c r="CN85" s="1">
        <v>1</v>
      </c>
      <c r="CO85" s="1">
        <v>1</v>
      </c>
      <c r="CP85" s="1">
        <v>1</v>
      </c>
      <c r="CQ85" s="6"/>
    </row>
    <row r="86" spans="3:95" ht="20.100000000000001" customHeight="1" x14ac:dyDescent="0.25">
      <c r="C86" s="14" t="s">
        <v>54</v>
      </c>
      <c r="D86" s="14"/>
      <c r="E86" s="14"/>
      <c r="F86" s="14"/>
      <c r="G86" s="8"/>
      <c r="K86" s="6"/>
      <c r="Q86" s="1">
        <v>12930</v>
      </c>
      <c r="R86" s="1">
        <v>16709</v>
      </c>
      <c r="S86" s="1">
        <v>52194</v>
      </c>
      <c r="T86" s="1">
        <v>86275</v>
      </c>
      <c r="V86" s="1">
        <v>16617</v>
      </c>
      <c r="W86" s="1">
        <v>15763</v>
      </c>
      <c r="X86" s="1">
        <v>15317</v>
      </c>
      <c r="Y86" s="1">
        <v>11383</v>
      </c>
      <c r="AA86" s="1">
        <v>10195</v>
      </c>
      <c r="AB86" s="1">
        <v>46958</v>
      </c>
      <c r="AC86" s="1">
        <v>48172</v>
      </c>
      <c r="AD86" s="1">
        <v>12564</v>
      </c>
      <c r="AE86" s="6"/>
      <c r="AJ86" s="1">
        <v>1</v>
      </c>
      <c r="AK86" s="1">
        <v>1</v>
      </c>
      <c r="AL86" s="1">
        <v>1</v>
      </c>
      <c r="AN86" s="1">
        <v>1</v>
      </c>
      <c r="AO86" s="1">
        <v>1</v>
      </c>
      <c r="AP86" s="1">
        <v>1</v>
      </c>
      <c r="AR86" s="1">
        <v>1</v>
      </c>
      <c r="AS86" s="1">
        <v>1</v>
      </c>
      <c r="AT86" s="1">
        <v>1</v>
      </c>
      <c r="AZ86" s="1">
        <v>1</v>
      </c>
      <c r="BA86" s="1">
        <v>1</v>
      </c>
      <c r="BB86" s="1">
        <v>1</v>
      </c>
      <c r="BD86" s="1">
        <v>1</v>
      </c>
      <c r="BE86" s="1">
        <v>1</v>
      </c>
      <c r="BF86" s="1">
        <v>1</v>
      </c>
      <c r="BH86" s="1">
        <v>1</v>
      </c>
      <c r="BI86" s="1">
        <v>1</v>
      </c>
      <c r="BJ86" s="1">
        <v>1</v>
      </c>
      <c r="BP86" s="1">
        <v>1</v>
      </c>
      <c r="BQ86" s="1">
        <v>1</v>
      </c>
      <c r="BR86" s="1">
        <v>1</v>
      </c>
      <c r="BT86" s="1">
        <v>1</v>
      </c>
      <c r="BU86" s="1">
        <v>1</v>
      </c>
      <c r="BV86" s="1">
        <v>1</v>
      </c>
      <c r="BX86" s="1">
        <v>1</v>
      </c>
      <c r="BY86" s="1">
        <v>1</v>
      </c>
      <c r="BZ86" s="1">
        <v>1</v>
      </c>
      <c r="CF86" s="1">
        <v>1</v>
      </c>
      <c r="CG86" s="1">
        <v>1</v>
      </c>
      <c r="CH86" s="1">
        <v>1</v>
      </c>
      <c r="CJ86" s="1">
        <v>1</v>
      </c>
      <c r="CK86" s="1">
        <v>1</v>
      </c>
      <c r="CL86" s="1">
        <v>1</v>
      </c>
      <c r="CN86" s="1">
        <v>1</v>
      </c>
      <c r="CO86" s="1">
        <v>1</v>
      </c>
      <c r="CP86" s="1">
        <v>1</v>
      </c>
      <c r="CQ86" s="6"/>
    </row>
    <row r="87" spans="3:95" ht="20.100000000000001" customHeight="1" x14ac:dyDescent="0.25">
      <c r="C87" s="15" t="s">
        <v>55</v>
      </c>
      <c r="D87" s="15"/>
      <c r="E87" s="15"/>
      <c r="F87" s="15"/>
      <c r="K87" s="6"/>
      <c r="Q87" s="1">
        <v>20905</v>
      </c>
      <c r="R87" s="1">
        <v>41792</v>
      </c>
      <c r="S87" s="1">
        <v>7690</v>
      </c>
      <c r="T87" s="1">
        <v>31331</v>
      </c>
      <c r="V87" s="1">
        <v>29068</v>
      </c>
      <c r="W87" s="1">
        <v>30465</v>
      </c>
      <c r="X87" s="1">
        <v>13816</v>
      </c>
      <c r="Y87" s="1">
        <v>59697</v>
      </c>
      <c r="AA87" s="1">
        <v>10102</v>
      </c>
      <c r="AB87" s="1">
        <v>41359</v>
      </c>
      <c r="AC87" s="1">
        <v>54170</v>
      </c>
      <c r="AD87" s="1">
        <v>6033</v>
      </c>
      <c r="AE87" s="6"/>
      <c r="AJ87" s="1">
        <v>1</v>
      </c>
      <c r="AK87" s="1">
        <v>1</v>
      </c>
      <c r="AL87" s="1">
        <v>1</v>
      </c>
      <c r="AN87" s="1">
        <v>1</v>
      </c>
      <c r="AO87" s="1">
        <v>1</v>
      </c>
      <c r="AP87" s="1">
        <v>1</v>
      </c>
      <c r="AR87" s="1">
        <v>1</v>
      </c>
      <c r="AS87" s="1">
        <v>1</v>
      </c>
      <c r="AT87" s="1">
        <v>1</v>
      </c>
      <c r="AZ87" s="1">
        <v>1</v>
      </c>
      <c r="BA87" s="1">
        <v>1</v>
      </c>
      <c r="BB87" s="1">
        <v>1</v>
      </c>
      <c r="BD87" s="1">
        <v>1</v>
      </c>
      <c r="BE87" s="1">
        <v>1</v>
      </c>
      <c r="BF87" s="1">
        <v>1</v>
      </c>
      <c r="BH87" s="1">
        <v>1</v>
      </c>
      <c r="BI87" s="1">
        <v>1</v>
      </c>
      <c r="BJ87" s="1">
        <v>1</v>
      </c>
      <c r="BP87" s="1">
        <v>1</v>
      </c>
      <c r="BQ87" s="1">
        <v>1</v>
      </c>
      <c r="BR87" s="1">
        <v>1</v>
      </c>
      <c r="BT87" s="1">
        <v>1</v>
      </c>
      <c r="BU87" s="1">
        <v>1</v>
      </c>
      <c r="BV87" s="1">
        <v>1</v>
      </c>
      <c r="BX87" s="1">
        <v>1</v>
      </c>
      <c r="BY87" s="1">
        <v>1</v>
      </c>
      <c r="BZ87" s="1">
        <v>1</v>
      </c>
      <c r="CF87" s="1">
        <v>1</v>
      </c>
      <c r="CG87" s="1">
        <v>1</v>
      </c>
      <c r="CH87" s="1">
        <v>1</v>
      </c>
      <c r="CJ87" s="1">
        <v>1</v>
      </c>
      <c r="CK87" s="1">
        <v>1</v>
      </c>
      <c r="CL87" s="1">
        <v>1</v>
      </c>
      <c r="CN87" s="1">
        <v>1</v>
      </c>
      <c r="CO87" s="1">
        <v>1</v>
      </c>
      <c r="CP87" s="1">
        <v>1</v>
      </c>
      <c r="CQ87" s="6"/>
    </row>
    <row r="88" spans="3:95" ht="20.100000000000001" customHeight="1" x14ac:dyDescent="0.25">
      <c r="C88" s="13" t="s">
        <v>56</v>
      </c>
      <c r="D88" s="13"/>
      <c r="E88" s="16" t="s">
        <v>57</v>
      </c>
      <c r="F88" s="16"/>
      <c r="K88" s="6"/>
      <c r="Q88" s="1">
        <v>18444</v>
      </c>
      <c r="R88" s="1">
        <v>13595</v>
      </c>
      <c r="S88" s="1">
        <v>59676</v>
      </c>
      <c r="T88" s="1">
        <v>11792</v>
      </c>
      <c r="V88" s="1">
        <v>16830</v>
      </c>
      <c r="W88" s="1">
        <v>9108</v>
      </c>
      <c r="X88" s="1">
        <v>9407</v>
      </c>
      <c r="Y88" s="1">
        <v>9076</v>
      </c>
      <c r="AA88" s="1">
        <v>10256</v>
      </c>
      <c r="AB88" s="1">
        <v>8705</v>
      </c>
      <c r="AC88" s="1">
        <v>16142</v>
      </c>
      <c r="AD88" s="1">
        <v>12600</v>
      </c>
      <c r="AE88" s="6"/>
      <c r="AJ88" s="1">
        <v>1</v>
      </c>
      <c r="AK88" s="1">
        <v>1</v>
      </c>
      <c r="AL88" s="1">
        <v>1</v>
      </c>
      <c r="AN88" s="1">
        <v>1</v>
      </c>
      <c r="AO88" s="1">
        <v>1</v>
      </c>
      <c r="AP88" s="1">
        <v>1</v>
      </c>
      <c r="AR88" s="1">
        <v>1</v>
      </c>
      <c r="AS88" s="1">
        <v>1</v>
      </c>
      <c r="AT88" s="1">
        <v>1</v>
      </c>
      <c r="AZ88" s="1">
        <v>1</v>
      </c>
      <c r="BA88" s="1">
        <v>1</v>
      </c>
      <c r="BB88" s="1">
        <v>0</v>
      </c>
      <c r="BD88" s="1">
        <v>1</v>
      </c>
      <c r="BE88" s="1">
        <v>1</v>
      </c>
      <c r="BF88" s="1">
        <v>1</v>
      </c>
      <c r="BH88" s="1">
        <v>1</v>
      </c>
      <c r="BI88" s="1">
        <v>1</v>
      </c>
      <c r="BJ88" s="1">
        <v>1</v>
      </c>
      <c r="BP88" s="1">
        <v>1</v>
      </c>
      <c r="BQ88" s="1">
        <v>1</v>
      </c>
      <c r="BR88" s="1">
        <v>1</v>
      </c>
      <c r="BT88" s="1">
        <v>1</v>
      </c>
      <c r="BU88" s="1">
        <v>1</v>
      </c>
      <c r="BV88" s="1">
        <v>1</v>
      </c>
      <c r="BX88" s="1">
        <v>1</v>
      </c>
      <c r="BY88" s="1">
        <v>1</v>
      </c>
      <c r="BZ88" s="1">
        <v>1</v>
      </c>
      <c r="CF88" s="1">
        <v>1</v>
      </c>
      <c r="CG88" s="1">
        <v>1</v>
      </c>
      <c r="CH88" s="1">
        <v>1</v>
      </c>
      <c r="CJ88" s="1">
        <v>1</v>
      </c>
      <c r="CK88" s="1">
        <v>1</v>
      </c>
      <c r="CL88" s="1">
        <v>1</v>
      </c>
      <c r="CN88" s="1">
        <v>1</v>
      </c>
      <c r="CO88" s="1">
        <v>1</v>
      </c>
      <c r="CP88" s="1">
        <v>1</v>
      </c>
      <c r="CQ88" s="6"/>
    </row>
    <row r="89" spans="3:95" ht="20.100000000000001" customHeight="1" x14ac:dyDescent="0.25">
      <c r="C89" s="11" t="s">
        <v>60</v>
      </c>
      <c r="D89" s="11"/>
      <c r="E89" s="12" t="s">
        <v>58</v>
      </c>
      <c r="F89" s="12"/>
      <c r="K89" s="6"/>
      <c r="Q89" s="1">
        <v>17528</v>
      </c>
      <c r="R89" s="1">
        <v>41409</v>
      </c>
      <c r="S89" s="1">
        <v>51402</v>
      </c>
      <c r="T89" s="1">
        <v>23080</v>
      </c>
      <c r="V89" s="1">
        <v>9529</v>
      </c>
      <c r="W89" s="1">
        <v>10473</v>
      </c>
      <c r="X89" s="1">
        <v>13369</v>
      </c>
      <c r="Y89" s="1">
        <v>7604</v>
      </c>
      <c r="AA89" s="1">
        <v>17109</v>
      </c>
      <c r="AB89" s="1">
        <v>14702</v>
      </c>
      <c r="AC89" s="1">
        <v>9066</v>
      </c>
      <c r="AD89" s="1">
        <v>21074</v>
      </c>
      <c r="AE89" s="6"/>
      <c r="AJ89" s="1">
        <v>1</v>
      </c>
      <c r="AK89" s="1">
        <v>1</v>
      </c>
      <c r="AL89" s="1">
        <v>1</v>
      </c>
      <c r="AN89" s="1">
        <v>1</v>
      </c>
      <c r="AO89" s="1">
        <v>1</v>
      </c>
      <c r="AP89" s="1">
        <v>1</v>
      </c>
      <c r="AR89" s="1">
        <v>1</v>
      </c>
      <c r="AS89" s="1">
        <v>1</v>
      </c>
      <c r="AT89" s="1">
        <v>1</v>
      </c>
      <c r="AZ89" s="1">
        <v>1</v>
      </c>
      <c r="BA89" s="1">
        <v>1</v>
      </c>
      <c r="BB89" s="1">
        <v>1</v>
      </c>
      <c r="BD89" s="1">
        <v>1</v>
      </c>
      <c r="BE89" s="1">
        <v>1</v>
      </c>
      <c r="BF89" s="1">
        <v>1</v>
      </c>
      <c r="BH89" s="1">
        <v>1</v>
      </c>
      <c r="BI89" s="1">
        <v>1</v>
      </c>
      <c r="BJ89" s="1">
        <v>1</v>
      </c>
      <c r="BP89" s="1">
        <v>1</v>
      </c>
      <c r="BQ89" s="1">
        <v>1</v>
      </c>
      <c r="BR89" s="1">
        <v>1</v>
      </c>
      <c r="BT89" s="1">
        <v>1</v>
      </c>
      <c r="BU89" s="1">
        <v>1</v>
      </c>
      <c r="BV89" s="1">
        <v>1</v>
      </c>
      <c r="BX89" s="1">
        <v>1</v>
      </c>
      <c r="BY89" s="1">
        <v>1</v>
      </c>
      <c r="BZ89" s="1">
        <v>1</v>
      </c>
      <c r="CF89" s="1">
        <v>1</v>
      </c>
      <c r="CG89" s="1">
        <v>1</v>
      </c>
      <c r="CH89" s="1">
        <v>1</v>
      </c>
      <c r="CJ89" s="1">
        <v>1</v>
      </c>
      <c r="CK89" s="1">
        <v>1</v>
      </c>
      <c r="CL89" s="1">
        <v>1</v>
      </c>
      <c r="CN89" s="1">
        <v>1</v>
      </c>
      <c r="CO89" s="1">
        <v>1</v>
      </c>
      <c r="CP89" s="1">
        <v>1</v>
      </c>
      <c r="CQ89" s="6"/>
    </row>
    <row r="90" spans="3:95" ht="20.100000000000001" customHeight="1" x14ac:dyDescent="0.25">
      <c r="C90" s="11"/>
      <c r="D90" s="11"/>
      <c r="E90" s="12"/>
      <c r="F90" s="12"/>
      <c r="K90" s="6"/>
      <c r="Q90" s="1">
        <v>26635</v>
      </c>
      <c r="R90" s="1">
        <v>15397</v>
      </c>
      <c r="S90" s="1">
        <v>16393</v>
      </c>
      <c r="T90" s="1">
        <v>11695</v>
      </c>
      <c r="V90" s="1">
        <v>17822</v>
      </c>
      <c r="W90" s="1">
        <v>14099</v>
      </c>
      <c r="X90" s="1">
        <v>7846</v>
      </c>
      <c r="Y90" s="1">
        <v>13749</v>
      </c>
      <c r="AA90" s="1">
        <v>17706</v>
      </c>
      <c r="AB90" s="1">
        <v>38563</v>
      </c>
      <c r="AC90" s="1">
        <v>49505</v>
      </c>
      <c r="AD90" s="1">
        <v>90557</v>
      </c>
      <c r="AE90" s="6"/>
      <c r="AJ90" s="1">
        <v>1</v>
      </c>
      <c r="AK90" s="1">
        <v>1</v>
      </c>
      <c r="AL90" s="1">
        <v>1</v>
      </c>
      <c r="AN90" s="1">
        <v>1</v>
      </c>
      <c r="AO90" s="1">
        <v>1</v>
      </c>
      <c r="AP90" s="1">
        <v>1</v>
      </c>
      <c r="AR90" s="1">
        <v>1</v>
      </c>
      <c r="AS90" s="1">
        <v>1</v>
      </c>
      <c r="AT90" s="1">
        <v>1</v>
      </c>
      <c r="AZ90" s="1">
        <v>1</v>
      </c>
      <c r="BA90" s="1">
        <v>1</v>
      </c>
      <c r="BB90" s="1">
        <v>1</v>
      </c>
      <c r="BD90" s="1">
        <v>1</v>
      </c>
      <c r="BE90" s="1">
        <v>1</v>
      </c>
      <c r="BF90" s="1">
        <v>1</v>
      </c>
      <c r="BH90" s="1">
        <v>1</v>
      </c>
      <c r="BI90" s="1">
        <v>1</v>
      </c>
      <c r="BJ90" s="1">
        <v>0</v>
      </c>
      <c r="BP90" s="1">
        <v>1</v>
      </c>
      <c r="BQ90" s="1">
        <v>1</v>
      </c>
      <c r="BR90" s="1">
        <v>1</v>
      </c>
      <c r="BT90" s="1">
        <v>1</v>
      </c>
      <c r="BU90" s="1">
        <v>1</v>
      </c>
      <c r="BV90" s="1">
        <v>1</v>
      </c>
      <c r="BX90" s="1">
        <v>1</v>
      </c>
      <c r="BY90" s="1">
        <v>1</v>
      </c>
      <c r="BZ90" s="1">
        <v>1</v>
      </c>
      <c r="CF90" s="1">
        <v>1</v>
      </c>
      <c r="CG90" s="1">
        <v>1</v>
      </c>
      <c r="CH90" s="1">
        <v>1</v>
      </c>
      <c r="CJ90" s="1">
        <v>1</v>
      </c>
      <c r="CK90" s="1">
        <v>1</v>
      </c>
      <c r="CL90" s="1">
        <v>1</v>
      </c>
      <c r="CN90" s="1">
        <v>1</v>
      </c>
      <c r="CO90" s="1">
        <v>1</v>
      </c>
      <c r="CP90" s="1">
        <v>1</v>
      </c>
      <c r="CQ90" s="6"/>
    </row>
    <row r="91" spans="3:95" ht="20.100000000000001" customHeight="1" x14ac:dyDescent="0.25">
      <c r="C91" s="11" t="s">
        <v>61</v>
      </c>
      <c r="D91" s="11"/>
      <c r="E91" s="12" t="s">
        <v>59</v>
      </c>
      <c r="F91" s="12"/>
      <c r="K91" s="6"/>
      <c r="Q91" s="1">
        <v>13088</v>
      </c>
      <c r="R91" s="1">
        <v>30282</v>
      </c>
      <c r="S91" s="1">
        <v>17545</v>
      </c>
      <c r="T91" s="1">
        <v>19509</v>
      </c>
      <c r="V91" s="1">
        <v>21117</v>
      </c>
      <c r="W91" s="1">
        <v>35768</v>
      </c>
      <c r="X91" s="1">
        <v>14955</v>
      </c>
      <c r="Y91" s="1">
        <v>12399</v>
      </c>
      <c r="AA91" s="1">
        <v>9448</v>
      </c>
      <c r="AB91" s="1">
        <v>54415</v>
      </c>
      <c r="AC91" s="1">
        <v>11129</v>
      </c>
      <c r="AD91" s="1">
        <v>15785</v>
      </c>
      <c r="AE91" s="6"/>
      <c r="AJ91" s="1">
        <v>1</v>
      </c>
      <c r="AK91" s="1">
        <v>1</v>
      </c>
      <c r="AL91" s="1">
        <v>1</v>
      </c>
      <c r="AN91" s="1">
        <v>1</v>
      </c>
      <c r="AO91" s="1">
        <v>1</v>
      </c>
      <c r="AP91" s="1">
        <v>1</v>
      </c>
      <c r="AR91" s="1">
        <v>1</v>
      </c>
      <c r="AS91" s="1">
        <v>1</v>
      </c>
      <c r="AT91" s="1">
        <v>1</v>
      </c>
      <c r="AZ91" s="1">
        <v>1</v>
      </c>
      <c r="BA91" s="1">
        <v>1</v>
      </c>
      <c r="BB91" s="1">
        <v>1</v>
      </c>
      <c r="BD91" s="1">
        <v>1</v>
      </c>
      <c r="BE91" s="1">
        <v>1</v>
      </c>
      <c r="BF91" s="1">
        <v>1</v>
      </c>
      <c r="BH91" s="1">
        <v>1</v>
      </c>
      <c r="BI91" s="1">
        <v>1</v>
      </c>
      <c r="BJ91" s="1">
        <v>1</v>
      </c>
      <c r="BP91" s="1">
        <v>1</v>
      </c>
      <c r="BQ91" s="1">
        <v>1</v>
      </c>
      <c r="BR91" s="1">
        <v>1</v>
      </c>
      <c r="BT91" s="1">
        <v>1</v>
      </c>
      <c r="BU91" s="1">
        <v>1</v>
      </c>
      <c r="BV91" s="1">
        <v>1</v>
      </c>
      <c r="BX91" s="1">
        <v>1</v>
      </c>
      <c r="BY91" s="1">
        <v>1</v>
      </c>
      <c r="BZ91" s="1">
        <v>1</v>
      </c>
      <c r="CF91" s="1">
        <v>1</v>
      </c>
      <c r="CG91" s="1">
        <v>1</v>
      </c>
      <c r="CH91" s="1">
        <v>1</v>
      </c>
      <c r="CJ91" s="1">
        <v>1</v>
      </c>
      <c r="CK91" s="1">
        <v>1</v>
      </c>
      <c r="CL91" s="1">
        <v>1</v>
      </c>
      <c r="CN91" s="1">
        <v>1</v>
      </c>
      <c r="CO91" s="1">
        <v>1</v>
      </c>
      <c r="CP91" s="1">
        <v>1</v>
      </c>
      <c r="CQ91" s="6"/>
    </row>
    <row r="92" spans="3:95" ht="20.100000000000001" customHeight="1" x14ac:dyDescent="0.25">
      <c r="C92" s="11"/>
      <c r="D92" s="11"/>
      <c r="E92" s="12"/>
      <c r="F92" s="12"/>
      <c r="K92" s="6"/>
      <c r="Q92" s="1">
        <v>8880</v>
      </c>
      <c r="R92" s="1">
        <v>12719</v>
      </c>
      <c r="S92" s="1">
        <v>54481</v>
      </c>
      <c r="T92" s="1">
        <v>23020</v>
      </c>
      <c r="V92" s="1">
        <v>21173</v>
      </c>
      <c r="W92" s="1">
        <v>31968</v>
      </c>
      <c r="X92" s="1">
        <v>8996</v>
      </c>
      <c r="Y92" s="1">
        <v>8512</v>
      </c>
      <c r="AA92" s="1">
        <v>7419</v>
      </c>
      <c r="AB92" s="1">
        <v>6742</v>
      </c>
      <c r="AC92" s="1">
        <v>11317</v>
      </c>
      <c r="AD92" s="1">
        <v>19144</v>
      </c>
      <c r="AE92" s="6"/>
      <c r="AJ92" s="1">
        <v>1</v>
      </c>
      <c r="AK92" s="1">
        <v>1</v>
      </c>
      <c r="AL92" s="1">
        <v>1</v>
      </c>
      <c r="AN92" s="1">
        <v>1</v>
      </c>
      <c r="AO92" s="1">
        <v>1</v>
      </c>
      <c r="AP92" s="1">
        <v>1</v>
      </c>
      <c r="AR92" s="1">
        <v>1</v>
      </c>
      <c r="AS92" s="1">
        <v>1</v>
      </c>
      <c r="AT92" s="1">
        <v>1</v>
      </c>
      <c r="AZ92" s="1">
        <v>1</v>
      </c>
      <c r="BA92" s="1">
        <v>1</v>
      </c>
      <c r="BB92" s="1">
        <v>1</v>
      </c>
      <c r="BD92" s="1">
        <v>1</v>
      </c>
      <c r="BE92" s="1">
        <v>1</v>
      </c>
      <c r="BF92" s="1">
        <v>1</v>
      </c>
      <c r="BH92" s="1">
        <v>1</v>
      </c>
      <c r="BI92" s="1">
        <v>1</v>
      </c>
      <c r="BJ92" s="1">
        <v>1</v>
      </c>
      <c r="BP92" s="1">
        <v>1</v>
      </c>
      <c r="BQ92" s="1">
        <v>1</v>
      </c>
      <c r="BR92" s="1">
        <v>1</v>
      </c>
      <c r="BT92" s="1">
        <v>1</v>
      </c>
      <c r="BU92" s="1">
        <v>1</v>
      </c>
      <c r="BV92" s="1">
        <v>1</v>
      </c>
      <c r="BX92" s="1">
        <v>1</v>
      </c>
      <c r="BY92" s="1">
        <v>1</v>
      </c>
      <c r="BZ92" s="1">
        <v>1</v>
      </c>
      <c r="CF92" s="1">
        <v>1</v>
      </c>
      <c r="CG92" s="1">
        <v>1</v>
      </c>
      <c r="CH92" s="1">
        <v>1</v>
      </c>
      <c r="CJ92" s="1">
        <v>1</v>
      </c>
      <c r="CK92" s="1">
        <v>1</v>
      </c>
      <c r="CL92" s="1">
        <v>1</v>
      </c>
      <c r="CN92" s="1">
        <v>1</v>
      </c>
      <c r="CO92" s="1">
        <v>1</v>
      </c>
      <c r="CP92" s="1">
        <v>1</v>
      </c>
      <c r="CQ92" s="6"/>
    </row>
    <row r="93" spans="3:95" ht="20.100000000000001" customHeight="1" x14ac:dyDescent="0.25">
      <c r="K93" s="6"/>
      <c r="Q93" s="1">
        <v>8953</v>
      </c>
      <c r="R93" s="1">
        <v>43211</v>
      </c>
      <c r="S93" s="1">
        <v>6031</v>
      </c>
      <c r="T93" s="1">
        <v>81406</v>
      </c>
      <c r="V93" s="1">
        <v>29017</v>
      </c>
      <c r="W93" s="1">
        <v>11093</v>
      </c>
      <c r="X93" s="1">
        <v>9362</v>
      </c>
      <c r="Y93" s="1">
        <v>7900</v>
      </c>
      <c r="AA93" s="1">
        <v>16820</v>
      </c>
      <c r="AB93" s="1">
        <v>31651</v>
      </c>
      <c r="AC93" s="1">
        <v>9054</v>
      </c>
      <c r="AD93" s="1">
        <v>14454</v>
      </c>
      <c r="AE93" s="6"/>
      <c r="AJ93" s="1">
        <v>1</v>
      </c>
      <c r="AK93" s="1">
        <v>1</v>
      </c>
      <c r="AL93" s="1">
        <v>1</v>
      </c>
      <c r="AN93" s="1">
        <v>1</v>
      </c>
      <c r="AO93" s="1">
        <v>1</v>
      </c>
      <c r="AP93" s="1">
        <v>1</v>
      </c>
      <c r="AR93" s="1">
        <v>1</v>
      </c>
      <c r="AS93" s="1">
        <v>1</v>
      </c>
      <c r="AT93" s="1">
        <v>1</v>
      </c>
      <c r="AZ93" s="1">
        <v>1</v>
      </c>
      <c r="BA93" s="1">
        <v>1</v>
      </c>
      <c r="BB93" s="1">
        <v>1</v>
      </c>
      <c r="BD93" s="1">
        <v>1</v>
      </c>
      <c r="BE93" s="1">
        <v>1</v>
      </c>
      <c r="BF93" s="1">
        <v>1</v>
      </c>
      <c r="BH93" s="1">
        <v>1</v>
      </c>
      <c r="BI93" s="1">
        <v>1</v>
      </c>
      <c r="BJ93" s="1">
        <v>1</v>
      </c>
      <c r="BP93" s="1">
        <v>1</v>
      </c>
      <c r="BQ93" s="1">
        <v>1</v>
      </c>
      <c r="BR93" s="1">
        <v>1</v>
      </c>
      <c r="BT93" s="1">
        <v>1</v>
      </c>
      <c r="BU93" s="1">
        <v>1</v>
      </c>
      <c r="BV93" s="1">
        <v>1</v>
      </c>
      <c r="BX93" s="1">
        <v>1</v>
      </c>
      <c r="BY93" s="1">
        <v>1</v>
      </c>
      <c r="BZ93" s="1">
        <v>1</v>
      </c>
      <c r="CF93" s="1">
        <v>1</v>
      </c>
      <c r="CG93" s="1">
        <v>1</v>
      </c>
      <c r="CH93" s="1">
        <v>1</v>
      </c>
      <c r="CJ93" s="1">
        <v>1</v>
      </c>
      <c r="CK93" s="1">
        <v>1</v>
      </c>
      <c r="CL93" s="1">
        <v>1</v>
      </c>
      <c r="CN93" s="1">
        <v>1</v>
      </c>
      <c r="CO93" s="1">
        <v>1</v>
      </c>
      <c r="CP93" s="1">
        <v>1</v>
      </c>
      <c r="CQ93" s="6"/>
    </row>
    <row r="94" spans="3:95" ht="20.100000000000001" customHeight="1" x14ac:dyDescent="0.25">
      <c r="K94" s="6"/>
      <c r="Q94" s="1">
        <v>17128</v>
      </c>
      <c r="R94" s="1">
        <v>43249</v>
      </c>
      <c r="S94" s="1">
        <v>14937</v>
      </c>
      <c r="T94" s="1">
        <v>19594</v>
      </c>
      <c r="V94" s="1">
        <v>12178</v>
      </c>
      <c r="W94" s="1">
        <v>46978</v>
      </c>
      <c r="X94" s="1">
        <v>9837</v>
      </c>
      <c r="Y94" s="1">
        <v>8413</v>
      </c>
      <c r="AA94" s="1">
        <v>5323</v>
      </c>
      <c r="AB94" s="1">
        <v>11672</v>
      </c>
      <c r="AC94" s="1">
        <v>51740</v>
      </c>
      <c r="AD94" s="1">
        <v>11729</v>
      </c>
      <c r="AE94" s="6"/>
      <c r="AJ94" s="1">
        <v>1</v>
      </c>
      <c r="AK94" s="1">
        <v>1</v>
      </c>
      <c r="AL94" s="1">
        <v>1</v>
      </c>
      <c r="AN94" s="1">
        <v>1</v>
      </c>
      <c r="AO94" s="1">
        <v>1</v>
      </c>
      <c r="AP94" s="1">
        <v>1</v>
      </c>
      <c r="AR94" s="1">
        <v>1</v>
      </c>
      <c r="AS94" s="1">
        <v>1</v>
      </c>
      <c r="AT94" s="1">
        <v>1</v>
      </c>
      <c r="AZ94" s="1">
        <v>1</v>
      </c>
      <c r="BA94" s="1">
        <v>1</v>
      </c>
      <c r="BB94" s="1">
        <v>1</v>
      </c>
      <c r="BD94" s="1">
        <v>1</v>
      </c>
      <c r="BE94" s="1">
        <v>1</v>
      </c>
      <c r="BF94" s="1">
        <v>1</v>
      </c>
      <c r="BH94" s="1">
        <v>1</v>
      </c>
      <c r="BI94" s="1">
        <v>1</v>
      </c>
      <c r="BJ94" s="1">
        <v>0</v>
      </c>
      <c r="BP94" s="1">
        <v>1</v>
      </c>
      <c r="BQ94" s="1">
        <v>1</v>
      </c>
      <c r="BR94" s="1">
        <v>1</v>
      </c>
      <c r="BT94" s="1">
        <v>1</v>
      </c>
      <c r="BU94" s="1">
        <v>1</v>
      </c>
      <c r="BV94" s="1">
        <v>1</v>
      </c>
      <c r="BX94" s="1">
        <v>1</v>
      </c>
      <c r="BY94" s="1">
        <v>1</v>
      </c>
      <c r="BZ94" s="1">
        <v>1</v>
      </c>
      <c r="CF94" s="1">
        <v>1</v>
      </c>
      <c r="CG94" s="1">
        <v>1</v>
      </c>
      <c r="CH94" s="1">
        <v>1</v>
      </c>
      <c r="CJ94" s="1">
        <v>1</v>
      </c>
      <c r="CK94" s="1">
        <v>1</v>
      </c>
      <c r="CL94" s="1">
        <v>1</v>
      </c>
      <c r="CN94" s="1">
        <v>1</v>
      </c>
      <c r="CO94" s="1">
        <v>1</v>
      </c>
      <c r="CP94" s="1">
        <v>1</v>
      </c>
      <c r="CQ94" s="6"/>
    </row>
    <row r="95" spans="3:95" ht="20.100000000000001" customHeight="1" x14ac:dyDescent="0.25">
      <c r="K95" s="6"/>
      <c r="Q95" s="1">
        <v>20796</v>
      </c>
      <c r="R95" s="1">
        <v>14217</v>
      </c>
      <c r="S95" s="1">
        <v>14528</v>
      </c>
      <c r="T95" s="1">
        <v>14095</v>
      </c>
      <c r="V95" s="1">
        <v>11994</v>
      </c>
      <c r="W95" s="1">
        <v>42021</v>
      </c>
      <c r="X95" s="1">
        <v>28927</v>
      </c>
      <c r="Y95" s="1">
        <v>64412</v>
      </c>
      <c r="AA95" s="1">
        <v>11115</v>
      </c>
      <c r="AB95" s="1">
        <v>30291</v>
      </c>
      <c r="AC95" s="1">
        <v>54035</v>
      </c>
      <c r="AD95" s="1">
        <v>8518</v>
      </c>
      <c r="AE95" s="6"/>
      <c r="AJ95" s="1">
        <v>1</v>
      </c>
      <c r="AK95" s="1">
        <v>1</v>
      </c>
      <c r="AL95" s="1">
        <v>1</v>
      </c>
      <c r="AN95" s="1">
        <v>1</v>
      </c>
      <c r="AO95" s="1">
        <v>1</v>
      </c>
      <c r="AP95" s="1">
        <v>1</v>
      </c>
      <c r="AR95" s="1">
        <v>1</v>
      </c>
      <c r="AS95" s="1">
        <v>1</v>
      </c>
      <c r="AT95" s="1">
        <v>1</v>
      </c>
      <c r="AZ95" s="1">
        <v>1</v>
      </c>
      <c r="BA95" s="1">
        <v>1</v>
      </c>
      <c r="BB95" s="1">
        <v>1</v>
      </c>
      <c r="BD95" s="1">
        <v>1</v>
      </c>
      <c r="BE95" s="1">
        <v>1</v>
      </c>
      <c r="BF95" s="1">
        <v>1</v>
      </c>
      <c r="BH95" s="1">
        <v>1</v>
      </c>
      <c r="BI95" s="1">
        <v>1</v>
      </c>
      <c r="BJ95" s="1">
        <v>1</v>
      </c>
      <c r="BP95" s="1">
        <v>1</v>
      </c>
      <c r="BQ95" s="1">
        <v>1</v>
      </c>
      <c r="BR95" s="1">
        <v>1</v>
      </c>
      <c r="BT95" s="1">
        <v>1</v>
      </c>
      <c r="BU95" s="1">
        <v>1</v>
      </c>
      <c r="BV95" s="1">
        <v>1</v>
      </c>
      <c r="BX95" s="1">
        <v>1</v>
      </c>
      <c r="BY95" s="1">
        <v>1</v>
      </c>
      <c r="BZ95" s="1">
        <v>1</v>
      </c>
      <c r="CF95" s="1">
        <v>1</v>
      </c>
      <c r="CG95" s="1">
        <v>1</v>
      </c>
      <c r="CH95" s="1">
        <v>1</v>
      </c>
      <c r="CJ95" s="1">
        <v>1</v>
      </c>
      <c r="CK95" s="1">
        <v>1</v>
      </c>
      <c r="CL95" s="1">
        <v>1</v>
      </c>
      <c r="CN95" s="1">
        <v>1</v>
      </c>
      <c r="CO95" s="1">
        <v>1</v>
      </c>
      <c r="CP95" s="1">
        <v>1</v>
      </c>
      <c r="CQ95" s="6"/>
    </row>
    <row r="96" spans="3:95" ht="20.100000000000001" customHeight="1" x14ac:dyDescent="0.25">
      <c r="K96" s="6"/>
      <c r="Q96" s="1">
        <v>23848</v>
      </c>
      <c r="R96" s="1">
        <v>15179</v>
      </c>
      <c r="S96" s="1">
        <v>54697</v>
      </c>
      <c r="T96" s="1">
        <v>10004</v>
      </c>
      <c r="V96" s="1">
        <v>13696</v>
      </c>
      <c r="W96" s="1">
        <v>9199</v>
      </c>
      <c r="X96" s="1">
        <v>63759</v>
      </c>
      <c r="Y96" s="1">
        <v>57699</v>
      </c>
      <c r="AA96" s="1">
        <v>15620</v>
      </c>
      <c r="AB96" s="1">
        <v>5975</v>
      </c>
      <c r="AC96" s="1">
        <v>10138</v>
      </c>
      <c r="AD96" s="1">
        <v>14439</v>
      </c>
      <c r="AE96" s="6"/>
      <c r="AJ96" s="1">
        <v>1</v>
      </c>
      <c r="AK96" s="1">
        <v>1</v>
      </c>
      <c r="AL96" s="1">
        <v>1</v>
      </c>
      <c r="AN96" s="1">
        <v>1</v>
      </c>
      <c r="AO96" s="1">
        <v>0</v>
      </c>
      <c r="AP96" s="1">
        <v>1</v>
      </c>
      <c r="AR96" s="1">
        <v>1</v>
      </c>
      <c r="AS96" s="1">
        <v>1</v>
      </c>
      <c r="AT96" s="1">
        <v>1</v>
      </c>
      <c r="AZ96" s="1">
        <v>1</v>
      </c>
      <c r="BA96" s="1">
        <v>1</v>
      </c>
      <c r="BB96" s="1">
        <v>1</v>
      </c>
      <c r="BD96" s="1">
        <v>1</v>
      </c>
      <c r="BE96" s="1">
        <v>1</v>
      </c>
      <c r="BF96" s="1">
        <v>1</v>
      </c>
      <c r="BH96" s="1">
        <v>1</v>
      </c>
      <c r="BI96" s="1">
        <v>1</v>
      </c>
      <c r="BJ96" s="1">
        <v>1</v>
      </c>
      <c r="BP96" s="1">
        <v>1</v>
      </c>
      <c r="BQ96" s="1">
        <v>1</v>
      </c>
      <c r="BR96" s="1">
        <v>1</v>
      </c>
      <c r="BT96" s="1">
        <v>1</v>
      </c>
      <c r="BU96" s="1">
        <v>1</v>
      </c>
      <c r="BV96" s="1">
        <v>1</v>
      </c>
      <c r="BX96" s="1">
        <v>1</v>
      </c>
      <c r="BY96" s="1">
        <v>1</v>
      </c>
      <c r="BZ96" s="1">
        <v>1</v>
      </c>
      <c r="CF96" s="1">
        <v>1</v>
      </c>
      <c r="CG96" s="1">
        <v>1</v>
      </c>
      <c r="CH96" s="1">
        <v>1</v>
      </c>
      <c r="CJ96" s="1">
        <v>1</v>
      </c>
      <c r="CK96" s="1">
        <v>1</v>
      </c>
      <c r="CL96" s="1">
        <v>1</v>
      </c>
      <c r="CN96" s="1">
        <v>1</v>
      </c>
      <c r="CO96" s="1">
        <v>1</v>
      </c>
      <c r="CP96" s="1">
        <v>1</v>
      </c>
      <c r="CQ96" s="6"/>
    </row>
    <row r="97" spans="11:95" ht="20.100000000000001" customHeight="1" x14ac:dyDescent="0.25">
      <c r="K97" s="6"/>
      <c r="Q97" s="1">
        <v>14606</v>
      </c>
      <c r="R97" s="1">
        <v>46219</v>
      </c>
      <c r="S97" s="1">
        <v>16251</v>
      </c>
      <c r="T97" s="1">
        <v>9714</v>
      </c>
      <c r="V97" s="1">
        <v>24113</v>
      </c>
      <c r="W97" s="1">
        <v>16276</v>
      </c>
      <c r="X97" s="1">
        <v>56863</v>
      </c>
      <c r="Y97" s="1">
        <v>7190</v>
      </c>
      <c r="AA97" s="1">
        <v>16132</v>
      </c>
      <c r="AB97" s="1">
        <v>43569</v>
      </c>
      <c r="AC97" s="1">
        <v>12107</v>
      </c>
      <c r="AD97" s="1">
        <v>80251</v>
      </c>
      <c r="AE97" s="6"/>
      <c r="AJ97" s="1">
        <v>1</v>
      </c>
      <c r="AK97" s="1">
        <v>1</v>
      </c>
      <c r="AL97" s="1">
        <v>1</v>
      </c>
      <c r="AN97" s="1">
        <v>1</v>
      </c>
      <c r="AO97" s="1">
        <v>1</v>
      </c>
      <c r="AP97" s="1">
        <v>1</v>
      </c>
      <c r="AR97" s="1">
        <v>1</v>
      </c>
      <c r="AS97" s="1">
        <v>1</v>
      </c>
      <c r="AT97" s="1">
        <v>1</v>
      </c>
      <c r="AZ97" s="1">
        <v>1</v>
      </c>
      <c r="BA97" s="1">
        <v>1</v>
      </c>
      <c r="BB97" s="1">
        <v>1</v>
      </c>
      <c r="BD97" s="1">
        <v>1</v>
      </c>
      <c r="BE97" s="1">
        <v>1</v>
      </c>
      <c r="BF97" s="1">
        <v>1</v>
      </c>
      <c r="BH97" s="1">
        <v>1</v>
      </c>
      <c r="BI97" s="1">
        <v>1</v>
      </c>
      <c r="BJ97" s="1">
        <v>1</v>
      </c>
      <c r="BP97" s="1">
        <v>1</v>
      </c>
      <c r="BQ97" s="1">
        <v>1</v>
      </c>
      <c r="BR97" s="1">
        <v>1</v>
      </c>
      <c r="BT97" s="1">
        <v>1</v>
      </c>
      <c r="BU97" s="1">
        <v>1</v>
      </c>
      <c r="BV97" s="1">
        <v>1</v>
      </c>
      <c r="BX97" s="1">
        <v>1</v>
      </c>
      <c r="BY97" s="1">
        <v>1</v>
      </c>
      <c r="BZ97" s="1">
        <v>1</v>
      </c>
      <c r="CF97" s="1">
        <v>1</v>
      </c>
      <c r="CG97" s="1">
        <v>1</v>
      </c>
      <c r="CH97" s="1">
        <v>1</v>
      </c>
      <c r="CJ97" s="1">
        <v>1</v>
      </c>
      <c r="CK97" s="1">
        <v>1</v>
      </c>
      <c r="CL97" s="1">
        <v>1</v>
      </c>
      <c r="CN97" s="1">
        <v>1</v>
      </c>
      <c r="CO97" s="1">
        <v>1</v>
      </c>
      <c r="CP97" s="1">
        <v>1</v>
      </c>
      <c r="CQ97" s="6"/>
    </row>
    <row r="98" spans="11:95" ht="20.100000000000001" customHeight="1" x14ac:dyDescent="0.25">
      <c r="K98" s="6"/>
      <c r="Q98" s="1">
        <v>8881</v>
      </c>
      <c r="R98" s="1">
        <v>22499</v>
      </c>
      <c r="S98" s="1">
        <v>10262</v>
      </c>
      <c r="T98" s="1">
        <v>15215</v>
      </c>
      <c r="V98" s="1">
        <v>6739</v>
      </c>
      <c r="W98" s="1">
        <v>9977</v>
      </c>
      <c r="X98" s="1">
        <v>69509</v>
      </c>
      <c r="Y98" s="1">
        <v>11033</v>
      </c>
      <c r="AA98" s="1">
        <v>14741</v>
      </c>
      <c r="AB98" s="1">
        <v>41227</v>
      </c>
      <c r="AC98" s="1">
        <v>11263</v>
      </c>
      <c r="AD98" s="1">
        <v>71561</v>
      </c>
      <c r="AE98" s="6"/>
      <c r="AJ98" s="1">
        <v>1</v>
      </c>
      <c r="AK98" s="1">
        <v>1</v>
      </c>
      <c r="AL98" s="1">
        <v>1</v>
      </c>
      <c r="AN98" s="1">
        <v>1</v>
      </c>
      <c r="AO98" s="1">
        <v>1</v>
      </c>
      <c r="AP98" s="1">
        <v>1</v>
      </c>
      <c r="AR98" s="1">
        <v>1</v>
      </c>
      <c r="AS98" s="1">
        <v>1</v>
      </c>
      <c r="AT98" s="1">
        <v>1</v>
      </c>
      <c r="AZ98" s="1">
        <v>1</v>
      </c>
      <c r="BA98" s="1">
        <v>1</v>
      </c>
      <c r="BB98" s="1">
        <v>1</v>
      </c>
      <c r="BD98" s="1">
        <v>1</v>
      </c>
      <c r="BE98" s="1">
        <v>1</v>
      </c>
      <c r="BF98" s="1">
        <v>1</v>
      </c>
      <c r="BH98" s="1">
        <v>1</v>
      </c>
      <c r="BI98" s="1">
        <v>1</v>
      </c>
      <c r="BJ98" s="1">
        <v>1</v>
      </c>
      <c r="BP98" s="1">
        <v>1</v>
      </c>
      <c r="BQ98" s="1">
        <v>1</v>
      </c>
      <c r="BR98" s="1">
        <v>1</v>
      </c>
      <c r="BT98" s="1">
        <v>1</v>
      </c>
      <c r="BU98" s="1">
        <v>1</v>
      </c>
      <c r="BV98" s="1">
        <v>1</v>
      </c>
      <c r="BX98" s="1">
        <v>1</v>
      </c>
      <c r="BY98" s="1">
        <v>1</v>
      </c>
      <c r="BZ98" s="1">
        <v>1</v>
      </c>
      <c r="CF98" s="1">
        <v>1</v>
      </c>
      <c r="CG98" s="1">
        <v>1</v>
      </c>
      <c r="CH98" s="1">
        <v>1</v>
      </c>
      <c r="CJ98" s="1">
        <v>1</v>
      </c>
      <c r="CK98" s="1">
        <v>1</v>
      </c>
      <c r="CL98" s="1">
        <v>1</v>
      </c>
      <c r="CN98" s="1">
        <v>1</v>
      </c>
      <c r="CO98" s="1">
        <v>1</v>
      </c>
      <c r="CP98" s="1">
        <v>1</v>
      </c>
      <c r="CQ98" s="6"/>
    </row>
    <row r="99" spans="11:95" ht="20.100000000000001" customHeight="1" x14ac:dyDescent="0.25">
      <c r="K99" s="6"/>
      <c r="Q99" s="1">
        <v>18515</v>
      </c>
      <c r="R99" s="1">
        <v>13729</v>
      </c>
      <c r="S99" s="1">
        <v>59604</v>
      </c>
      <c r="T99" s="1">
        <v>20571</v>
      </c>
      <c r="V99" s="1">
        <v>13880</v>
      </c>
      <c r="W99" s="1">
        <v>14024</v>
      </c>
      <c r="X99" s="1">
        <v>11015</v>
      </c>
      <c r="Y99" s="1">
        <v>10338</v>
      </c>
      <c r="AA99" s="1">
        <v>9577</v>
      </c>
      <c r="AB99" s="1">
        <v>38161</v>
      </c>
      <c r="AC99" s="1">
        <v>14429</v>
      </c>
      <c r="AD99" s="1">
        <v>7757</v>
      </c>
      <c r="AE99" s="6"/>
      <c r="AJ99" s="1">
        <v>1</v>
      </c>
      <c r="AK99" s="1">
        <v>1</v>
      </c>
      <c r="AL99" s="1">
        <v>1</v>
      </c>
      <c r="AN99" s="1">
        <v>1</v>
      </c>
      <c r="AO99" s="1">
        <v>1</v>
      </c>
      <c r="AP99" s="1">
        <v>1</v>
      </c>
      <c r="AR99" s="1">
        <v>1</v>
      </c>
      <c r="AS99" s="1">
        <v>1</v>
      </c>
      <c r="AT99" s="1">
        <v>1</v>
      </c>
      <c r="AZ99" s="1">
        <v>1</v>
      </c>
      <c r="BA99" s="1">
        <v>1</v>
      </c>
      <c r="BB99" s="1">
        <v>1</v>
      </c>
      <c r="BD99" s="1">
        <v>1</v>
      </c>
      <c r="BE99" s="1">
        <v>1</v>
      </c>
      <c r="BF99" s="1">
        <v>1</v>
      </c>
      <c r="BH99" s="1">
        <v>1</v>
      </c>
      <c r="BI99" s="1">
        <v>1</v>
      </c>
      <c r="BJ99" s="1">
        <v>1</v>
      </c>
      <c r="BP99" s="1">
        <v>1</v>
      </c>
      <c r="BQ99" s="1">
        <v>1</v>
      </c>
      <c r="BR99" s="1">
        <v>1</v>
      </c>
      <c r="BT99" s="1">
        <v>1</v>
      </c>
      <c r="BU99" s="1">
        <v>1</v>
      </c>
      <c r="BV99" s="1">
        <v>1</v>
      </c>
      <c r="BX99" s="1">
        <v>1</v>
      </c>
      <c r="BY99" s="1">
        <v>1</v>
      </c>
      <c r="BZ99" s="1">
        <v>1</v>
      </c>
      <c r="CF99" s="1">
        <v>1</v>
      </c>
      <c r="CG99" s="1">
        <v>1</v>
      </c>
      <c r="CH99" s="1">
        <v>1</v>
      </c>
      <c r="CJ99" s="1">
        <v>1</v>
      </c>
      <c r="CK99" s="1">
        <v>1</v>
      </c>
      <c r="CL99" s="1">
        <v>1</v>
      </c>
      <c r="CN99" s="1">
        <v>1</v>
      </c>
      <c r="CO99" s="1">
        <v>1</v>
      </c>
      <c r="CP99" s="1">
        <v>1</v>
      </c>
      <c r="CQ99" s="6"/>
    </row>
    <row r="100" spans="11:95" ht="20.100000000000001" customHeight="1" x14ac:dyDescent="0.25">
      <c r="K100" s="6"/>
      <c r="Q100" s="1">
        <v>17540</v>
      </c>
      <c r="R100" s="1">
        <v>23541</v>
      </c>
      <c r="S100" s="1">
        <v>25924</v>
      </c>
      <c r="T100" s="1">
        <v>11750</v>
      </c>
      <c r="V100" s="1">
        <v>20668</v>
      </c>
      <c r="W100" s="1">
        <v>43312</v>
      </c>
      <c r="X100" s="1">
        <v>53305</v>
      </c>
      <c r="Y100" s="1">
        <v>11404</v>
      </c>
      <c r="AA100" s="1">
        <v>9805</v>
      </c>
      <c r="AB100" s="1">
        <v>9683</v>
      </c>
      <c r="AC100" s="1">
        <v>10718</v>
      </c>
      <c r="AD100" s="1">
        <v>5286</v>
      </c>
      <c r="AE100" s="6"/>
      <c r="AJ100" s="1">
        <v>1</v>
      </c>
      <c r="AK100" s="1">
        <v>1</v>
      </c>
      <c r="AL100" s="1">
        <v>1</v>
      </c>
      <c r="AN100" s="1">
        <v>1</v>
      </c>
      <c r="AO100" s="1">
        <v>1</v>
      </c>
      <c r="AP100" s="1">
        <v>1</v>
      </c>
      <c r="AR100" s="1">
        <v>1</v>
      </c>
      <c r="AS100" s="1">
        <v>1</v>
      </c>
      <c r="AT100" s="1">
        <v>1</v>
      </c>
      <c r="AZ100" s="1">
        <v>1</v>
      </c>
      <c r="BA100" s="1">
        <v>1</v>
      </c>
      <c r="BB100" s="1">
        <v>1</v>
      </c>
      <c r="BD100" s="1">
        <v>1</v>
      </c>
      <c r="BE100" s="1">
        <v>1</v>
      </c>
      <c r="BF100" s="1">
        <v>1</v>
      </c>
      <c r="BH100" s="1">
        <v>1</v>
      </c>
      <c r="BI100" s="1">
        <v>1</v>
      </c>
      <c r="BJ100" s="1">
        <v>1</v>
      </c>
      <c r="BP100" s="1">
        <v>1</v>
      </c>
      <c r="BQ100" s="1">
        <v>1</v>
      </c>
      <c r="BR100" s="1">
        <v>1</v>
      </c>
      <c r="BT100" s="1">
        <v>1</v>
      </c>
      <c r="BU100" s="1">
        <v>0</v>
      </c>
      <c r="BV100" s="1">
        <v>1</v>
      </c>
      <c r="BX100" s="1">
        <v>1</v>
      </c>
      <c r="BY100" s="1">
        <v>1</v>
      </c>
      <c r="BZ100" s="1">
        <v>1</v>
      </c>
      <c r="CF100" s="1">
        <v>1</v>
      </c>
      <c r="CG100" s="1">
        <v>1</v>
      </c>
      <c r="CH100" s="1">
        <v>1</v>
      </c>
      <c r="CJ100" s="1">
        <v>1</v>
      </c>
      <c r="CK100" s="1">
        <v>1</v>
      </c>
      <c r="CL100" s="1">
        <v>1</v>
      </c>
      <c r="CN100" s="1">
        <v>1</v>
      </c>
      <c r="CO100" s="1">
        <v>1</v>
      </c>
      <c r="CP100" s="1">
        <v>1</v>
      </c>
      <c r="CQ100" s="6"/>
    </row>
    <row r="101" spans="11:95" ht="20.100000000000001" customHeight="1" x14ac:dyDescent="0.25">
      <c r="K101" s="6"/>
      <c r="Q101" s="1">
        <v>11066</v>
      </c>
      <c r="R101" s="1">
        <v>32285</v>
      </c>
      <c r="S101" s="1">
        <v>8001</v>
      </c>
      <c r="T101" s="1">
        <v>103482</v>
      </c>
      <c r="V101" s="1">
        <v>11633</v>
      </c>
      <c r="W101" s="1">
        <v>22852</v>
      </c>
      <c r="X101" s="1">
        <v>8242</v>
      </c>
      <c r="Y101" s="1">
        <v>57358</v>
      </c>
      <c r="AA101" s="1">
        <v>6741</v>
      </c>
      <c r="AB101" s="1">
        <v>37436</v>
      </c>
      <c r="AC101" s="1">
        <v>60230</v>
      </c>
      <c r="AD101" s="1">
        <v>17537</v>
      </c>
      <c r="AE101" s="6"/>
      <c r="AJ101" s="1">
        <v>1</v>
      </c>
      <c r="AK101" s="1">
        <v>1</v>
      </c>
      <c r="AL101" s="1">
        <v>1</v>
      </c>
      <c r="AN101" s="1">
        <v>1</v>
      </c>
      <c r="AO101" s="1">
        <v>1</v>
      </c>
      <c r="AP101" s="1">
        <v>1</v>
      </c>
      <c r="AR101" s="1">
        <v>1</v>
      </c>
      <c r="AS101" s="1">
        <v>1</v>
      </c>
      <c r="AT101" s="1">
        <v>1</v>
      </c>
      <c r="AZ101" s="1">
        <v>1</v>
      </c>
      <c r="BA101" s="1">
        <v>1</v>
      </c>
      <c r="BB101" s="1">
        <v>1</v>
      </c>
      <c r="BD101" s="1">
        <v>1</v>
      </c>
      <c r="BE101" s="1">
        <v>1</v>
      </c>
      <c r="BF101" s="1">
        <v>1</v>
      </c>
      <c r="BH101" s="1">
        <v>1</v>
      </c>
      <c r="BI101" s="1">
        <v>1</v>
      </c>
      <c r="BJ101" s="1">
        <v>1</v>
      </c>
      <c r="BP101" s="1">
        <v>1</v>
      </c>
      <c r="BQ101" s="1">
        <v>1</v>
      </c>
      <c r="BR101" s="1">
        <v>1</v>
      </c>
      <c r="BT101" s="1">
        <v>1</v>
      </c>
      <c r="BU101" s="1">
        <v>1</v>
      </c>
      <c r="BV101" s="1">
        <v>1</v>
      </c>
      <c r="BX101" s="1">
        <v>1</v>
      </c>
      <c r="BY101" s="1">
        <v>1</v>
      </c>
      <c r="BZ101" s="1">
        <v>0</v>
      </c>
      <c r="CF101" s="1">
        <v>1</v>
      </c>
      <c r="CG101" s="1">
        <v>1</v>
      </c>
      <c r="CH101" s="1">
        <v>1</v>
      </c>
      <c r="CJ101" s="1">
        <v>1</v>
      </c>
      <c r="CK101" s="1">
        <v>1</v>
      </c>
      <c r="CL101" s="1">
        <v>1</v>
      </c>
      <c r="CN101" s="1">
        <v>1</v>
      </c>
      <c r="CO101" s="1">
        <v>1</v>
      </c>
      <c r="CP101" s="1">
        <v>1</v>
      </c>
      <c r="CQ101" s="6"/>
    </row>
    <row r="102" spans="11:95" ht="20.100000000000001" customHeight="1" x14ac:dyDescent="0.25">
      <c r="K102" s="6"/>
      <c r="Q102" s="1">
        <v>20727</v>
      </c>
      <c r="R102" s="1">
        <v>10503</v>
      </c>
      <c r="S102" s="1">
        <v>8452</v>
      </c>
      <c r="T102" s="1">
        <v>21238</v>
      </c>
      <c r="V102" s="1">
        <v>20997</v>
      </c>
      <c r="W102" s="1">
        <v>36792</v>
      </c>
      <c r="X102" s="1">
        <v>11881</v>
      </c>
      <c r="Y102" s="1">
        <v>62256</v>
      </c>
      <c r="AA102" s="1">
        <v>9195</v>
      </c>
      <c r="AB102" s="1">
        <v>23566</v>
      </c>
      <c r="AC102" s="1">
        <v>16255</v>
      </c>
      <c r="AD102" s="1">
        <v>19144</v>
      </c>
      <c r="AE102" s="6"/>
      <c r="AJ102" s="1">
        <v>1</v>
      </c>
      <c r="AK102" s="1">
        <v>1</v>
      </c>
      <c r="AL102" s="1">
        <v>1</v>
      </c>
      <c r="AN102" s="1">
        <v>1</v>
      </c>
      <c r="AO102" s="1">
        <v>1</v>
      </c>
      <c r="AP102" s="1">
        <v>1</v>
      </c>
      <c r="AR102" s="1">
        <v>1</v>
      </c>
      <c r="AS102" s="1">
        <v>1</v>
      </c>
      <c r="AT102" s="1">
        <v>1</v>
      </c>
      <c r="AZ102" s="1">
        <v>1</v>
      </c>
      <c r="BA102" s="1">
        <v>1</v>
      </c>
      <c r="BB102" s="1">
        <v>1</v>
      </c>
      <c r="BD102" s="1">
        <v>1</v>
      </c>
      <c r="BE102" s="1">
        <v>1</v>
      </c>
      <c r="BF102" s="1">
        <v>1</v>
      </c>
      <c r="BH102" s="1">
        <v>1</v>
      </c>
      <c r="BI102" s="1">
        <v>1</v>
      </c>
      <c r="BJ102" s="1">
        <v>1</v>
      </c>
      <c r="BP102" s="1">
        <v>1</v>
      </c>
      <c r="BQ102" s="1">
        <v>1</v>
      </c>
      <c r="BR102" s="1">
        <v>1</v>
      </c>
      <c r="BT102" s="1">
        <v>1</v>
      </c>
      <c r="BU102" s="1">
        <v>1</v>
      </c>
      <c r="BV102" s="1">
        <v>1</v>
      </c>
      <c r="BX102" s="1">
        <v>1</v>
      </c>
      <c r="BY102" s="1">
        <v>1</v>
      </c>
      <c r="BZ102" s="1">
        <v>1</v>
      </c>
      <c r="CF102" s="1">
        <v>1</v>
      </c>
      <c r="CG102" s="1">
        <v>1</v>
      </c>
      <c r="CH102" s="1">
        <v>1</v>
      </c>
      <c r="CJ102" s="1">
        <v>1</v>
      </c>
      <c r="CK102" s="1">
        <v>1</v>
      </c>
      <c r="CL102" s="1">
        <v>1</v>
      </c>
      <c r="CN102" s="1">
        <v>1</v>
      </c>
      <c r="CO102" s="1">
        <v>1</v>
      </c>
      <c r="CP102" s="1">
        <v>1</v>
      </c>
      <c r="CQ102" s="6"/>
    </row>
    <row r="103" spans="11:95" ht="20.100000000000001" customHeight="1" x14ac:dyDescent="0.25">
      <c r="K103" s="6"/>
      <c r="Q103" s="1">
        <v>23835</v>
      </c>
      <c r="R103" s="1">
        <v>14364</v>
      </c>
      <c r="S103" s="1">
        <v>13327</v>
      </c>
      <c r="T103" s="1">
        <v>64463</v>
      </c>
      <c r="V103" s="1">
        <v>19516</v>
      </c>
      <c r="W103" s="1">
        <v>13224</v>
      </c>
      <c r="X103" s="1">
        <v>58663</v>
      </c>
      <c r="Y103" s="1">
        <v>8663</v>
      </c>
      <c r="AA103" s="1">
        <v>15796</v>
      </c>
      <c r="AB103" s="1">
        <v>38374</v>
      </c>
      <c r="AC103" s="1">
        <v>9260</v>
      </c>
      <c r="AD103" s="1">
        <v>40054</v>
      </c>
      <c r="AE103" s="6"/>
      <c r="AJ103" s="1">
        <v>1</v>
      </c>
      <c r="AK103" s="1">
        <v>1</v>
      </c>
      <c r="AL103" s="1">
        <v>1</v>
      </c>
      <c r="AN103" s="1">
        <v>1</v>
      </c>
      <c r="AO103" s="1">
        <v>1</v>
      </c>
      <c r="AP103" s="1">
        <v>1</v>
      </c>
      <c r="AR103" s="1">
        <v>1</v>
      </c>
      <c r="AS103" s="1">
        <v>1</v>
      </c>
      <c r="AT103" s="1">
        <v>1</v>
      </c>
      <c r="AZ103" s="1">
        <v>1</v>
      </c>
      <c r="BA103" s="1">
        <v>1</v>
      </c>
      <c r="BB103" s="1">
        <v>1</v>
      </c>
      <c r="BD103" s="1">
        <v>1</v>
      </c>
      <c r="BE103" s="1">
        <v>1</v>
      </c>
      <c r="BF103" s="1">
        <v>1</v>
      </c>
      <c r="BH103" s="1">
        <v>1</v>
      </c>
      <c r="BI103" s="1">
        <v>1</v>
      </c>
      <c r="BJ103" s="1">
        <v>1</v>
      </c>
      <c r="BP103" s="1">
        <v>1</v>
      </c>
      <c r="BQ103" s="1">
        <v>1</v>
      </c>
      <c r="BR103" s="1">
        <v>1</v>
      </c>
      <c r="BT103" s="1">
        <v>1</v>
      </c>
      <c r="BU103" s="1">
        <v>1</v>
      </c>
      <c r="BV103" s="1">
        <v>1</v>
      </c>
      <c r="BX103" s="1">
        <v>1</v>
      </c>
      <c r="BY103" s="1">
        <v>1</v>
      </c>
      <c r="BZ103" s="1">
        <v>1</v>
      </c>
      <c r="CF103" s="1">
        <v>1</v>
      </c>
      <c r="CG103" s="1">
        <v>1</v>
      </c>
      <c r="CH103" s="1">
        <v>1</v>
      </c>
      <c r="CJ103" s="1">
        <v>1</v>
      </c>
      <c r="CK103" s="1">
        <v>1</v>
      </c>
      <c r="CL103" s="1">
        <v>1</v>
      </c>
      <c r="CN103" s="1">
        <v>1</v>
      </c>
      <c r="CO103" s="1">
        <v>1</v>
      </c>
      <c r="CP103" s="1">
        <v>1</v>
      </c>
      <c r="CQ103" s="6"/>
    </row>
    <row r="104" spans="11:95" ht="20.100000000000001" customHeight="1" x14ac:dyDescent="0.25">
      <c r="K104" s="6"/>
      <c r="Q104" s="1">
        <v>16269</v>
      </c>
      <c r="R104" s="1">
        <v>44011</v>
      </c>
      <c r="S104" s="1">
        <v>9713</v>
      </c>
      <c r="T104" s="1">
        <v>65561</v>
      </c>
      <c r="V104" s="1">
        <v>15349</v>
      </c>
      <c r="W104" s="1">
        <v>7319</v>
      </c>
      <c r="X104" s="1">
        <v>6743</v>
      </c>
      <c r="Y104" s="1">
        <v>7514</v>
      </c>
      <c r="AA104" s="1">
        <v>14664</v>
      </c>
      <c r="AB104" s="1">
        <v>40496</v>
      </c>
      <c r="AC104" s="1">
        <v>7983</v>
      </c>
      <c r="AD104" s="1">
        <v>65295</v>
      </c>
      <c r="AE104" s="6"/>
      <c r="AJ104" s="1">
        <v>1</v>
      </c>
      <c r="AK104" s="1">
        <v>1</v>
      </c>
      <c r="AL104" s="1">
        <v>1</v>
      </c>
      <c r="AN104" s="1">
        <v>1</v>
      </c>
      <c r="AO104" s="1">
        <v>1</v>
      </c>
      <c r="AP104" s="1">
        <v>1</v>
      </c>
      <c r="AR104" s="1">
        <v>1</v>
      </c>
      <c r="AS104" s="1">
        <v>1</v>
      </c>
      <c r="AT104" s="1">
        <v>1</v>
      </c>
      <c r="AZ104" s="1">
        <v>1</v>
      </c>
      <c r="BA104" s="1">
        <v>1</v>
      </c>
      <c r="BB104" s="1">
        <v>1</v>
      </c>
      <c r="BD104" s="1">
        <v>1</v>
      </c>
      <c r="BE104" s="1">
        <v>1</v>
      </c>
      <c r="BF104" s="1">
        <v>1</v>
      </c>
      <c r="BH104" s="1">
        <v>1</v>
      </c>
      <c r="BI104" s="1">
        <v>0</v>
      </c>
      <c r="BJ104" s="1">
        <v>1</v>
      </c>
      <c r="BP104" s="1">
        <v>1</v>
      </c>
      <c r="BQ104" s="1">
        <v>1</v>
      </c>
      <c r="BR104" s="1">
        <v>1</v>
      </c>
      <c r="BT104" s="1">
        <v>1</v>
      </c>
      <c r="BU104" s="1">
        <v>1</v>
      </c>
      <c r="BV104" s="1">
        <v>1</v>
      </c>
      <c r="BX104" s="1">
        <v>1</v>
      </c>
      <c r="BY104" s="1">
        <v>1</v>
      </c>
      <c r="BZ104" s="1">
        <v>1</v>
      </c>
      <c r="CF104" s="1">
        <v>1</v>
      </c>
      <c r="CG104" s="1">
        <v>1</v>
      </c>
      <c r="CH104" s="1">
        <v>1</v>
      </c>
      <c r="CJ104" s="1">
        <v>1</v>
      </c>
      <c r="CK104" s="1">
        <v>1</v>
      </c>
      <c r="CL104" s="1">
        <v>1</v>
      </c>
      <c r="CN104" s="1">
        <v>1</v>
      </c>
      <c r="CO104" s="1">
        <v>1</v>
      </c>
      <c r="CP104" s="1">
        <v>1</v>
      </c>
      <c r="CQ104" s="6"/>
    </row>
    <row r="105" spans="11:95" ht="20.100000000000001" customHeight="1" x14ac:dyDescent="0.25">
      <c r="K105" s="6"/>
      <c r="V105" s="1">
        <v>20444</v>
      </c>
      <c r="W105" s="1">
        <v>9783</v>
      </c>
      <c r="X105" s="1">
        <v>62549</v>
      </c>
      <c r="Y105" s="1">
        <v>5100</v>
      </c>
      <c r="AA105" s="1">
        <v>16261</v>
      </c>
      <c r="AB105" s="1">
        <v>37942</v>
      </c>
      <c r="AC105" s="1">
        <v>48430</v>
      </c>
      <c r="AD105" s="1">
        <v>17269</v>
      </c>
      <c r="AE105" s="6"/>
      <c r="AJ105" s="1"/>
      <c r="AK105" s="1"/>
      <c r="AL105" s="1"/>
      <c r="AN105" s="1">
        <v>1</v>
      </c>
      <c r="AO105" s="1">
        <v>1</v>
      </c>
      <c r="AP105" s="1">
        <v>1</v>
      </c>
      <c r="AR105" s="1">
        <v>1</v>
      </c>
      <c r="AS105" s="1">
        <v>1</v>
      </c>
      <c r="AT105" s="1">
        <v>1</v>
      </c>
      <c r="AZ105" s="1"/>
      <c r="BA105" s="1"/>
      <c r="BB105" s="1"/>
      <c r="BD105" s="1">
        <v>1</v>
      </c>
      <c r="BE105" s="1">
        <v>1</v>
      </c>
      <c r="BF105" s="1">
        <v>1</v>
      </c>
      <c r="BH105" s="1">
        <v>1</v>
      </c>
      <c r="BI105" s="1">
        <v>1</v>
      </c>
      <c r="BJ105" s="1">
        <v>1</v>
      </c>
      <c r="BP105" s="1"/>
      <c r="BQ105" s="1"/>
      <c r="BR105" s="1"/>
      <c r="BT105" s="1">
        <v>1</v>
      </c>
      <c r="BU105" s="1">
        <v>1</v>
      </c>
      <c r="BV105" s="1">
        <v>1</v>
      </c>
      <c r="BX105" s="1">
        <v>1</v>
      </c>
      <c r="BY105" s="1">
        <v>1</v>
      </c>
      <c r="BZ105" s="1">
        <v>1</v>
      </c>
      <c r="CF105" s="1"/>
      <c r="CG105" s="1"/>
      <c r="CH105" s="1"/>
      <c r="CJ105" s="1">
        <v>1</v>
      </c>
      <c r="CK105" s="1">
        <v>1</v>
      </c>
      <c r="CL105" s="1">
        <v>1</v>
      </c>
      <c r="CN105" s="1">
        <v>1</v>
      </c>
      <c r="CO105" s="1">
        <v>1</v>
      </c>
      <c r="CP105" s="1">
        <v>1</v>
      </c>
      <c r="CQ105" s="6"/>
    </row>
    <row r="106" spans="11:95" ht="20.100000000000001" customHeight="1" x14ac:dyDescent="0.25">
      <c r="K106" s="6"/>
      <c r="V106" s="1">
        <v>16690</v>
      </c>
      <c r="W106" s="1">
        <v>10479</v>
      </c>
      <c r="X106" s="1">
        <v>12871</v>
      </c>
      <c r="Y106" s="1">
        <v>14138</v>
      </c>
      <c r="AA106" s="1">
        <v>9470</v>
      </c>
      <c r="AB106" s="1">
        <v>17124</v>
      </c>
      <c r="AC106" s="1">
        <v>32489</v>
      </c>
      <c r="AD106" s="1">
        <v>8493</v>
      </c>
      <c r="AE106" s="6"/>
      <c r="AN106" s="1">
        <v>1</v>
      </c>
      <c r="AO106" s="1">
        <v>1</v>
      </c>
      <c r="AP106" s="1">
        <v>1</v>
      </c>
      <c r="AR106" s="1">
        <v>1</v>
      </c>
      <c r="AS106" s="1">
        <v>1</v>
      </c>
      <c r="AT106" s="1">
        <v>1</v>
      </c>
      <c r="BD106" s="1">
        <v>1</v>
      </c>
      <c r="BE106" s="1">
        <v>1</v>
      </c>
      <c r="BF106" s="1">
        <v>1</v>
      </c>
      <c r="BH106" s="1">
        <v>1</v>
      </c>
      <c r="BI106" s="1">
        <v>1</v>
      </c>
      <c r="BJ106" s="1">
        <v>1</v>
      </c>
      <c r="BT106" s="1">
        <v>1</v>
      </c>
      <c r="BU106" s="1">
        <v>1</v>
      </c>
      <c r="BV106" s="1">
        <v>1</v>
      </c>
      <c r="BX106" s="1">
        <v>1</v>
      </c>
      <c r="BY106" s="1">
        <v>1</v>
      </c>
      <c r="BZ106" s="1">
        <v>1</v>
      </c>
      <c r="CJ106" s="1">
        <v>1</v>
      </c>
      <c r="CK106" s="1">
        <v>1</v>
      </c>
      <c r="CL106" s="1">
        <v>1</v>
      </c>
      <c r="CN106" s="1">
        <v>1</v>
      </c>
      <c r="CO106" s="1">
        <v>1</v>
      </c>
      <c r="CP106" s="1">
        <v>1</v>
      </c>
      <c r="CQ106" s="6"/>
    </row>
    <row r="107" spans="11:95" ht="20.100000000000001" customHeight="1" x14ac:dyDescent="0.25">
      <c r="K107" s="6"/>
      <c r="V107" s="1">
        <v>10603</v>
      </c>
      <c r="W107" s="1">
        <v>36459</v>
      </c>
      <c r="X107" s="1">
        <v>10069</v>
      </c>
      <c r="Y107" s="1">
        <v>73998</v>
      </c>
      <c r="AA107" s="1">
        <v>15732</v>
      </c>
      <c r="AB107" s="1">
        <v>9304</v>
      </c>
      <c r="AC107" s="1">
        <v>14572</v>
      </c>
      <c r="AD107" s="1">
        <v>13246</v>
      </c>
      <c r="AE107" s="6"/>
      <c r="AN107" s="1">
        <v>1</v>
      </c>
      <c r="AO107" s="1">
        <v>1</v>
      </c>
      <c r="AP107" s="1">
        <v>1</v>
      </c>
      <c r="AR107" s="1">
        <v>1</v>
      </c>
      <c r="AS107" s="1">
        <v>1</v>
      </c>
      <c r="AT107" s="1">
        <v>1</v>
      </c>
      <c r="BD107" s="1">
        <v>1</v>
      </c>
      <c r="BE107" s="1">
        <v>1</v>
      </c>
      <c r="BF107" s="1">
        <v>1</v>
      </c>
      <c r="BH107" s="1">
        <v>1</v>
      </c>
      <c r="BI107" s="1">
        <v>1</v>
      </c>
      <c r="BJ107" s="1">
        <v>1</v>
      </c>
      <c r="BT107" s="1">
        <v>1</v>
      </c>
      <c r="BU107" s="1">
        <v>1</v>
      </c>
      <c r="BV107" s="1">
        <v>1</v>
      </c>
      <c r="BX107" s="1">
        <v>1</v>
      </c>
      <c r="BY107" s="1">
        <v>1</v>
      </c>
      <c r="BZ107" s="1">
        <v>1</v>
      </c>
      <c r="CJ107" s="1">
        <v>1</v>
      </c>
      <c r="CK107" s="1">
        <v>1</v>
      </c>
      <c r="CL107" s="1">
        <v>0</v>
      </c>
      <c r="CN107" s="1">
        <v>1</v>
      </c>
      <c r="CO107" s="1">
        <v>1</v>
      </c>
      <c r="CP107" s="1">
        <v>1</v>
      </c>
      <c r="CQ107" s="6"/>
    </row>
    <row r="108" spans="11:95" ht="20.100000000000001" customHeight="1" x14ac:dyDescent="0.25">
      <c r="K108" s="6"/>
      <c r="V108" s="1">
        <v>12561</v>
      </c>
      <c r="W108" s="1">
        <v>10332</v>
      </c>
      <c r="X108" s="1">
        <v>15206</v>
      </c>
      <c r="Y108" s="1">
        <v>10079</v>
      </c>
      <c r="AA108" s="1">
        <v>17593</v>
      </c>
      <c r="AB108" s="1">
        <v>21995</v>
      </c>
      <c r="AC108" s="1">
        <v>22275</v>
      </c>
      <c r="AD108" s="1">
        <v>96458</v>
      </c>
      <c r="AE108" s="6"/>
      <c r="AN108" s="1">
        <v>1</v>
      </c>
      <c r="AO108" s="1">
        <v>1</v>
      </c>
      <c r="AP108" s="1">
        <v>1</v>
      </c>
      <c r="AR108" s="1">
        <v>1</v>
      </c>
      <c r="AS108" s="1">
        <v>1</v>
      </c>
      <c r="AT108" s="1">
        <v>1</v>
      </c>
      <c r="BD108" s="1">
        <v>1</v>
      </c>
      <c r="BE108" s="1">
        <v>1</v>
      </c>
      <c r="BF108" s="1">
        <v>1</v>
      </c>
      <c r="BH108" s="1">
        <v>1</v>
      </c>
      <c r="BI108" s="1">
        <v>1</v>
      </c>
      <c r="BJ108" s="1">
        <v>1</v>
      </c>
      <c r="BT108" s="1">
        <v>1</v>
      </c>
      <c r="BU108" s="1">
        <v>1</v>
      </c>
      <c r="BV108" s="1">
        <v>1</v>
      </c>
      <c r="BX108" s="1">
        <v>1</v>
      </c>
      <c r="BY108" s="1">
        <v>1</v>
      </c>
      <c r="BZ108" s="1">
        <v>1</v>
      </c>
      <c r="CJ108" s="1">
        <v>1</v>
      </c>
      <c r="CK108" s="1">
        <v>1</v>
      </c>
      <c r="CL108" s="1">
        <v>1</v>
      </c>
      <c r="CN108" s="1">
        <v>1</v>
      </c>
      <c r="CO108" s="1">
        <v>1</v>
      </c>
      <c r="CP108" s="1">
        <v>1</v>
      </c>
      <c r="CQ108" s="6"/>
    </row>
    <row r="109" spans="11:95" ht="20.100000000000001" customHeight="1" x14ac:dyDescent="0.25">
      <c r="K109" s="6"/>
      <c r="V109" s="1">
        <v>16033</v>
      </c>
      <c r="W109" s="1">
        <v>29649</v>
      </c>
      <c r="X109" s="1">
        <v>53989</v>
      </c>
      <c r="Y109" s="1">
        <v>10239</v>
      </c>
      <c r="AA109" s="1">
        <v>17878</v>
      </c>
      <c r="AB109" s="1">
        <v>40098</v>
      </c>
      <c r="AC109" s="1">
        <v>48340</v>
      </c>
      <c r="AD109" s="1">
        <v>90889</v>
      </c>
      <c r="AE109" s="6"/>
      <c r="AN109" s="1">
        <v>1</v>
      </c>
      <c r="AO109" s="1">
        <v>1</v>
      </c>
      <c r="AP109" s="1">
        <v>1</v>
      </c>
      <c r="AR109" s="1">
        <v>1</v>
      </c>
      <c r="AS109" s="1">
        <v>1</v>
      </c>
      <c r="AT109" s="1">
        <v>1</v>
      </c>
      <c r="BD109" s="1">
        <v>1</v>
      </c>
      <c r="BE109" s="1">
        <v>1</v>
      </c>
      <c r="BF109" s="1">
        <v>1</v>
      </c>
      <c r="BH109" s="1">
        <v>1</v>
      </c>
      <c r="BI109" s="1">
        <v>1</v>
      </c>
      <c r="BJ109" s="1">
        <v>1</v>
      </c>
      <c r="BT109" s="1">
        <v>1</v>
      </c>
      <c r="BU109" s="1">
        <v>1</v>
      </c>
      <c r="BV109" s="1">
        <v>1</v>
      </c>
      <c r="BX109" s="1">
        <v>1</v>
      </c>
      <c r="BY109" s="1">
        <v>1</v>
      </c>
      <c r="BZ109" s="1">
        <v>1</v>
      </c>
      <c r="CJ109" s="1">
        <v>1</v>
      </c>
      <c r="CK109" s="1">
        <v>1</v>
      </c>
      <c r="CL109" s="1">
        <v>1</v>
      </c>
      <c r="CN109" s="1">
        <v>1</v>
      </c>
      <c r="CO109" s="1">
        <v>1</v>
      </c>
      <c r="CP109" s="1">
        <v>1</v>
      </c>
      <c r="CQ109" s="6"/>
    </row>
    <row r="110" spans="11:95" ht="20.100000000000001" customHeight="1" x14ac:dyDescent="0.25">
      <c r="K110" s="6"/>
      <c r="V110" s="1">
        <v>12805</v>
      </c>
      <c r="W110" s="1">
        <v>11908</v>
      </c>
      <c r="X110" s="1">
        <v>59368</v>
      </c>
      <c r="Y110" s="1">
        <v>10246</v>
      </c>
      <c r="AA110" s="1">
        <v>18618</v>
      </c>
      <c r="AB110" s="1">
        <v>36603</v>
      </c>
      <c r="AC110" s="1">
        <v>7648</v>
      </c>
      <c r="AD110" s="1">
        <v>8095</v>
      </c>
      <c r="AE110" s="6"/>
      <c r="AN110" s="1">
        <v>1</v>
      </c>
      <c r="AO110" s="1">
        <v>1</v>
      </c>
      <c r="AP110" s="1">
        <v>1</v>
      </c>
      <c r="AR110" s="1">
        <v>1</v>
      </c>
      <c r="AS110" s="1">
        <v>1</v>
      </c>
      <c r="AT110" s="1">
        <v>1</v>
      </c>
      <c r="BD110" s="1">
        <v>1</v>
      </c>
      <c r="BE110" s="1">
        <v>1</v>
      </c>
      <c r="BF110" s="1">
        <v>1</v>
      </c>
      <c r="BH110" s="1">
        <v>1</v>
      </c>
      <c r="BI110" s="1">
        <v>1</v>
      </c>
      <c r="BJ110" s="1">
        <v>1</v>
      </c>
      <c r="BT110" s="1">
        <v>1</v>
      </c>
      <c r="BU110" s="1">
        <v>1</v>
      </c>
      <c r="BV110" s="1">
        <v>1</v>
      </c>
      <c r="BX110" s="1">
        <v>1</v>
      </c>
      <c r="BY110" s="1">
        <v>1</v>
      </c>
      <c r="BZ110" s="1">
        <v>1</v>
      </c>
      <c r="CJ110" s="1">
        <v>1</v>
      </c>
      <c r="CK110" s="1">
        <v>1</v>
      </c>
      <c r="CL110" s="1">
        <v>1</v>
      </c>
      <c r="CN110" s="1">
        <v>1</v>
      </c>
      <c r="CO110" s="1">
        <v>1</v>
      </c>
      <c r="CP110" s="1">
        <v>1</v>
      </c>
      <c r="CQ110" s="6"/>
    </row>
    <row r="111" spans="11:95" ht="20.100000000000001" customHeight="1" x14ac:dyDescent="0.25">
      <c r="K111" s="6"/>
      <c r="V111" s="1">
        <v>23528</v>
      </c>
      <c r="W111" s="1">
        <v>35732</v>
      </c>
      <c r="X111" s="1">
        <v>56824</v>
      </c>
      <c r="Y111" s="1">
        <v>82321</v>
      </c>
      <c r="AA111" s="1">
        <v>18340</v>
      </c>
      <c r="AB111" s="1">
        <v>13761</v>
      </c>
      <c r="AC111" s="1">
        <v>10451</v>
      </c>
      <c r="AD111" s="1">
        <v>33048</v>
      </c>
      <c r="AE111" s="6"/>
      <c r="AN111" s="1">
        <v>1</v>
      </c>
      <c r="AO111" s="1">
        <v>1</v>
      </c>
      <c r="AP111" s="1">
        <v>1</v>
      </c>
      <c r="AR111" s="1">
        <v>1</v>
      </c>
      <c r="AS111" s="1">
        <v>1</v>
      </c>
      <c r="AT111" s="1">
        <v>1</v>
      </c>
      <c r="BD111" s="1">
        <v>1</v>
      </c>
      <c r="BE111" s="1">
        <v>1</v>
      </c>
      <c r="BF111" s="1">
        <v>1</v>
      </c>
      <c r="BH111" s="1">
        <v>1</v>
      </c>
      <c r="BI111" s="1">
        <v>1</v>
      </c>
      <c r="BJ111" s="1">
        <v>1</v>
      </c>
      <c r="BT111" s="1">
        <v>1</v>
      </c>
      <c r="BU111" s="1">
        <v>1</v>
      </c>
      <c r="BV111" s="1">
        <v>1</v>
      </c>
      <c r="BX111" s="1">
        <v>1</v>
      </c>
      <c r="BY111" s="1">
        <v>1</v>
      </c>
      <c r="BZ111" s="1">
        <v>1</v>
      </c>
      <c r="CJ111" s="1">
        <v>1</v>
      </c>
      <c r="CK111" s="1">
        <v>1</v>
      </c>
      <c r="CL111" s="1">
        <v>1</v>
      </c>
      <c r="CN111" s="1">
        <v>1</v>
      </c>
      <c r="CO111" s="1">
        <v>1</v>
      </c>
      <c r="CP111" s="1">
        <v>1</v>
      </c>
      <c r="CQ111" s="6"/>
    </row>
    <row r="112" spans="11:95" ht="20.100000000000001" customHeight="1" x14ac:dyDescent="0.25">
      <c r="K112" s="6"/>
      <c r="V112" s="1">
        <v>24364</v>
      </c>
      <c r="W112" s="1">
        <v>10524</v>
      </c>
      <c r="X112" s="1">
        <v>10331</v>
      </c>
      <c r="Y112" s="1">
        <v>7573</v>
      </c>
      <c r="AA112" s="1">
        <v>21415</v>
      </c>
      <c r="AB112" s="1">
        <v>9099</v>
      </c>
      <c r="AC112" s="1">
        <v>8067</v>
      </c>
      <c r="AD112" s="1">
        <v>83462</v>
      </c>
      <c r="AE112" s="6"/>
      <c r="AN112" s="1">
        <v>1</v>
      </c>
      <c r="AO112" s="1">
        <v>1</v>
      </c>
      <c r="AP112" s="1">
        <v>1</v>
      </c>
      <c r="AR112" s="1">
        <v>1</v>
      </c>
      <c r="AS112" s="1">
        <v>1</v>
      </c>
      <c r="AT112" s="1">
        <v>1</v>
      </c>
      <c r="BD112" s="1">
        <v>1</v>
      </c>
      <c r="BE112" s="1">
        <v>1</v>
      </c>
      <c r="BF112" s="1">
        <v>1</v>
      </c>
      <c r="BH112" s="1">
        <v>1</v>
      </c>
      <c r="BI112" s="1">
        <v>1</v>
      </c>
      <c r="BJ112" s="1">
        <v>1</v>
      </c>
      <c r="BT112" s="1">
        <v>1</v>
      </c>
      <c r="BU112" s="1">
        <v>1</v>
      </c>
      <c r="BV112" s="1">
        <v>1</v>
      </c>
      <c r="BX112" s="1">
        <v>1</v>
      </c>
      <c r="BY112" s="1">
        <v>1</v>
      </c>
      <c r="BZ112" s="1">
        <v>1</v>
      </c>
      <c r="CJ112" s="1">
        <v>1</v>
      </c>
      <c r="CK112" s="1">
        <v>1</v>
      </c>
      <c r="CL112" s="1">
        <v>1</v>
      </c>
      <c r="CN112" s="1">
        <v>1</v>
      </c>
      <c r="CO112" s="1">
        <v>1</v>
      </c>
      <c r="CP112" s="1">
        <v>1</v>
      </c>
      <c r="CQ112" s="6"/>
    </row>
    <row r="113" spans="11:95" ht="20.100000000000001" customHeight="1" x14ac:dyDescent="0.25">
      <c r="K113" s="6"/>
      <c r="V113" s="1">
        <v>12319</v>
      </c>
      <c r="W113" s="1">
        <v>36673</v>
      </c>
      <c r="X113" s="1">
        <v>9217</v>
      </c>
      <c r="Y113" s="1">
        <v>79183</v>
      </c>
      <c r="AA113" s="1">
        <v>13208</v>
      </c>
      <c r="AB113" s="1">
        <v>10683</v>
      </c>
      <c r="AC113" s="1">
        <v>10083</v>
      </c>
      <c r="AD113" s="1">
        <v>84801</v>
      </c>
      <c r="AE113" s="6"/>
      <c r="AN113" s="1">
        <v>1</v>
      </c>
      <c r="AO113" s="1">
        <v>1</v>
      </c>
      <c r="AP113" s="1">
        <v>1</v>
      </c>
      <c r="AR113" s="1">
        <v>1</v>
      </c>
      <c r="AS113" s="1">
        <v>1</v>
      </c>
      <c r="AT113" s="1">
        <v>1</v>
      </c>
      <c r="BD113" s="1">
        <v>1</v>
      </c>
      <c r="BE113" s="1">
        <v>1</v>
      </c>
      <c r="BF113" s="1">
        <v>1</v>
      </c>
      <c r="BH113" s="1">
        <v>1</v>
      </c>
      <c r="BI113" s="1">
        <v>1</v>
      </c>
      <c r="BJ113" s="1">
        <v>1</v>
      </c>
      <c r="BT113" s="1">
        <v>1</v>
      </c>
      <c r="BU113" s="1">
        <v>1</v>
      </c>
      <c r="BV113" s="1">
        <v>1</v>
      </c>
      <c r="BX113" s="1">
        <v>1</v>
      </c>
      <c r="BY113" s="1">
        <v>1</v>
      </c>
      <c r="BZ113" s="1">
        <v>1</v>
      </c>
      <c r="CJ113" s="1">
        <v>1</v>
      </c>
      <c r="CK113" s="1">
        <v>1</v>
      </c>
      <c r="CL113" s="1">
        <v>1</v>
      </c>
      <c r="CN113" s="1">
        <v>1</v>
      </c>
      <c r="CO113" s="1">
        <v>1</v>
      </c>
      <c r="CP113" s="1">
        <v>1</v>
      </c>
      <c r="CQ113" s="6"/>
    </row>
    <row r="114" spans="11:95" ht="20.100000000000001" customHeight="1" x14ac:dyDescent="0.25">
      <c r="K114" s="6"/>
      <c r="V114" s="1">
        <v>24627</v>
      </c>
      <c r="W114" s="1">
        <v>34705</v>
      </c>
      <c r="X114" s="1">
        <v>9481</v>
      </c>
      <c r="Y114" s="1">
        <v>82054</v>
      </c>
      <c r="AA114" s="1">
        <v>10875</v>
      </c>
      <c r="AB114" s="1">
        <v>6806</v>
      </c>
      <c r="AC114" s="1">
        <v>8071</v>
      </c>
      <c r="AD114" s="1">
        <v>94104</v>
      </c>
      <c r="AE114" s="6"/>
      <c r="AN114" s="1">
        <v>1</v>
      </c>
      <c r="AO114" s="1">
        <v>1</v>
      </c>
      <c r="AP114" s="1">
        <v>1</v>
      </c>
      <c r="AR114" s="1">
        <v>1</v>
      </c>
      <c r="AS114" s="1">
        <v>1</v>
      </c>
      <c r="AT114" s="1">
        <v>1</v>
      </c>
      <c r="BD114" s="1">
        <v>1</v>
      </c>
      <c r="BE114" s="1">
        <v>1</v>
      </c>
      <c r="BF114" s="1">
        <v>1</v>
      </c>
      <c r="BH114" s="1">
        <v>1</v>
      </c>
      <c r="BI114" s="1">
        <v>1</v>
      </c>
      <c r="BJ114" s="1">
        <v>1</v>
      </c>
      <c r="BT114" s="1">
        <v>1</v>
      </c>
      <c r="BU114" s="1">
        <v>1</v>
      </c>
      <c r="BV114" s="1">
        <v>1</v>
      </c>
      <c r="BX114" s="1">
        <v>1</v>
      </c>
      <c r="BY114" s="1">
        <v>1</v>
      </c>
      <c r="BZ114" s="1">
        <v>1</v>
      </c>
      <c r="CJ114" s="1">
        <v>1</v>
      </c>
      <c r="CK114" s="1">
        <v>1</v>
      </c>
      <c r="CL114" s="1">
        <v>1</v>
      </c>
      <c r="CN114" s="1">
        <v>1</v>
      </c>
      <c r="CO114" s="1">
        <v>1</v>
      </c>
      <c r="CP114" s="1">
        <v>1</v>
      </c>
      <c r="CQ114" s="6"/>
    </row>
    <row r="115" spans="11:95" ht="20.100000000000001" customHeight="1" x14ac:dyDescent="0.25">
      <c r="K115" s="6"/>
      <c r="V115" s="1">
        <v>19564</v>
      </c>
      <c r="W115" s="1">
        <v>7335</v>
      </c>
      <c r="X115" s="1">
        <v>13431</v>
      </c>
      <c r="Y115" s="1">
        <v>76368</v>
      </c>
      <c r="AA115" s="1">
        <v>22351</v>
      </c>
      <c r="AB115" s="1">
        <v>35421</v>
      </c>
      <c r="AC115" s="1">
        <v>49025</v>
      </c>
      <c r="AD115" s="1">
        <v>5549</v>
      </c>
      <c r="AE115" s="6"/>
      <c r="AN115" s="1">
        <v>1</v>
      </c>
      <c r="AO115" s="1">
        <v>1</v>
      </c>
      <c r="AP115" s="1">
        <v>1</v>
      </c>
      <c r="AR115" s="1">
        <v>1</v>
      </c>
      <c r="AS115" s="1">
        <v>1</v>
      </c>
      <c r="AT115" s="1">
        <v>1</v>
      </c>
      <c r="BD115" s="1">
        <v>1</v>
      </c>
      <c r="BE115" s="1">
        <v>1</v>
      </c>
      <c r="BF115" s="1">
        <v>1</v>
      </c>
      <c r="BH115" s="1">
        <v>1</v>
      </c>
      <c r="BI115" s="1">
        <v>1</v>
      </c>
      <c r="BJ115" s="1">
        <v>1</v>
      </c>
      <c r="BT115" s="1">
        <v>1</v>
      </c>
      <c r="BU115" s="1">
        <v>1</v>
      </c>
      <c r="BV115" s="1">
        <v>1</v>
      </c>
      <c r="BX115" s="1">
        <v>1</v>
      </c>
      <c r="BY115" s="1">
        <v>1</v>
      </c>
      <c r="BZ115" s="1">
        <v>1</v>
      </c>
      <c r="CJ115" s="1">
        <v>1</v>
      </c>
      <c r="CK115" s="1">
        <v>1</v>
      </c>
      <c r="CL115" s="1">
        <v>1</v>
      </c>
      <c r="CN115" s="1">
        <v>1</v>
      </c>
      <c r="CO115" s="1">
        <v>1</v>
      </c>
      <c r="CP115" s="1">
        <v>1</v>
      </c>
      <c r="CQ115" s="6"/>
    </row>
    <row r="116" spans="11:95" ht="20.100000000000001" customHeight="1" x14ac:dyDescent="0.25">
      <c r="K116" s="6"/>
      <c r="V116" s="1">
        <v>25929</v>
      </c>
      <c r="W116" s="1">
        <v>32876</v>
      </c>
      <c r="X116" s="1">
        <v>17610</v>
      </c>
      <c r="Y116" s="1">
        <v>26174</v>
      </c>
      <c r="AA116" s="1">
        <v>22294</v>
      </c>
      <c r="AB116" s="1">
        <v>10636</v>
      </c>
      <c r="AC116" s="1">
        <v>8862</v>
      </c>
      <c r="AD116" s="1">
        <v>7423</v>
      </c>
      <c r="AE116" s="6"/>
      <c r="AN116" s="1">
        <v>1</v>
      </c>
      <c r="AO116" s="1">
        <v>1</v>
      </c>
      <c r="AP116" s="1">
        <v>1</v>
      </c>
      <c r="AR116" s="1">
        <v>1</v>
      </c>
      <c r="AS116" s="1">
        <v>1</v>
      </c>
      <c r="AT116" s="1">
        <v>1</v>
      </c>
      <c r="BD116" s="1">
        <v>1</v>
      </c>
      <c r="BE116" s="1">
        <v>1</v>
      </c>
      <c r="BF116" s="1">
        <v>1</v>
      </c>
      <c r="BH116" s="1">
        <v>1</v>
      </c>
      <c r="BI116" s="1">
        <v>1</v>
      </c>
      <c r="BJ116" s="1">
        <v>1</v>
      </c>
      <c r="BT116" s="1">
        <v>1</v>
      </c>
      <c r="BU116" s="1">
        <v>1</v>
      </c>
      <c r="BV116" s="1">
        <v>1</v>
      </c>
      <c r="BX116" s="1">
        <v>1</v>
      </c>
      <c r="BY116" s="1">
        <v>1</v>
      </c>
      <c r="BZ116" s="1">
        <v>1</v>
      </c>
      <c r="CJ116" s="1">
        <v>1</v>
      </c>
      <c r="CK116" s="1">
        <v>1</v>
      </c>
      <c r="CL116" s="1">
        <v>1</v>
      </c>
      <c r="CN116" s="1">
        <v>1</v>
      </c>
      <c r="CO116" s="1">
        <v>1</v>
      </c>
      <c r="CP116" s="1">
        <v>1</v>
      </c>
      <c r="CQ116" s="6"/>
    </row>
    <row r="117" spans="11:95" ht="20.100000000000001" customHeight="1" x14ac:dyDescent="0.25">
      <c r="K117" s="6"/>
      <c r="V117" s="1">
        <v>18440</v>
      </c>
      <c r="W117" s="1">
        <v>11380</v>
      </c>
      <c r="X117" s="1">
        <v>15157</v>
      </c>
      <c r="Y117" s="1">
        <v>13220</v>
      </c>
      <c r="AA117" s="1">
        <v>12068</v>
      </c>
      <c r="AB117" s="1">
        <v>11019</v>
      </c>
      <c r="AC117" s="1">
        <v>56918</v>
      </c>
      <c r="AD117" s="1">
        <v>17813</v>
      </c>
      <c r="AE117" s="6"/>
      <c r="AN117" s="1">
        <v>1</v>
      </c>
      <c r="AO117" s="1">
        <v>1</v>
      </c>
      <c r="AP117" s="1">
        <v>1</v>
      </c>
      <c r="AR117" s="1">
        <v>1</v>
      </c>
      <c r="AS117" s="1">
        <v>1</v>
      </c>
      <c r="AT117" s="1">
        <v>1</v>
      </c>
      <c r="BD117" s="1">
        <v>1</v>
      </c>
      <c r="BE117" s="1">
        <v>1</v>
      </c>
      <c r="BF117" s="1">
        <v>1</v>
      </c>
      <c r="BH117" s="1">
        <v>1</v>
      </c>
      <c r="BI117" s="1">
        <v>1</v>
      </c>
      <c r="BJ117" s="1">
        <v>1</v>
      </c>
      <c r="BT117" s="1">
        <v>1</v>
      </c>
      <c r="BU117" s="1">
        <v>1</v>
      </c>
      <c r="BV117" s="1">
        <v>1</v>
      </c>
      <c r="BX117" s="1">
        <v>1</v>
      </c>
      <c r="BY117" s="1">
        <v>1</v>
      </c>
      <c r="BZ117" s="1">
        <v>1</v>
      </c>
      <c r="CJ117" s="1">
        <v>1</v>
      </c>
      <c r="CK117" s="1">
        <v>1</v>
      </c>
      <c r="CL117" s="1">
        <v>1</v>
      </c>
      <c r="CN117" s="1">
        <v>1</v>
      </c>
      <c r="CO117" s="1">
        <v>1</v>
      </c>
      <c r="CP117" s="1">
        <v>1</v>
      </c>
      <c r="CQ117" s="6"/>
    </row>
    <row r="118" spans="11:95" ht="20.100000000000001" customHeight="1" x14ac:dyDescent="0.25">
      <c r="K118" s="6"/>
      <c r="V118" s="1">
        <v>9557</v>
      </c>
      <c r="W118" s="1">
        <v>35364</v>
      </c>
      <c r="X118" s="1">
        <v>14838</v>
      </c>
      <c r="Y118" s="1">
        <v>12052</v>
      </c>
      <c r="AA118" s="1">
        <v>21487</v>
      </c>
      <c r="AB118" s="1">
        <v>9746</v>
      </c>
      <c r="AC118" s="1">
        <v>43013</v>
      </c>
      <c r="AD118" s="1">
        <v>94161</v>
      </c>
      <c r="AE118" s="6"/>
      <c r="AN118" s="1">
        <v>1</v>
      </c>
      <c r="AO118" s="1">
        <v>1</v>
      </c>
      <c r="AP118" s="1">
        <v>1</v>
      </c>
      <c r="AR118" s="1">
        <v>1</v>
      </c>
      <c r="AS118" s="1">
        <v>1</v>
      </c>
      <c r="AT118" s="1">
        <v>1</v>
      </c>
      <c r="BD118" s="1">
        <v>1</v>
      </c>
      <c r="BE118" s="1">
        <v>1</v>
      </c>
      <c r="BF118" s="1">
        <v>1</v>
      </c>
      <c r="BH118" s="1">
        <v>1</v>
      </c>
      <c r="BI118" s="1">
        <v>1</v>
      </c>
      <c r="BJ118" s="1">
        <v>1</v>
      </c>
      <c r="BT118" s="1">
        <v>1</v>
      </c>
      <c r="BU118" s="1">
        <v>1</v>
      </c>
      <c r="BV118" s="1">
        <v>1</v>
      </c>
      <c r="BX118" s="1">
        <v>1</v>
      </c>
      <c r="BY118" s="1">
        <v>1</v>
      </c>
      <c r="BZ118" s="1">
        <v>1</v>
      </c>
      <c r="CJ118" s="1">
        <v>1</v>
      </c>
      <c r="CK118" s="1">
        <v>1</v>
      </c>
      <c r="CL118" s="1">
        <v>1</v>
      </c>
      <c r="CN118" s="1">
        <v>1</v>
      </c>
      <c r="CO118" s="1">
        <v>1</v>
      </c>
      <c r="CP118" s="1">
        <v>1</v>
      </c>
      <c r="CQ118" s="6"/>
    </row>
    <row r="119" spans="11:95" ht="20.100000000000001" customHeight="1" x14ac:dyDescent="0.25">
      <c r="K119" s="6"/>
      <c r="V119" s="1">
        <v>7024</v>
      </c>
      <c r="W119" s="1">
        <v>18278</v>
      </c>
      <c r="X119" s="1">
        <v>74391</v>
      </c>
      <c r="Y119" s="1">
        <v>12239</v>
      </c>
      <c r="AA119" s="1">
        <v>21016</v>
      </c>
      <c r="AB119" s="1">
        <v>16051</v>
      </c>
      <c r="AC119" s="1">
        <v>10205</v>
      </c>
      <c r="AD119" s="1">
        <v>21207</v>
      </c>
      <c r="AE119" s="6"/>
      <c r="AN119" s="1">
        <v>1</v>
      </c>
      <c r="AO119" s="1">
        <v>1</v>
      </c>
      <c r="AP119" s="1">
        <v>1</v>
      </c>
      <c r="AR119" s="1">
        <v>1</v>
      </c>
      <c r="AS119" s="1">
        <v>1</v>
      </c>
      <c r="AT119" s="1">
        <v>1</v>
      </c>
      <c r="BD119" s="1">
        <v>1</v>
      </c>
      <c r="BE119" s="1">
        <v>1</v>
      </c>
      <c r="BF119" s="1">
        <v>1</v>
      </c>
      <c r="BH119" s="1">
        <v>1</v>
      </c>
      <c r="BI119" s="1">
        <v>1</v>
      </c>
      <c r="BJ119" s="1">
        <v>1</v>
      </c>
      <c r="BT119" s="1">
        <v>1</v>
      </c>
      <c r="BU119" s="1">
        <v>1</v>
      </c>
      <c r="BV119" s="1">
        <v>1</v>
      </c>
      <c r="BX119" s="1">
        <v>1</v>
      </c>
      <c r="BY119" s="1">
        <v>1</v>
      </c>
      <c r="BZ119" s="1">
        <v>1</v>
      </c>
      <c r="CJ119" s="1">
        <v>1</v>
      </c>
      <c r="CK119" s="1">
        <v>1</v>
      </c>
      <c r="CL119" s="1">
        <v>1</v>
      </c>
      <c r="CN119" s="1">
        <v>1</v>
      </c>
      <c r="CO119" s="1">
        <v>1</v>
      </c>
      <c r="CP119" s="1">
        <v>1</v>
      </c>
      <c r="CQ119" s="6"/>
    </row>
    <row r="120" spans="11:95" ht="20.100000000000001" customHeight="1" x14ac:dyDescent="0.25">
      <c r="K120" s="6"/>
      <c r="V120" s="1">
        <v>17210</v>
      </c>
      <c r="W120" s="1">
        <v>34080</v>
      </c>
      <c r="X120" s="1">
        <v>14629</v>
      </c>
      <c r="Y120" s="1">
        <v>67464</v>
      </c>
      <c r="AA120" s="1">
        <v>13093</v>
      </c>
      <c r="AB120" s="1">
        <v>12586</v>
      </c>
      <c r="AC120" s="1">
        <v>63545</v>
      </c>
      <c r="AD120" s="1">
        <v>12082</v>
      </c>
      <c r="AE120" s="6"/>
      <c r="AN120" s="1">
        <v>1</v>
      </c>
      <c r="AO120" s="1">
        <v>1</v>
      </c>
      <c r="AP120" s="1">
        <v>1</v>
      </c>
      <c r="AR120" s="1">
        <v>1</v>
      </c>
      <c r="AS120" s="1">
        <v>1</v>
      </c>
      <c r="AT120" s="1">
        <v>1</v>
      </c>
      <c r="BD120" s="1">
        <v>1</v>
      </c>
      <c r="BE120" s="1">
        <v>1</v>
      </c>
      <c r="BF120" s="1">
        <v>1</v>
      </c>
      <c r="BH120" s="1">
        <v>1</v>
      </c>
      <c r="BI120" s="1">
        <v>1</v>
      </c>
      <c r="BJ120" s="1">
        <v>1</v>
      </c>
      <c r="BT120" s="1">
        <v>1</v>
      </c>
      <c r="BU120" s="1">
        <v>1</v>
      </c>
      <c r="BV120" s="1">
        <v>1</v>
      </c>
      <c r="BX120" s="1">
        <v>1</v>
      </c>
      <c r="BY120" s="1">
        <v>1</v>
      </c>
      <c r="BZ120" s="1">
        <v>1</v>
      </c>
      <c r="CJ120" s="1">
        <v>1</v>
      </c>
      <c r="CK120" s="1">
        <v>1</v>
      </c>
      <c r="CL120" s="1">
        <v>1</v>
      </c>
      <c r="CN120" s="1">
        <v>1</v>
      </c>
      <c r="CO120" s="1">
        <v>1</v>
      </c>
      <c r="CP120" s="1">
        <v>1</v>
      </c>
      <c r="CQ120" s="6"/>
    </row>
    <row r="121" spans="11:95" ht="20.100000000000001" customHeight="1" x14ac:dyDescent="0.25">
      <c r="K121" s="6"/>
      <c r="V121" s="1">
        <v>22537</v>
      </c>
      <c r="W121" s="1">
        <v>41209</v>
      </c>
      <c r="X121" s="1">
        <v>71135</v>
      </c>
      <c r="Y121" s="1">
        <v>14593</v>
      </c>
      <c r="AA121" s="1">
        <v>12157</v>
      </c>
      <c r="AB121" s="1">
        <v>43170</v>
      </c>
      <c r="AC121" s="1">
        <v>12487</v>
      </c>
      <c r="AD121" s="1">
        <v>12623</v>
      </c>
      <c r="AE121" s="6"/>
      <c r="AN121" s="1">
        <v>1</v>
      </c>
      <c r="AO121" s="1">
        <v>1</v>
      </c>
      <c r="AP121" s="1">
        <v>1</v>
      </c>
      <c r="AR121" s="1">
        <v>1</v>
      </c>
      <c r="AS121" s="1">
        <v>1</v>
      </c>
      <c r="AT121" s="1">
        <v>1</v>
      </c>
      <c r="BD121" s="1">
        <v>1</v>
      </c>
      <c r="BE121" s="1">
        <v>1</v>
      </c>
      <c r="BF121" s="1">
        <v>0</v>
      </c>
      <c r="BH121" s="1">
        <v>1</v>
      </c>
      <c r="BI121" s="1">
        <v>1</v>
      </c>
      <c r="BJ121" s="1">
        <v>1</v>
      </c>
      <c r="BT121" s="1">
        <v>1</v>
      </c>
      <c r="BU121" s="1">
        <v>1</v>
      </c>
      <c r="BV121" s="1">
        <v>1</v>
      </c>
      <c r="BX121" s="1">
        <v>1</v>
      </c>
      <c r="BY121" s="1">
        <v>1</v>
      </c>
      <c r="BZ121" s="1">
        <v>1</v>
      </c>
      <c r="CJ121" s="1">
        <v>1</v>
      </c>
      <c r="CK121" s="1">
        <v>1</v>
      </c>
      <c r="CL121" s="1">
        <v>1</v>
      </c>
      <c r="CN121" s="1">
        <v>1</v>
      </c>
      <c r="CO121" s="1">
        <v>1</v>
      </c>
      <c r="CP121" s="1">
        <v>1</v>
      </c>
      <c r="CQ121" s="6"/>
    </row>
    <row r="122" spans="11:95" ht="20.100000000000001" customHeight="1" x14ac:dyDescent="0.25">
      <c r="K122" s="6"/>
      <c r="V122" s="1">
        <v>8748</v>
      </c>
      <c r="W122" s="1">
        <v>37769</v>
      </c>
      <c r="X122" s="1">
        <v>77443</v>
      </c>
      <c r="Y122" s="1">
        <v>34037</v>
      </c>
      <c r="AA122" s="1">
        <v>13057</v>
      </c>
      <c r="AB122" s="1">
        <v>12425</v>
      </c>
      <c r="AC122" s="1">
        <v>54582</v>
      </c>
      <c r="AD122" s="1">
        <v>91080</v>
      </c>
      <c r="AE122" s="6"/>
      <c r="AN122" s="1">
        <v>1</v>
      </c>
      <c r="AO122" s="1">
        <v>1</v>
      </c>
      <c r="AP122" s="1">
        <v>1</v>
      </c>
      <c r="AR122" s="1">
        <v>1</v>
      </c>
      <c r="AS122" s="1">
        <v>1</v>
      </c>
      <c r="AT122" s="1">
        <v>1</v>
      </c>
      <c r="BD122" s="1">
        <v>1</v>
      </c>
      <c r="BE122" s="1">
        <v>1</v>
      </c>
      <c r="BF122" s="1">
        <v>1</v>
      </c>
      <c r="BH122" s="1">
        <v>1</v>
      </c>
      <c r="BI122" s="1">
        <v>1</v>
      </c>
      <c r="BJ122" s="1">
        <v>1</v>
      </c>
      <c r="BT122" s="1">
        <v>1</v>
      </c>
      <c r="BU122" s="1">
        <v>1</v>
      </c>
      <c r="BV122" s="1">
        <v>1</v>
      </c>
      <c r="BX122" s="1">
        <v>1</v>
      </c>
      <c r="BY122" s="1">
        <v>1</v>
      </c>
      <c r="BZ122" s="1">
        <v>1</v>
      </c>
      <c r="CJ122" s="1">
        <v>1</v>
      </c>
      <c r="CK122" s="1">
        <v>1</v>
      </c>
      <c r="CL122" s="1">
        <v>1</v>
      </c>
      <c r="CN122" s="1">
        <v>1</v>
      </c>
      <c r="CO122" s="1">
        <v>1</v>
      </c>
      <c r="CP122" s="1">
        <v>1</v>
      </c>
      <c r="CQ122" s="6"/>
    </row>
    <row r="123" spans="11:95" ht="20.100000000000001" customHeight="1" x14ac:dyDescent="0.25">
      <c r="K123" s="6"/>
      <c r="V123" s="1">
        <v>8799</v>
      </c>
      <c r="W123" s="1">
        <v>10332</v>
      </c>
      <c r="X123" s="1">
        <v>75511</v>
      </c>
      <c r="Y123" s="1">
        <v>7534</v>
      </c>
      <c r="AA123" s="1">
        <v>8553</v>
      </c>
      <c r="AB123" s="1">
        <v>13506</v>
      </c>
      <c r="AC123" s="1">
        <v>14672</v>
      </c>
      <c r="AD123" s="1">
        <v>11379</v>
      </c>
      <c r="AE123" s="6"/>
      <c r="AN123" s="1">
        <v>1</v>
      </c>
      <c r="AO123" s="1">
        <v>1</v>
      </c>
      <c r="AP123" s="1">
        <v>1</v>
      </c>
      <c r="AR123" s="1">
        <v>1</v>
      </c>
      <c r="AS123" s="1">
        <v>1</v>
      </c>
      <c r="AT123" s="1">
        <v>0</v>
      </c>
      <c r="BD123" s="1">
        <v>1</v>
      </c>
      <c r="BE123" s="1">
        <v>1</v>
      </c>
      <c r="BF123" s="1">
        <v>0</v>
      </c>
      <c r="BH123" s="1">
        <v>1</v>
      </c>
      <c r="BI123" s="1">
        <v>1</v>
      </c>
      <c r="BJ123" s="1">
        <v>1</v>
      </c>
      <c r="BT123" s="1">
        <v>1</v>
      </c>
      <c r="BU123" s="1">
        <v>1</v>
      </c>
      <c r="BV123" s="1">
        <v>1</v>
      </c>
      <c r="BX123" s="1">
        <v>1</v>
      </c>
      <c r="BY123" s="1">
        <v>1</v>
      </c>
      <c r="BZ123" s="1">
        <v>1</v>
      </c>
      <c r="CJ123" s="1">
        <v>1</v>
      </c>
      <c r="CK123" s="1">
        <v>1</v>
      </c>
      <c r="CL123" s="1">
        <v>1</v>
      </c>
      <c r="CN123" s="1">
        <v>1</v>
      </c>
      <c r="CO123" s="1">
        <v>1</v>
      </c>
      <c r="CP123" s="1">
        <v>1</v>
      </c>
      <c r="CQ123" s="6"/>
    </row>
    <row r="124" spans="11:95" ht="20.100000000000001" customHeight="1" x14ac:dyDescent="0.25">
      <c r="K124" s="6"/>
      <c r="V124" s="1">
        <v>7354</v>
      </c>
      <c r="W124" s="1">
        <v>10179</v>
      </c>
      <c r="X124" s="1">
        <v>28016</v>
      </c>
      <c r="Y124" s="1">
        <v>7949</v>
      </c>
      <c r="AA124" s="1">
        <v>16502</v>
      </c>
      <c r="AB124" s="1">
        <v>15059</v>
      </c>
      <c r="AC124" s="1">
        <v>14580</v>
      </c>
      <c r="AD124" s="1">
        <v>85563</v>
      </c>
      <c r="AE124" s="6"/>
      <c r="AN124" s="1">
        <v>1</v>
      </c>
      <c r="AO124" s="1">
        <v>1</v>
      </c>
      <c r="AP124" s="1">
        <v>1</v>
      </c>
      <c r="AR124" s="1">
        <v>1</v>
      </c>
      <c r="AS124" s="1">
        <v>1</v>
      </c>
      <c r="AT124" s="1">
        <v>1</v>
      </c>
      <c r="BD124" s="1">
        <v>1</v>
      </c>
      <c r="BE124" s="1">
        <v>1</v>
      </c>
      <c r="BF124" s="1">
        <v>1</v>
      </c>
      <c r="BH124" s="1">
        <v>1</v>
      </c>
      <c r="BI124" s="1">
        <v>1</v>
      </c>
      <c r="BJ124" s="1">
        <v>1</v>
      </c>
      <c r="BT124" s="1">
        <v>1</v>
      </c>
      <c r="BU124" s="1">
        <v>1</v>
      </c>
      <c r="BV124" s="1">
        <v>1</v>
      </c>
      <c r="BX124" s="1">
        <v>1</v>
      </c>
      <c r="BY124" s="1">
        <v>1</v>
      </c>
      <c r="BZ124" s="1">
        <v>1</v>
      </c>
      <c r="CJ124" s="1">
        <v>1</v>
      </c>
      <c r="CK124" s="1">
        <v>1</v>
      </c>
      <c r="CL124" s="1">
        <v>0</v>
      </c>
      <c r="CN124" s="1">
        <v>1</v>
      </c>
      <c r="CO124" s="1">
        <v>1</v>
      </c>
      <c r="CP124" s="1">
        <v>1</v>
      </c>
      <c r="CQ124" s="6"/>
    </row>
    <row r="125" spans="11:95" ht="20.100000000000001" customHeight="1" x14ac:dyDescent="0.25">
      <c r="K125" s="6"/>
      <c r="V125" s="1">
        <v>18499</v>
      </c>
      <c r="W125" s="1">
        <v>10114</v>
      </c>
      <c r="X125" s="1">
        <v>14858</v>
      </c>
      <c r="Y125" s="1">
        <v>62455</v>
      </c>
      <c r="AA125" s="1">
        <v>7496</v>
      </c>
      <c r="AB125" s="1">
        <v>13427</v>
      </c>
      <c r="AC125" s="1">
        <v>56608</v>
      </c>
      <c r="AD125" s="1">
        <v>93327</v>
      </c>
      <c r="AE125" s="6"/>
      <c r="AN125" s="1">
        <v>1</v>
      </c>
      <c r="AO125" s="1">
        <v>1</v>
      </c>
      <c r="AP125" s="1">
        <v>1</v>
      </c>
      <c r="AR125" s="1">
        <v>1</v>
      </c>
      <c r="AS125" s="1">
        <v>1</v>
      </c>
      <c r="AT125" s="1">
        <v>1</v>
      </c>
      <c r="BD125" s="1">
        <v>1</v>
      </c>
      <c r="BE125" s="1">
        <v>1</v>
      </c>
      <c r="BF125" s="1">
        <v>1</v>
      </c>
      <c r="BH125" s="1">
        <v>1</v>
      </c>
      <c r="BI125" s="1">
        <v>1</v>
      </c>
      <c r="BJ125" s="1">
        <v>1</v>
      </c>
      <c r="BT125" s="1">
        <v>1</v>
      </c>
      <c r="BU125" s="1">
        <v>1</v>
      </c>
      <c r="BV125" s="1">
        <v>1</v>
      </c>
      <c r="BX125" s="1">
        <v>1</v>
      </c>
      <c r="BY125" s="1">
        <v>1</v>
      </c>
      <c r="BZ125" s="1">
        <v>1</v>
      </c>
      <c r="CJ125" s="1">
        <v>1</v>
      </c>
      <c r="CK125" s="1">
        <v>1</v>
      </c>
      <c r="CL125" s="1">
        <v>1</v>
      </c>
      <c r="CN125" s="1">
        <v>1</v>
      </c>
      <c r="CO125" s="1">
        <v>1</v>
      </c>
      <c r="CP125" s="1">
        <v>1</v>
      </c>
      <c r="CQ125" s="6"/>
    </row>
    <row r="126" spans="11:95" ht="20.100000000000001" customHeight="1" x14ac:dyDescent="0.25">
      <c r="K126" s="6"/>
      <c r="V126" s="1">
        <v>21985</v>
      </c>
      <c r="W126" s="1">
        <v>35432</v>
      </c>
      <c r="X126" s="1">
        <v>42022</v>
      </c>
      <c r="Y126" s="1">
        <v>7361</v>
      </c>
      <c r="AA126" s="1">
        <v>18751</v>
      </c>
      <c r="AB126" s="1">
        <v>48042</v>
      </c>
      <c r="AC126" s="1">
        <v>12405</v>
      </c>
      <c r="AD126" s="1">
        <v>11208</v>
      </c>
      <c r="AE126" s="6"/>
      <c r="AN126" s="1">
        <v>1</v>
      </c>
      <c r="AO126" s="1">
        <v>1</v>
      </c>
      <c r="AP126" s="1">
        <v>1</v>
      </c>
      <c r="AR126" s="1">
        <v>1</v>
      </c>
      <c r="AS126" s="1">
        <v>1</v>
      </c>
      <c r="AT126" s="1">
        <v>1</v>
      </c>
      <c r="BD126" s="1">
        <v>1</v>
      </c>
      <c r="BE126" s="1">
        <v>1</v>
      </c>
      <c r="BF126" s="1">
        <v>1</v>
      </c>
      <c r="BH126" s="1">
        <v>1</v>
      </c>
      <c r="BI126" s="1">
        <v>1</v>
      </c>
      <c r="BJ126" s="1">
        <v>1</v>
      </c>
      <c r="BT126" s="1">
        <v>1</v>
      </c>
      <c r="BU126" s="1">
        <v>1</v>
      </c>
      <c r="BV126" s="1">
        <v>1</v>
      </c>
      <c r="BX126" s="1">
        <v>1</v>
      </c>
      <c r="BY126" s="1">
        <v>1</v>
      </c>
      <c r="BZ126" s="1">
        <v>1</v>
      </c>
      <c r="CJ126" s="1">
        <v>1</v>
      </c>
      <c r="CK126" s="1">
        <v>1</v>
      </c>
      <c r="CL126" s="1">
        <v>1</v>
      </c>
      <c r="CN126" s="1">
        <v>1</v>
      </c>
      <c r="CO126" s="1">
        <v>1</v>
      </c>
      <c r="CP126" s="1">
        <v>1</v>
      </c>
      <c r="CQ126" s="6"/>
    </row>
    <row r="127" spans="11:95" ht="20.100000000000001" customHeight="1" x14ac:dyDescent="0.25">
      <c r="K127" s="6"/>
      <c r="V127" s="1">
        <v>15912</v>
      </c>
      <c r="W127" s="1">
        <v>35675</v>
      </c>
      <c r="X127" s="1">
        <v>14139</v>
      </c>
      <c r="Y127" s="1">
        <v>10400</v>
      </c>
      <c r="AA127" s="1">
        <v>10238</v>
      </c>
      <c r="AB127" s="1">
        <v>15509</v>
      </c>
      <c r="AC127" s="1">
        <v>31201</v>
      </c>
      <c r="AD127" s="1">
        <v>21882</v>
      </c>
      <c r="AE127" s="6"/>
      <c r="AN127" s="1">
        <v>1</v>
      </c>
      <c r="AO127" s="1">
        <v>1</v>
      </c>
      <c r="AP127" s="1">
        <v>1</v>
      </c>
      <c r="AR127" s="1">
        <v>1</v>
      </c>
      <c r="AS127" s="1">
        <v>1</v>
      </c>
      <c r="AT127" s="1">
        <v>1</v>
      </c>
      <c r="BD127" s="1">
        <v>1</v>
      </c>
      <c r="BE127" s="1">
        <v>1</v>
      </c>
      <c r="BF127" s="1">
        <v>1</v>
      </c>
      <c r="BH127" s="1">
        <v>1</v>
      </c>
      <c r="BI127" s="1">
        <v>1</v>
      </c>
      <c r="BJ127" s="1">
        <v>1</v>
      </c>
      <c r="BT127" s="1">
        <v>1</v>
      </c>
      <c r="BU127" s="1">
        <v>1</v>
      </c>
      <c r="BV127" s="1">
        <v>1</v>
      </c>
      <c r="BX127" s="1">
        <v>1</v>
      </c>
      <c r="BY127" s="1">
        <v>1</v>
      </c>
      <c r="BZ127" s="1">
        <v>1</v>
      </c>
      <c r="CJ127" s="1">
        <v>1</v>
      </c>
      <c r="CK127" s="1">
        <v>1</v>
      </c>
      <c r="CL127" s="1">
        <v>1</v>
      </c>
      <c r="CN127" s="1">
        <v>1</v>
      </c>
      <c r="CO127" s="1">
        <v>1</v>
      </c>
      <c r="CP127" s="1">
        <v>1</v>
      </c>
      <c r="CQ127" s="6"/>
    </row>
    <row r="128" spans="11:95" ht="20.100000000000001" customHeight="1" x14ac:dyDescent="0.25">
      <c r="K128" s="6"/>
      <c r="V128" s="1">
        <v>16165</v>
      </c>
      <c r="W128" s="1">
        <v>32785</v>
      </c>
      <c r="X128" s="1">
        <v>20169</v>
      </c>
      <c r="Y128" s="1">
        <v>55381</v>
      </c>
      <c r="AA128" s="1">
        <v>23839</v>
      </c>
      <c r="AB128" s="1">
        <v>13119</v>
      </c>
      <c r="AC128" s="1">
        <v>53758</v>
      </c>
      <c r="AD128" s="1">
        <v>57185</v>
      </c>
      <c r="AE128" s="6"/>
      <c r="AN128" s="1">
        <v>1</v>
      </c>
      <c r="AO128" s="1">
        <v>1</v>
      </c>
      <c r="AP128" s="1">
        <v>1</v>
      </c>
      <c r="AR128" s="1">
        <v>1</v>
      </c>
      <c r="AS128" s="1">
        <v>1</v>
      </c>
      <c r="AT128" s="1">
        <v>1</v>
      </c>
      <c r="BD128" s="1">
        <v>1</v>
      </c>
      <c r="BE128" s="1">
        <v>1</v>
      </c>
      <c r="BF128" s="1">
        <v>1</v>
      </c>
      <c r="BH128" s="1">
        <v>1</v>
      </c>
      <c r="BI128" s="1">
        <v>1</v>
      </c>
      <c r="BJ128" s="1">
        <v>1</v>
      </c>
      <c r="BT128" s="1">
        <v>1</v>
      </c>
      <c r="BU128" s="1">
        <v>1</v>
      </c>
      <c r="BV128" s="1">
        <v>1</v>
      </c>
      <c r="BX128" s="1">
        <v>1</v>
      </c>
      <c r="BY128" s="1">
        <v>1</v>
      </c>
      <c r="BZ128" s="1">
        <v>1</v>
      </c>
      <c r="CJ128" s="1">
        <v>1</v>
      </c>
      <c r="CK128" s="1">
        <v>1</v>
      </c>
      <c r="CL128" s="1">
        <v>1</v>
      </c>
      <c r="CN128" s="1">
        <v>1</v>
      </c>
      <c r="CO128" s="1">
        <v>1</v>
      </c>
      <c r="CP128" s="1">
        <v>1</v>
      </c>
      <c r="CQ128" s="6"/>
    </row>
    <row r="129" spans="11:95" ht="20.100000000000001" customHeight="1" x14ac:dyDescent="0.25">
      <c r="K129" s="6"/>
      <c r="V129" s="1">
        <v>9808</v>
      </c>
      <c r="W129" s="1">
        <v>9670</v>
      </c>
      <c r="X129" s="1">
        <v>13820</v>
      </c>
      <c r="Y129" s="1">
        <v>32519</v>
      </c>
      <c r="AA129" s="1">
        <v>20577</v>
      </c>
      <c r="AB129" s="1">
        <v>36342</v>
      </c>
      <c r="AC129" s="1">
        <v>34082</v>
      </c>
      <c r="AD129" s="1">
        <v>78022</v>
      </c>
      <c r="AE129" s="6"/>
      <c r="AN129" s="1">
        <v>1</v>
      </c>
      <c r="AO129" s="1">
        <v>1</v>
      </c>
      <c r="AP129" s="1">
        <v>1</v>
      </c>
      <c r="AR129" s="1">
        <v>1</v>
      </c>
      <c r="AS129" s="1">
        <v>1</v>
      </c>
      <c r="AT129" s="1">
        <v>1</v>
      </c>
      <c r="BD129" s="1">
        <v>1</v>
      </c>
      <c r="BE129" s="1">
        <v>1</v>
      </c>
      <c r="BF129" s="1">
        <v>1</v>
      </c>
      <c r="BH129" s="1">
        <v>1</v>
      </c>
      <c r="BI129" s="1">
        <v>1</v>
      </c>
      <c r="BJ129" s="1">
        <v>1</v>
      </c>
      <c r="BT129" s="1">
        <v>1</v>
      </c>
      <c r="BU129" s="1">
        <v>1</v>
      </c>
      <c r="BV129" s="1">
        <v>1</v>
      </c>
      <c r="BX129" s="1">
        <v>1</v>
      </c>
      <c r="BY129" s="1">
        <v>1</v>
      </c>
      <c r="BZ129" s="1">
        <v>0</v>
      </c>
      <c r="CJ129" s="1">
        <v>1</v>
      </c>
      <c r="CK129" s="1">
        <v>1</v>
      </c>
      <c r="CL129" s="1">
        <v>1</v>
      </c>
      <c r="CN129" s="1">
        <v>1</v>
      </c>
      <c r="CO129" s="1">
        <v>1</v>
      </c>
      <c r="CP129" s="1">
        <v>1</v>
      </c>
      <c r="CQ129" s="6"/>
    </row>
    <row r="130" spans="11:95" ht="20.100000000000001" customHeight="1" x14ac:dyDescent="0.25">
      <c r="K130" s="6"/>
      <c r="V130" s="1">
        <v>14822</v>
      </c>
      <c r="W130" s="1">
        <v>14185</v>
      </c>
      <c r="X130" s="1">
        <v>12694</v>
      </c>
      <c r="Y130" s="1">
        <v>7755</v>
      </c>
      <c r="AA130" s="1">
        <v>22249</v>
      </c>
      <c r="AB130" s="1">
        <v>33317</v>
      </c>
      <c r="AC130" s="1">
        <v>13443</v>
      </c>
      <c r="AD130" s="1">
        <v>10989</v>
      </c>
      <c r="AE130" s="6"/>
      <c r="AN130" s="1">
        <v>1</v>
      </c>
      <c r="AO130" s="1">
        <v>1</v>
      </c>
      <c r="AP130" s="1">
        <v>1</v>
      </c>
      <c r="AR130" s="1">
        <v>1</v>
      </c>
      <c r="AS130" s="1">
        <v>1</v>
      </c>
      <c r="AT130" s="1">
        <v>1</v>
      </c>
      <c r="BD130" s="1">
        <v>1</v>
      </c>
      <c r="BE130" s="1">
        <v>1</v>
      </c>
      <c r="BF130" s="1">
        <v>1</v>
      </c>
      <c r="BH130" s="1">
        <v>1</v>
      </c>
      <c r="BI130" s="1">
        <v>1</v>
      </c>
      <c r="BJ130" s="1">
        <v>1</v>
      </c>
      <c r="BT130" s="1">
        <v>1</v>
      </c>
      <c r="BU130" s="1">
        <v>1</v>
      </c>
      <c r="BV130" s="1">
        <v>1</v>
      </c>
      <c r="BX130" s="1">
        <v>1</v>
      </c>
      <c r="BY130" s="1">
        <v>1</v>
      </c>
      <c r="BZ130" s="1">
        <v>1</v>
      </c>
      <c r="CJ130" s="1">
        <v>1</v>
      </c>
      <c r="CK130" s="1">
        <v>1</v>
      </c>
      <c r="CL130" s="1">
        <v>1</v>
      </c>
      <c r="CN130" s="1">
        <v>1</v>
      </c>
      <c r="CO130" s="1">
        <v>1</v>
      </c>
      <c r="CP130" s="1">
        <v>1</v>
      </c>
      <c r="CQ130" s="6"/>
    </row>
    <row r="131" spans="11:95" ht="20.100000000000001" customHeight="1" x14ac:dyDescent="0.25">
      <c r="K131" s="6"/>
      <c r="V131" s="1">
        <v>9074</v>
      </c>
      <c r="W131" s="1">
        <v>35847</v>
      </c>
      <c r="X131" s="1">
        <v>68350</v>
      </c>
      <c r="Y131" s="1">
        <v>8352</v>
      </c>
      <c r="AA131" s="1">
        <v>12637</v>
      </c>
      <c r="AB131" s="1">
        <v>19845</v>
      </c>
      <c r="AC131" s="1">
        <v>65908</v>
      </c>
      <c r="AD131" s="1">
        <v>11459</v>
      </c>
      <c r="AE131" s="6"/>
      <c r="AN131" s="1">
        <v>1</v>
      </c>
      <c r="AO131" s="1">
        <v>1</v>
      </c>
      <c r="AP131" s="1">
        <v>1</v>
      </c>
      <c r="AR131" s="1">
        <v>1</v>
      </c>
      <c r="AS131" s="1">
        <v>1</v>
      </c>
      <c r="AT131" s="1">
        <v>1</v>
      </c>
      <c r="BD131" s="1">
        <v>1</v>
      </c>
      <c r="BE131" s="1">
        <v>1</v>
      </c>
      <c r="BF131" s="1">
        <v>0</v>
      </c>
      <c r="BH131" s="1">
        <v>1</v>
      </c>
      <c r="BI131" s="1">
        <v>1</v>
      </c>
      <c r="BJ131" s="1">
        <v>1</v>
      </c>
      <c r="BT131" s="1">
        <v>1</v>
      </c>
      <c r="BU131" s="1">
        <v>1</v>
      </c>
      <c r="BV131" s="1">
        <v>1</v>
      </c>
      <c r="BX131" s="1">
        <v>1</v>
      </c>
      <c r="BY131" s="1">
        <v>1</v>
      </c>
      <c r="BZ131" s="1">
        <v>0</v>
      </c>
      <c r="CJ131" s="1">
        <v>1</v>
      </c>
      <c r="CK131" s="1">
        <v>1</v>
      </c>
      <c r="CL131" s="1">
        <v>1</v>
      </c>
      <c r="CN131" s="1">
        <v>1</v>
      </c>
      <c r="CO131" s="1">
        <v>1</v>
      </c>
      <c r="CP131" s="1">
        <v>1</v>
      </c>
      <c r="CQ131" s="6"/>
    </row>
    <row r="132" spans="11:95" ht="20.100000000000001" customHeight="1" x14ac:dyDescent="0.25">
      <c r="K132" s="6"/>
      <c r="V132" s="1">
        <v>16317</v>
      </c>
      <c r="W132" s="1">
        <v>5611</v>
      </c>
      <c r="X132" s="1">
        <v>70242</v>
      </c>
      <c r="Y132" s="1">
        <v>8262</v>
      </c>
      <c r="AA132" s="1">
        <v>12474</v>
      </c>
      <c r="AB132" s="1">
        <v>11282</v>
      </c>
      <c r="AC132" s="1">
        <v>12776</v>
      </c>
      <c r="AD132" s="1">
        <v>32138</v>
      </c>
      <c r="AE132" s="6"/>
      <c r="AN132" s="1">
        <v>1</v>
      </c>
      <c r="AO132" s="1">
        <v>1</v>
      </c>
      <c r="AP132" s="1">
        <v>1</v>
      </c>
      <c r="AR132" s="1">
        <v>1</v>
      </c>
      <c r="AS132" s="1">
        <v>1</v>
      </c>
      <c r="AT132" s="1">
        <v>1</v>
      </c>
      <c r="BD132" s="1">
        <v>1</v>
      </c>
      <c r="BE132" s="1">
        <v>1</v>
      </c>
      <c r="BF132" s="1">
        <v>1</v>
      </c>
      <c r="BH132" s="1">
        <v>1</v>
      </c>
      <c r="BI132" s="1">
        <v>1</v>
      </c>
      <c r="BJ132" s="1">
        <v>1</v>
      </c>
      <c r="BT132" s="1">
        <v>1</v>
      </c>
      <c r="BU132" s="1">
        <v>1</v>
      </c>
      <c r="BV132" s="1">
        <v>1</v>
      </c>
      <c r="BX132" s="1">
        <v>1</v>
      </c>
      <c r="BY132" s="1">
        <v>1</v>
      </c>
      <c r="BZ132" s="1">
        <v>1</v>
      </c>
      <c r="CJ132" s="1">
        <v>1</v>
      </c>
      <c r="CK132" s="1">
        <v>1</v>
      </c>
      <c r="CL132" s="1">
        <v>1</v>
      </c>
      <c r="CN132" s="1">
        <v>1</v>
      </c>
      <c r="CO132" s="1">
        <v>1</v>
      </c>
      <c r="CP132" s="1">
        <v>1</v>
      </c>
      <c r="CQ132" s="6"/>
    </row>
    <row r="133" spans="11:95" ht="20.100000000000001" customHeight="1" x14ac:dyDescent="0.25">
      <c r="K133" s="6"/>
      <c r="V133" s="1">
        <v>28958</v>
      </c>
      <c r="W133" s="1">
        <v>31004</v>
      </c>
      <c r="X133" s="1">
        <v>8836</v>
      </c>
      <c r="Y133" s="1">
        <v>33153</v>
      </c>
      <c r="AA133" s="1">
        <v>11954</v>
      </c>
      <c r="AB133" s="1">
        <v>16904</v>
      </c>
      <c r="AC133" s="1">
        <v>18481</v>
      </c>
      <c r="AD133" s="1">
        <v>10321</v>
      </c>
      <c r="AE133" s="6"/>
      <c r="AN133" s="1">
        <v>1</v>
      </c>
      <c r="AO133" s="1">
        <v>0</v>
      </c>
      <c r="AP133" s="1">
        <v>1</v>
      </c>
      <c r="AR133" s="1">
        <v>1</v>
      </c>
      <c r="AS133" s="1">
        <v>1</v>
      </c>
      <c r="AT133" s="1">
        <v>1</v>
      </c>
      <c r="BD133" s="1">
        <v>1</v>
      </c>
      <c r="BE133" s="1">
        <v>1</v>
      </c>
      <c r="BF133" s="1">
        <v>1</v>
      </c>
      <c r="BH133" s="1">
        <v>1</v>
      </c>
      <c r="BI133" s="1">
        <v>1</v>
      </c>
      <c r="BJ133" s="1">
        <v>1</v>
      </c>
      <c r="BT133" s="1">
        <v>1</v>
      </c>
      <c r="BU133" s="1">
        <v>1</v>
      </c>
      <c r="BV133" s="1">
        <v>1</v>
      </c>
      <c r="BX133" s="1">
        <v>1</v>
      </c>
      <c r="BY133" s="1">
        <v>1</v>
      </c>
      <c r="BZ133" s="1">
        <v>1</v>
      </c>
      <c r="CJ133" s="1">
        <v>1</v>
      </c>
      <c r="CK133" s="1">
        <v>1</v>
      </c>
      <c r="CL133" s="1">
        <v>1</v>
      </c>
      <c r="CN133" s="1">
        <v>1</v>
      </c>
      <c r="CO133" s="1">
        <v>1</v>
      </c>
      <c r="CP133" s="1">
        <v>1</v>
      </c>
      <c r="CQ133" s="6"/>
    </row>
    <row r="134" spans="11:95" ht="20.100000000000001" customHeight="1" x14ac:dyDescent="0.25">
      <c r="K134" s="6"/>
      <c r="V134" s="1">
        <v>15759</v>
      </c>
      <c r="W134" s="1">
        <v>7095</v>
      </c>
      <c r="X134" s="1">
        <v>13601</v>
      </c>
      <c r="Y134" s="1">
        <v>61119</v>
      </c>
      <c r="AA134" s="1">
        <v>21695</v>
      </c>
      <c r="AB134" s="1">
        <v>36150</v>
      </c>
      <c r="AC134" s="1">
        <v>16656</v>
      </c>
      <c r="AD134" s="1">
        <v>11584</v>
      </c>
      <c r="AE134" s="6"/>
      <c r="AN134" s="1">
        <v>1</v>
      </c>
      <c r="AO134" s="1">
        <v>1</v>
      </c>
      <c r="AP134" s="1">
        <v>1</v>
      </c>
      <c r="AR134" s="1">
        <v>1</v>
      </c>
      <c r="AS134" s="1">
        <v>1</v>
      </c>
      <c r="AT134" s="1">
        <v>1</v>
      </c>
      <c r="BD134" s="1">
        <v>1</v>
      </c>
      <c r="BE134" s="1">
        <v>1</v>
      </c>
      <c r="BF134" s="1">
        <v>1</v>
      </c>
      <c r="BH134" s="1">
        <v>1</v>
      </c>
      <c r="BI134" s="1">
        <v>1</v>
      </c>
      <c r="BJ134" s="1">
        <v>1</v>
      </c>
      <c r="BT134" s="1">
        <v>1</v>
      </c>
      <c r="BU134" s="1">
        <v>1</v>
      </c>
      <c r="BV134" s="1">
        <v>1</v>
      </c>
      <c r="BX134" s="1">
        <v>1</v>
      </c>
      <c r="BY134" s="1">
        <v>1</v>
      </c>
      <c r="BZ134" s="1">
        <v>0</v>
      </c>
      <c r="CJ134" s="1">
        <v>1</v>
      </c>
      <c r="CK134" s="1">
        <v>1</v>
      </c>
      <c r="CL134" s="1">
        <v>1</v>
      </c>
      <c r="CN134" s="1">
        <v>1</v>
      </c>
      <c r="CO134" s="1">
        <v>1</v>
      </c>
      <c r="CP134" s="1">
        <v>1</v>
      </c>
      <c r="CQ134" s="6"/>
    </row>
    <row r="135" spans="11:95" ht="20.100000000000001" customHeight="1" x14ac:dyDescent="0.25">
      <c r="K135" s="6"/>
      <c r="V135" s="1">
        <v>17552</v>
      </c>
      <c r="W135" s="1">
        <v>34513</v>
      </c>
      <c r="X135" s="1">
        <v>60474</v>
      </c>
      <c r="Y135" s="1">
        <v>7489</v>
      </c>
      <c r="AA135" s="1">
        <v>14383</v>
      </c>
      <c r="AB135" s="1">
        <v>10127</v>
      </c>
      <c r="AC135" s="1">
        <v>15343</v>
      </c>
      <c r="AD135" s="1">
        <v>8096</v>
      </c>
      <c r="AE135" s="6"/>
      <c r="AN135" s="1">
        <v>1</v>
      </c>
      <c r="AO135" s="1">
        <v>1</v>
      </c>
      <c r="AP135" s="1">
        <v>1</v>
      </c>
      <c r="AR135" s="1">
        <v>1</v>
      </c>
      <c r="AS135" s="1">
        <v>1</v>
      </c>
      <c r="AT135" s="1">
        <v>1</v>
      </c>
      <c r="BD135" s="1">
        <v>1</v>
      </c>
      <c r="BE135" s="1">
        <v>1</v>
      </c>
      <c r="BF135" s="1">
        <v>1</v>
      </c>
      <c r="BH135" s="1">
        <v>1</v>
      </c>
      <c r="BI135" s="1">
        <v>1</v>
      </c>
      <c r="BJ135" s="1">
        <v>1</v>
      </c>
      <c r="BT135" s="1">
        <v>1</v>
      </c>
      <c r="BU135" s="1">
        <v>1</v>
      </c>
      <c r="BV135" s="1">
        <v>1</v>
      </c>
      <c r="BX135" s="1">
        <v>1</v>
      </c>
      <c r="BY135" s="1">
        <v>1</v>
      </c>
      <c r="BZ135" s="1">
        <v>1</v>
      </c>
      <c r="CJ135" s="1">
        <v>1</v>
      </c>
      <c r="CK135" s="1">
        <v>1</v>
      </c>
      <c r="CL135" s="1">
        <v>1</v>
      </c>
      <c r="CN135" s="1">
        <v>1</v>
      </c>
      <c r="CO135" s="1">
        <v>1</v>
      </c>
      <c r="CP135" s="1">
        <v>1</v>
      </c>
      <c r="CQ135" s="6"/>
    </row>
    <row r="136" spans="11:95" ht="20.100000000000001" customHeight="1" x14ac:dyDescent="0.25">
      <c r="K136" s="6"/>
      <c r="V136" s="1">
        <v>10675</v>
      </c>
      <c r="W136" s="1">
        <v>39651</v>
      </c>
      <c r="X136" s="1">
        <v>61303</v>
      </c>
      <c r="Y136" s="1">
        <v>5376</v>
      </c>
      <c r="AA136" s="1">
        <v>11590</v>
      </c>
      <c r="AB136" s="1">
        <v>10456</v>
      </c>
      <c r="AC136" s="1">
        <v>54631</v>
      </c>
      <c r="AD136" s="1">
        <v>5671</v>
      </c>
      <c r="AE136" s="6"/>
      <c r="AN136" s="1">
        <v>1</v>
      </c>
      <c r="AO136" s="1">
        <v>1</v>
      </c>
      <c r="AP136" s="1">
        <v>1</v>
      </c>
      <c r="AR136" s="1">
        <v>1</v>
      </c>
      <c r="AS136" s="1">
        <v>1</v>
      </c>
      <c r="AT136" s="1">
        <v>1</v>
      </c>
      <c r="BD136" s="1">
        <v>1</v>
      </c>
      <c r="BE136" s="1">
        <v>1</v>
      </c>
      <c r="BF136" s="1">
        <v>1</v>
      </c>
      <c r="BH136" s="1">
        <v>1</v>
      </c>
      <c r="BI136" s="1">
        <v>1</v>
      </c>
      <c r="BJ136" s="1">
        <v>1</v>
      </c>
      <c r="BT136" s="1">
        <v>1</v>
      </c>
      <c r="BU136" s="1">
        <v>1</v>
      </c>
      <c r="BV136" s="1">
        <v>1</v>
      </c>
      <c r="BX136" s="1">
        <v>1</v>
      </c>
      <c r="BY136" s="1">
        <v>1</v>
      </c>
      <c r="BZ136" s="1">
        <v>1</v>
      </c>
      <c r="CJ136" s="1">
        <v>1</v>
      </c>
      <c r="CK136" s="1">
        <v>1</v>
      </c>
      <c r="CL136" s="1">
        <v>1</v>
      </c>
      <c r="CN136" s="1">
        <v>1</v>
      </c>
      <c r="CO136" s="1">
        <v>1</v>
      </c>
      <c r="CP136" s="1">
        <v>1</v>
      </c>
      <c r="CQ136" s="6"/>
    </row>
    <row r="137" spans="11:95" ht="20.100000000000001" customHeight="1" x14ac:dyDescent="0.25">
      <c r="K137" s="6"/>
      <c r="V137" s="1">
        <v>10595</v>
      </c>
      <c r="W137" s="1">
        <v>9129</v>
      </c>
      <c r="X137" s="1">
        <v>15260</v>
      </c>
      <c r="Y137" s="1">
        <v>11032</v>
      </c>
      <c r="AA137" s="1">
        <v>22268</v>
      </c>
      <c r="AB137" s="1">
        <v>11477</v>
      </c>
      <c r="AC137" s="1">
        <v>56389</v>
      </c>
      <c r="AD137" s="1">
        <v>7187</v>
      </c>
      <c r="AE137" s="6"/>
      <c r="AN137" s="1">
        <v>1</v>
      </c>
      <c r="AO137" s="1">
        <v>0</v>
      </c>
      <c r="AP137" s="1">
        <v>1</v>
      </c>
      <c r="AR137" s="1">
        <v>1</v>
      </c>
      <c r="AS137" s="1">
        <v>1</v>
      </c>
      <c r="AT137" s="1">
        <v>1</v>
      </c>
      <c r="BD137" s="1">
        <v>1</v>
      </c>
      <c r="BE137" s="1">
        <v>1</v>
      </c>
      <c r="BF137" s="1">
        <v>1</v>
      </c>
      <c r="BH137" s="1">
        <v>1</v>
      </c>
      <c r="BI137" s="1">
        <v>1</v>
      </c>
      <c r="BJ137" s="1">
        <v>1</v>
      </c>
      <c r="BT137" s="1">
        <v>1</v>
      </c>
      <c r="BU137" s="1">
        <v>1</v>
      </c>
      <c r="BV137" s="1">
        <v>0</v>
      </c>
      <c r="BX137" s="1">
        <v>1</v>
      </c>
      <c r="BY137" s="1">
        <v>1</v>
      </c>
      <c r="BZ137" s="1">
        <v>1</v>
      </c>
      <c r="CJ137" s="1">
        <v>1</v>
      </c>
      <c r="CK137" s="1">
        <v>1</v>
      </c>
      <c r="CL137" s="1">
        <v>1</v>
      </c>
      <c r="CN137" s="1">
        <v>1</v>
      </c>
      <c r="CO137" s="1">
        <v>1</v>
      </c>
      <c r="CP137" s="1">
        <v>1</v>
      </c>
      <c r="CQ137" s="6"/>
    </row>
    <row r="138" spans="11:95" ht="20.100000000000001" customHeight="1" x14ac:dyDescent="0.25">
      <c r="K138" s="6"/>
      <c r="V138" s="1">
        <v>16403</v>
      </c>
      <c r="W138" s="1">
        <v>10893</v>
      </c>
      <c r="X138" s="1">
        <v>74183</v>
      </c>
      <c r="Y138" s="1">
        <v>22665</v>
      </c>
      <c r="AA138" s="1">
        <v>15163</v>
      </c>
      <c r="AB138" s="1">
        <v>11437</v>
      </c>
      <c r="AC138" s="1">
        <v>45347</v>
      </c>
      <c r="AD138" s="1">
        <v>7407</v>
      </c>
      <c r="AE138" s="6"/>
      <c r="AN138" s="1">
        <v>1</v>
      </c>
      <c r="AO138" s="1">
        <v>0</v>
      </c>
      <c r="AP138" s="1">
        <v>1</v>
      </c>
      <c r="AR138" s="1">
        <v>1</v>
      </c>
      <c r="AS138" s="1">
        <v>1</v>
      </c>
      <c r="AT138" s="1">
        <v>1</v>
      </c>
      <c r="BD138" s="1">
        <v>1</v>
      </c>
      <c r="BE138" s="1">
        <v>1</v>
      </c>
      <c r="BF138" s="1">
        <v>1</v>
      </c>
      <c r="BH138" s="1">
        <v>1</v>
      </c>
      <c r="BI138" s="1">
        <v>1</v>
      </c>
      <c r="BJ138" s="1">
        <v>1</v>
      </c>
      <c r="BT138" s="1">
        <v>1</v>
      </c>
      <c r="BU138" s="1">
        <v>1</v>
      </c>
      <c r="BV138" s="1">
        <v>1</v>
      </c>
      <c r="BX138" s="1">
        <v>1</v>
      </c>
      <c r="BY138" s="1">
        <v>1</v>
      </c>
      <c r="BZ138" s="1">
        <v>1</v>
      </c>
      <c r="CJ138" s="1">
        <v>1</v>
      </c>
      <c r="CK138" s="1">
        <v>1</v>
      </c>
      <c r="CL138" s="1">
        <v>1</v>
      </c>
      <c r="CN138" s="1">
        <v>1</v>
      </c>
      <c r="CO138" s="1">
        <v>1</v>
      </c>
      <c r="CP138" s="1">
        <v>1</v>
      </c>
      <c r="CQ138" s="6"/>
    </row>
    <row r="139" spans="11:95" ht="20.100000000000001" customHeight="1" x14ac:dyDescent="0.25">
      <c r="K139" s="6"/>
      <c r="V139" s="1">
        <v>6540</v>
      </c>
      <c r="W139" s="1">
        <v>35824</v>
      </c>
      <c r="X139" s="1">
        <v>13270</v>
      </c>
      <c r="Y139" s="1">
        <v>9203</v>
      </c>
      <c r="AA139" s="1">
        <v>22323</v>
      </c>
      <c r="AB139" s="1">
        <v>9403</v>
      </c>
      <c r="AC139" s="1">
        <v>13232</v>
      </c>
      <c r="AD139" s="1">
        <v>6591</v>
      </c>
      <c r="AE139" s="6"/>
      <c r="AN139" s="1">
        <v>1</v>
      </c>
      <c r="AO139" s="1">
        <v>1</v>
      </c>
      <c r="AP139" s="1">
        <v>1</v>
      </c>
      <c r="AR139" s="1">
        <v>1</v>
      </c>
      <c r="AS139" s="1">
        <v>1</v>
      </c>
      <c r="AT139" s="1">
        <v>1</v>
      </c>
      <c r="BD139" s="1">
        <v>1</v>
      </c>
      <c r="BE139" s="1">
        <v>1</v>
      </c>
      <c r="BF139" s="1">
        <v>0</v>
      </c>
      <c r="BH139" s="1">
        <v>1</v>
      </c>
      <c r="BI139" s="1">
        <v>1</v>
      </c>
      <c r="BJ139" s="1">
        <v>1</v>
      </c>
      <c r="BT139" s="1">
        <v>1</v>
      </c>
      <c r="BU139" s="1">
        <v>1</v>
      </c>
      <c r="BV139" s="1">
        <v>1</v>
      </c>
      <c r="BX139" s="1">
        <v>1</v>
      </c>
      <c r="BY139" s="1">
        <v>1</v>
      </c>
      <c r="BZ139" s="1">
        <v>1</v>
      </c>
      <c r="CJ139" s="1">
        <v>1</v>
      </c>
      <c r="CK139" s="1">
        <v>1</v>
      </c>
      <c r="CL139" s="1">
        <v>1</v>
      </c>
      <c r="CN139" s="1">
        <v>1</v>
      </c>
      <c r="CO139" s="1">
        <v>1</v>
      </c>
      <c r="CP139" s="1">
        <v>1</v>
      </c>
      <c r="CQ139" s="6"/>
    </row>
    <row r="140" spans="11:95" ht="20.100000000000001" customHeight="1" x14ac:dyDescent="0.25">
      <c r="K140" s="6"/>
      <c r="V140" s="1">
        <v>14448</v>
      </c>
      <c r="W140" s="1">
        <v>11584</v>
      </c>
      <c r="X140" s="1">
        <v>68510</v>
      </c>
      <c r="Y140" s="1">
        <v>28903</v>
      </c>
      <c r="AA140" s="1">
        <v>12310</v>
      </c>
      <c r="AB140" s="1">
        <v>8906</v>
      </c>
      <c r="AC140" s="1">
        <v>49976</v>
      </c>
      <c r="AD140" s="1">
        <v>75339</v>
      </c>
      <c r="AE140" s="6"/>
      <c r="AN140" s="1">
        <v>1</v>
      </c>
      <c r="AO140" s="1">
        <v>1</v>
      </c>
      <c r="AP140" s="1">
        <v>1</v>
      </c>
      <c r="AR140" s="1">
        <v>1</v>
      </c>
      <c r="AS140" s="1">
        <v>1</v>
      </c>
      <c r="AT140" s="1">
        <v>1</v>
      </c>
      <c r="BD140" s="1">
        <v>1</v>
      </c>
      <c r="BE140" s="1">
        <v>1</v>
      </c>
      <c r="BF140" s="1">
        <v>1</v>
      </c>
      <c r="BH140" s="1">
        <v>1</v>
      </c>
      <c r="BI140" s="1">
        <v>0</v>
      </c>
      <c r="BJ140" s="1">
        <v>0</v>
      </c>
      <c r="BT140" s="1">
        <v>1</v>
      </c>
      <c r="BU140" s="1">
        <v>1</v>
      </c>
      <c r="BV140" s="1">
        <v>1</v>
      </c>
      <c r="BX140" s="1">
        <v>1</v>
      </c>
      <c r="BY140" s="1">
        <v>1</v>
      </c>
      <c r="BZ140" s="1">
        <v>1</v>
      </c>
      <c r="CJ140" s="1">
        <v>1</v>
      </c>
      <c r="CK140" s="1">
        <v>1</v>
      </c>
      <c r="CL140" s="1">
        <v>1</v>
      </c>
      <c r="CN140" s="1">
        <v>1</v>
      </c>
      <c r="CO140" s="1">
        <v>1</v>
      </c>
      <c r="CP140" s="1">
        <v>1</v>
      </c>
      <c r="CQ140" s="6"/>
    </row>
    <row r="141" spans="11:95" ht="20.100000000000001" customHeight="1" x14ac:dyDescent="0.25">
      <c r="K141" s="6"/>
      <c r="V141" s="1">
        <v>18830</v>
      </c>
      <c r="W141" s="1">
        <v>23273</v>
      </c>
      <c r="X141" s="1">
        <v>15098</v>
      </c>
      <c r="Y141" s="1">
        <v>76286</v>
      </c>
      <c r="AA141" s="1">
        <v>11726</v>
      </c>
      <c r="AB141" s="1">
        <v>32031</v>
      </c>
      <c r="AC141" s="1">
        <v>26473</v>
      </c>
      <c r="AD141" s="1">
        <v>39514</v>
      </c>
      <c r="AE141" s="6"/>
      <c r="AN141" s="1">
        <v>1</v>
      </c>
      <c r="AO141" s="1">
        <v>1</v>
      </c>
      <c r="AP141" s="1">
        <v>1</v>
      </c>
      <c r="AR141" s="1">
        <v>1</v>
      </c>
      <c r="AS141" s="1">
        <v>1</v>
      </c>
      <c r="AT141" s="1">
        <v>1</v>
      </c>
      <c r="BD141" s="1">
        <v>1</v>
      </c>
      <c r="BE141" s="1">
        <v>1</v>
      </c>
      <c r="BF141" s="1">
        <v>1</v>
      </c>
      <c r="BH141" s="1">
        <v>1</v>
      </c>
      <c r="BI141" s="1">
        <v>1</v>
      </c>
      <c r="BJ141" s="1">
        <v>1</v>
      </c>
      <c r="BT141" s="1">
        <v>1</v>
      </c>
      <c r="BU141" s="1">
        <v>1</v>
      </c>
      <c r="BV141" s="1">
        <v>1</v>
      </c>
      <c r="BX141" s="1">
        <v>1</v>
      </c>
      <c r="BY141" s="1">
        <v>0</v>
      </c>
      <c r="BZ141" s="1">
        <v>1</v>
      </c>
      <c r="CJ141" s="1">
        <v>1</v>
      </c>
      <c r="CK141" s="1">
        <v>1</v>
      </c>
      <c r="CL141" s="1">
        <v>1</v>
      </c>
      <c r="CN141" s="1">
        <v>1</v>
      </c>
      <c r="CO141" s="1">
        <v>1</v>
      </c>
      <c r="CP141" s="1">
        <v>1</v>
      </c>
      <c r="CQ141" s="6"/>
    </row>
    <row r="142" spans="11:95" ht="20.100000000000001" customHeight="1" x14ac:dyDescent="0.25">
      <c r="K142" s="6"/>
      <c r="V142" s="1">
        <v>9441</v>
      </c>
      <c r="W142" s="1">
        <v>38036</v>
      </c>
      <c r="X142" s="1">
        <v>69617</v>
      </c>
      <c r="Y142" s="1">
        <v>54500</v>
      </c>
      <c r="AA142" s="1">
        <v>19115</v>
      </c>
      <c r="AB142" s="1">
        <v>12023</v>
      </c>
      <c r="AC142" s="1">
        <v>53959</v>
      </c>
      <c r="AD142" s="1">
        <v>4794</v>
      </c>
      <c r="AE142" s="6"/>
      <c r="AN142" s="1">
        <v>1</v>
      </c>
      <c r="AO142" s="1">
        <v>1</v>
      </c>
      <c r="AP142" s="1">
        <v>1</v>
      </c>
      <c r="AR142" s="1">
        <v>1</v>
      </c>
      <c r="AS142" s="1">
        <v>1</v>
      </c>
      <c r="AT142" s="1">
        <v>1</v>
      </c>
      <c r="BD142" s="1">
        <v>1</v>
      </c>
      <c r="BE142" s="1">
        <v>1</v>
      </c>
      <c r="BF142" s="1">
        <v>1</v>
      </c>
      <c r="BH142" s="1">
        <v>1</v>
      </c>
      <c r="BI142" s="1">
        <v>1</v>
      </c>
      <c r="BJ142" s="1">
        <v>1</v>
      </c>
      <c r="BT142" s="1">
        <v>1</v>
      </c>
      <c r="BU142" s="1">
        <v>1</v>
      </c>
      <c r="BV142" s="1">
        <v>1</v>
      </c>
      <c r="BX142" s="1">
        <v>1</v>
      </c>
      <c r="BY142" s="1">
        <v>1</v>
      </c>
      <c r="BZ142" s="1">
        <v>1</v>
      </c>
      <c r="CJ142" s="1">
        <v>1</v>
      </c>
      <c r="CK142" s="1">
        <v>1</v>
      </c>
      <c r="CL142" s="1">
        <v>1</v>
      </c>
      <c r="CN142" s="1">
        <v>1</v>
      </c>
      <c r="CO142" s="1">
        <v>1</v>
      </c>
      <c r="CP142" s="1">
        <v>1</v>
      </c>
      <c r="CQ142" s="6"/>
    </row>
    <row r="143" spans="11:95" ht="20.100000000000001" customHeight="1" x14ac:dyDescent="0.25">
      <c r="K143" s="6"/>
      <c r="V143" s="1">
        <v>9295</v>
      </c>
      <c r="W143" s="1">
        <v>10415</v>
      </c>
      <c r="X143" s="1">
        <v>76090</v>
      </c>
      <c r="Y143" s="1">
        <v>9018</v>
      </c>
      <c r="AA143" s="1">
        <v>23518</v>
      </c>
      <c r="AB143" s="1">
        <v>9254</v>
      </c>
      <c r="AC143" s="1">
        <v>9349</v>
      </c>
      <c r="AD143" s="1">
        <v>5953</v>
      </c>
      <c r="AE143" s="6"/>
      <c r="AN143" s="1">
        <v>1</v>
      </c>
      <c r="AO143" s="1">
        <v>1</v>
      </c>
      <c r="AP143" s="1">
        <v>1</v>
      </c>
      <c r="AR143" s="1">
        <v>1</v>
      </c>
      <c r="AS143" s="1">
        <v>1</v>
      </c>
      <c r="AT143" s="1">
        <v>1</v>
      </c>
      <c r="BD143" s="1">
        <v>1</v>
      </c>
      <c r="BE143" s="1">
        <v>1</v>
      </c>
      <c r="BF143" s="1">
        <v>1</v>
      </c>
      <c r="BH143" s="1">
        <v>1</v>
      </c>
      <c r="BI143" s="1">
        <v>1</v>
      </c>
      <c r="BJ143" s="1">
        <v>1</v>
      </c>
      <c r="BT143" s="1">
        <v>1</v>
      </c>
      <c r="BU143" s="1">
        <v>1</v>
      </c>
      <c r="BV143" s="1">
        <v>1</v>
      </c>
      <c r="BX143" s="1">
        <v>1</v>
      </c>
      <c r="BY143" s="1">
        <v>1</v>
      </c>
      <c r="BZ143" s="1">
        <v>1</v>
      </c>
      <c r="CJ143" s="1">
        <v>1</v>
      </c>
      <c r="CK143" s="1">
        <v>1</v>
      </c>
      <c r="CL143" s="1">
        <v>1</v>
      </c>
      <c r="CN143" s="1">
        <v>1</v>
      </c>
      <c r="CO143" s="1">
        <v>1</v>
      </c>
      <c r="CP143" s="1">
        <v>1</v>
      </c>
      <c r="CQ143" s="6"/>
    </row>
    <row r="144" spans="11:95" ht="20.100000000000001" customHeight="1" x14ac:dyDescent="0.25">
      <c r="K144" s="6"/>
      <c r="V144" s="1">
        <v>17496</v>
      </c>
      <c r="W144" s="1">
        <v>38681</v>
      </c>
      <c r="X144" s="1">
        <v>11784</v>
      </c>
      <c r="Y144" s="1">
        <v>7595</v>
      </c>
      <c r="AA144" s="1">
        <v>33454</v>
      </c>
      <c r="AB144" s="1">
        <v>14271</v>
      </c>
      <c r="AC144" s="1">
        <v>55167</v>
      </c>
      <c r="AD144" s="1">
        <v>21666</v>
      </c>
      <c r="AE144" s="6"/>
      <c r="AN144" s="1">
        <v>1</v>
      </c>
      <c r="AO144" s="1">
        <v>1</v>
      </c>
      <c r="AP144" s="1">
        <v>1</v>
      </c>
      <c r="AR144" s="1">
        <v>1</v>
      </c>
      <c r="AS144" s="1">
        <v>1</v>
      </c>
      <c r="AT144" s="1">
        <v>1</v>
      </c>
      <c r="BD144" s="1">
        <v>1</v>
      </c>
      <c r="BE144" s="1">
        <v>1</v>
      </c>
      <c r="BF144" s="1">
        <v>1</v>
      </c>
      <c r="BH144" s="1">
        <v>1</v>
      </c>
      <c r="BI144" s="1">
        <v>1</v>
      </c>
      <c r="BJ144" s="1">
        <v>1</v>
      </c>
      <c r="BT144" s="1">
        <v>1</v>
      </c>
      <c r="BU144" s="1">
        <v>1</v>
      </c>
      <c r="BV144" s="1">
        <v>1</v>
      </c>
      <c r="BX144" s="1">
        <v>1</v>
      </c>
      <c r="BY144" s="1">
        <v>1</v>
      </c>
      <c r="BZ144" s="1">
        <v>1</v>
      </c>
      <c r="CJ144" s="1">
        <v>1</v>
      </c>
      <c r="CK144" s="1">
        <v>1</v>
      </c>
      <c r="CL144" s="1">
        <v>1</v>
      </c>
      <c r="CN144" s="1">
        <v>1</v>
      </c>
      <c r="CO144" s="1">
        <v>1</v>
      </c>
      <c r="CP144" s="1">
        <v>1</v>
      </c>
      <c r="CQ144" s="6"/>
    </row>
    <row r="145" spans="11:95" ht="20.100000000000001" customHeight="1" x14ac:dyDescent="0.25">
      <c r="K145" s="6"/>
      <c r="V145" s="1">
        <v>8439</v>
      </c>
      <c r="W145" s="1">
        <v>34980</v>
      </c>
      <c r="X145" s="1">
        <v>61833</v>
      </c>
      <c r="Y145" s="1">
        <v>12395</v>
      </c>
      <c r="AA145" s="1">
        <v>21239</v>
      </c>
      <c r="AB145" s="1">
        <v>13069</v>
      </c>
      <c r="AC145" s="1">
        <v>36613</v>
      </c>
      <c r="AD145" s="1">
        <v>7189</v>
      </c>
      <c r="AE145" s="6"/>
      <c r="AN145" s="1">
        <v>1</v>
      </c>
      <c r="AO145" s="1">
        <v>1</v>
      </c>
      <c r="AP145" s="1">
        <v>1</v>
      </c>
      <c r="AR145" s="1">
        <v>1</v>
      </c>
      <c r="AS145" s="1">
        <v>1</v>
      </c>
      <c r="AT145" s="1">
        <v>1</v>
      </c>
      <c r="BD145" s="1">
        <v>1</v>
      </c>
      <c r="BE145" s="1">
        <v>1</v>
      </c>
      <c r="BF145" s="1">
        <v>1</v>
      </c>
      <c r="BH145" s="1">
        <v>1</v>
      </c>
      <c r="BI145" s="1">
        <v>1</v>
      </c>
      <c r="BJ145" s="1">
        <v>1</v>
      </c>
      <c r="BT145" s="1">
        <v>1</v>
      </c>
      <c r="BU145" s="1">
        <v>1</v>
      </c>
      <c r="BV145" s="1">
        <v>0</v>
      </c>
      <c r="BX145" s="1">
        <v>1</v>
      </c>
      <c r="BY145" s="1">
        <v>1</v>
      </c>
      <c r="BZ145" s="1">
        <v>1</v>
      </c>
      <c r="CJ145" s="1">
        <v>1</v>
      </c>
      <c r="CK145" s="1">
        <v>1</v>
      </c>
      <c r="CL145" s="1">
        <v>1</v>
      </c>
      <c r="CN145" s="1">
        <v>1</v>
      </c>
      <c r="CO145" s="1">
        <v>1</v>
      </c>
      <c r="CP145" s="1">
        <v>1</v>
      </c>
      <c r="CQ145" s="6"/>
    </row>
    <row r="146" spans="11:95" ht="20.100000000000001" customHeight="1" x14ac:dyDescent="0.25">
      <c r="K146" s="6"/>
      <c r="V146" s="1">
        <v>8854</v>
      </c>
      <c r="W146" s="1">
        <v>10147</v>
      </c>
      <c r="X146" s="1">
        <v>16002</v>
      </c>
      <c r="Y146" s="1">
        <v>22030</v>
      </c>
      <c r="AA146" s="1">
        <v>11788</v>
      </c>
      <c r="AB146" s="1">
        <v>47710</v>
      </c>
      <c r="AC146" s="1">
        <v>13068</v>
      </c>
      <c r="AD146" s="1">
        <v>73735</v>
      </c>
      <c r="AE146" s="6"/>
      <c r="AN146" s="1">
        <v>1</v>
      </c>
      <c r="AO146" s="1">
        <v>1</v>
      </c>
      <c r="AP146" s="1">
        <v>1</v>
      </c>
      <c r="AR146" s="1">
        <v>1</v>
      </c>
      <c r="AS146" s="1">
        <v>1</v>
      </c>
      <c r="AT146" s="1">
        <v>1</v>
      </c>
      <c r="BD146" s="1">
        <v>1</v>
      </c>
      <c r="BE146" s="1">
        <v>1</v>
      </c>
      <c r="BF146" s="1">
        <v>1</v>
      </c>
      <c r="BH146" s="1">
        <v>1</v>
      </c>
      <c r="BI146" s="1">
        <v>1</v>
      </c>
      <c r="BJ146" s="1">
        <v>0</v>
      </c>
      <c r="BT146" s="1">
        <v>1</v>
      </c>
      <c r="BU146" s="1">
        <v>1</v>
      </c>
      <c r="BV146" s="1">
        <v>1</v>
      </c>
      <c r="BX146" s="1">
        <v>1</v>
      </c>
      <c r="BY146" s="1">
        <v>1</v>
      </c>
      <c r="BZ146" s="1">
        <v>1</v>
      </c>
      <c r="CJ146" s="1">
        <v>1</v>
      </c>
      <c r="CK146" s="1">
        <v>1</v>
      </c>
      <c r="CL146" s="1">
        <v>1</v>
      </c>
      <c r="CN146" s="1">
        <v>1</v>
      </c>
      <c r="CO146" s="1">
        <v>1</v>
      </c>
      <c r="CP146" s="1">
        <v>1</v>
      </c>
      <c r="CQ146" s="6"/>
    </row>
    <row r="147" spans="11:95" ht="20.100000000000001" customHeight="1" x14ac:dyDescent="0.25">
      <c r="K147" s="6"/>
      <c r="V147" s="1">
        <v>18397</v>
      </c>
      <c r="W147" s="1">
        <v>16906</v>
      </c>
      <c r="X147" s="1">
        <v>42006</v>
      </c>
      <c r="Y147" s="1">
        <v>47835</v>
      </c>
      <c r="AA147" s="1">
        <v>11824</v>
      </c>
      <c r="AB147" s="1">
        <v>35425</v>
      </c>
      <c r="AC147" s="1">
        <v>17369</v>
      </c>
      <c r="AD147" s="1">
        <v>9697</v>
      </c>
      <c r="AE147" s="6"/>
      <c r="AN147" s="1">
        <v>1</v>
      </c>
      <c r="AO147" s="1">
        <v>1</v>
      </c>
      <c r="AP147" s="1">
        <v>1</v>
      </c>
      <c r="AR147" s="1">
        <v>1</v>
      </c>
      <c r="AS147" s="1">
        <v>1</v>
      </c>
      <c r="AT147" s="1">
        <v>1</v>
      </c>
      <c r="BD147" s="1">
        <v>1</v>
      </c>
      <c r="BE147" s="1">
        <v>1</v>
      </c>
      <c r="BF147" s="1">
        <v>1</v>
      </c>
      <c r="BH147" s="1">
        <v>1</v>
      </c>
      <c r="BI147" s="1">
        <v>1</v>
      </c>
      <c r="BJ147" s="1">
        <v>1</v>
      </c>
      <c r="BT147" s="1">
        <v>1</v>
      </c>
      <c r="BU147" s="1">
        <v>1</v>
      </c>
      <c r="BV147" s="1">
        <v>1</v>
      </c>
      <c r="BX147" s="1">
        <v>1</v>
      </c>
      <c r="BY147" s="1">
        <v>1</v>
      </c>
      <c r="BZ147" s="1">
        <v>1</v>
      </c>
      <c r="CJ147" s="1">
        <v>1</v>
      </c>
      <c r="CK147" s="1">
        <v>1</v>
      </c>
      <c r="CL147" s="1">
        <v>1</v>
      </c>
      <c r="CN147" s="1">
        <v>1</v>
      </c>
      <c r="CO147" s="1">
        <v>1</v>
      </c>
      <c r="CP147" s="1">
        <v>1</v>
      </c>
      <c r="CQ147" s="6"/>
    </row>
    <row r="148" spans="11:95" ht="20.100000000000001" customHeight="1" x14ac:dyDescent="0.25">
      <c r="K148" s="6"/>
      <c r="V148" s="1">
        <v>6854</v>
      </c>
      <c r="W148" s="1">
        <v>16225</v>
      </c>
      <c r="X148" s="1">
        <v>40473</v>
      </c>
      <c r="Y148" s="1">
        <v>59577</v>
      </c>
      <c r="AA148" s="1">
        <v>11846</v>
      </c>
      <c r="AB148" s="1">
        <v>39296</v>
      </c>
      <c r="AC148" s="1">
        <v>14223</v>
      </c>
      <c r="AD148" s="1">
        <v>11701</v>
      </c>
      <c r="AE148" s="6"/>
      <c r="AN148" s="1">
        <v>1</v>
      </c>
      <c r="AO148" s="1">
        <v>1</v>
      </c>
      <c r="AP148" s="1">
        <v>1</v>
      </c>
      <c r="AR148" s="1">
        <v>1</v>
      </c>
      <c r="AS148" s="1">
        <v>1</v>
      </c>
      <c r="AT148" s="1">
        <v>1</v>
      </c>
      <c r="BD148" s="1">
        <v>1</v>
      </c>
      <c r="BE148" s="1">
        <v>1</v>
      </c>
      <c r="BF148" s="1">
        <v>1</v>
      </c>
      <c r="BH148" s="1">
        <v>1</v>
      </c>
      <c r="BI148" s="1">
        <v>1</v>
      </c>
      <c r="BJ148" s="1">
        <v>1</v>
      </c>
      <c r="BT148" s="1">
        <v>1</v>
      </c>
      <c r="BU148" s="1">
        <v>1</v>
      </c>
      <c r="BV148" s="1">
        <v>1</v>
      </c>
      <c r="BX148" s="1">
        <v>1</v>
      </c>
      <c r="BY148" s="1">
        <v>1</v>
      </c>
      <c r="BZ148" s="1">
        <v>1</v>
      </c>
      <c r="CJ148" s="1">
        <v>1</v>
      </c>
      <c r="CK148" s="1">
        <v>1</v>
      </c>
      <c r="CL148" s="1">
        <v>1</v>
      </c>
      <c r="CN148" s="1">
        <v>1</v>
      </c>
      <c r="CO148" s="1">
        <v>1</v>
      </c>
      <c r="CP148" s="1">
        <v>1</v>
      </c>
      <c r="CQ148" s="6"/>
    </row>
    <row r="149" spans="11:95" ht="20.100000000000001" customHeight="1" x14ac:dyDescent="0.25">
      <c r="K149" s="6"/>
      <c r="V149" s="1">
        <v>15465</v>
      </c>
      <c r="W149" s="1">
        <v>7330</v>
      </c>
      <c r="X149" s="1">
        <v>10042</v>
      </c>
      <c r="Y149" s="1">
        <v>7977</v>
      </c>
      <c r="AA149" s="1">
        <v>12722</v>
      </c>
      <c r="AB149" s="1">
        <v>14840</v>
      </c>
      <c r="AC149" s="1">
        <v>9379</v>
      </c>
      <c r="AD149" s="1">
        <v>73616</v>
      </c>
      <c r="AE149" s="6"/>
      <c r="AN149" s="1">
        <v>1</v>
      </c>
      <c r="AO149" s="1">
        <v>1</v>
      </c>
      <c r="AP149" s="1">
        <v>1</v>
      </c>
      <c r="AR149" s="1">
        <v>1</v>
      </c>
      <c r="AS149" s="1">
        <v>1</v>
      </c>
      <c r="AT149" s="1">
        <v>1</v>
      </c>
      <c r="BD149" s="1">
        <v>1</v>
      </c>
      <c r="BE149" s="1">
        <v>1</v>
      </c>
      <c r="BF149" s="1">
        <v>1</v>
      </c>
      <c r="BH149" s="1">
        <v>1</v>
      </c>
      <c r="BI149" s="1">
        <v>1</v>
      </c>
      <c r="BJ149" s="1">
        <v>1</v>
      </c>
      <c r="BT149" s="1">
        <v>1</v>
      </c>
      <c r="BU149" s="1">
        <v>1</v>
      </c>
      <c r="BV149" s="1">
        <v>1</v>
      </c>
      <c r="BX149" s="1">
        <v>1</v>
      </c>
      <c r="BY149" s="1">
        <v>1</v>
      </c>
      <c r="BZ149" s="1">
        <v>1</v>
      </c>
      <c r="CJ149" s="1">
        <v>1</v>
      </c>
      <c r="CK149" s="1">
        <v>1</v>
      </c>
      <c r="CL149" s="1">
        <v>1</v>
      </c>
      <c r="CN149" s="1">
        <v>1</v>
      </c>
      <c r="CO149" s="1">
        <v>1</v>
      </c>
      <c r="CP149" s="1">
        <v>1</v>
      </c>
      <c r="CQ149" s="6"/>
    </row>
    <row r="150" spans="11:95" ht="20.100000000000001" customHeight="1" x14ac:dyDescent="0.25">
      <c r="K150" s="6"/>
      <c r="V150" s="1">
        <v>16728</v>
      </c>
      <c r="W150" s="1">
        <v>15122</v>
      </c>
      <c r="X150" s="1">
        <v>9874</v>
      </c>
      <c r="Y150" s="1">
        <v>6766</v>
      </c>
      <c r="AA150" s="1">
        <v>22775</v>
      </c>
      <c r="AB150" s="1">
        <v>39155</v>
      </c>
      <c r="AC150" s="1">
        <v>12576</v>
      </c>
      <c r="AD150" s="1">
        <v>7630</v>
      </c>
      <c r="AE150" s="6"/>
      <c r="AN150" s="1">
        <v>1</v>
      </c>
      <c r="AO150" s="1">
        <v>1</v>
      </c>
      <c r="AP150" s="1">
        <v>1</v>
      </c>
      <c r="AR150" s="1">
        <v>1</v>
      </c>
      <c r="AS150" s="1">
        <v>1</v>
      </c>
      <c r="AT150" s="1">
        <v>1</v>
      </c>
      <c r="BD150" s="1">
        <v>1</v>
      </c>
      <c r="BE150" s="1">
        <v>1</v>
      </c>
      <c r="BF150" s="1">
        <v>1</v>
      </c>
      <c r="BH150" s="1">
        <v>1</v>
      </c>
      <c r="BI150" s="1">
        <v>1</v>
      </c>
      <c r="BJ150" s="1">
        <v>1</v>
      </c>
      <c r="BT150" s="1">
        <v>1</v>
      </c>
      <c r="BU150" s="1">
        <v>1</v>
      </c>
      <c r="BV150" s="1">
        <v>1</v>
      </c>
      <c r="BX150" s="1">
        <v>1</v>
      </c>
      <c r="BY150" s="1">
        <v>1</v>
      </c>
      <c r="BZ150" s="1">
        <v>1</v>
      </c>
      <c r="CJ150" s="1">
        <v>1</v>
      </c>
      <c r="CK150" s="1">
        <v>1</v>
      </c>
      <c r="CL150" s="1">
        <v>1</v>
      </c>
      <c r="CN150" s="1">
        <v>1</v>
      </c>
      <c r="CO150" s="1">
        <v>1</v>
      </c>
      <c r="CP150" s="1">
        <v>1</v>
      </c>
      <c r="CQ150" s="6"/>
    </row>
    <row r="151" spans="11:95" ht="20.100000000000001" customHeight="1" x14ac:dyDescent="0.25">
      <c r="K151" s="6"/>
      <c r="V151" s="1">
        <v>8899</v>
      </c>
      <c r="W151" s="1">
        <v>9941</v>
      </c>
      <c r="X151" s="1">
        <v>8804</v>
      </c>
      <c r="Y151" s="1">
        <v>4833</v>
      </c>
      <c r="AA151" s="1">
        <v>14154</v>
      </c>
      <c r="AB151" s="1">
        <v>42018</v>
      </c>
      <c r="AC151" s="1">
        <v>59192</v>
      </c>
      <c r="AD151" s="1">
        <v>7883</v>
      </c>
      <c r="AE151" s="6"/>
      <c r="AN151" s="1">
        <v>1</v>
      </c>
      <c r="AO151" s="1">
        <v>0</v>
      </c>
      <c r="AP151" s="1">
        <v>1</v>
      </c>
      <c r="AR151" s="1">
        <v>1</v>
      </c>
      <c r="AS151" s="1">
        <v>1</v>
      </c>
      <c r="AT151" s="1">
        <v>1</v>
      </c>
      <c r="BD151" s="1">
        <v>1</v>
      </c>
      <c r="BE151" s="1">
        <v>1</v>
      </c>
      <c r="BF151" s="1">
        <v>1</v>
      </c>
      <c r="BH151" s="1">
        <v>1</v>
      </c>
      <c r="BI151" s="1">
        <v>1</v>
      </c>
      <c r="BJ151" s="1">
        <v>1</v>
      </c>
      <c r="BT151" s="1">
        <v>1</v>
      </c>
      <c r="BU151" s="1">
        <v>1</v>
      </c>
      <c r="BV151" s="1">
        <v>1</v>
      </c>
      <c r="BX151" s="1">
        <v>1</v>
      </c>
      <c r="BY151" s="1">
        <v>1</v>
      </c>
      <c r="BZ151" s="1">
        <v>1</v>
      </c>
      <c r="CJ151" s="1">
        <v>1</v>
      </c>
      <c r="CK151" s="1">
        <v>1</v>
      </c>
      <c r="CL151" s="1">
        <v>1</v>
      </c>
      <c r="CN151" s="1">
        <v>1</v>
      </c>
      <c r="CO151" s="1">
        <v>1</v>
      </c>
      <c r="CP151" s="1">
        <v>1</v>
      </c>
      <c r="CQ151" s="6"/>
    </row>
    <row r="152" spans="11:95" ht="20.100000000000001" customHeight="1" x14ac:dyDescent="0.25">
      <c r="K152" s="6"/>
      <c r="V152" s="1">
        <v>17518</v>
      </c>
      <c r="W152" s="1">
        <v>7155</v>
      </c>
      <c r="X152" s="1">
        <v>10373</v>
      </c>
      <c r="Y152" s="1">
        <v>22703</v>
      </c>
      <c r="AA152" s="1">
        <v>21283</v>
      </c>
      <c r="AB152" s="1">
        <v>14523</v>
      </c>
      <c r="AC152" s="1">
        <v>13363</v>
      </c>
      <c r="AD152" s="1">
        <v>64181</v>
      </c>
      <c r="AE152" s="6"/>
      <c r="AN152" s="1">
        <v>1</v>
      </c>
      <c r="AO152" s="1">
        <v>1</v>
      </c>
      <c r="AP152" s="1">
        <v>1</v>
      </c>
      <c r="AR152" s="1">
        <v>1</v>
      </c>
      <c r="AS152" s="1">
        <v>1</v>
      </c>
      <c r="AT152" s="1">
        <v>1</v>
      </c>
      <c r="BD152" s="1">
        <v>1</v>
      </c>
      <c r="BE152" s="1">
        <v>1</v>
      </c>
      <c r="BF152" s="1">
        <v>1</v>
      </c>
      <c r="BH152" s="1">
        <v>1</v>
      </c>
      <c r="BI152" s="1">
        <v>1</v>
      </c>
      <c r="BJ152" s="1">
        <v>1</v>
      </c>
      <c r="BT152" s="1">
        <v>1</v>
      </c>
      <c r="BU152" s="1">
        <v>1</v>
      </c>
      <c r="BV152" s="1">
        <v>1</v>
      </c>
      <c r="BX152" s="1">
        <v>1</v>
      </c>
      <c r="BY152" s="1">
        <v>1</v>
      </c>
      <c r="BZ152" s="1">
        <v>1</v>
      </c>
      <c r="CJ152" s="1">
        <v>1</v>
      </c>
      <c r="CK152" s="1">
        <v>1</v>
      </c>
      <c r="CL152" s="1">
        <v>1</v>
      </c>
      <c r="CN152" s="1">
        <v>1</v>
      </c>
      <c r="CO152" s="1">
        <v>1</v>
      </c>
      <c r="CP152" s="1">
        <v>1</v>
      </c>
      <c r="CQ152" s="6"/>
    </row>
    <row r="153" spans="11:95" ht="20.100000000000001" customHeight="1" x14ac:dyDescent="0.25">
      <c r="K153" s="6"/>
      <c r="V153" s="1">
        <v>11703</v>
      </c>
      <c r="W153" s="1">
        <v>18126</v>
      </c>
      <c r="X153" s="1">
        <v>12721</v>
      </c>
      <c r="Y153" s="1">
        <v>6900</v>
      </c>
      <c r="AA153" s="1">
        <v>22870</v>
      </c>
      <c r="AB153" s="1">
        <v>41371</v>
      </c>
      <c r="AC153" s="1">
        <v>14758</v>
      </c>
      <c r="AD153" s="1">
        <v>7185</v>
      </c>
      <c r="AE153" s="6"/>
      <c r="AN153" s="1">
        <v>1</v>
      </c>
      <c r="AO153" s="1">
        <v>1</v>
      </c>
      <c r="AP153" s="1">
        <v>1</v>
      </c>
      <c r="AR153" s="1">
        <v>1</v>
      </c>
      <c r="AS153" s="1">
        <v>1</v>
      </c>
      <c r="AT153" s="1">
        <v>1</v>
      </c>
      <c r="BD153" s="1">
        <v>1</v>
      </c>
      <c r="BE153" s="1">
        <v>1</v>
      </c>
      <c r="BF153" s="1">
        <v>1</v>
      </c>
      <c r="BH153" s="1">
        <v>1</v>
      </c>
      <c r="BI153" s="1">
        <v>1</v>
      </c>
      <c r="BJ153" s="1">
        <v>1</v>
      </c>
      <c r="BT153" s="1">
        <v>1</v>
      </c>
      <c r="BU153" s="1">
        <v>1</v>
      </c>
      <c r="BV153" s="1">
        <v>1</v>
      </c>
      <c r="BX153" s="1">
        <v>0</v>
      </c>
      <c r="BY153" s="1">
        <v>1</v>
      </c>
      <c r="BZ153" s="1">
        <v>1</v>
      </c>
      <c r="CJ153" s="1">
        <v>1</v>
      </c>
      <c r="CK153" s="1">
        <v>1</v>
      </c>
      <c r="CL153" s="1">
        <v>1</v>
      </c>
      <c r="CN153" s="1">
        <v>1</v>
      </c>
      <c r="CO153" s="1">
        <v>1</v>
      </c>
      <c r="CP153" s="1">
        <v>1</v>
      </c>
      <c r="CQ153" s="6"/>
    </row>
    <row r="154" spans="11:95" ht="20.100000000000001" customHeight="1" x14ac:dyDescent="0.25">
      <c r="K154" s="6"/>
      <c r="V154" s="1">
        <v>17452</v>
      </c>
      <c r="W154" s="1">
        <v>32053</v>
      </c>
      <c r="X154" s="1">
        <v>24872</v>
      </c>
      <c r="Y154" s="1">
        <v>6093</v>
      </c>
      <c r="AA154" s="1">
        <v>13464</v>
      </c>
      <c r="AB154" s="1">
        <v>13505</v>
      </c>
      <c r="AC154" s="1">
        <v>10307</v>
      </c>
      <c r="AD154" s="1">
        <v>12922</v>
      </c>
      <c r="AE154" s="6"/>
      <c r="AN154" s="1">
        <v>1</v>
      </c>
      <c r="AO154" s="1">
        <v>1</v>
      </c>
      <c r="AP154" s="1">
        <v>1</v>
      </c>
      <c r="AR154" s="1">
        <v>1</v>
      </c>
      <c r="AS154" s="1">
        <v>1</v>
      </c>
      <c r="AT154" s="1">
        <v>1</v>
      </c>
      <c r="BD154" s="1">
        <v>1</v>
      </c>
      <c r="BE154" s="1">
        <v>1</v>
      </c>
      <c r="BF154" s="1">
        <v>1</v>
      </c>
      <c r="BH154" s="1">
        <v>1</v>
      </c>
      <c r="BI154" s="1">
        <v>1</v>
      </c>
      <c r="BJ154" s="1">
        <v>1</v>
      </c>
      <c r="BT154" s="1">
        <v>1</v>
      </c>
      <c r="BU154" s="1">
        <v>1</v>
      </c>
      <c r="BV154" s="1">
        <v>1</v>
      </c>
      <c r="BX154" s="1">
        <v>1</v>
      </c>
      <c r="BY154" s="1">
        <v>1</v>
      </c>
      <c r="BZ154" s="1">
        <v>1</v>
      </c>
      <c r="CJ154" s="1">
        <v>1</v>
      </c>
      <c r="CK154" s="1">
        <v>1</v>
      </c>
      <c r="CL154" s="1">
        <v>1</v>
      </c>
      <c r="CN154" s="1">
        <v>1</v>
      </c>
      <c r="CO154" s="1">
        <v>1</v>
      </c>
      <c r="CP154" s="1">
        <v>1</v>
      </c>
      <c r="CQ154" s="6"/>
    </row>
    <row r="155" spans="11:95" ht="20.100000000000001" customHeight="1" x14ac:dyDescent="0.25">
      <c r="K155" s="6"/>
      <c r="V155" s="1">
        <v>6260</v>
      </c>
      <c r="W155" s="1">
        <v>33155</v>
      </c>
      <c r="X155" s="1">
        <v>11398</v>
      </c>
      <c r="Y155" s="1">
        <v>62350</v>
      </c>
      <c r="AA155" s="1">
        <v>8194</v>
      </c>
      <c r="AB155" s="1">
        <v>45522</v>
      </c>
      <c r="AC155" s="1">
        <v>16061</v>
      </c>
      <c r="AD155" s="1">
        <v>19076</v>
      </c>
      <c r="AE155" s="6"/>
      <c r="AN155" s="1">
        <v>1</v>
      </c>
      <c r="AO155" s="1">
        <v>1</v>
      </c>
      <c r="AP155" s="1">
        <v>1</v>
      </c>
      <c r="AR155" s="1">
        <v>1</v>
      </c>
      <c r="AS155" s="1">
        <v>1</v>
      </c>
      <c r="AT155" s="1">
        <v>1</v>
      </c>
      <c r="BD155" s="1">
        <v>1</v>
      </c>
      <c r="BE155" s="1">
        <v>1</v>
      </c>
      <c r="BF155" s="1">
        <v>1</v>
      </c>
      <c r="BH155" s="1">
        <v>1</v>
      </c>
      <c r="BI155" s="1">
        <v>1</v>
      </c>
      <c r="BJ155" s="1">
        <v>1</v>
      </c>
      <c r="BT155" s="1">
        <v>1</v>
      </c>
      <c r="BU155" s="1">
        <v>1</v>
      </c>
      <c r="BV155" s="1">
        <v>1</v>
      </c>
      <c r="BX155" s="1">
        <v>1</v>
      </c>
      <c r="BY155" s="1">
        <v>1</v>
      </c>
      <c r="BZ155" s="1">
        <v>1</v>
      </c>
      <c r="CJ155" s="1">
        <v>1</v>
      </c>
      <c r="CK155" s="1">
        <v>1</v>
      </c>
      <c r="CL155" s="1">
        <v>1</v>
      </c>
      <c r="CN155" s="1">
        <v>1</v>
      </c>
      <c r="CO155" s="1">
        <v>1</v>
      </c>
      <c r="CP155" s="1">
        <v>1</v>
      </c>
      <c r="CQ155" s="6"/>
    </row>
    <row r="156" spans="11:95" ht="20.100000000000001" customHeight="1" x14ac:dyDescent="0.25">
      <c r="K156" s="6"/>
      <c r="V156" s="1">
        <v>6766</v>
      </c>
      <c r="W156" s="1">
        <v>36506</v>
      </c>
      <c r="X156" s="1">
        <v>21906</v>
      </c>
      <c r="Y156" s="1">
        <v>60560</v>
      </c>
      <c r="AA156" s="1">
        <v>9763</v>
      </c>
      <c r="AB156" s="1">
        <v>44145</v>
      </c>
      <c r="AC156" s="1">
        <v>59355</v>
      </c>
      <c r="AD156" s="1">
        <v>30738</v>
      </c>
      <c r="AE156" s="6"/>
      <c r="AN156" s="1">
        <v>1</v>
      </c>
      <c r="AO156" s="1">
        <v>1</v>
      </c>
      <c r="AP156" s="1">
        <v>1</v>
      </c>
      <c r="AR156" s="1">
        <v>1</v>
      </c>
      <c r="AS156" s="1">
        <v>1</v>
      </c>
      <c r="AT156" s="1">
        <v>1</v>
      </c>
      <c r="BD156" s="1">
        <v>1</v>
      </c>
      <c r="BE156" s="1">
        <v>1</v>
      </c>
      <c r="BF156" s="1">
        <v>1</v>
      </c>
      <c r="BH156" s="1">
        <v>1</v>
      </c>
      <c r="BI156" s="1">
        <v>1</v>
      </c>
      <c r="BJ156" s="1">
        <v>1</v>
      </c>
      <c r="BT156" s="1">
        <v>1</v>
      </c>
      <c r="BU156" s="1">
        <v>1</v>
      </c>
      <c r="BV156" s="1">
        <v>1</v>
      </c>
      <c r="BX156" s="1">
        <v>1</v>
      </c>
      <c r="BY156" s="1">
        <v>1</v>
      </c>
      <c r="BZ156" s="1">
        <v>1</v>
      </c>
      <c r="CJ156" s="1">
        <v>1</v>
      </c>
      <c r="CK156" s="1">
        <v>1</v>
      </c>
      <c r="CL156" s="1">
        <v>1</v>
      </c>
      <c r="CN156" s="1">
        <v>1</v>
      </c>
      <c r="CO156" s="1">
        <v>1</v>
      </c>
      <c r="CP156" s="1">
        <v>1</v>
      </c>
      <c r="CQ156" s="6"/>
    </row>
    <row r="157" spans="11:95" ht="20.100000000000001" customHeight="1" x14ac:dyDescent="0.25">
      <c r="K157" s="6"/>
      <c r="V157" s="1">
        <v>6066</v>
      </c>
      <c r="W157" s="1">
        <v>9762</v>
      </c>
      <c r="X157" s="1">
        <v>58251</v>
      </c>
      <c r="Y157" s="1">
        <v>11135</v>
      </c>
      <c r="AA157" s="1">
        <v>9414</v>
      </c>
      <c r="AB157" s="1">
        <v>40261</v>
      </c>
      <c r="AC157" s="1">
        <v>13132</v>
      </c>
      <c r="AD157" s="1">
        <v>23765</v>
      </c>
      <c r="AE157" s="6"/>
      <c r="AN157" s="1">
        <v>1</v>
      </c>
      <c r="AO157" s="1">
        <v>1</v>
      </c>
      <c r="AP157" s="1">
        <v>1</v>
      </c>
      <c r="AR157" s="1">
        <v>1</v>
      </c>
      <c r="AS157" s="1">
        <v>1</v>
      </c>
      <c r="AT157" s="1">
        <v>1</v>
      </c>
      <c r="BD157" s="1">
        <v>1</v>
      </c>
      <c r="BE157" s="1">
        <v>1</v>
      </c>
      <c r="BF157" s="1">
        <v>1</v>
      </c>
      <c r="BH157" s="1">
        <v>1</v>
      </c>
      <c r="BI157" s="1">
        <v>1</v>
      </c>
      <c r="BJ157" s="1">
        <v>1</v>
      </c>
      <c r="BT157" s="1">
        <v>1</v>
      </c>
      <c r="BU157" s="1">
        <v>1</v>
      </c>
      <c r="BV157" s="1">
        <v>1</v>
      </c>
      <c r="BX157" s="1">
        <v>1</v>
      </c>
      <c r="BY157" s="1">
        <v>1</v>
      </c>
      <c r="BZ157" s="1">
        <v>1</v>
      </c>
      <c r="CJ157" s="1">
        <v>1</v>
      </c>
      <c r="CK157" s="1">
        <v>1</v>
      </c>
      <c r="CL157" s="1">
        <v>1</v>
      </c>
      <c r="CN157" s="1">
        <v>1</v>
      </c>
      <c r="CO157" s="1">
        <v>1</v>
      </c>
      <c r="CP157" s="1">
        <v>1</v>
      </c>
      <c r="CQ157" s="6"/>
    </row>
    <row r="158" spans="11:95" ht="20.100000000000001" customHeight="1" x14ac:dyDescent="0.25">
      <c r="K158" s="6"/>
      <c r="V158" s="1">
        <v>17458</v>
      </c>
      <c r="W158" s="1">
        <v>34894</v>
      </c>
      <c r="X158" s="1">
        <v>9817</v>
      </c>
      <c r="Y158" s="1">
        <v>7217</v>
      </c>
      <c r="AA158" s="1">
        <v>13068</v>
      </c>
      <c r="AB158" s="1">
        <v>29711</v>
      </c>
      <c r="AC158" s="1">
        <v>13651</v>
      </c>
      <c r="AD158" s="1">
        <v>9329</v>
      </c>
      <c r="AE158" s="6"/>
      <c r="AN158" s="1">
        <v>1</v>
      </c>
      <c r="AO158" s="1">
        <v>1</v>
      </c>
      <c r="AP158" s="1">
        <v>1</v>
      </c>
      <c r="AR158" s="1">
        <v>1</v>
      </c>
      <c r="AS158" s="1">
        <v>1</v>
      </c>
      <c r="AT158" s="1">
        <v>1</v>
      </c>
      <c r="BD158" s="1">
        <v>1</v>
      </c>
      <c r="BE158" s="1">
        <v>1</v>
      </c>
      <c r="BF158" s="1">
        <v>1</v>
      </c>
      <c r="BH158" s="1">
        <v>1</v>
      </c>
      <c r="BI158" s="1">
        <v>1</v>
      </c>
      <c r="BJ158" s="1">
        <v>1</v>
      </c>
      <c r="BT158" s="1">
        <v>1</v>
      </c>
      <c r="BU158" s="1">
        <v>1</v>
      </c>
      <c r="BV158" s="1">
        <v>1</v>
      </c>
      <c r="BX158" s="1">
        <v>1</v>
      </c>
      <c r="BY158" s="1">
        <v>1</v>
      </c>
      <c r="BZ158" s="1">
        <v>1</v>
      </c>
      <c r="CJ158" s="1">
        <v>1</v>
      </c>
      <c r="CK158" s="1">
        <v>1</v>
      </c>
      <c r="CL158" s="1">
        <v>1</v>
      </c>
      <c r="CN158" s="1">
        <v>1</v>
      </c>
      <c r="CO158" s="1">
        <v>1</v>
      </c>
      <c r="CP158" s="1">
        <v>1</v>
      </c>
      <c r="CQ158" s="6"/>
    </row>
    <row r="159" spans="11:95" ht="20.100000000000001" customHeight="1" x14ac:dyDescent="0.25">
      <c r="K159" s="6"/>
      <c r="V159" s="1">
        <v>15266</v>
      </c>
      <c r="W159" s="1">
        <v>13276</v>
      </c>
      <c r="X159" s="1">
        <v>11961</v>
      </c>
      <c r="Y159" s="1">
        <v>9548</v>
      </c>
      <c r="AA159" s="1">
        <v>21024</v>
      </c>
      <c r="AB159" s="1">
        <v>43293</v>
      </c>
      <c r="AC159" s="1">
        <v>22762</v>
      </c>
      <c r="AD159" s="1">
        <v>11089</v>
      </c>
      <c r="AE159" s="6"/>
      <c r="AN159" s="1">
        <v>1</v>
      </c>
      <c r="AO159" s="1">
        <v>1</v>
      </c>
      <c r="AP159" s="1">
        <v>1</v>
      </c>
      <c r="AR159" s="1">
        <v>1</v>
      </c>
      <c r="AS159" s="1">
        <v>1</v>
      </c>
      <c r="AT159" s="1">
        <v>1</v>
      </c>
      <c r="BD159" s="1">
        <v>1</v>
      </c>
      <c r="BE159" s="1">
        <v>1</v>
      </c>
      <c r="BF159" s="1">
        <v>1</v>
      </c>
      <c r="BH159" s="1">
        <v>1</v>
      </c>
      <c r="BI159" s="1">
        <v>1</v>
      </c>
      <c r="BJ159" s="1">
        <v>1</v>
      </c>
      <c r="BT159" s="1">
        <v>1</v>
      </c>
      <c r="BU159" s="1">
        <v>1</v>
      </c>
      <c r="BV159" s="1">
        <v>1</v>
      </c>
      <c r="BX159" s="1">
        <v>1</v>
      </c>
      <c r="BY159" s="1">
        <v>1</v>
      </c>
      <c r="BZ159" s="1">
        <v>1</v>
      </c>
      <c r="CJ159" s="1">
        <v>1</v>
      </c>
      <c r="CK159" s="1">
        <v>1</v>
      </c>
      <c r="CL159" s="1">
        <v>1</v>
      </c>
      <c r="CN159" s="1">
        <v>1</v>
      </c>
      <c r="CO159" s="1">
        <v>1</v>
      </c>
      <c r="CP159" s="1">
        <v>1</v>
      </c>
      <c r="CQ159" s="6"/>
    </row>
    <row r="160" spans="11:95" ht="20.100000000000001" customHeight="1" x14ac:dyDescent="0.25">
      <c r="K160" s="6"/>
      <c r="V160" s="1">
        <v>6096</v>
      </c>
      <c r="W160" s="1">
        <v>42439</v>
      </c>
      <c r="X160" s="1">
        <v>11189</v>
      </c>
      <c r="Y160" s="1">
        <v>82649</v>
      </c>
      <c r="AA160" s="1">
        <v>20341</v>
      </c>
      <c r="AB160" s="1">
        <v>21562</v>
      </c>
      <c r="AC160" s="1">
        <v>7728</v>
      </c>
      <c r="AD160" s="1">
        <v>8302</v>
      </c>
      <c r="AE160" s="6"/>
      <c r="AN160" s="1">
        <v>1</v>
      </c>
      <c r="AO160" s="1">
        <v>1</v>
      </c>
      <c r="AP160" s="1">
        <v>1</v>
      </c>
      <c r="AR160" s="1">
        <v>1</v>
      </c>
      <c r="AS160" s="1">
        <v>1</v>
      </c>
      <c r="AT160" s="1">
        <v>1</v>
      </c>
      <c r="BD160" s="1">
        <v>1</v>
      </c>
      <c r="BE160" s="1">
        <v>1</v>
      </c>
      <c r="BF160" s="1">
        <v>1</v>
      </c>
      <c r="BH160" s="1">
        <v>1</v>
      </c>
      <c r="BI160" s="1">
        <v>1</v>
      </c>
      <c r="BJ160" s="1">
        <v>1</v>
      </c>
      <c r="BT160" s="1">
        <v>1</v>
      </c>
      <c r="BU160" s="1">
        <v>1</v>
      </c>
      <c r="BV160" s="1">
        <v>1</v>
      </c>
      <c r="BX160" s="1">
        <v>1</v>
      </c>
      <c r="BY160" s="1">
        <v>1</v>
      </c>
      <c r="BZ160" s="1">
        <v>1</v>
      </c>
      <c r="CJ160" s="1">
        <v>1</v>
      </c>
      <c r="CK160" s="1">
        <v>1</v>
      </c>
      <c r="CL160" s="1">
        <v>1</v>
      </c>
      <c r="CN160" s="1">
        <v>1</v>
      </c>
      <c r="CO160" s="1">
        <v>1</v>
      </c>
      <c r="CP160" s="1">
        <v>1</v>
      </c>
      <c r="CQ160" s="6"/>
    </row>
    <row r="161" spans="11:95" ht="20.100000000000001" customHeight="1" x14ac:dyDescent="0.25">
      <c r="K161" s="6"/>
      <c r="V161" s="1">
        <v>30659</v>
      </c>
      <c r="W161" s="1">
        <v>36122</v>
      </c>
      <c r="X161" s="1">
        <v>67556</v>
      </c>
      <c r="Y161" s="1">
        <v>10100</v>
      </c>
      <c r="AA161" s="1">
        <v>21616</v>
      </c>
      <c r="AB161" s="1">
        <v>43366</v>
      </c>
      <c r="AC161" s="1">
        <v>17508</v>
      </c>
      <c r="AD161" s="1">
        <v>7015</v>
      </c>
      <c r="AE161" s="6"/>
      <c r="AN161" s="1">
        <v>1</v>
      </c>
      <c r="AO161" s="1">
        <v>1</v>
      </c>
      <c r="AP161" s="1">
        <v>1</v>
      </c>
      <c r="AR161" s="1">
        <v>1</v>
      </c>
      <c r="AS161" s="1">
        <v>1</v>
      </c>
      <c r="AT161" s="1">
        <v>1</v>
      </c>
      <c r="BD161" s="1">
        <v>1</v>
      </c>
      <c r="BE161" s="1">
        <v>1</v>
      </c>
      <c r="BF161" s="1">
        <v>1</v>
      </c>
      <c r="BH161" s="1">
        <v>1</v>
      </c>
      <c r="BI161" s="1">
        <v>1</v>
      </c>
      <c r="BJ161" s="1">
        <v>1</v>
      </c>
      <c r="BT161" s="1">
        <v>1</v>
      </c>
      <c r="BU161" s="1">
        <v>1</v>
      </c>
      <c r="BV161" s="1">
        <v>1</v>
      </c>
      <c r="BX161" s="1">
        <v>1</v>
      </c>
      <c r="BY161" s="1">
        <v>1</v>
      </c>
      <c r="BZ161" s="1">
        <v>1</v>
      </c>
      <c r="CJ161" s="1">
        <v>1</v>
      </c>
      <c r="CK161" s="1">
        <v>1</v>
      </c>
      <c r="CL161" s="1">
        <v>1</v>
      </c>
      <c r="CN161" s="1">
        <v>1</v>
      </c>
      <c r="CO161" s="1">
        <v>1</v>
      </c>
      <c r="CP161" s="1">
        <v>1</v>
      </c>
      <c r="CQ161" s="6"/>
    </row>
    <row r="162" spans="11:95" ht="20.100000000000001" customHeight="1" x14ac:dyDescent="0.25">
      <c r="K162" s="6"/>
      <c r="V162" s="1">
        <v>16125</v>
      </c>
      <c r="W162" s="1">
        <v>23312</v>
      </c>
      <c r="X162" s="1">
        <v>119412</v>
      </c>
      <c r="Y162" s="1">
        <v>11485</v>
      </c>
      <c r="AA162" s="1">
        <v>13085</v>
      </c>
      <c r="AB162" s="1">
        <v>45182</v>
      </c>
      <c r="AC162" s="1">
        <v>69562</v>
      </c>
      <c r="AD162" s="1">
        <v>6993</v>
      </c>
      <c r="AE162" s="6"/>
      <c r="AN162" s="1">
        <v>1</v>
      </c>
      <c r="AO162" s="1">
        <v>1</v>
      </c>
      <c r="AP162" s="1">
        <v>1</v>
      </c>
      <c r="AR162" s="1">
        <v>1</v>
      </c>
      <c r="AS162" s="1">
        <v>1</v>
      </c>
      <c r="AT162" s="1">
        <v>1</v>
      </c>
      <c r="BD162" s="1">
        <v>1</v>
      </c>
      <c r="BE162" s="1">
        <v>1</v>
      </c>
      <c r="BF162" s="1">
        <v>1</v>
      </c>
      <c r="BH162" s="1">
        <v>1</v>
      </c>
      <c r="BI162" s="1">
        <v>1</v>
      </c>
      <c r="BJ162" s="1">
        <v>1</v>
      </c>
      <c r="BT162" s="1">
        <v>1</v>
      </c>
      <c r="BU162" s="1">
        <v>1</v>
      </c>
      <c r="BV162" s="1">
        <v>1</v>
      </c>
      <c r="BX162" s="1">
        <v>1</v>
      </c>
      <c r="BY162" s="1">
        <v>1</v>
      </c>
      <c r="BZ162" s="1">
        <v>1</v>
      </c>
      <c r="CJ162" s="1">
        <v>1</v>
      </c>
      <c r="CK162" s="1">
        <v>1</v>
      </c>
      <c r="CL162" s="1">
        <v>1</v>
      </c>
      <c r="CN162" s="1">
        <v>1</v>
      </c>
      <c r="CO162" s="1">
        <v>1</v>
      </c>
      <c r="CP162" s="1">
        <v>0</v>
      </c>
      <c r="CQ162" s="6"/>
    </row>
    <row r="163" spans="11:95" ht="20.100000000000001" customHeight="1" x14ac:dyDescent="0.25">
      <c r="K163" s="6"/>
      <c r="V163" s="1">
        <v>6204</v>
      </c>
      <c r="W163" s="1">
        <v>10785</v>
      </c>
      <c r="X163" s="1">
        <v>15822</v>
      </c>
      <c r="Y163" s="1">
        <v>7916</v>
      </c>
      <c r="AA163" s="1">
        <v>9427</v>
      </c>
      <c r="AB163" s="1">
        <v>17892</v>
      </c>
      <c r="AC163" s="1">
        <v>10188</v>
      </c>
      <c r="AD163" s="1">
        <v>21212</v>
      </c>
      <c r="AE163" s="6"/>
      <c r="AN163" s="1">
        <v>1</v>
      </c>
      <c r="AO163" s="1">
        <v>1</v>
      </c>
      <c r="AP163" s="1">
        <v>1</v>
      </c>
      <c r="AR163" s="1">
        <v>1</v>
      </c>
      <c r="AS163" s="1">
        <v>1</v>
      </c>
      <c r="AT163" s="1">
        <v>1</v>
      </c>
      <c r="BD163" s="1">
        <v>1</v>
      </c>
      <c r="BE163" s="1">
        <v>1</v>
      </c>
      <c r="BF163" s="1">
        <v>1</v>
      </c>
      <c r="BH163" s="1">
        <v>1</v>
      </c>
      <c r="BI163" s="1">
        <v>1</v>
      </c>
      <c r="BJ163" s="1">
        <v>1</v>
      </c>
      <c r="BT163" s="1">
        <v>1</v>
      </c>
      <c r="BU163" s="1">
        <v>1</v>
      </c>
      <c r="BV163" s="1">
        <v>1</v>
      </c>
      <c r="BX163" s="1">
        <v>1</v>
      </c>
      <c r="BY163" s="1">
        <v>1</v>
      </c>
      <c r="BZ163" s="1">
        <v>1</v>
      </c>
      <c r="CJ163" s="1">
        <v>1</v>
      </c>
      <c r="CK163" s="1">
        <v>1</v>
      </c>
      <c r="CL163" s="1">
        <v>1</v>
      </c>
      <c r="CN163" s="1">
        <v>1</v>
      </c>
      <c r="CO163" s="1">
        <v>1</v>
      </c>
      <c r="CP163" s="1">
        <v>1</v>
      </c>
      <c r="CQ163" s="6"/>
    </row>
    <row r="164" spans="11:95" ht="20.100000000000001" customHeight="1" x14ac:dyDescent="0.25">
      <c r="K164" s="6"/>
      <c r="V164" s="1">
        <v>5806</v>
      </c>
      <c r="W164" s="1">
        <v>7699</v>
      </c>
      <c r="X164" s="1">
        <v>50298</v>
      </c>
      <c r="Y164" s="1">
        <v>8506</v>
      </c>
      <c r="AA164" s="1">
        <v>9283</v>
      </c>
      <c r="AB164" s="1">
        <v>13774</v>
      </c>
      <c r="AC164" s="1">
        <v>53499</v>
      </c>
      <c r="AD164" s="1">
        <v>69488</v>
      </c>
      <c r="AE164" s="6"/>
      <c r="AN164" s="1">
        <v>1</v>
      </c>
      <c r="AO164" s="1">
        <v>1</v>
      </c>
      <c r="AP164" s="1">
        <v>1</v>
      </c>
      <c r="AR164" s="1">
        <v>1</v>
      </c>
      <c r="AS164" s="1">
        <v>1</v>
      </c>
      <c r="AT164" s="1">
        <v>1</v>
      </c>
      <c r="BD164" s="1">
        <v>1</v>
      </c>
      <c r="BE164" s="1">
        <v>1</v>
      </c>
      <c r="BF164" s="1">
        <v>1</v>
      </c>
      <c r="BH164" s="1">
        <v>1</v>
      </c>
      <c r="BI164" s="1">
        <v>1</v>
      </c>
      <c r="BJ164" s="1">
        <v>1</v>
      </c>
      <c r="BT164" s="1">
        <v>1</v>
      </c>
      <c r="BU164" s="1">
        <v>1</v>
      </c>
      <c r="BV164" s="1">
        <v>1</v>
      </c>
      <c r="BX164" s="1">
        <v>1</v>
      </c>
      <c r="BY164" s="1">
        <v>1</v>
      </c>
      <c r="BZ164" s="1">
        <v>1</v>
      </c>
      <c r="CJ164" s="1">
        <v>1</v>
      </c>
      <c r="CK164" s="1">
        <v>1</v>
      </c>
      <c r="CL164" s="1">
        <v>1</v>
      </c>
      <c r="CN164" s="1">
        <v>1</v>
      </c>
      <c r="CO164" s="1">
        <v>1</v>
      </c>
      <c r="CP164" s="1">
        <v>1</v>
      </c>
      <c r="CQ164" s="6"/>
    </row>
    <row r="165" spans="11:95" ht="20.100000000000001" customHeight="1" x14ac:dyDescent="0.25">
      <c r="K165" s="6"/>
      <c r="V165" s="1">
        <v>5463</v>
      </c>
      <c r="W165" s="1">
        <v>5989</v>
      </c>
      <c r="X165" s="1">
        <v>13569</v>
      </c>
      <c r="Y165" s="1">
        <v>11159</v>
      </c>
      <c r="AA165" s="1">
        <v>24461</v>
      </c>
      <c r="AB165" s="1">
        <v>12679</v>
      </c>
      <c r="AC165" s="1">
        <v>11133</v>
      </c>
      <c r="AD165" s="1">
        <v>52672</v>
      </c>
      <c r="AE165" s="6"/>
      <c r="AN165" s="1">
        <v>1</v>
      </c>
      <c r="AO165" s="1">
        <v>1</v>
      </c>
      <c r="AP165" s="1">
        <v>1</v>
      </c>
      <c r="AR165" s="1">
        <v>1</v>
      </c>
      <c r="AS165" s="1">
        <v>1</v>
      </c>
      <c r="AT165" s="1">
        <v>1</v>
      </c>
      <c r="BD165" s="1">
        <v>1</v>
      </c>
      <c r="BE165" s="1">
        <v>1</v>
      </c>
      <c r="BF165" s="1">
        <v>1</v>
      </c>
      <c r="BH165" s="1">
        <v>1</v>
      </c>
      <c r="BI165" s="1">
        <v>1</v>
      </c>
      <c r="BJ165" s="1">
        <v>1</v>
      </c>
      <c r="BT165" s="1">
        <v>1</v>
      </c>
      <c r="BU165" s="1">
        <v>1</v>
      </c>
      <c r="BV165" s="1">
        <v>1</v>
      </c>
      <c r="BX165" s="1">
        <v>1</v>
      </c>
      <c r="BY165" s="1">
        <v>1</v>
      </c>
      <c r="BZ165" s="1">
        <v>1</v>
      </c>
      <c r="CJ165" s="1">
        <v>1</v>
      </c>
      <c r="CK165" s="1">
        <v>1</v>
      </c>
      <c r="CL165" s="1">
        <v>1</v>
      </c>
      <c r="CN165" s="1">
        <v>1</v>
      </c>
      <c r="CO165" s="1">
        <v>1</v>
      </c>
      <c r="CP165" s="1">
        <v>1</v>
      </c>
      <c r="CQ165" s="6"/>
    </row>
    <row r="166" spans="11:95" ht="20.100000000000001" customHeight="1" x14ac:dyDescent="0.25">
      <c r="K166" s="6"/>
      <c r="V166" s="1">
        <v>17770</v>
      </c>
      <c r="W166" s="1">
        <v>13893</v>
      </c>
      <c r="X166" s="1">
        <v>87749</v>
      </c>
      <c r="Y166" s="1">
        <v>9655</v>
      </c>
      <c r="AA166" s="1">
        <v>20804</v>
      </c>
      <c r="AB166" s="1">
        <v>14576</v>
      </c>
      <c r="AC166" s="1">
        <v>10233</v>
      </c>
      <c r="AD166" s="1">
        <v>8885</v>
      </c>
      <c r="AE166" s="6"/>
      <c r="AN166" s="1">
        <v>1</v>
      </c>
      <c r="AO166" s="1">
        <v>1</v>
      </c>
      <c r="AP166" s="1">
        <v>1</v>
      </c>
      <c r="AR166" s="1">
        <v>1</v>
      </c>
      <c r="AS166" s="1">
        <v>1</v>
      </c>
      <c r="AT166" s="1">
        <v>1</v>
      </c>
      <c r="BD166" s="1">
        <v>1</v>
      </c>
      <c r="BE166" s="1">
        <v>1</v>
      </c>
      <c r="BF166" s="1">
        <v>1</v>
      </c>
      <c r="BH166" s="1">
        <v>1</v>
      </c>
      <c r="BI166" s="1">
        <v>1</v>
      </c>
      <c r="BJ166" s="1">
        <v>1</v>
      </c>
      <c r="BT166" s="1">
        <v>1</v>
      </c>
      <c r="BU166" s="1">
        <v>1</v>
      </c>
      <c r="BV166" s="1">
        <v>1</v>
      </c>
      <c r="BX166" s="1">
        <v>1</v>
      </c>
      <c r="BY166" s="1">
        <v>1</v>
      </c>
      <c r="BZ166" s="1">
        <v>1</v>
      </c>
      <c r="CJ166" s="1">
        <v>1</v>
      </c>
      <c r="CK166" s="1">
        <v>1</v>
      </c>
      <c r="CL166" s="1">
        <v>1</v>
      </c>
      <c r="CN166" s="1">
        <v>1</v>
      </c>
      <c r="CO166" s="1">
        <v>1</v>
      </c>
      <c r="CP166" s="1">
        <v>1</v>
      </c>
      <c r="CQ166" s="6"/>
    </row>
    <row r="167" spans="11:95" ht="20.100000000000001" customHeight="1" x14ac:dyDescent="0.25">
      <c r="K167" s="6"/>
      <c r="V167" s="1">
        <v>15642</v>
      </c>
      <c r="W167" s="1">
        <v>9533</v>
      </c>
      <c r="X167" s="1">
        <v>14613</v>
      </c>
      <c r="Y167" s="1">
        <v>5685</v>
      </c>
      <c r="AA167" s="1">
        <v>12755</v>
      </c>
      <c r="AB167" s="1">
        <v>42830</v>
      </c>
      <c r="AC167" s="1">
        <v>18960</v>
      </c>
      <c r="AD167" s="1">
        <v>70019</v>
      </c>
      <c r="AE167" s="6"/>
      <c r="AN167" s="1">
        <v>1</v>
      </c>
      <c r="AO167" s="1">
        <v>1</v>
      </c>
      <c r="AP167" s="1">
        <v>1</v>
      </c>
      <c r="AR167" s="1">
        <v>1</v>
      </c>
      <c r="AS167" s="1">
        <v>1</v>
      </c>
      <c r="AT167" s="1">
        <v>1</v>
      </c>
      <c r="BD167" s="1">
        <v>1</v>
      </c>
      <c r="BE167" s="1">
        <v>1</v>
      </c>
      <c r="BF167" s="1">
        <v>1</v>
      </c>
      <c r="BH167" s="1">
        <v>1</v>
      </c>
      <c r="BI167" s="1">
        <v>1</v>
      </c>
      <c r="BJ167" s="1">
        <v>1</v>
      </c>
      <c r="BT167" s="1">
        <v>1</v>
      </c>
      <c r="BU167" s="1">
        <v>1</v>
      </c>
      <c r="BV167" s="1">
        <v>1</v>
      </c>
      <c r="BX167" s="1">
        <v>1</v>
      </c>
      <c r="BY167" s="1">
        <v>1</v>
      </c>
      <c r="BZ167" s="1">
        <v>1</v>
      </c>
      <c r="CJ167" s="1">
        <v>1</v>
      </c>
      <c r="CK167" s="1">
        <v>1</v>
      </c>
      <c r="CL167" s="1">
        <v>1</v>
      </c>
      <c r="CN167" s="1">
        <v>1</v>
      </c>
      <c r="CO167" s="1">
        <v>1</v>
      </c>
      <c r="CP167" s="1">
        <v>1</v>
      </c>
      <c r="CQ167" s="6"/>
    </row>
    <row r="168" spans="11:95" ht="20.100000000000001" customHeight="1" x14ac:dyDescent="0.25">
      <c r="K168" s="6"/>
      <c r="V168" s="1">
        <v>5684</v>
      </c>
      <c r="W168" s="1">
        <v>9782</v>
      </c>
      <c r="X168" s="1">
        <v>37238</v>
      </c>
      <c r="Y168" s="1">
        <v>9932</v>
      </c>
      <c r="AA168" s="1">
        <v>11363</v>
      </c>
      <c r="AB168" s="1">
        <v>13763</v>
      </c>
      <c r="AC168" s="1">
        <v>9942</v>
      </c>
      <c r="AD168" s="1">
        <v>14640</v>
      </c>
      <c r="AE168" s="6"/>
      <c r="AN168" s="1">
        <v>1</v>
      </c>
      <c r="AO168" s="1">
        <v>1</v>
      </c>
      <c r="AP168" s="1">
        <v>1</v>
      </c>
      <c r="AR168" s="1">
        <v>1</v>
      </c>
      <c r="AS168" s="1">
        <v>1</v>
      </c>
      <c r="AT168" s="1">
        <v>1</v>
      </c>
      <c r="BD168" s="1">
        <v>1</v>
      </c>
      <c r="BE168" s="1">
        <v>1</v>
      </c>
      <c r="BF168" s="1">
        <v>1</v>
      </c>
      <c r="BH168" s="1">
        <v>1</v>
      </c>
      <c r="BI168" s="1">
        <v>1</v>
      </c>
      <c r="BJ168" s="1">
        <v>1</v>
      </c>
      <c r="BT168" s="1">
        <v>1</v>
      </c>
      <c r="BU168" s="1">
        <v>1</v>
      </c>
      <c r="BV168" s="1">
        <v>1</v>
      </c>
      <c r="BX168" s="1">
        <v>1</v>
      </c>
      <c r="BY168" s="1">
        <v>1</v>
      </c>
      <c r="BZ168" s="1">
        <v>1</v>
      </c>
      <c r="CJ168" s="1">
        <v>1</v>
      </c>
      <c r="CK168" s="1">
        <v>1</v>
      </c>
      <c r="CL168" s="1">
        <v>1</v>
      </c>
      <c r="CN168" s="1">
        <v>1</v>
      </c>
      <c r="CO168" s="1">
        <v>1</v>
      </c>
      <c r="CP168" s="1">
        <v>1</v>
      </c>
      <c r="CQ168" s="6"/>
    </row>
    <row r="169" spans="11:95" ht="20.100000000000001" customHeight="1" x14ac:dyDescent="0.25">
      <c r="K169" s="6"/>
      <c r="V169" s="1">
        <v>5645</v>
      </c>
      <c r="W169" s="1">
        <v>35123</v>
      </c>
      <c r="X169" s="1">
        <v>8713</v>
      </c>
      <c r="Y169" s="1">
        <v>54645</v>
      </c>
      <c r="AA169" s="1">
        <v>10213</v>
      </c>
      <c r="AB169" s="1">
        <v>9358</v>
      </c>
      <c r="AC169" s="1">
        <v>14700</v>
      </c>
      <c r="AD169" s="1">
        <v>6339</v>
      </c>
      <c r="AE169" s="6"/>
      <c r="AN169" s="1">
        <v>1</v>
      </c>
      <c r="AO169" s="1">
        <v>1</v>
      </c>
      <c r="AP169" s="1">
        <v>1</v>
      </c>
      <c r="AR169" s="1">
        <v>1</v>
      </c>
      <c r="AS169" s="1">
        <v>1</v>
      </c>
      <c r="AT169" s="1">
        <v>1</v>
      </c>
      <c r="BD169" s="1">
        <v>1</v>
      </c>
      <c r="BE169" s="1">
        <v>1</v>
      </c>
      <c r="BF169" s="1">
        <v>1</v>
      </c>
      <c r="BH169" s="1">
        <v>1</v>
      </c>
      <c r="BI169" s="1">
        <v>1</v>
      </c>
      <c r="BJ169" s="1">
        <v>1</v>
      </c>
      <c r="BT169" s="1">
        <v>1</v>
      </c>
      <c r="BU169" s="1">
        <v>1</v>
      </c>
      <c r="BV169" s="1">
        <v>1</v>
      </c>
      <c r="BX169" s="1">
        <v>1</v>
      </c>
      <c r="BY169" s="1">
        <v>1</v>
      </c>
      <c r="BZ169" s="1">
        <v>1</v>
      </c>
      <c r="CJ169" s="1">
        <v>1</v>
      </c>
      <c r="CK169" s="1">
        <v>1</v>
      </c>
      <c r="CL169" s="1">
        <v>1</v>
      </c>
      <c r="CN169" s="1">
        <v>1</v>
      </c>
      <c r="CO169" s="1">
        <v>1</v>
      </c>
      <c r="CP169" s="1">
        <v>1</v>
      </c>
      <c r="CQ169" s="6"/>
    </row>
    <row r="170" spans="11:95" ht="20.100000000000001" customHeight="1" x14ac:dyDescent="0.25">
      <c r="K170" s="6"/>
      <c r="V170" s="1">
        <v>19676</v>
      </c>
      <c r="W170" s="1">
        <v>9436</v>
      </c>
      <c r="X170" s="1">
        <v>13294</v>
      </c>
      <c r="Y170" s="1">
        <v>6623</v>
      </c>
      <c r="AA170" s="1">
        <v>20559</v>
      </c>
      <c r="AB170" s="1">
        <v>10440</v>
      </c>
      <c r="AC170" s="1">
        <v>15120</v>
      </c>
      <c r="AD170" s="1">
        <v>8644</v>
      </c>
      <c r="AE170" s="6"/>
      <c r="AN170" s="1">
        <v>1</v>
      </c>
      <c r="AO170" s="1">
        <v>1</v>
      </c>
      <c r="AP170" s="1">
        <v>1</v>
      </c>
      <c r="AR170" s="1">
        <v>1</v>
      </c>
      <c r="AS170" s="1">
        <v>1</v>
      </c>
      <c r="AT170" s="1">
        <v>1</v>
      </c>
      <c r="BD170" s="1">
        <v>1</v>
      </c>
      <c r="BE170" s="1">
        <v>1</v>
      </c>
      <c r="BF170" s="1">
        <v>1</v>
      </c>
      <c r="BH170" s="1">
        <v>1</v>
      </c>
      <c r="BI170" s="1">
        <v>1</v>
      </c>
      <c r="BJ170" s="1">
        <v>1</v>
      </c>
      <c r="BT170" s="1">
        <v>1</v>
      </c>
      <c r="BU170" s="1">
        <v>1</v>
      </c>
      <c r="BV170" s="1">
        <v>1</v>
      </c>
      <c r="BX170" s="1">
        <v>1</v>
      </c>
      <c r="BY170" s="1">
        <v>1</v>
      </c>
      <c r="BZ170" s="1">
        <v>1</v>
      </c>
      <c r="CJ170" s="1">
        <v>1</v>
      </c>
      <c r="CK170" s="1">
        <v>1</v>
      </c>
      <c r="CL170" s="1">
        <v>1</v>
      </c>
      <c r="CN170" s="1">
        <v>1</v>
      </c>
      <c r="CO170" s="1">
        <v>1</v>
      </c>
      <c r="CP170" s="1">
        <v>1</v>
      </c>
      <c r="CQ170" s="6"/>
    </row>
    <row r="171" spans="11:95" ht="20.100000000000001" customHeight="1" x14ac:dyDescent="0.25">
      <c r="K171" s="6"/>
      <c r="V171" s="1">
        <v>6130</v>
      </c>
      <c r="W171" s="1">
        <v>36300</v>
      </c>
      <c r="X171" s="1">
        <v>18871</v>
      </c>
      <c r="Y171" s="1">
        <v>6627</v>
      </c>
      <c r="AA171" s="1">
        <v>28621</v>
      </c>
      <c r="AB171" s="1">
        <v>9100</v>
      </c>
      <c r="AC171" s="1">
        <v>20405</v>
      </c>
      <c r="AD171" s="1">
        <v>12555</v>
      </c>
      <c r="AE171" s="6"/>
      <c r="AN171" s="1">
        <v>1</v>
      </c>
      <c r="AO171" s="1">
        <v>1</v>
      </c>
      <c r="AP171" s="1">
        <v>1</v>
      </c>
      <c r="AR171" s="1">
        <v>1</v>
      </c>
      <c r="AS171" s="1">
        <v>1</v>
      </c>
      <c r="AT171" s="1">
        <v>1</v>
      </c>
      <c r="BD171" s="1">
        <v>1</v>
      </c>
      <c r="BE171" s="1">
        <v>1</v>
      </c>
      <c r="BF171" s="1">
        <v>1</v>
      </c>
      <c r="BH171" s="1">
        <v>1</v>
      </c>
      <c r="BI171" s="1">
        <v>1</v>
      </c>
      <c r="BJ171" s="1">
        <v>1</v>
      </c>
      <c r="BT171" s="1">
        <v>1</v>
      </c>
      <c r="BU171" s="1">
        <v>1</v>
      </c>
      <c r="BV171" s="1">
        <v>1</v>
      </c>
      <c r="BX171" s="1">
        <v>1</v>
      </c>
      <c r="BY171" s="1">
        <v>1</v>
      </c>
      <c r="BZ171" s="1">
        <v>1</v>
      </c>
      <c r="CJ171" s="1">
        <v>1</v>
      </c>
      <c r="CK171" s="1">
        <v>1</v>
      </c>
      <c r="CL171" s="1">
        <v>1</v>
      </c>
      <c r="CN171" s="1">
        <v>1</v>
      </c>
      <c r="CO171" s="1">
        <v>1</v>
      </c>
      <c r="CP171" s="1">
        <v>1</v>
      </c>
      <c r="CQ171" s="6"/>
    </row>
    <row r="172" spans="11:95" ht="20.100000000000001" customHeight="1" x14ac:dyDescent="0.25">
      <c r="K172" s="6"/>
      <c r="V172" s="1">
        <v>18075</v>
      </c>
      <c r="W172" s="1">
        <v>40795</v>
      </c>
      <c r="X172" s="1">
        <v>8918</v>
      </c>
      <c r="Y172" s="1">
        <v>8899</v>
      </c>
      <c r="AA172" s="1">
        <v>21247</v>
      </c>
      <c r="AB172" s="1">
        <v>9727</v>
      </c>
      <c r="AC172" s="1">
        <v>14052</v>
      </c>
      <c r="AD172" s="1">
        <v>12369</v>
      </c>
      <c r="AE172" s="6"/>
      <c r="AN172" s="1">
        <v>1</v>
      </c>
      <c r="AO172" s="1">
        <v>1</v>
      </c>
      <c r="AP172" s="1">
        <v>1</v>
      </c>
      <c r="AR172" s="1">
        <v>1</v>
      </c>
      <c r="AS172" s="1">
        <v>1</v>
      </c>
      <c r="AT172" s="1">
        <v>1</v>
      </c>
      <c r="BD172" s="1">
        <v>1</v>
      </c>
      <c r="BE172" s="1">
        <v>1</v>
      </c>
      <c r="BF172" s="1">
        <v>1</v>
      </c>
      <c r="BH172" s="1">
        <v>1</v>
      </c>
      <c r="BI172" s="1">
        <v>1</v>
      </c>
      <c r="BJ172" s="1">
        <v>1</v>
      </c>
      <c r="BT172" s="1">
        <v>1</v>
      </c>
      <c r="BU172" s="1">
        <v>1</v>
      </c>
      <c r="BV172" s="1">
        <v>0</v>
      </c>
      <c r="BX172" s="1">
        <v>1</v>
      </c>
      <c r="BY172" s="1">
        <v>1</v>
      </c>
      <c r="BZ172" s="1">
        <v>1</v>
      </c>
      <c r="CJ172" s="1">
        <v>1</v>
      </c>
      <c r="CK172" s="1">
        <v>1</v>
      </c>
      <c r="CL172" s="1">
        <v>1</v>
      </c>
      <c r="CN172" s="1">
        <v>1</v>
      </c>
      <c r="CO172" s="1">
        <v>1</v>
      </c>
      <c r="CP172" s="1">
        <v>1</v>
      </c>
      <c r="CQ172" s="6"/>
    </row>
    <row r="173" spans="11:95" ht="20.100000000000001" customHeight="1" x14ac:dyDescent="0.25">
      <c r="K173" s="6"/>
      <c r="V173" s="1">
        <v>5458</v>
      </c>
      <c r="W173" s="1">
        <v>33126</v>
      </c>
      <c r="X173" s="1">
        <v>10513</v>
      </c>
      <c r="Y173" s="1">
        <v>60784</v>
      </c>
      <c r="AA173" s="1">
        <v>17585</v>
      </c>
      <c r="AB173" s="1">
        <v>10691</v>
      </c>
      <c r="AC173" s="1">
        <v>9940</v>
      </c>
      <c r="AD173" s="1">
        <v>15666</v>
      </c>
      <c r="AE173" s="6"/>
      <c r="AN173" s="1">
        <v>1</v>
      </c>
      <c r="AO173" s="1">
        <v>1</v>
      </c>
      <c r="AP173" s="1">
        <v>1</v>
      </c>
      <c r="AR173" s="1">
        <v>1</v>
      </c>
      <c r="AS173" s="1">
        <v>1</v>
      </c>
      <c r="AT173" s="1">
        <v>1</v>
      </c>
      <c r="BD173" s="1">
        <v>1</v>
      </c>
      <c r="BE173" s="1">
        <v>1</v>
      </c>
      <c r="BF173" s="1">
        <v>1</v>
      </c>
      <c r="BH173" s="1">
        <v>1</v>
      </c>
      <c r="BI173" s="1">
        <v>1</v>
      </c>
      <c r="BJ173" s="1">
        <v>1</v>
      </c>
      <c r="BT173" s="1">
        <v>1</v>
      </c>
      <c r="BU173" s="1">
        <v>1</v>
      </c>
      <c r="BV173" s="1">
        <v>1</v>
      </c>
      <c r="BX173" s="1">
        <v>1</v>
      </c>
      <c r="BY173" s="1">
        <v>1</v>
      </c>
      <c r="BZ173" s="1">
        <v>1</v>
      </c>
      <c r="CJ173" s="1">
        <v>1</v>
      </c>
      <c r="CK173" s="1">
        <v>1</v>
      </c>
      <c r="CL173" s="1">
        <v>1</v>
      </c>
      <c r="CN173" s="1">
        <v>1</v>
      </c>
      <c r="CO173" s="1">
        <v>1</v>
      </c>
      <c r="CP173" s="1">
        <v>0</v>
      </c>
      <c r="CQ173" s="6"/>
    </row>
    <row r="174" spans="11:95" ht="20.100000000000001" customHeight="1" x14ac:dyDescent="0.25">
      <c r="K174" s="6"/>
      <c r="V174" s="1">
        <v>6113</v>
      </c>
      <c r="W174" s="1">
        <v>9104</v>
      </c>
      <c r="X174" s="1">
        <v>8953</v>
      </c>
      <c r="Y174" s="1">
        <v>7507</v>
      </c>
      <c r="AA174" s="1">
        <v>10040</v>
      </c>
      <c r="AB174" s="1">
        <v>13367</v>
      </c>
      <c r="AC174" s="1">
        <v>6967</v>
      </c>
      <c r="AD174" s="1">
        <v>9028</v>
      </c>
      <c r="AE174" s="6"/>
      <c r="AN174" s="1">
        <v>1</v>
      </c>
      <c r="AO174" s="1">
        <v>1</v>
      </c>
      <c r="AP174" s="1">
        <v>1</v>
      </c>
      <c r="AR174" s="1">
        <v>1</v>
      </c>
      <c r="AS174" s="1">
        <v>1</v>
      </c>
      <c r="AT174" s="1">
        <v>1</v>
      </c>
      <c r="BD174" s="1">
        <v>1</v>
      </c>
      <c r="BE174" s="1">
        <v>1</v>
      </c>
      <c r="BF174" s="1">
        <v>1</v>
      </c>
      <c r="BH174" s="1">
        <v>1</v>
      </c>
      <c r="BI174" s="1">
        <v>1</v>
      </c>
      <c r="BJ174" s="1">
        <v>1</v>
      </c>
      <c r="BT174" s="1">
        <v>1</v>
      </c>
      <c r="BU174" s="1">
        <v>1</v>
      </c>
      <c r="BV174" s="1">
        <v>1</v>
      </c>
      <c r="BX174" s="1">
        <v>1</v>
      </c>
      <c r="BY174" s="1">
        <v>1</v>
      </c>
      <c r="BZ174" s="1">
        <v>1</v>
      </c>
      <c r="CJ174" s="1">
        <v>1</v>
      </c>
      <c r="CK174" s="1">
        <v>1</v>
      </c>
      <c r="CL174" s="1">
        <v>1</v>
      </c>
      <c r="CN174" s="1">
        <v>1</v>
      </c>
      <c r="CO174" s="1">
        <v>1</v>
      </c>
      <c r="CP174" s="1">
        <v>1</v>
      </c>
      <c r="CQ174" s="6"/>
    </row>
    <row r="175" spans="11:95" ht="20.100000000000001" customHeight="1" x14ac:dyDescent="0.25">
      <c r="K175" s="6"/>
      <c r="V175" s="1">
        <v>17508</v>
      </c>
      <c r="W175" s="1">
        <v>35902</v>
      </c>
      <c r="X175" s="1">
        <v>58534</v>
      </c>
      <c r="Y175" s="1">
        <v>69222</v>
      </c>
      <c r="AA175" s="1">
        <v>8779</v>
      </c>
      <c r="AB175" s="1">
        <v>35733</v>
      </c>
      <c r="AC175" s="1">
        <v>31122</v>
      </c>
      <c r="AD175" s="1">
        <v>17712</v>
      </c>
      <c r="AE175" s="6"/>
      <c r="AN175" s="1">
        <v>1</v>
      </c>
      <c r="AO175" s="1">
        <v>1</v>
      </c>
      <c r="AP175" s="1">
        <v>1</v>
      </c>
      <c r="AR175" s="1">
        <v>1</v>
      </c>
      <c r="AS175" s="1">
        <v>1</v>
      </c>
      <c r="AT175" s="1">
        <v>1</v>
      </c>
      <c r="BD175" s="1">
        <v>1</v>
      </c>
      <c r="BE175" s="1">
        <v>1</v>
      </c>
      <c r="BF175" s="1">
        <v>1</v>
      </c>
      <c r="BH175" s="1">
        <v>1</v>
      </c>
      <c r="BI175" s="1">
        <v>1</v>
      </c>
      <c r="BJ175" s="1">
        <v>1</v>
      </c>
      <c r="BT175" s="1">
        <v>1</v>
      </c>
      <c r="BU175" s="1">
        <v>0</v>
      </c>
      <c r="BV175" s="1">
        <v>1</v>
      </c>
      <c r="BX175" s="1">
        <v>1</v>
      </c>
      <c r="BY175" s="1">
        <v>1</v>
      </c>
      <c r="BZ175" s="1">
        <v>1</v>
      </c>
      <c r="CJ175" s="1">
        <v>1</v>
      </c>
      <c r="CK175" s="1">
        <v>1</v>
      </c>
      <c r="CL175" s="1">
        <v>1</v>
      </c>
      <c r="CN175" s="1">
        <v>1</v>
      </c>
      <c r="CO175" s="1">
        <v>1</v>
      </c>
      <c r="CP175" s="1">
        <v>1</v>
      </c>
      <c r="CQ175" s="6"/>
    </row>
    <row r="176" spans="11:95" ht="20.100000000000001" customHeight="1" x14ac:dyDescent="0.25">
      <c r="K176" s="6"/>
      <c r="V176" s="1">
        <v>5227</v>
      </c>
      <c r="W176" s="1">
        <v>10496</v>
      </c>
      <c r="X176" s="1">
        <v>20627</v>
      </c>
      <c r="Y176" s="1">
        <v>6560</v>
      </c>
      <c r="AA176" s="1">
        <v>22710</v>
      </c>
      <c r="AB176" s="1">
        <v>22120</v>
      </c>
      <c r="AC176" s="1">
        <v>18013</v>
      </c>
      <c r="AD176" s="1">
        <v>70039</v>
      </c>
      <c r="AE176" s="6"/>
      <c r="AN176" s="1">
        <v>1</v>
      </c>
      <c r="AO176" s="1">
        <v>1</v>
      </c>
      <c r="AP176" s="1">
        <v>1</v>
      </c>
      <c r="AR176" s="1">
        <v>1</v>
      </c>
      <c r="AS176" s="1">
        <v>1</v>
      </c>
      <c r="AT176" s="1">
        <v>1</v>
      </c>
      <c r="BD176" s="1">
        <v>1</v>
      </c>
      <c r="BE176" s="1">
        <v>1</v>
      </c>
      <c r="BF176" s="1">
        <v>1</v>
      </c>
      <c r="BH176" s="1">
        <v>1</v>
      </c>
      <c r="BI176" s="1">
        <v>1</v>
      </c>
      <c r="BJ176" s="1">
        <v>1</v>
      </c>
      <c r="BT176" s="1">
        <v>1</v>
      </c>
      <c r="BU176" s="1">
        <v>1</v>
      </c>
      <c r="BV176" s="1">
        <v>1</v>
      </c>
      <c r="BX176" s="1">
        <v>1</v>
      </c>
      <c r="BY176" s="1">
        <v>1</v>
      </c>
      <c r="BZ176" s="1">
        <v>1</v>
      </c>
      <c r="CJ176" s="1">
        <v>1</v>
      </c>
      <c r="CK176" s="1">
        <v>1</v>
      </c>
      <c r="CL176" s="1">
        <v>1</v>
      </c>
      <c r="CN176" s="1">
        <v>1</v>
      </c>
      <c r="CO176" s="1">
        <v>1</v>
      </c>
      <c r="CP176" s="1">
        <v>1</v>
      </c>
      <c r="CQ176" s="6"/>
    </row>
    <row r="177" spans="11:95" ht="20.100000000000001" customHeight="1" x14ac:dyDescent="0.25">
      <c r="K177" s="6"/>
      <c r="V177" s="1">
        <v>5196</v>
      </c>
      <c r="W177" s="1">
        <v>6744</v>
      </c>
      <c r="X177" s="1">
        <v>17494</v>
      </c>
      <c r="Y177" s="1">
        <v>10659</v>
      </c>
      <c r="AA177" s="1">
        <v>8925</v>
      </c>
      <c r="AB177" s="1">
        <v>9033</v>
      </c>
      <c r="AC177" s="1">
        <v>49658</v>
      </c>
      <c r="AD177" s="1">
        <v>7618</v>
      </c>
      <c r="AE177" s="6"/>
      <c r="AN177" s="1">
        <v>1</v>
      </c>
      <c r="AO177" s="1">
        <v>1</v>
      </c>
      <c r="AP177" s="1">
        <v>1</v>
      </c>
      <c r="AR177" s="1">
        <v>1</v>
      </c>
      <c r="AS177" s="1">
        <v>1</v>
      </c>
      <c r="AT177" s="1">
        <v>1</v>
      </c>
      <c r="BD177" s="1">
        <v>1</v>
      </c>
      <c r="BE177" s="1">
        <v>1</v>
      </c>
      <c r="BF177" s="1">
        <v>1</v>
      </c>
      <c r="BH177" s="1">
        <v>1</v>
      </c>
      <c r="BI177" s="1">
        <v>1</v>
      </c>
      <c r="BJ177" s="1">
        <v>1</v>
      </c>
      <c r="BT177" s="1">
        <v>1</v>
      </c>
      <c r="BU177" s="1">
        <v>1</v>
      </c>
      <c r="BV177" s="1">
        <v>1</v>
      </c>
      <c r="BX177" s="1">
        <v>1</v>
      </c>
      <c r="BY177" s="1">
        <v>1</v>
      </c>
      <c r="BZ177" s="1">
        <v>1</v>
      </c>
      <c r="CJ177" s="1">
        <v>1</v>
      </c>
      <c r="CK177" s="1">
        <v>1</v>
      </c>
      <c r="CL177" s="1">
        <v>1</v>
      </c>
      <c r="CN177" s="1">
        <v>1</v>
      </c>
      <c r="CO177" s="1">
        <v>1</v>
      </c>
      <c r="CP177" s="1">
        <v>1</v>
      </c>
      <c r="CQ177" s="6"/>
    </row>
    <row r="178" spans="11:95" ht="20.100000000000001" customHeight="1" x14ac:dyDescent="0.25">
      <c r="K178" s="6"/>
      <c r="V178" s="1">
        <v>18475</v>
      </c>
      <c r="W178" s="1">
        <v>11259</v>
      </c>
      <c r="X178" s="1">
        <v>15657</v>
      </c>
      <c r="Y178" s="1">
        <v>9567</v>
      </c>
      <c r="AA178" s="1">
        <v>15509</v>
      </c>
      <c r="AB178" s="1">
        <v>9887</v>
      </c>
      <c r="AC178" s="1">
        <v>8428</v>
      </c>
      <c r="AD178" s="1">
        <v>12118</v>
      </c>
      <c r="AE178" s="6"/>
      <c r="AN178" s="1">
        <v>1</v>
      </c>
      <c r="AO178" s="1">
        <v>1</v>
      </c>
      <c r="AP178" s="1">
        <v>1</v>
      </c>
      <c r="AR178" s="1">
        <v>1</v>
      </c>
      <c r="AS178" s="1">
        <v>1</v>
      </c>
      <c r="AT178" s="1">
        <v>1</v>
      </c>
      <c r="BD178" s="1">
        <v>1</v>
      </c>
      <c r="BE178" s="1">
        <v>1</v>
      </c>
      <c r="BF178" s="1">
        <v>1</v>
      </c>
      <c r="BH178" s="1">
        <v>1</v>
      </c>
      <c r="BI178" s="1">
        <v>1</v>
      </c>
      <c r="BJ178" s="1">
        <v>1</v>
      </c>
      <c r="BT178" s="1">
        <v>1</v>
      </c>
      <c r="BU178" s="1">
        <v>1</v>
      </c>
      <c r="BV178" s="1">
        <v>0</v>
      </c>
      <c r="BX178" s="1">
        <v>1</v>
      </c>
      <c r="BY178" s="1">
        <v>1</v>
      </c>
      <c r="BZ178" s="1">
        <v>1</v>
      </c>
      <c r="CJ178" s="1">
        <v>1</v>
      </c>
      <c r="CK178" s="1">
        <v>1</v>
      </c>
      <c r="CL178" s="1">
        <v>1</v>
      </c>
      <c r="CN178" s="1">
        <v>1</v>
      </c>
      <c r="CO178" s="1">
        <v>1</v>
      </c>
      <c r="CP178" s="1">
        <v>1</v>
      </c>
      <c r="CQ178" s="6"/>
    </row>
    <row r="179" spans="11:95" ht="20.100000000000001" customHeight="1" x14ac:dyDescent="0.25">
      <c r="K179" s="6"/>
      <c r="V179" s="1">
        <v>5241</v>
      </c>
      <c r="W179" s="1">
        <v>7937</v>
      </c>
      <c r="X179" s="1">
        <v>14646</v>
      </c>
      <c r="Y179" s="1">
        <v>16577</v>
      </c>
      <c r="AA179" s="1">
        <v>17084</v>
      </c>
      <c r="AB179" s="1">
        <v>37927</v>
      </c>
      <c r="AC179" s="1">
        <v>55647</v>
      </c>
      <c r="AD179" s="1">
        <v>11822</v>
      </c>
      <c r="AE179" s="6"/>
      <c r="AN179" s="1">
        <v>1</v>
      </c>
      <c r="AO179" s="1">
        <v>1</v>
      </c>
      <c r="AP179" s="1">
        <v>1</v>
      </c>
      <c r="AR179" s="1">
        <v>1</v>
      </c>
      <c r="AS179" s="1">
        <v>1</v>
      </c>
      <c r="AT179" s="1">
        <v>1</v>
      </c>
      <c r="BD179" s="1">
        <v>1</v>
      </c>
      <c r="BE179" s="1">
        <v>1</v>
      </c>
      <c r="BF179" s="1">
        <v>1</v>
      </c>
      <c r="BH179" s="1">
        <v>1</v>
      </c>
      <c r="BI179" s="1">
        <v>1</v>
      </c>
      <c r="BJ179" s="1">
        <v>1</v>
      </c>
      <c r="BT179" s="1">
        <v>1</v>
      </c>
      <c r="BU179" s="1">
        <v>1</v>
      </c>
      <c r="BV179" s="1">
        <v>1</v>
      </c>
      <c r="BX179" s="1">
        <v>1</v>
      </c>
      <c r="BY179" s="1">
        <v>1</v>
      </c>
      <c r="BZ179" s="1">
        <v>1</v>
      </c>
      <c r="CJ179" s="1">
        <v>1</v>
      </c>
      <c r="CK179" s="1">
        <v>1</v>
      </c>
      <c r="CL179" s="1">
        <v>1</v>
      </c>
      <c r="CN179" s="1">
        <v>1</v>
      </c>
      <c r="CO179" s="1">
        <v>1</v>
      </c>
      <c r="CP179" s="1">
        <v>1</v>
      </c>
      <c r="CQ179" s="6"/>
    </row>
    <row r="180" spans="11:95" ht="20.100000000000001" customHeight="1" x14ac:dyDescent="0.25">
      <c r="K180" s="6"/>
      <c r="V180" s="1">
        <v>16695</v>
      </c>
      <c r="W180" s="1">
        <v>16087</v>
      </c>
      <c r="X180" s="1">
        <v>14644</v>
      </c>
      <c r="Y180" s="1">
        <v>7842</v>
      </c>
      <c r="AA180" s="1">
        <v>10148</v>
      </c>
      <c r="AB180" s="1">
        <v>12002</v>
      </c>
      <c r="AC180" s="1">
        <v>13810</v>
      </c>
      <c r="AD180" s="1">
        <v>79900</v>
      </c>
      <c r="AE180" s="6"/>
      <c r="AN180" s="1">
        <v>1</v>
      </c>
      <c r="AO180" s="1">
        <v>1</v>
      </c>
      <c r="AP180" s="1">
        <v>1</v>
      </c>
      <c r="AR180" s="1">
        <v>1</v>
      </c>
      <c r="AS180" s="1">
        <v>1</v>
      </c>
      <c r="AT180" s="1">
        <v>1</v>
      </c>
      <c r="BD180" s="1">
        <v>1</v>
      </c>
      <c r="BE180" s="1">
        <v>1</v>
      </c>
      <c r="BF180" s="1">
        <v>1</v>
      </c>
      <c r="BH180" s="1">
        <v>1</v>
      </c>
      <c r="BI180" s="1">
        <v>1</v>
      </c>
      <c r="BJ180" s="1">
        <v>1</v>
      </c>
      <c r="BT180" s="1">
        <v>1</v>
      </c>
      <c r="BU180" s="1">
        <v>1</v>
      </c>
      <c r="BV180" s="1">
        <v>1</v>
      </c>
      <c r="BX180" s="1">
        <v>1</v>
      </c>
      <c r="BY180" s="1">
        <v>1</v>
      </c>
      <c r="BZ180" s="1">
        <v>1</v>
      </c>
      <c r="CJ180" s="1">
        <v>1</v>
      </c>
      <c r="CK180" s="1">
        <v>1</v>
      </c>
      <c r="CL180" s="1">
        <v>1</v>
      </c>
      <c r="CN180" s="1">
        <v>1</v>
      </c>
      <c r="CO180" s="1">
        <v>1</v>
      </c>
      <c r="CP180" s="1">
        <v>1</v>
      </c>
      <c r="CQ180" s="6"/>
    </row>
    <row r="181" spans="11:95" ht="20.100000000000001" customHeight="1" x14ac:dyDescent="0.25">
      <c r="K181" s="6"/>
      <c r="V181" s="1">
        <v>17877</v>
      </c>
      <c r="W181" s="1">
        <v>12387</v>
      </c>
      <c r="X181" s="1">
        <v>14033</v>
      </c>
      <c r="Y181" s="1">
        <v>6363</v>
      </c>
      <c r="AA181" s="1">
        <v>16559</v>
      </c>
      <c r="AB181" s="1">
        <v>10720</v>
      </c>
      <c r="AC181" s="1">
        <v>14546</v>
      </c>
      <c r="AD181" s="1">
        <v>13599</v>
      </c>
      <c r="AE181" s="6"/>
      <c r="AN181" s="1">
        <v>1</v>
      </c>
      <c r="AO181" s="1">
        <v>0</v>
      </c>
      <c r="AP181" s="1">
        <v>1</v>
      </c>
      <c r="AR181" s="1">
        <v>1</v>
      </c>
      <c r="AS181" s="1">
        <v>0</v>
      </c>
      <c r="AT181" s="1">
        <v>1</v>
      </c>
      <c r="BD181" s="1">
        <v>1</v>
      </c>
      <c r="BE181" s="1">
        <v>1</v>
      </c>
      <c r="BF181" s="1">
        <v>1</v>
      </c>
      <c r="BH181" s="1">
        <v>1</v>
      </c>
      <c r="BI181" s="1">
        <v>1</v>
      </c>
      <c r="BJ181" s="1">
        <v>1</v>
      </c>
      <c r="BT181" s="1">
        <v>1</v>
      </c>
      <c r="BU181" s="1">
        <v>1</v>
      </c>
      <c r="BV181" s="1">
        <v>1</v>
      </c>
      <c r="BX181" s="1">
        <v>1</v>
      </c>
      <c r="BY181" s="1">
        <v>1</v>
      </c>
      <c r="BZ181" s="1">
        <v>1</v>
      </c>
      <c r="CJ181" s="1">
        <v>1</v>
      </c>
      <c r="CK181" s="1">
        <v>1</v>
      </c>
      <c r="CL181" s="1">
        <v>1</v>
      </c>
      <c r="CN181" s="1">
        <v>1</v>
      </c>
      <c r="CO181" s="1">
        <v>1</v>
      </c>
      <c r="CP181" s="1">
        <v>1</v>
      </c>
      <c r="CQ181" s="6"/>
    </row>
    <row r="182" spans="11:95" ht="20.100000000000001" customHeight="1" x14ac:dyDescent="0.25">
      <c r="K182" s="6"/>
      <c r="V182" s="1">
        <v>16537</v>
      </c>
      <c r="W182" s="1">
        <v>40079</v>
      </c>
      <c r="X182" s="1">
        <v>10837</v>
      </c>
      <c r="Y182" s="1">
        <v>17660</v>
      </c>
      <c r="AA182" s="1">
        <v>20985</v>
      </c>
      <c r="AB182" s="1">
        <v>12724</v>
      </c>
      <c r="AC182" s="1">
        <v>10058</v>
      </c>
      <c r="AD182" s="1">
        <v>58819</v>
      </c>
      <c r="AE182" s="6"/>
      <c r="AN182" s="1">
        <v>1</v>
      </c>
      <c r="AO182" s="1">
        <v>1</v>
      </c>
      <c r="AP182" s="1">
        <v>1</v>
      </c>
      <c r="AR182" s="1">
        <v>1</v>
      </c>
      <c r="AS182" s="1">
        <v>1</v>
      </c>
      <c r="AT182" s="1">
        <v>1</v>
      </c>
      <c r="BD182" s="1">
        <v>1</v>
      </c>
      <c r="BE182" s="1">
        <v>1</v>
      </c>
      <c r="BF182" s="1">
        <v>1</v>
      </c>
      <c r="BH182" s="1">
        <v>1</v>
      </c>
      <c r="BI182" s="1">
        <v>1</v>
      </c>
      <c r="BJ182" s="1">
        <v>1</v>
      </c>
      <c r="BT182" s="1">
        <v>1</v>
      </c>
      <c r="BU182" s="1">
        <v>1</v>
      </c>
      <c r="BV182" s="1">
        <v>1</v>
      </c>
      <c r="BX182" s="1">
        <v>1</v>
      </c>
      <c r="BY182" s="1">
        <v>1</v>
      </c>
      <c r="BZ182" s="1">
        <v>1</v>
      </c>
      <c r="CJ182" s="1">
        <v>1</v>
      </c>
      <c r="CK182" s="1">
        <v>1</v>
      </c>
      <c r="CL182" s="1">
        <v>1</v>
      </c>
      <c r="CN182" s="1">
        <v>1</v>
      </c>
      <c r="CO182" s="1">
        <v>1</v>
      </c>
      <c r="CP182" s="1">
        <v>1</v>
      </c>
      <c r="CQ182" s="6"/>
    </row>
    <row r="183" spans="11:95" ht="20.100000000000001" customHeight="1" x14ac:dyDescent="0.25">
      <c r="K183" s="6"/>
      <c r="V183" s="1">
        <v>30781</v>
      </c>
      <c r="W183" s="1">
        <v>55448</v>
      </c>
      <c r="X183" s="1">
        <v>9238</v>
      </c>
      <c r="Y183" s="1">
        <v>7999</v>
      </c>
      <c r="AA183" s="1">
        <v>20869</v>
      </c>
      <c r="AB183" s="1">
        <v>41278</v>
      </c>
      <c r="AC183" s="1">
        <v>23539</v>
      </c>
      <c r="AD183" s="1">
        <v>88760</v>
      </c>
      <c r="AE183" s="6"/>
      <c r="AN183" s="1">
        <v>1</v>
      </c>
      <c r="AO183" s="1">
        <v>1</v>
      </c>
      <c r="AP183" s="1">
        <v>1</v>
      </c>
      <c r="AR183" s="1">
        <v>1</v>
      </c>
      <c r="AS183" s="1">
        <v>1</v>
      </c>
      <c r="AT183" s="1">
        <v>1</v>
      </c>
      <c r="BD183" s="1">
        <v>1</v>
      </c>
      <c r="BE183" s="1">
        <v>1</v>
      </c>
      <c r="BF183" s="1">
        <v>1</v>
      </c>
      <c r="BH183" s="1">
        <v>1</v>
      </c>
      <c r="BI183" s="1">
        <v>1</v>
      </c>
      <c r="BJ183" s="1">
        <v>1</v>
      </c>
      <c r="BT183" s="1">
        <v>1</v>
      </c>
      <c r="BU183" s="1">
        <v>1</v>
      </c>
      <c r="BV183" s="1">
        <v>1</v>
      </c>
      <c r="BX183" s="1">
        <v>1</v>
      </c>
      <c r="BY183" s="1">
        <v>1</v>
      </c>
      <c r="BZ183" s="1">
        <v>1</v>
      </c>
      <c r="CJ183" s="1">
        <v>1</v>
      </c>
      <c r="CK183" s="1">
        <v>1</v>
      </c>
      <c r="CL183" s="1">
        <v>1</v>
      </c>
      <c r="CN183" s="1">
        <v>1</v>
      </c>
      <c r="CO183" s="1">
        <v>1</v>
      </c>
      <c r="CP183" s="1">
        <v>1</v>
      </c>
      <c r="CQ183" s="6"/>
    </row>
    <row r="184" spans="11:95" ht="20.100000000000001" customHeight="1" x14ac:dyDescent="0.25">
      <c r="K184" s="6"/>
      <c r="V184" s="1">
        <v>6993</v>
      </c>
      <c r="W184" s="1">
        <v>34708</v>
      </c>
      <c r="X184" s="1">
        <v>10453</v>
      </c>
      <c r="Y184" s="1">
        <v>7126</v>
      </c>
      <c r="AA184" s="1">
        <v>12787</v>
      </c>
      <c r="AB184" s="1">
        <v>12947</v>
      </c>
      <c r="AC184" s="1">
        <v>59376</v>
      </c>
      <c r="AD184" s="1">
        <v>7939</v>
      </c>
      <c r="AE184" s="6"/>
      <c r="AN184" s="1">
        <v>1</v>
      </c>
      <c r="AO184" s="1">
        <v>1</v>
      </c>
      <c r="AP184" s="1">
        <v>1</v>
      </c>
      <c r="AR184" s="1">
        <v>1</v>
      </c>
      <c r="AS184" s="1">
        <v>1</v>
      </c>
      <c r="AT184" s="1">
        <v>1</v>
      </c>
      <c r="BD184" s="1">
        <v>1</v>
      </c>
      <c r="BE184" s="1">
        <v>1</v>
      </c>
      <c r="BF184" s="1">
        <v>1</v>
      </c>
      <c r="BH184" s="1">
        <v>1</v>
      </c>
      <c r="BI184" s="1">
        <v>1</v>
      </c>
      <c r="BJ184" s="1">
        <v>1</v>
      </c>
      <c r="BT184" s="1">
        <v>1</v>
      </c>
      <c r="BU184" s="1">
        <v>1</v>
      </c>
      <c r="BV184" s="1">
        <v>1</v>
      </c>
      <c r="BX184" s="1">
        <v>1</v>
      </c>
      <c r="BY184" s="1">
        <v>1</v>
      </c>
      <c r="BZ184" s="1">
        <v>1</v>
      </c>
      <c r="CJ184" s="1">
        <v>1</v>
      </c>
      <c r="CK184" s="1">
        <v>1</v>
      </c>
      <c r="CL184" s="1">
        <v>1</v>
      </c>
      <c r="CN184" s="1">
        <v>1</v>
      </c>
      <c r="CO184" s="1">
        <v>1</v>
      </c>
      <c r="CP184" s="1">
        <v>1</v>
      </c>
      <c r="CQ184" s="6"/>
    </row>
    <row r="185" spans="11:95" ht="20.100000000000001" customHeight="1" x14ac:dyDescent="0.25">
      <c r="K185" s="6"/>
      <c r="V185" s="1">
        <v>6361</v>
      </c>
      <c r="W185" s="1">
        <v>11122</v>
      </c>
      <c r="X185" s="1">
        <v>9970</v>
      </c>
      <c r="Y185" s="1">
        <v>14213</v>
      </c>
      <c r="AA185" s="1">
        <v>15093</v>
      </c>
      <c r="AB185" s="1">
        <v>45129</v>
      </c>
      <c r="AC185" s="1">
        <v>9858</v>
      </c>
      <c r="AD185" s="1">
        <v>8936</v>
      </c>
      <c r="AE185" s="6"/>
      <c r="AN185" s="1">
        <v>1</v>
      </c>
      <c r="AO185" s="1">
        <v>1</v>
      </c>
      <c r="AP185" s="1">
        <v>1</v>
      </c>
      <c r="AR185" s="1">
        <v>1</v>
      </c>
      <c r="AS185" s="1">
        <v>1</v>
      </c>
      <c r="AT185" s="1">
        <v>1</v>
      </c>
      <c r="BD185" s="1">
        <v>1</v>
      </c>
      <c r="BE185" s="1">
        <v>1</v>
      </c>
      <c r="BF185" s="1">
        <v>1</v>
      </c>
      <c r="BH185" s="1">
        <v>1</v>
      </c>
      <c r="BI185" s="1">
        <v>1</v>
      </c>
      <c r="BJ185" s="1">
        <v>1</v>
      </c>
      <c r="BT185" s="1">
        <v>1</v>
      </c>
      <c r="BU185" s="1">
        <v>1</v>
      </c>
      <c r="BV185" s="1">
        <v>1</v>
      </c>
      <c r="BX185" s="1">
        <v>1</v>
      </c>
      <c r="BY185" s="1">
        <v>1</v>
      </c>
      <c r="BZ185" s="1">
        <v>1</v>
      </c>
      <c r="CJ185" s="1">
        <v>1</v>
      </c>
      <c r="CK185" s="1">
        <v>1</v>
      </c>
      <c r="CL185" s="1">
        <v>1</v>
      </c>
      <c r="CN185" s="1">
        <v>1</v>
      </c>
      <c r="CO185" s="1">
        <v>1</v>
      </c>
      <c r="CP185" s="1">
        <v>1</v>
      </c>
      <c r="CQ185" s="6"/>
    </row>
    <row r="186" spans="11:95" ht="20.100000000000001" customHeight="1" x14ac:dyDescent="0.25">
      <c r="K186" s="6"/>
      <c r="V186" s="1">
        <v>13172</v>
      </c>
      <c r="W186" s="1">
        <v>9590</v>
      </c>
      <c r="X186" s="1">
        <v>78028</v>
      </c>
      <c r="Y186" s="1">
        <v>58016</v>
      </c>
      <c r="AA186" s="1">
        <v>8475</v>
      </c>
      <c r="AB186" s="1">
        <v>36632</v>
      </c>
      <c r="AC186" s="1">
        <v>14572</v>
      </c>
      <c r="AD186" s="1">
        <v>15858</v>
      </c>
      <c r="AE186" s="6"/>
      <c r="AN186" s="1">
        <v>1</v>
      </c>
      <c r="AO186" s="1">
        <v>1</v>
      </c>
      <c r="AP186" s="1">
        <v>1</v>
      </c>
      <c r="AR186" s="1">
        <v>1</v>
      </c>
      <c r="AS186" s="1">
        <v>1</v>
      </c>
      <c r="AT186" s="1">
        <v>1</v>
      </c>
      <c r="BD186" s="1">
        <v>1</v>
      </c>
      <c r="BE186" s="1">
        <v>1</v>
      </c>
      <c r="BF186" s="1">
        <v>1</v>
      </c>
      <c r="BH186" s="1">
        <v>1</v>
      </c>
      <c r="BI186" s="1">
        <v>1</v>
      </c>
      <c r="BJ186" s="1">
        <v>1</v>
      </c>
      <c r="BT186" s="1">
        <v>1</v>
      </c>
      <c r="BU186" s="1">
        <v>1</v>
      </c>
      <c r="BV186" s="1">
        <v>1</v>
      </c>
      <c r="BX186" s="1">
        <v>1</v>
      </c>
      <c r="BY186" s="1">
        <v>1</v>
      </c>
      <c r="BZ186" s="1">
        <v>1</v>
      </c>
      <c r="CJ186" s="1">
        <v>1</v>
      </c>
      <c r="CK186" s="1">
        <v>1</v>
      </c>
      <c r="CL186" s="1">
        <v>1</v>
      </c>
      <c r="CN186" s="1">
        <v>1</v>
      </c>
      <c r="CO186" s="1">
        <v>1</v>
      </c>
      <c r="CP186" s="1">
        <v>1</v>
      </c>
      <c r="CQ186" s="6"/>
    </row>
    <row r="187" spans="11:95" ht="20.100000000000001" customHeight="1" x14ac:dyDescent="0.25">
      <c r="K187" s="6"/>
      <c r="V187" s="1">
        <v>17617</v>
      </c>
      <c r="W187" s="1">
        <v>12753</v>
      </c>
      <c r="X187" s="1">
        <v>8125</v>
      </c>
      <c r="Y187" s="1">
        <v>7644</v>
      </c>
      <c r="AA187" s="1">
        <v>16719</v>
      </c>
      <c r="AB187" s="1">
        <v>22131</v>
      </c>
      <c r="AC187" s="1">
        <v>11647</v>
      </c>
      <c r="AD187" s="1">
        <v>12338</v>
      </c>
      <c r="AE187" s="6"/>
      <c r="AN187" s="1">
        <v>1</v>
      </c>
      <c r="AO187" s="1">
        <v>1</v>
      </c>
      <c r="AP187" s="1">
        <v>1</v>
      </c>
      <c r="AR187" s="1">
        <v>1</v>
      </c>
      <c r="AS187" s="1">
        <v>1</v>
      </c>
      <c r="AT187" s="1">
        <v>1</v>
      </c>
      <c r="BD187" s="1">
        <v>1</v>
      </c>
      <c r="BE187" s="1">
        <v>1</v>
      </c>
      <c r="BF187" s="1">
        <v>1</v>
      </c>
      <c r="BH187" s="1">
        <v>1</v>
      </c>
      <c r="BI187" s="1">
        <v>1</v>
      </c>
      <c r="BJ187" s="1">
        <v>1</v>
      </c>
      <c r="BT187" s="1">
        <v>1</v>
      </c>
      <c r="BU187" s="1">
        <v>1</v>
      </c>
      <c r="BV187" s="1">
        <v>1</v>
      </c>
      <c r="BX187" s="1">
        <v>1</v>
      </c>
      <c r="BY187" s="1">
        <v>1</v>
      </c>
      <c r="BZ187" s="1">
        <v>1</v>
      </c>
      <c r="CJ187" s="1">
        <v>1</v>
      </c>
      <c r="CK187" s="1">
        <v>1</v>
      </c>
      <c r="CL187" s="1">
        <v>1</v>
      </c>
      <c r="CN187" s="1">
        <v>1</v>
      </c>
      <c r="CO187" s="1">
        <v>1</v>
      </c>
      <c r="CP187" s="1">
        <v>1</v>
      </c>
      <c r="CQ187" s="6"/>
    </row>
    <row r="188" spans="11:95" ht="20.100000000000001" customHeight="1" x14ac:dyDescent="0.25">
      <c r="K188" s="6"/>
      <c r="V188" s="1">
        <v>8782</v>
      </c>
      <c r="W188" s="1">
        <v>14408</v>
      </c>
      <c r="X188" s="1">
        <v>8269</v>
      </c>
      <c r="Y188" s="1">
        <v>4668</v>
      </c>
      <c r="AA188" s="1">
        <v>8836</v>
      </c>
      <c r="AB188" s="1">
        <v>42622</v>
      </c>
      <c r="AC188" s="1">
        <v>54582</v>
      </c>
      <c r="AD188" s="1">
        <v>86498</v>
      </c>
      <c r="AE188" s="6"/>
      <c r="AN188" s="1">
        <v>1</v>
      </c>
      <c r="AO188" s="1">
        <v>1</v>
      </c>
      <c r="AP188" s="1">
        <v>1</v>
      </c>
      <c r="AR188" s="1">
        <v>1</v>
      </c>
      <c r="AS188" s="1">
        <v>1</v>
      </c>
      <c r="AT188" s="1">
        <v>1</v>
      </c>
      <c r="BD188" s="1">
        <v>1</v>
      </c>
      <c r="BE188" s="1">
        <v>1</v>
      </c>
      <c r="BF188" s="1">
        <v>1</v>
      </c>
      <c r="BH188" s="1">
        <v>1</v>
      </c>
      <c r="BI188" s="1">
        <v>1</v>
      </c>
      <c r="BJ188" s="1">
        <v>1</v>
      </c>
      <c r="BT188" s="1">
        <v>1</v>
      </c>
      <c r="BU188" s="1">
        <v>1</v>
      </c>
      <c r="BV188" s="1">
        <v>1</v>
      </c>
      <c r="BX188" s="1">
        <v>1</v>
      </c>
      <c r="BY188" s="1">
        <v>1</v>
      </c>
      <c r="BZ188" s="1">
        <v>1</v>
      </c>
      <c r="CJ188" s="1">
        <v>1</v>
      </c>
      <c r="CK188" s="1">
        <v>1</v>
      </c>
      <c r="CL188" s="1">
        <v>1</v>
      </c>
      <c r="CN188" s="1">
        <v>1</v>
      </c>
      <c r="CO188" s="1">
        <v>1</v>
      </c>
      <c r="CP188" s="1">
        <v>1</v>
      </c>
      <c r="CQ188" s="6"/>
    </row>
    <row r="189" spans="11:95" ht="20.100000000000001" customHeight="1" x14ac:dyDescent="0.25">
      <c r="K189" s="6"/>
      <c r="V189" s="1">
        <v>15059</v>
      </c>
      <c r="W189" s="1">
        <v>10093</v>
      </c>
      <c r="X189" s="1">
        <v>20353</v>
      </c>
      <c r="Y189" s="1">
        <v>24341</v>
      </c>
      <c r="AA189" s="1">
        <v>12859</v>
      </c>
      <c r="AB189" s="1">
        <v>12726</v>
      </c>
      <c r="AC189" s="1">
        <v>9932</v>
      </c>
      <c r="AD189" s="1">
        <v>7716</v>
      </c>
      <c r="AE189" s="6"/>
      <c r="AN189" s="1">
        <v>1</v>
      </c>
      <c r="AO189" s="1">
        <v>1</v>
      </c>
      <c r="AP189" s="1">
        <v>1</v>
      </c>
      <c r="AR189" s="1">
        <v>1</v>
      </c>
      <c r="AS189" s="1">
        <v>1</v>
      </c>
      <c r="AT189" s="1">
        <v>1</v>
      </c>
      <c r="BD189" s="1">
        <v>1</v>
      </c>
      <c r="BE189" s="1">
        <v>1</v>
      </c>
      <c r="BF189" s="1">
        <v>1</v>
      </c>
      <c r="BH189" s="1">
        <v>1</v>
      </c>
      <c r="BI189" s="1">
        <v>1</v>
      </c>
      <c r="BJ189" s="1">
        <v>1</v>
      </c>
      <c r="BT189" s="1">
        <v>1</v>
      </c>
      <c r="BU189" s="1">
        <v>1</v>
      </c>
      <c r="BV189" s="1">
        <v>1</v>
      </c>
      <c r="BX189" s="1">
        <v>1</v>
      </c>
      <c r="BY189" s="1">
        <v>1</v>
      </c>
      <c r="BZ189" s="1">
        <v>1</v>
      </c>
      <c r="CJ189" s="1">
        <v>1</v>
      </c>
      <c r="CK189" s="1">
        <v>1</v>
      </c>
      <c r="CL189" s="1">
        <v>1</v>
      </c>
      <c r="CN189" s="1">
        <v>1</v>
      </c>
      <c r="CO189" s="1">
        <v>1</v>
      </c>
      <c r="CP189" s="1">
        <v>1</v>
      </c>
      <c r="CQ189" s="6"/>
    </row>
    <row r="190" spans="11:95" ht="20.100000000000001" customHeight="1" x14ac:dyDescent="0.25">
      <c r="K190" s="6"/>
      <c r="V190" s="1">
        <v>14336</v>
      </c>
      <c r="W190" s="1">
        <v>9837</v>
      </c>
      <c r="X190" s="1">
        <v>22312</v>
      </c>
      <c r="Y190" s="1">
        <v>11436</v>
      </c>
      <c r="AA190" s="1">
        <v>8590</v>
      </c>
      <c r="AB190" s="1">
        <v>48331</v>
      </c>
      <c r="AC190" s="1">
        <v>64099</v>
      </c>
      <c r="AD190" s="1">
        <v>8371</v>
      </c>
      <c r="AE190" s="6"/>
      <c r="AN190" s="1">
        <v>1</v>
      </c>
      <c r="AO190" s="1">
        <v>1</v>
      </c>
      <c r="AP190" s="1">
        <v>1</v>
      </c>
      <c r="AR190" s="1">
        <v>1</v>
      </c>
      <c r="AS190" s="1">
        <v>1</v>
      </c>
      <c r="AT190" s="1">
        <v>1</v>
      </c>
      <c r="BD190" s="1">
        <v>1</v>
      </c>
      <c r="BE190" s="1">
        <v>1</v>
      </c>
      <c r="BF190" s="1">
        <v>1</v>
      </c>
      <c r="BH190" s="1">
        <v>1</v>
      </c>
      <c r="BI190" s="1">
        <v>1</v>
      </c>
      <c r="BJ190" s="1">
        <v>1</v>
      </c>
      <c r="BT190" s="1">
        <v>1</v>
      </c>
      <c r="BU190" s="1">
        <v>1</v>
      </c>
      <c r="BV190" s="1">
        <v>1</v>
      </c>
      <c r="BX190" s="1">
        <v>1</v>
      </c>
      <c r="BY190" s="1">
        <v>1</v>
      </c>
      <c r="BZ190" s="1">
        <v>1</v>
      </c>
      <c r="CJ190" s="1">
        <v>1</v>
      </c>
      <c r="CK190" s="1">
        <v>1</v>
      </c>
      <c r="CL190" s="1">
        <v>1</v>
      </c>
      <c r="CN190" s="1">
        <v>1</v>
      </c>
      <c r="CO190" s="1">
        <v>1</v>
      </c>
      <c r="CP190" s="1">
        <v>1</v>
      </c>
      <c r="CQ190" s="6"/>
    </row>
    <row r="191" spans="11:95" ht="20.100000000000001" customHeight="1" x14ac:dyDescent="0.25">
      <c r="K191" s="6"/>
      <c r="V191" s="1">
        <v>25278</v>
      </c>
      <c r="W191" s="1">
        <v>37749</v>
      </c>
      <c r="X191" s="1">
        <v>14223</v>
      </c>
      <c r="Y191" s="1">
        <v>8367</v>
      </c>
      <c r="AA191" s="1">
        <v>13792</v>
      </c>
      <c r="AB191" s="1">
        <v>14924</v>
      </c>
      <c r="AC191" s="1">
        <v>14029</v>
      </c>
      <c r="AD191" s="1">
        <v>16777</v>
      </c>
      <c r="AE191" s="6"/>
      <c r="AN191" s="1">
        <v>1</v>
      </c>
      <c r="AO191" s="1">
        <v>1</v>
      </c>
      <c r="AP191" s="1">
        <v>1</v>
      </c>
      <c r="AR191" s="1">
        <v>1</v>
      </c>
      <c r="AS191" s="1">
        <v>1</v>
      </c>
      <c r="AT191" s="1">
        <v>1</v>
      </c>
      <c r="BD191" s="1">
        <v>1</v>
      </c>
      <c r="BE191" s="1">
        <v>1</v>
      </c>
      <c r="BF191" s="1">
        <v>1</v>
      </c>
      <c r="BH191" s="1">
        <v>1</v>
      </c>
      <c r="BI191" s="1">
        <v>1</v>
      </c>
      <c r="BJ191" s="1">
        <v>1</v>
      </c>
      <c r="BT191" s="1">
        <v>1</v>
      </c>
      <c r="BU191" s="1">
        <v>1</v>
      </c>
      <c r="BV191" s="1">
        <v>1</v>
      </c>
      <c r="BX191" s="1">
        <v>1</v>
      </c>
      <c r="BY191" s="1">
        <v>1</v>
      </c>
      <c r="BZ191" s="1">
        <v>1</v>
      </c>
      <c r="CJ191" s="1">
        <v>1</v>
      </c>
      <c r="CK191" s="1">
        <v>1</v>
      </c>
      <c r="CL191" s="1">
        <v>1</v>
      </c>
      <c r="CN191" s="1">
        <v>1</v>
      </c>
      <c r="CO191" s="1">
        <v>1</v>
      </c>
      <c r="CP191" s="1">
        <v>1</v>
      </c>
      <c r="CQ191" s="6"/>
    </row>
    <row r="192" spans="11:95" ht="20.100000000000001" customHeight="1" x14ac:dyDescent="0.25">
      <c r="K192" s="6"/>
      <c r="V192" s="1">
        <v>17264</v>
      </c>
      <c r="W192" s="1">
        <v>12676</v>
      </c>
      <c r="X192" s="1">
        <v>14032</v>
      </c>
      <c r="Y192" s="1">
        <v>6840</v>
      </c>
      <c r="AA192" s="1">
        <v>11583</v>
      </c>
      <c r="AB192" s="1">
        <v>41877</v>
      </c>
      <c r="AC192" s="1">
        <v>66920</v>
      </c>
      <c r="AD192" s="1">
        <v>70387</v>
      </c>
      <c r="AE192" s="6"/>
      <c r="AN192" s="1">
        <v>1</v>
      </c>
      <c r="AO192" s="1">
        <v>1</v>
      </c>
      <c r="AP192" s="1">
        <v>1</v>
      </c>
      <c r="AR192" s="1">
        <v>1</v>
      </c>
      <c r="AS192" s="1">
        <v>1</v>
      </c>
      <c r="AT192" s="1">
        <v>1</v>
      </c>
      <c r="BD192" s="1">
        <v>1</v>
      </c>
      <c r="BE192" s="1">
        <v>1</v>
      </c>
      <c r="BF192" s="1">
        <v>0</v>
      </c>
      <c r="BH192" s="1">
        <v>1</v>
      </c>
      <c r="BI192" s="1">
        <v>1</v>
      </c>
      <c r="BJ192" s="1">
        <v>1</v>
      </c>
      <c r="BT192" s="1">
        <v>1</v>
      </c>
      <c r="BU192" s="1">
        <v>1</v>
      </c>
      <c r="BV192" s="1">
        <v>1</v>
      </c>
      <c r="BX192" s="1">
        <v>0</v>
      </c>
      <c r="BY192" s="1">
        <v>1</v>
      </c>
      <c r="BZ192" s="1">
        <v>1</v>
      </c>
      <c r="CJ192" s="1">
        <v>1</v>
      </c>
      <c r="CK192" s="1">
        <v>1</v>
      </c>
      <c r="CL192" s="1">
        <v>1</v>
      </c>
      <c r="CN192" s="1">
        <v>1</v>
      </c>
      <c r="CO192" s="1">
        <v>1</v>
      </c>
      <c r="CP192" s="1">
        <v>1</v>
      </c>
      <c r="CQ192" s="6"/>
    </row>
    <row r="193" spans="11:95" ht="20.100000000000001" customHeight="1" x14ac:dyDescent="0.25">
      <c r="K193" s="6"/>
      <c r="V193" s="1">
        <v>17875</v>
      </c>
      <c r="W193" s="1">
        <v>42620</v>
      </c>
      <c r="X193" s="1">
        <v>15134</v>
      </c>
      <c r="Y193" s="1">
        <v>9525</v>
      </c>
      <c r="AA193" s="1">
        <v>9922</v>
      </c>
      <c r="AB193" s="1">
        <v>13985</v>
      </c>
      <c r="AC193" s="1">
        <v>13945</v>
      </c>
      <c r="AD193" s="1">
        <v>15461</v>
      </c>
      <c r="AE193" s="6"/>
      <c r="AN193" s="1">
        <v>1</v>
      </c>
      <c r="AO193" s="1">
        <v>1</v>
      </c>
      <c r="AP193" s="1">
        <v>1</v>
      </c>
      <c r="AR193" s="1">
        <v>1</v>
      </c>
      <c r="AS193" s="1">
        <v>1</v>
      </c>
      <c r="AT193" s="1">
        <v>1</v>
      </c>
      <c r="BD193" s="1">
        <v>1</v>
      </c>
      <c r="BE193" s="1">
        <v>1</v>
      </c>
      <c r="BF193" s="1">
        <v>1</v>
      </c>
      <c r="BH193" s="1">
        <v>1</v>
      </c>
      <c r="BI193" s="1">
        <v>1</v>
      </c>
      <c r="BJ193" s="1">
        <v>1</v>
      </c>
      <c r="BT193" s="1">
        <v>1</v>
      </c>
      <c r="BU193" s="1">
        <v>1</v>
      </c>
      <c r="BV193" s="1">
        <v>1</v>
      </c>
      <c r="BX193" s="1">
        <v>1</v>
      </c>
      <c r="BY193" s="1">
        <v>1</v>
      </c>
      <c r="BZ193" s="1">
        <v>1</v>
      </c>
      <c r="CJ193" s="1">
        <v>1</v>
      </c>
      <c r="CK193" s="1">
        <v>1</v>
      </c>
      <c r="CL193" s="1">
        <v>1</v>
      </c>
      <c r="CN193" s="1">
        <v>1</v>
      </c>
      <c r="CO193" s="1">
        <v>1</v>
      </c>
      <c r="CP193" s="1">
        <v>1</v>
      </c>
      <c r="CQ193" s="6"/>
    </row>
    <row r="194" spans="11:95" ht="20.100000000000001" customHeight="1" x14ac:dyDescent="0.25">
      <c r="K194" s="6"/>
      <c r="V194" s="1">
        <v>17233</v>
      </c>
      <c r="W194" s="1">
        <v>9383</v>
      </c>
      <c r="X194" s="1">
        <v>18424</v>
      </c>
      <c r="Y194" s="1">
        <v>8619</v>
      </c>
      <c r="AA194" s="1">
        <v>20949</v>
      </c>
      <c r="AB194" s="1">
        <v>12517</v>
      </c>
      <c r="AC194" s="1">
        <v>15113</v>
      </c>
      <c r="AD194" s="1">
        <v>17504</v>
      </c>
      <c r="AE194" s="6"/>
      <c r="AN194" s="1">
        <v>1</v>
      </c>
      <c r="AO194" s="1">
        <v>1</v>
      </c>
      <c r="AP194" s="1">
        <v>1</v>
      </c>
      <c r="AR194" s="1">
        <v>1</v>
      </c>
      <c r="AS194" s="1">
        <v>1</v>
      </c>
      <c r="AT194" s="1">
        <v>1</v>
      </c>
      <c r="BD194" s="1">
        <v>1</v>
      </c>
      <c r="BE194" s="1">
        <v>1</v>
      </c>
      <c r="BF194" s="1">
        <v>1</v>
      </c>
      <c r="BH194" s="1">
        <v>1</v>
      </c>
      <c r="BI194" s="1">
        <v>1</v>
      </c>
      <c r="BJ194" s="1">
        <v>1</v>
      </c>
      <c r="BT194" s="1">
        <v>1</v>
      </c>
      <c r="BU194" s="1">
        <v>1</v>
      </c>
      <c r="BV194" s="1">
        <v>1</v>
      </c>
      <c r="BX194" s="1">
        <v>1</v>
      </c>
      <c r="BY194" s="1">
        <v>1</v>
      </c>
      <c r="BZ194" s="1">
        <v>1</v>
      </c>
      <c r="CJ194" s="1">
        <v>1</v>
      </c>
      <c r="CK194" s="1">
        <v>1</v>
      </c>
      <c r="CL194" s="1">
        <v>1</v>
      </c>
      <c r="CN194" s="1">
        <v>1</v>
      </c>
      <c r="CO194" s="1">
        <v>1</v>
      </c>
      <c r="CP194" s="1">
        <v>1</v>
      </c>
      <c r="CQ194" s="6"/>
    </row>
    <row r="195" spans="11:95" ht="20.100000000000001" customHeight="1" x14ac:dyDescent="0.25">
      <c r="K195" s="6"/>
      <c r="V195" s="1">
        <v>23433</v>
      </c>
      <c r="W195" s="1">
        <v>5592</v>
      </c>
      <c r="X195" s="1">
        <v>14079</v>
      </c>
      <c r="Y195" s="1">
        <v>8599</v>
      </c>
      <c r="AA195" s="1">
        <v>11222</v>
      </c>
      <c r="AB195" s="1">
        <v>13702</v>
      </c>
      <c r="AC195" s="1">
        <v>9475</v>
      </c>
      <c r="AD195" s="1">
        <v>8015</v>
      </c>
      <c r="AE195" s="6"/>
      <c r="AN195" s="1">
        <v>1</v>
      </c>
      <c r="AO195" s="1">
        <v>1</v>
      </c>
      <c r="AP195" s="1">
        <v>1</v>
      </c>
      <c r="AR195" s="1">
        <v>1</v>
      </c>
      <c r="AS195" s="1">
        <v>1</v>
      </c>
      <c r="AT195" s="1">
        <v>1</v>
      </c>
      <c r="BD195" s="1">
        <v>1</v>
      </c>
      <c r="BE195" s="1">
        <v>1</v>
      </c>
      <c r="BF195" s="1">
        <v>1</v>
      </c>
      <c r="BH195" s="1">
        <v>1</v>
      </c>
      <c r="BI195" s="1">
        <v>1</v>
      </c>
      <c r="BJ195" s="1">
        <v>1</v>
      </c>
      <c r="BT195" s="1">
        <v>1</v>
      </c>
      <c r="BU195" s="1">
        <v>1</v>
      </c>
      <c r="BV195" s="1">
        <v>1</v>
      </c>
      <c r="BX195" s="1">
        <v>1</v>
      </c>
      <c r="BY195" s="1">
        <v>1</v>
      </c>
      <c r="BZ195" s="1">
        <v>1</v>
      </c>
      <c r="CJ195" s="1">
        <v>1</v>
      </c>
      <c r="CK195" s="1">
        <v>1</v>
      </c>
      <c r="CL195" s="1">
        <v>1</v>
      </c>
      <c r="CN195" s="1">
        <v>1</v>
      </c>
      <c r="CO195" s="1">
        <v>1</v>
      </c>
      <c r="CP195" s="1">
        <v>1</v>
      </c>
      <c r="CQ195" s="6"/>
    </row>
    <row r="196" spans="11:95" ht="20.100000000000001" customHeight="1" x14ac:dyDescent="0.25">
      <c r="K196" s="6"/>
      <c r="V196" s="1">
        <v>24813</v>
      </c>
      <c r="W196" s="1">
        <v>10599</v>
      </c>
      <c r="X196" s="1">
        <v>14378</v>
      </c>
      <c r="Y196" s="1">
        <v>58275</v>
      </c>
      <c r="AA196" s="1">
        <v>13673</v>
      </c>
      <c r="AB196" s="1">
        <v>12980</v>
      </c>
      <c r="AC196" s="1">
        <v>69885</v>
      </c>
      <c r="AD196" s="1">
        <v>8152</v>
      </c>
      <c r="AE196" s="6"/>
      <c r="AN196" s="1">
        <v>1</v>
      </c>
      <c r="AO196" s="1">
        <v>1</v>
      </c>
      <c r="AP196" s="1">
        <v>1</v>
      </c>
      <c r="AR196" s="1">
        <v>1</v>
      </c>
      <c r="AS196" s="1">
        <v>1</v>
      </c>
      <c r="AT196" s="1">
        <v>1</v>
      </c>
      <c r="BD196" s="1">
        <v>1</v>
      </c>
      <c r="BE196" s="1">
        <v>1</v>
      </c>
      <c r="BF196" s="1">
        <v>1</v>
      </c>
      <c r="BH196" s="1">
        <v>1</v>
      </c>
      <c r="BI196" s="1">
        <v>1</v>
      </c>
      <c r="BJ196" s="1">
        <v>1</v>
      </c>
      <c r="BT196" s="1">
        <v>1</v>
      </c>
      <c r="BU196" s="1">
        <v>1</v>
      </c>
      <c r="BV196" s="1">
        <v>1</v>
      </c>
      <c r="BX196" s="1">
        <v>1</v>
      </c>
      <c r="BY196" s="1">
        <v>1</v>
      </c>
      <c r="BZ196" s="1">
        <v>1</v>
      </c>
      <c r="CJ196" s="1">
        <v>1</v>
      </c>
      <c r="CK196" s="1">
        <v>1</v>
      </c>
      <c r="CL196" s="1">
        <v>1</v>
      </c>
      <c r="CN196" s="1">
        <v>1</v>
      </c>
      <c r="CO196" s="1">
        <v>1</v>
      </c>
      <c r="CP196" s="1">
        <v>1</v>
      </c>
      <c r="CQ196" s="6"/>
    </row>
    <row r="197" spans="11:95" ht="20.100000000000001" customHeight="1" x14ac:dyDescent="0.25">
      <c r="K197" s="6"/>
      <c r="V197" s="1">
        <v>29534</v>
      </c>
      <c r="W197" s="1">
        <v>12918</v>
      </c>
      <c r="X197" s="1">
        <v>16549</v>
      </c>
      <c r="Y197" s="1">
        <v>57797</v>
      </c>
      <c r="AA197" s="1">
        <v>9960</v>
      </c>
      <c r="AB197" s="1">
        <v>44416</v>
      </c>
      <c r="AC197" s="1">
        <v>67059</v>
      </c>
      <c r="AD197" s="1">
        <v>14029</v>
      </c>
      <c r="AE197" s="6"/>
      <c r="AN197" s="1">
        <v>1</v>
      </c>
      <c r="AO197" s="1">
        <v>1</v>
      </c>
      <c r="AP197" s="1">
        <v>1</v>
      </c>
      <c r="AR197" s="1">
        <v>1</v>
      </c>
      <c r="AS197" s="1">
        <v>1</v>
      </c>
      <c r="AT197" s="1">
        <v>1</v>
      </c>
      <c r="BD197" s="1">
        <v>1</v>
      </c>
      <c r="BE197" s="1">
        <v>1</v>
      </c>
      <c r="BF197" s="1">
        <v>1</v>
      </c>
      <c r="BH197" s="1">
        <v>1</v>
      </c>
      <c r="BI197" s="1">
        <v>1</v>
      </c>
      <c r="BJ197" s="1">
        <v>1</v>
      </c>
      <c r="BT197" s="1">
        <v>1</v>
      </c>
      <c r="BU197" s="1">
        <v>1</v>
      </c>
      <c r="BV197" s="1">
        <v>1</v>
      </c>
      <c r="BX197" s="1">
        <v>1</v>
      </c>
      <c r="BY197" s="1">
        <v>1</v>
      </c>
      <c r="BZ197" s="1">
        <v>1</v>
      </c>
      <c r="CJ197" s="1">
        <v>1</v>
      </c>
      <c r="CK197" s="1">
        <v>1</v>
      </c>
      <c r="CL197" s="1">
        <v>1</v>
      </c>
      <c r="CN197" s="1">
        <v>1</v>
      </c>
      <c r="CO197" s="1">
        <v>1</v>
      </c>
      <c r="CP197" s="1">
        <v>1</v>
      </c>
      <c r="CQ197" s="6"/>
    </row>
    <row r="198" spans="11:95" ht="20.100000000000001" customHeight="1" x14ac:dyDescent="0.25">
      <c r="K198" s="6"/>
      <c r="V198" s="1">
        <v>12260</v>
      </c>
      <c r="W198" s="1">
        <v>43696</v>
      </c>
      <c r="X198" s="1">
        <v>14508</v>
      </c>
      <c r="Y198" s="1">
        <v>14644</v>
      </c>
      <c r="AA198" s="1">
        <v>13070</v>
      </c>
      <c r="AB198" s="1">
        <v>45677</v>
      </c>
      <c r="AC198" s="1">
        <v>14164</v>
      </c>
      <c r="AD198" s="1">
        <v>8336</v>
      </c>
      <c r="AE198" s="6"/>
      <c r="AN198" s="1">
        <v>1</v>
      </c>
      <c r="AO198" s="1">
        <v>1</v>
      </c>
      <c r="AP198" s="1">
        <v>1</v>
      </c>
      <c r="AR198" s="1">
        <v>1</v>
      </c>
      <c r="AS198" s="1">
        <v>1</v>
      </c>
      <c r="AT198" s="1">
        <v>1</v>
      </c>
      <c r="BD198" s="1">
        <v>1</v>
      </c>
      <c r="BE198" s="1">
        <v>1</v>
      </c>
      <c r="BF198" s="1">
        <v>1</v>
      </c>
      <c r="BH198" s="1">
        <v>1</v>
      </c>
      <c r="BI198" s="1">
        <v>1</v>
      </c>
      <c r="BJ198" s="1">
        <v>1</v>
      </c>
      <c r="BT198" s="1">
        <v>1</v>
      </c>
      <c r="BU198" s="1">
        <v>1</v>
      </c>
      <c r="BV198" s="1">
        <v>1</v>
      </c>
      <c r="BX198" s="1">
        <v>1</v>
      </c>
      <c r="BY198" s="1">
        <v>1</v>
      </c>
      <c r="BZ198" s="1">
        <v>1</v>
      </c>
      <c r="CJ198" s="1">
        <v>1</v>
      </c>
      <c r="CK198" s="1">
        <v>1</v>
      </c>
      <c r="CL198" s="1">
        <v>1</v>
      </c>
      <c r="CN198" s="1">
        <v>1</v>
      </c>
      <c r="CO198" s="1">
        <v>1</v>
      </c>
      <c r="CP198" s="1">
        <v>1</v>
      </c>
      <c r="CQ198" s="6"/>
    </row>
    <row r="199" spans="11:95" ht="20.100000000000001" customHeight="1" x14ac:dyDescent="0.25">
      <c r="K199" s="6"/>
      <c r="V199" s="1">
        <v>13152</v>
      </c>
      <c r="W199" s="1">
        <v>28116</v>
      </c>
      <c r="X199" s="1">
        <v>71820</v>
      </c>
      <c r="Y199" s="1">
        <v>10136</v>
      </c>
      <c r="AA199" s="1">
        <v>12410</v>
      </c>
      <c r="AB199" s="1">
        <v>14783</v>
      </c>
      <c r="AC199" s="1">
        <v>11113</v>
      </c>
      <c r="AD199" s="1">
        <v>70469</v>
      </c>
      <c r="AE199" s="6"/>
      <c r="AN199" s="1">
        <v>1</v>
      </c>
      <c r="AO199" s="1">
        <v>1</v>
      </c>
      <c r="AP199" s="1">
        <v>1</v>
      </c>
      <c r="AR199" s="1">
        <v>1</v>
      </c>
      <c r="AS199" s="1">
        <v>1</v>
      </c>
      <c r="AT199" s="1">
        <v>1</v>
      </c>
      <c r="BD199" s="1">
        <v>1</v>
      </c>
      <c r="BE199" s="1">
        <v>1</v>
      </c>
      <c r="BF199" s="1">
        <v>1</v>
      </c>
      <c r="BH199" s="1">
        <v>1</v>
      </c>
      <c r="BI199" s="1">
        <v>1</v>
      </c>
      <c r="BJ199" s="1">
        <v>1</v>
      </c>
      <c r="BT199" s="1">
        <v>1</v>
      </c>
      <c r="BU199" s="1">
        <v>1</v>
      </c>
      <c r="BV199" s="1">
        <v>1</v>
      </c>
      <c r="BX199" s="1">
        <v>1</v>
      </c>
      <c r="BY199" s="1">
        <v>1</v>
      </c>
      <c r="BZ199" s="1">
        <v>1</v>
      </c>
      <c r="CJ199" s="1">
        <v>1</v>
      </c>
      <c r="CK199" s="1">
        <v>1</v>
      </c>
      <c r="CL199" s="1">
        <v>1</v>
      </c>
      <c r="CN199" s="1">
        <v>1</v>
      </c>
      <c r="CO199" s="1">
        <v>1</v>
      </c>
      <c r="CP199" s="1">
        <v>1</v>
      </c>
      <c r="CQ199" s="6"/>
    </row>
    <row r="200" spans="11:95" ht="20.100000000000001" customHeight="1" x14ac:dyDescent="0.25">
      <c r="K200" s="6"/>
      <c r="V200" s="1">
        <v>12223</v>
      </c>
      <c r="W200" s="1">
        <v>34834</v>
      </c>
      <c r="X200" s="1">
        <v>21508</v>
      </c>
      <c r="Y200" s="1">
        <v>7768</v>
      </c>
      <c r="AA200" s="1">
        <v>17557</v>
      </c>
      <c r="AB200" s="1">
        <v>15470</v>
      </c>
      <c r="AC200" s="1">
        <v>11201</v>
      </c>
      <c r="AD200" s="1">
        <v>7727</v>
      </c>
      <c r="AE200" s="6"/>
      <c r="AN200" s="1">
        <v>1</v>
      </c>
      <c r="AO200" s="1">
        <v>1</v>
      </c>
      <c r="AP200" s="1">
        <v>1</v>
      </c>
      <c r="AR200" s="1">
        <v>1</v>
      </c>
      <c r="AS200" s="1">
        <v>1</v>
      </c>
      <c r="AT200" s="1">
        <v>1</v>
      </c>
      <c r="BD200" s="1">
        <v>1</v>
      </c>
      <c r="BE200" s="1">
        <v>1</v>
      </c>
      <c r="BF200" s="1">
        <v>1</v>
      </c>
      <c r="BH200" s="1">
        <v>1</v>
      </c>
      <c r="BI200" s="1">
        <v>1</v>
      </c>
      <c r="BJ200" s="1">
        <v>0</v>
      </c>
      <c r="BT200" s="1">
        <v>1</v>
      </c>
      <c r="BU200" s="1">
        <v>1</v>
      </c>
      <c r="BV200" s="1">
        <v>1</v>
      </c>
      <c r="BX200" s="1">
        <v>1</v>
      </c>
      <c r="BY200" s="1">
        <v>1</v>
      </c>
      <c r="BZ200" s="1">
        <v>1</v>
      </c>
      <c r="CJ200" s="1">
        <v>1</v>
      </c>
      <c r="CK200" s="1">
        <v>1</v>
      </c>
      <c r="CL200" s="1">
        <v>1</v>
      </c>
      <c r="CN200" s="1">
        <v>1</v>
      </c>
      <c r="CO200" s="1">
        <v>1</v>
      </c>
      <c r="CP200" s="1">
        <v>1</v>
      </c>
      <c r="CQ200" s="6"/>
    </row>
    <row r="201" spans="11:95" ht="20.100000000000001" customHeight="1" x14ac:dyDescent="0.25">
      <c r="K201" s="6"/>
      <c r="V201" s="1">
        <v>12110</v>
      </c>
      <c r="W201" s="1">
        <v>42022</v>
      </c>
      <c r="X201" s="1">
        <v>16892</v>
      </c>
      <c r="Y201" s="1">
        <v>7936</v>
      </c>
      <c r="AA201" s="1">
        <v>16987</v>
      </c>
      <c r="AB201" s="1">
        <v>34630</v>
      </c>
      <c r="AC201" s="1">
        <v>48802</v>
      </c>
      <c r="AD201" s="1">
        <v>11901</v>
      </c>
      <c r="AE201" s="6"/>
      <c r="AN201" s="1">
        <v>1</v>
      </c>
      <c r="AO201" s="1">
        <v>1</v>
      </c>
      <c r="AP201" s="1">
        <v>1</v>
      </c>
      <c r="AR201" s="1">
        <v>1</v>
      </c>
      <c r="AS201" s="1">
        <v>1</v>
      </c>
      <c r="AT201" s="1">
        <v>1</v>
      </c>
      <c r="BD201" s="1">
        <v>1</v>
      </c>
      <c r="BE201" s="1">
        <v>1</v>
      </c>
      <c r="BF201" s="1">
        <v>1</v>
      </c>
      <c r="BH201" s="1">
        <v>1</v>
      </c>
      <c r="BI201" s="1">
        <v>1</v>
      </c>
      <c r="BJ201" s="1">
        <v>1</v>
      </c>
      <c r="BT201" s="1">
        <v>1</v>
      </c>
      <c r="BU201" s="1">
        <v>1</v>
      </c>
      <c r="BV201" s="1">
        <v>1</v>
      </c>
      <c r="BX201" s="1">
        <v>1</v>
      </c>
      <c r="BY201" s="1">
        <v>1</v>
      </c>
      <c r="BZ201" s="1">
        <v>1</v>
      </c>
      <c r="CJ201" s="1">
        <v>1</v>
      </c>
      <c r="CK201" s="1">
        <v>1</v>
      </c>
      <c r="CL201" s="1">
        <v>1</v>
      </c>
      <c r="CN201" s="1">
        <v>1</v>
      </c>
      <c r="CO201" s="1">
        <v>1</v>
      </c>
      <c r="CP201" s="1">
        <v>1</v>
      </c>
      <c r="CQ201" s="6"/>
    </row>
    <row r="202" spans="11:95" ht="20.100000000000001" customHeight="1" x14ac:dyDescent="0.25">
      <c r="K202" s="6"/>
      <c r="V202" s="1">
        <v>12231</v>
      </c>
      <c r="W202" s="1">
        <v>33846</v>
      </c>
      <c r="X202" s="1">
        <v>76020</v>
      </c>
      <c r="Y202" s="1">
        <v>73619</v>
      </c>
      <c r="AA202" s="1">
        <v>18225</v>
      </c>
      <c r="AB202" s="1">
        <v>40531</v>
      </c>
      <c r="AC202" s="1">
        <v>15944</v>
      </c>
      <c r="AD202" s="1">
        <v>70530</v>
      </c>
      <c r="AE202" s="6"/>
      <c r="AN202" s="1">
        <v>1</v>
      </c>
      <c r="AO202" s="1">
        <v>1</v>
      </c>
      <c r="AP202" s="1">
        <v>1</v>
      </c>
      <c r="AR202" s="1">
        <v>1</v>
      </c>
      <c r="AS202" s="1">
        <v>1</v>
      </c>
      <c r="AT202" s="1">
        <v>1</v>
      </c>
      <c r="BD202" s="1">
        <v>1</v>
      </c>
      <c r="BE202" s="1">
        <v>1</v>
      </c>
      <c r="BF202" s="1">
        <v>1</v>
      </c>
      <c r="BH202" s="1">
        <v>1</v>
      </c>
      <c r="BI202" s="1">
        <v>1</v>
      </c>
      <c r="BJ202" s="1">
        <v>1</v>
      </c>
      <c r="BT202" s="1">
        <v>1</v>
      </c>
      <c r="BU202" s="1">
        <v>1</v>
      </c>
      <c r="BV202" s="1">
        <v>1</v>
      </c>
      <c r="BX202" s="1">
        <v>1</v>
      </c>
      <c r="BY202" s="1">
        <v>1</v>
      </c>
      <c r="BZ202" s="1">
        <v>1</v>
      </c>
      <c r="CJ202" s="1">
        <v>1</v>
      </c>
      <c r="CK202" s="1">
        <v>1</v>
      </c>
      <c r="CL202" s="1">
        <v>1</v>
      </c>
      <c r="CN202" s="1">
        <v>1</v>
      </c>
      <c r="CO202" s="1">
        <v>1</v>
      </c>
      <c r="CP202" s="1">
        <v>1</v>
      </c>
      <c r="CQ202" s="6"/>
    </row>
    <row r="203" spans="11:95" ht="20.100000000000001" customHeight="1" x14ac:dyDescent="0.25">
      <c r="K203" s="6"/>
      <c r="V203" s="1">
        <v>17831</v>
      </c>
      <c r="W203" s="1">
        <v>33493</v>
      </c>
      <c r="X203" s="1">
        <v>8793</v>
      </c>
      <c r="Y203" s="1">
        <v>10143</v>
      </c>
      <c r="AA203" s="1">
        <v>14849</v>
      </c>
      <c r="AB203" s="1">
        <v>51290</v>
      </c>
      <c r="AC203" s="1">
        <v>13390</v>
      </c>
      <c r="AD203" s="1">
        <v>8213</v>
      </c>
      <c r="AE203" s="6"/>
      <c r="AN203" s="1">
        <v>1</v>
      </c>
      <c r="AO203" s="1">
        <v>1</v>
      </c>
      <c r="AP203" s="1">
        <v>1</v>
      </c>
      <c r="AR203" s="1">
        <v>1</v>
      </c>
      <c r="AS203" s="1">
        <v>1</v>
      </c>
      <c r="AT203" s="1">
        <v>1</v>
      </c>
      <c r="BD203" s="1">
        <v>1</v>
      </c>
      <c r="BE203" s="1">
        <v>1</v>
      </c>
      <c r="BF203" s="1">
        <v>1</v>
      </c>
      <c r="BH203" s="1">
        <v>1</v>
      </c>
      <c r="BI203" s="1">
        <v>1</v>
      </c>
      <c r="BJ203" s="1">
        <v>1</v>
      </c>
      <c r="BT203" s="1">
        <v>1</v>
      </c>
      <c r="BU203" s="1">
        <v>1</v>
      </c>
      <c r="BV203" s="1">
        <v>1</v>
      </c>
      <c r="BX203" s="1">
        <v>1</v>
      </c>
      <c r="BY203" s="1">
        <v>1</v>
      </c>
      <c r="BZ203" s="1">
        <v>1</v>
      </c>
      <c r="CJ203" s="1">
        <v>1</v>
      </c>
      <c r="CK203" s="1">
        <v>1</v>
      </c>
      <c r="CL203" s="1">
        <v>1</v>
      </c>
      <c r="CN203" s="1">
        <v>1</v>
      </c>
      <c r="CO203" s="1">
        <v>1</v>
      </c>
      <c r="CP203" s="1">
        <v>1</v>
      </c>
      <c r="CQ203" s="6"/>
    </row>
    <row r="204" spans="11:95" ht="20.100000000000001" customHeight="1" x14ac:dyDescent="0.25">
      <c r="K204" s="6"/>
      <c r="V204" s="1">
        <v>23833</v>
      </c>
      <c r="W204" s="1">
        <v>40496</v>
      </c>
      <c r="X204" s="1">
        <v>7967</v>
      </c>
      <c r="Y204" s="1">
        <v>86893</v>
      </c>
      <c r="AA204" s="1">
        <v>15178</v>
      </c>
      <c r="AB204" s="1">
        <v>23566</v>
      </c>
      <c r="AC204" s="1">
        <v>18132</v>
      </c>
      <c r="AD204" s="1">
        <v>11899</v>
      </c>
      <c r="AE204" s="6"/>
      <c r="AN204" s="1">
        <v>1</v>
      </c>
      <c r="AO204" s="1">
        <v>1</v>
      </c>
      <c r="AP204" s="1">
        <v>1</v>
      </c>
      <c r="AR204" s="1">
        <v>1</v>
      </c>
      <c r="AS204" s="1">
        <v>1</v>
      </c>
      <c r="AT204" s="1">
        <v>1</v>
      </c>
      <c r="BD204" s="1">
        <v>1</v>
      </c>
      <c r="BE204" s="1">
        <v>1</v>
      </c>
      <c r="BF204" s="1">
        <v>1</v>
      </c>
      <c r="BH204" s="1">
        <v>1</v>
      </c>
      <c r="BI204" s="1">
        <v>1</v>
      </c>
      <c r="BJ204" s="1">
        <v>1</v>
      </c>
      <c r="BT204" s="1">
        <v>1</v>
      </c>
      <c r="BU204" s="1">
        <v>1</v>
      </c>
      <c r="BV204" s="1">
        <v>1</v>
      </c>
      <c r="BX204" s="1">
        <v>1</v>
      </c>
      <c r="BY204" s="1">
        <v>1</v>
      </c>
      <c r="BZ204" s="1">
        <v>1</v>
      </c>
      <c r="CJ204" s="1">
        <v>1</v>
      </c>
      <c r="CK204" s="1">
        <v>1</v>
      </c>
      <c r="CL204" s="1">
        <v>1</v>
      </c>
      <c r="CN204" s="1">
        <v>1</v>
      </c>
      <c r="CO204" s="1">
        <v>1</v>
      </c>
      <c r="CP204" s="1">
        <v>1</v>
      </c>
      <c r="CQ204" s="6"/>
    </row>
    <row r="205" spans="11:95" ht="20.100000000000001" customHeight="1" x14ac:dyDescent="0.25">
      <c r="K205" s="6"/>
      <c r="V205" s="1"/>
      <c r="W205" s="1"/>
      <c r="X205" s="1"/>
      <c r="Y205" s="1"/>
      <c r="AA205" s="1">
        <v>11398</v>
      </c>
      <c r="AB205" s="1">
        <v>21056</v>
      </c>
      <c r="AC205" s="1">
        <v>55394</v>
      </c>
      <c r="AD205" s="1">
        <v>8214</v>
      </c>
      <c r="AE205" s="6"/>
      <c r="AN205" s="1"/>
      <c r="AO205" s="1"/>
      <c r="AP205" s="1"/>
      <c r="AR205" s="1">
        <v>1</v>
      </c>
      <c r="AS205" s="1">
        <v>1</v>
      </c>
      <c r="AT205" s="1">
        <v>1</v>
      </c>
      <c r="BD205" s="1"/>
      <c r="BE205" s="1"/>
      <c r="BF205" s="1"/>
      <c r="BH205" s="1">
        <v>1</v>
      </c>
      <c r="BI205" s="1">
        <v>1</v>
      </c>
      <c r="BJ205" s="1">
        <v>1</v>
      </c>
      <c r="BT205" s="1"/>
      <c r="BU205" s="1"/>
      <c r="BV205" s="1"/>
      <c r="BX205" s="1">
        <v>1</v>
      </c>
      <c r="BY205" s="1">
        <v>1</v>
      </c>
      <c r="BZ205" s="1">
        <v>1</v>
      </c>
      <c r="CJ205" s="1"/>
      <c r="CK205" s="1"/>
      <c r="CL205" s="1"/>
      <c r="CN205" s="1">
        <v>1</v>
      </c>
      <c r="CO205" s="1">
        <v>1</v>
      </c>
      <c r="CP205" s="1">
        <v>1</v>
      </c>
      <c r="CQ205" s="6"/>
    </row>
    <row r="206" spans="11:95" ht="20.100000000000001" customHeight="1" x14ac:dyDescent="0.25">
      <c r="K206" s="6"/>
      <c r="AA206" s="1">
        <v>6929</v>
      </c>
      <c r="AB206" s="1">
        <v>39275</v>
      </c>
      <c r="AC206" s="1">
        <v>5930</v>
      </c>
      <c r="AD206" s="1">
        <v>7650</v>
      </c>
      <c r="AE206" s="6"/>
      <c r="AR206" s="1">
        <v>1</v>
      </c>
      <c r="AS206" s="1">
        <v>1</v>
      </c>
      <c r="AT206" s="1">
        <v>1</v>
      </c>
      <c r="BH206" s="1">
        <v>1</v>
      </c>
      <c r="BI206" s="1">
        <v>1</v>
      </c>
      <c r="BJ206" s="1">
        <v>1</v>
      </c>
      <c r="BX206" s="1">
        <v>1</v>
      </c>
      <c r="BY206" s="1">
        <v>1</v>
      </c>
      <c r="BZ206" s="1">
        <v>1</v>
      </c>
      <c r="CJ206" s="1"/>
      <c r="CN206" s="1">
        <v>1</v>
      </c>
      <c r="CO206" s="1">
        <v>1</v>
      </c>
      <c r="CP206" s="1">
        <v>1</v>
      </c>
      <c r="CQ206" s="6"/>
    </row>
    <row r="207" spans="11:95" ht="20.100000000000001" customHeight="1" x14ac:dyDescent="0.25">
      <c r="K207" s="6"/>
      <c r="AA207" s="1">
        <v>16751</v>
      </c>
      <c r="AB207" s="1">
        <v>35077</v>
      </c>
      <c r="AC207" s="1">
        <v>21080</v>
      </c>
      <c r="AD207" s="1">
        <v>75508</v>
      </c>
      <c r="AE207" s="6"/>
      <c r="AR207" s="1">
        <v>1</v>
      </c>
      <c r="AS207" s="1">
        <v>1</v>
      </c>
      <c r="AT207" s="1">
        <v>1</v>
      </c>
      <c r="BH207" s="1">
        <v>1</v>
      </c>
      <c r="BI207" s="1">
        <v>1</v>
      </c>
      <c r="BJ207" s="1">
        <v>1</v>
      </c>
      <c r="BX207" s="1">
        <v>1</v>
      </c>
      <c r="BY207" s="1">
        <v>1</v>
      </c>
      <c r="BZ207" s="1">
        <v>1</v>
      </c>
      <c r="CJ207" s="1"/>
      <c r="CN207" s="1">
        <v>1</v>
      </c>
      <c r="CO207" s="1">
        <v>1</v>
      </c>
      <c r="CP207" s="1">
        <v>1</v>
      </c>
      <c r="CQ207" s="6"/>
    </row>
    <row r="208" spans="11:95" ht="20.100000000000001" customHeight="1" x14ac:dyDescent="0.25">
      <c r="K208" s="6"/>
      <c r="AA208" s="1">
        <v>8696</v>
      </c>
      <c r="AB208" s="1">
        <v>34763</v>
      </c>
      <c r="AC208" s="1">
        <v>10030</v>
      </c>
      <c r="AD208" s="1">
        <v>45283</v>
      </c>
      <c r="AE208" s="6"/>
      <c r="AR208" s="1">
        <v>1</v>
      </c>
      <c r="AS208" s="1">
        <v>1</v>
      </c>
      <c r="AT208" s="1">
        <v>1</v>
      </c>
      <c r="BH208" s="1">
        <v>1</v>
      </c>
      <c r="BI208" s="1">
        <v>1</v>
      </c>
      <c r="BJ208" s="1">
        <v>1</v>
      </c>
      <c r="BX208" s="1">
        <v>1</v>
      </c>
      <c r="BY208" s="1">
        <v>1</v>
      </c>
      <c r="BZ208" s="1">
        <v>1</v>
      </c>
      <c r="CJ208" s="1"/>
      <c r="CN208" s="1">
        <v>1</v>
      </c>
      <c r="CO208" s="1">
        <v>1</v>
      </c>
      <c r="CP208" s="1">
        <v>1</v>
      </c>
      <c r="CQ208" s="6"/>
    </row>
    <row r="209" spans="11:95" ht="20.100000000000001" customHeight="1" x14ac:dyDescent="0.25">
      <c r="K209" s="6"/>
      <c r="AA209" s="1">
        <v>16492</v>
      </c>
      <c r="AB209" s="1">
        <v>13256</v>
      </c>
      <c r="AC209" s="1">
        <v>20247</v>
      </c>
      <c r="AD209" s="1">
        <v>10111</v>
      </c>
      <c r="AE209" s="6"/>
      <c r="AR209" s="1">
        <v>1</v>
      </c>
      <c r="AS209" s="1">
        <v>1</v>
      </c>
      <c r="AT209" s="1">
        <v>1</v>
      </c>
      <c r="BH209" s="1">
        <v>1</v>
      </c>
      <c r="BI209" s="1">
        <v>1</v>
      </c>
      <c r="BJ209" s="1">
        <v>1</v>
      </c>
      <c r="BX209" s="1">
        <v>1</v>
      </c>
      <c r="BY209" s="1">
        <v>1</v>
      </c>
      <c r="BZ209" s="1">
        <v>1</v>
      </c>
      <c r="CJ209" s="1"/>
      <c r="CN209" s="1">
        <v>1</v>
      </c>
      <c r="CO209" s="1">
        <v>1</v>
      </c>
      <c r="CP209" s="1">
        <v>1</v>
      </c>
      <c r="CQ209" s="6"/>
    </row>
    <row r="210" spans="11:95" ht="20.100000000000001" customHeight="1" x14ac:dyDescent="0.25">
      <c r="K210" s="6"/>
      <c r="AA210" s="1">
        <v>18749</v>
      </c>
      <c r="AB210" s="1">
        <v>9081</v>
      </c>
      <c r="AC210" s="1">
        <v>22293</v>
      </c>
      <c r="AD210" s="1">
        <v>8340</v>
      </c>
      <c r="AE210" s="6"/>
      <c r="AR210" s="1">
        <v>1</v>
      </c>
      <c r="AS210" s="1">
        <v>1</v>
      </c>
      <c r="AT210" s="1">
        <v>1</v>
      </c>
      <c r="BH210" s="1">
        <v>1</v>
      </c>
      <c r="BI210" s="1">
        <v>1</v>
      </c>
      <c r="BJ210" s="1">
        <v>1</v>
      </c>
      <c r="BX210" s="1">
        <v>1</v>
      </c>
      <c r="BY210" s="1">
        <v>1</v>
      </c>
      <c r="BZ210" s="1">
        <v>1</v>
      </c>
      <c r="CJ210" s="1"/>
      <c r="CN210" s="1">
        <v>1</v>
      </c>
      <c r="CO210" s="1">
        <v>1</v>
      </c>
      <c r="CP210" s="1">
        <v>1</v>
      </c>
      <c r="CQ210" s="6"/>
    </row>
    <row r="211" spans="11:95" ht="20.100000000000001" customHeight="1" x14ac:dyDescent="0.25">
      <c r="K211" s="6"/>
      <c r="AA211" s="1">
        <v>8952</v>
      </c>
      <c r="AB211" s="1">
        <v>55556</v>
      </c>
      <c r="AC211" s="1">
        <v>11884</v>
      </c>
      <c r="AD211" s="1">
        <v>9041</v>
      </c>
      <c r="AE211" s="6"/>
      <c r="AR211" s="1">
        <v>1</v>
      </c>
      <c r="AS211" s="1">
        <v>1</v>
      </c>
      <c r="AT211" s="1">
        <v>1</v>
      </c>
      <c r="BH211" s="1">
        <v>1</v>
      </c>
      <c r="BI211" s="1">
        <v>1</v>
      </c>
      <c r="BJ211" s="1">
        <v>1</v>
      </c>
      <c r="BX211" s="1">
        <v>1</v>
      </c>
      <c r="BY211" s="1">
        <v>1</v>
      </c>
      <c r="BZ211" s="1">
        <v>1</v>
      </c>
      <c r="CJ211" s="1"/>
      <c r="CN211" s="1">
        <v>1</v>
      </c>
      <c r="CO211" s="1">
        <v>1</v>
      </c>
      <c r="CP211" s="1">
        <v>1</v>
      </c>
      <c r="CQ211" s="6"/>
    </row>
    <row r="212" spans="11:95" ht="20.100000000000001" customHeight="1" x14ac:dyDescent="0.25">
      <c r="K212" s="6"/>
      <c r="AA212" s="1">
        <v>21737</v>
      </c>
      <c r="AB212" s="1">
        <v>9396</v>
      </c>
      <c r="AC212" s="1">
        <v>13617</v>
      </c>
      <c r="AD212" s="1">
        <v>11827</v>
      </c>
      <c r="AE212" s="6"/>
      <c r="AR212" s="1">
        <v>1</v>
      </c>
      <c r="AS212" s="1">
        <v>1</v>
      </c>
      <c r="AT212" s="1">
        <v>1</v>
      </c>
      <c r="BH212" s="1">
        <v>1</v>
      </c>
      <c r="BI212" s="1">
        <v>1</v>
      </c>
      <c r="BJ212" s="1">
        <v>1</v>
      </c>
      <c r="BX212" s="1">
        <v>1</v>
      </c>
      <c r="BY212" s="1">
        <v>1</v>
      </c>
      <c r="BZ212" s="1">
        <v>1</v>
      </c>
      <c r="CJ212" s="1"/>
      <c r="CN212" s="1">
        <v>1</v>
      </c>
      <c r="CO212" s="1">
        <v>1</v>
      </c>
      <c r="CP212" s="1">
        <v>1</v>
      </c>
      <c r="CQ212" s="6"/>
    </row>
    <row r="213" spans="11:95" ht="20.100000000000001" customHeight="1" x14ac:dyDescent="0.25">
      <c r="K213" s="6"/>
      <c r="AA213" s="1">
        <v>9009</v>
      </c>
      <c r="AB213" s="1">
        <v>9357</v>
      </c>
      <c r="AC213" s="1">
        <v>51730</v>
      </c>
      <c r="AD213" s="1">
        <v>8227</v>
      </c>
      <c r="AE213" s="6"/>
      <c r="AR213" s="1">
        <v>1</v>
      </c>
      <c r="AS213" s="1">
        <v>1</v>
      </c>
      <c r="AT213" s="1">
        <v>1</v>
      </c>
      <c r="BH213" s="1">
        <v>1</v>
      </c>
      <c r="BI213" s="1">
        <v>1</v>
      </c>
      <c r="BJ213" s="1">
        <v>1</v>
      </c>
      <c r="BX213" s="1">
        <v>1</v>
      </c>
      <c r="BY213" s="1">
        <v>1</v>
      </c>
      <c r="BZ213" s="1">
        <v>1</v>
      </c>
      <c r="CJ213" s="1"/>
      <c r="CN213" s="1">
        <v>1</v>
      </c>
      <c r="CO213" s="1">
        <v>1</v>
      </c>
      <c r="CP213" s="1">
        <v>1</v>
      </c>
      <c r="CQ213" s="6"/>
    </row>
    <row r="214" spans="11:95" ht="20.100000000000001" customHeight="1" x14ac:dyDescent="0.25">
      <c r="K214" s="6"/>
      <c r="AA214" s="1">
        <v>7453</v>
      </c>
      <c r="AB214" s="1">
        <v>36703</v>
      </c>
      <c r="AC214" s="1">
        <v>53679</v>
      </c>
      <c r="AD214" s="1">
        <v>13618</v>
      </c>
      <c r="AE214" s="6"/>
      <c r="AR214" s="1">
        <v>1</v>
      </c>
      <c r="AS214" s="1">
        <v>1</v>
      </c>
      <c r="AT214" s="1">
        <v>1</v>
      </c>
      <c r="BH214" s="1">
        <v>1</v>
      </c>
      <c r="BI214" s="1">
        <v>1</v>
      </c>
      <c r="BJ214" s="1">
        <v>1</v>
      </c>
      <c r="BX214" s="1">
        <v>1</v>
      </c>
      <c r="BY214" s="1">
        <v>1</v>
      </c>
      <c r="BZ214" s="1">
        <v>1</v>
      </c>
      <c r="CJ214" s="1"/>
      <c r="CN214" s="1">
        <v>1</v>
      </c>
      <c r="CO214" s="1">
        <v>1</v>
      </c>
      <c r="CP214" s="1">
        <v>1</v>
      </c>
      <c r="CQ214" s="6"/>
    </row>
    <row r="215" spans="11:95" ht="20.100000000000001" customHeight="1" x14ac:dyDescent="0.25">
      <c r="K215" s="6"/>
      <c r="AA215" s="1">
        <v>11982</v>
      </c>
      <c r="AB215" s="1">
        <v>9117</v>
      </c>
      <c r="AC215" s="1">
        <v>50500</v>
      </c>
      <c r="AD215" s="1">
        <v>12482</v>
      </c>
      <c r="AE215" s="6"/>
      <c r="AR215" s="1">
        <v>1</v>
      </c>
      <c r="AS215" s="1">
        <v>1</v>
      </c>
      <c r="AT215" s="1">
        <v>1</v>
      </c>
      <c r="BH215" s="1">
        <v>1</v>
      </c>
      <c r="BI215" s="1">
        <v>1</v>
      </c>
      <c r="BJ215" s="1">
        <v>1</v>
      </c>
      <c r="BX215" s="1">
        <v>1</v>
      </c>
      <c r="BY215" s="1">
        <v>1</v>
      </c>
      <c r="BZ215" s="1">
        <v>1</v>
      </c>
      <c r="CJ215" s="1"/>
      <c r="CN215" s="1">
        <v>1</v>
      </c>
      <c r="CO215" s="1">
        <v>1</v>
      </c>
      <c r="CP215" s="1">
        <v>1</v>
      </c>
      <c r="CQ215" s="6"/>
    </row>
    <row r="216" spans="11:95" ht="20.100000000000001" customHeight="1" x14ac:dyDescent="0.25">
      <c r="K216" s="6"/>
      <c r="AA216" s="1">
        <v>20245</v>
      </c>
      <c r="AB216" s="1">
        <v>32105</v>
      </c>
      <c r="AC216" s="1">
        <v>15791</v>
      </c>
      <c r="AD216" s="1">
        <v>46276</v>
      </c>
      <c r="AE216" s="6"/>
      <c r="AR216" s="1">
        <v>1</v>
      </c>
      <c r="AS216" s="1">
        <v>1</v>
      </c>
      <c r="AT216" s="1">
        <v>1</v>
      </c>
      <c r="BH216" s="1">
        <v>1</v>
      </c>
      <c r="BI216" s="1">
        <v>1</v>
      </c>
      <c r="BJ216" s="1">
        <v>1</v>
      </c>
      <c r="BX216" s="1">
        <v>1</v>
      </c>
      <c r="BY216" s="1">
        <v>1</v>
      </c>
      <c r="BZ216" s="1">
        <v>1</v>
      </c>
      <c r="CJ216" s="1"/>
      <c r="CN216" s="1">
        <v>1</v>
      </c>
      <c r="CO216" s="1">
        <v>1</v>
      </c>
      <c r="CP216" s="1">
        <v>1</v>
      </c>
      <c r="CQ216" s="6"/>
    </row>
    <row r="217" spans="11:95" ht="20.100000000000001" customHeight="1" x14ac:dyDescent="0.25">
      <c r="K217" s="6"/>
      <c r="AA217" s="1">
        <v>24230</v>
      </c>
      <c r="AB217" s="1">
        <v>14581</v>
      </c>
      <c r="AC217" s="1">
        <v>16352</v>
      </c>
      <c r="AD217" s="1">
        <v>7838</v>
      </c>
      <c r="AE217" s="6"/>
      <c r="AR217" s="1">
        <v>1</v>
      </c>
      <c r="AS217" s="1">
        <v>1</v>
      </c>
      <c r="AT217" s="1">
        <v>1</v>
      </c>
      <c r="BH217" s="1">
        <v>1</v>
      </c>
      <c r="BI217" s="1">
        <v>1</v>
      </c>
      <c r="BJ217" s="1">
        <v>1</v>
      </c>
      <c r="BX217" s="1">
        <v>1</v>
      </c>
      <c r="BY217" s="1">
        <v>1</v>
      </c>
      <c r="BZ217" s="1">
        <v>1</v>
      </c>
      <c r="CJ217" s="1"/>
      <c r="CN217" s="1">
        <v>1</v>
      </c>
      <c r="CO217" s="1">
        <v>1</v>
      </c>
      <c r="CP217" s="1">
        <v>1</v>
      </c>
      <c r="CQ217" s="6"/>
    </row>
    <row r="218" spans="11:95" ht="20.100000000000001" customHeight="1" x14ac:dyDescent="0.25">
      <c r="K218" s="6"/>
      <c r="AA218" s="1">
        <v>14783</v>
      </c>
      <c r="AB218" s="1">
        <v>11359</v>
      </c>
      <c r="AC218" s="1">
        <v>35993</v>
      </c>
      <c r="AD218" s="1">
        <v>12577</v>
      </c>
      <c r="AE218" s="6"/>
      <c r="AR218" s="1">
        <v>1</v>
      </c>
      <c r="AS218" s="1">
        <v>1</v>
      </c>
      <c r="AT218" s="1">
        <v>1</v>
      </c>
      <c r="BH218" s="1">
        <v>1</v>
      </c>
      <c r="BI218" s="1">
        <v>1</v>
      </c>
      <c r="BJ218" s="1">
        <v>1</v>
      </c>
      <c r="BX218" s="1">
        <v>1</v>
      </c>
      <c r="BY218" s="1">
        <v>1</v>
      </c>
      <c r="BZ218" s="1">
        <v>1</v>
      </c>
      <c r="CJ218" s="1"/>
      <c r="CN218" s="1">
        <v>1</v>
      </c>
      <c r="CO218" s="1">
        <v>1</v>
      </c>
      <c r="CP218" s="1">
        <v>1</v>
      </c>
      <c r="CQ218" s="6"/>
    </row>
    <row r="219" spans="11:95" ht="20.100000000000001" customHeight="1" x14ac:dyDescent="0.25">
      <c r="K219" s="6"/>
      <c r="AA219" s="1">
        <v>10706</v>
      </c>
      <c r="AB219" s="1">
        <v>39611</v>
      </c>
      <c r="AC219" s="1">
        <v>7735</v>
      </c>
      <c r="AD219" s="1">
        <v>5948</v>
      </c>
      <c r="AE219" s="6"/>
      <c r="AR219" s="1">
        <v>1</v>
      </c>
      <c r="AS219" s="1">
        <v>1</v>
      </c>
      <c r="AT219" s="1">
        <v>1</v>
      </c>
      <c r="BH219" s="1">
        <v>1</v>
      </c>
      <c r="BI219" s="1">
        <v>1</v>
      </c>
      <c r="BJ219" s="1">
        <v>1</v>
      </c>
      <c r="BX219" s="1">
        <v>1</v>
      </c>
      <c r="BY219" s="1">
        <v>1</v>
      </c>
      <c r="BZ219" s="1">
        <v>1</v>
      </c>
      <c r="CJ219" s="1"/>
      <c r="CN219" s="1">
        <v>1</v>
      </c>
      <c r="CO219" s="1">
        <v>1</v>
      </c>
      <c r="CP219" s="1">
        <v>1</v>
      </c>
      <c r="CQ219" s="6"/>
    </row>
    <row r="220" spans="11:95" ht="20.100000000000001" customHeight="1" x14ac:dyDescent="0.25">
      <c r="K220" s="6"/>
      <c r="AA220" s="1">
        <v>27866</v>
      </c>
      <c r="AB220" s="1">
        <v>14909</v>
      </c>
      <c r="AC220" s="1">
        <v>71988</v>
      </c>
      <c r="AD220" s="1">
        <v>88661</v>
      </c>
      <c r="AE220" s="6"/>
      <c r="AR220" s="1">
        <v>1</v>
      </c>
      <c r="AS220" s="1">
        <v>1</v>
      </c>
      <c r="AT220" s="1">
        <v>1</v>
      </c>
      <c r="BH220" s="1">
        <v>1</v>
      </c>
      <c r="BI220" s="1">
        <v>1</v>
      </c>
      <c r="BJ220" s="1">
        <v>1</v>
      </c>
      <c r="BX220" s="1">
        <v>1</v>
      </c>
      <c r="BY220" s="1">
        <v>1</v>
      </c>
      <c r="BZ220" s="1">
        <v>1</v>
      </c>
      <c r="CJ220" s="1"/>
      <c r="CN220" s="1">
        <v>1</v>
      </c>
      <c r="CO220" s="1">
        <v>1</v>
      </c>
      <c r="CP220" s="1">
        <v>1</v>
      </c>
      <c r="CQ220" s="6"/>
    </row>
    <row r="221" spans="11:95" ht="20.100000000000001" customHeight="1" x14ac:dyDescent="0.25">
      <c r="K221" s="6"/>
      <c r="AA221" s="1">
        <v>21616</v>
      </c>
      <c r="AB221" s="1">
        <v>9016</v>
      </c>
      <c r="AC221" s="1">
        <v>10320</v>
      </c>
      <c r="AD221" s="1">
        <v>12773</v>
      </c>
      <c r="AE221" s="6"/>
      <c r="AR221" s="1">
        <v>1</v>
      </c>
      <c r="AS221" s="1">
        <v>1</v>
      </c>
      <c r="AT221" s="1">
        <v>1</v>
      </c>
      <c r="BH221" s="1">
        <v>1</v>
      </c>
      <c r="BI221" s="1">
        <v>1</v>
      </c>
      <c r="BJ221" s="1">
        <v>1</v>
      </c>
      <c r="BX221" s="1">
        <v>1</v>
      </c>
      <c r="BY221" s="1">
        <v>1</v>
      </c>
      <c r="BZ221" s="1">
        <v>1</v>
      </c>
      <c r="CJ221" s="1"/>
      <c r="CN221" s="1">
        <v>1</v>
      </c>
      <c r="CO221" s="1">
        <v>1</v>
      </c>
      <c r="CP221" s="1">
        <v>1</v>
      </c>
      <c r="CQ221" s="6"/>
    </row>
    <row r="222" spans="11:95" ht="20.100000000000001" customHeight="1" x14ac:dyDescent="0.25">
      <c r="K222" s="6"/>
      <c r="AA222" s="1">
        <v>12090</v>
      </c>
      <c r="AB222" s="1">
        <v>37698</v>
      </c>
      <c r="AC222" s="1">
        <v>23948</v>
      </c>
      <c r="AD222" s="1">
        <v>10394</v>
      </c>
      <c r="AE222" s="6"/>
      <c r="AR222" s="1">
        <v>1</v>
      </c>
      <c r="AS222" s="1">
        <v>1</v>
      </c>
      <c r="AT222" s="1">
        <v>1</v>
      </c>
      <c r="BH222" s="1">
        <v>1</v>
      </c>
      <c r="BI222" s="1">
        <v>1</v>
      </c>
      <c r="BJ222" s="1">
        <v>1</v>
      </c>
      <c r="BX222" s="1">
        <v>1</v>
      </c>
      <c r="BY222" s="1">
        <v>1</v>
      </c>
      <c r="BZ222" s="1">
        <v>0</v>
      </c>
      <c r="CJ222" s="1"/>
      <c r="CN222" s="1">
        <v>1</v>
      </c>
      <c r="CO222" s="1">
        <v>1</v>
      </c>
      <c r="CP222" s="1">
        <v>1</v>
      </c>
      <c r="CQ222" s="6"/>
    </row>
    <row r="223" spans="11:95" ht="20.100000000000001" customHeight="1" x14ac:dyDescent="0.25">
      <c r="K223" s="6"/>
      <c r="AA223" s="1">
        <v>24752</v>
      </c>
      <c r="AB223" s="1">
        <v>14605</v>
      </c>
      <c r="AC223" s="1">
        <v>16906</v>
      </c>
      <c r="AD223" s="1">
        <v>18689</v>
      </c>
      <c r="AE223" s="6"/>
      <c r="AR223" s="1">
        <v>1</v>
      </c>
      <c r="AS223" s="1">
        <v>1</v>
      </c>
      <c r="AT223" s="1">
        <v>1</v>
      </c>
      <c r="BH223" s="1">
        <v>1</v>
      </c>
      <c r="BI223" s="1">
        <v>1</v>
      </c>
      <c r="BJ223" s="1">
        <v>1</v>
      </c>
      <c r="BX223" s="1">
        <v>1</v>
      </c>
      <c r="BY223" s="1">
        <v>1</v>
      </c>
      <c r="BZ223" s="1">
        <v>1</v>
      </c>
      <c r="CJ223" s="1"/>
      <c r="CN223" s="1">
        <v>1</v>
      </c>
      <c r="CO223" s="1">
        <v>1</v>
      </c>
      <c r="CP223" s="1">
        <v>1</v>
      </c>
      <c r="CQ223" s="6"/>
    </row>
    <row r="224" spans="11:95" ht="20.100000000000001" customHeight="1" x14ac:dyDescent="0.25">
      <c r="K224" s="6"/>
      <c r="AA224" s="1">
        <v>13920</v>
      </c>
      <c r="AB224" s="1">
        <v>9006</v>
      </c>
      <c r="AC224" s="1">
        <v>65754</v>
      </c>
      <c r="AD224" s="1">
        <v>16700</v>
      </c>
      <c r="AE224" s="6"/>
      <c r="AR224" s="1">
        <v>1</v>
      </c>
      <c r="AS224" s="1">
        <v>1</v>
      </c>
      <c r="AT224" s="1">
        <v>1</v>
      </c>
      <c r="BH224" s="1">
        <v>1</v>
      </c>
      <c r="BI224" s="1">
        <v>1</v>
      </c>
      <c r="BJ224" s="1">
        <v>1</v>
      </c>
      <c r="BX224" s="1">
        <v>1</v>
      </c>
      <c r="BY224" s="1">
        <v>1</v>
      </c>
      <c r="BZ224" s="1">
        <v>1</v>
      </c>
      <c r="CJ224" s="1"/>
      <c r="CN224" s="1">
        <v>1</v>
      </c>
      <c r="CO224" s="1">
        <v>1</v>
      </c>
      <c r="CP224" s="1">
        <v>1</v>
      </c>
      <c r="CQ224" s="6"/>
    </row>
    <row r="225" spans="11:95" ht="20.100000000000001" customHeight="1" x14ac:dyDescent="0.25">
      <c r="K225" s="6"/>
      <c r="AA225" s="1">
        <v>22395</v>
      </c>
      <c r="AB225" s="1">
        <v>42414</v>
      </c>
      <c r="AC225" s="1">
        <v>74069</v>
      </c>
      <c r="AD225" s="1">
        <v>7077</v>
      </c>
      <c r="AE225" s="6"/>
      <c r="AR225" s="1">
        <v>1</v>
      </c>
      <c r="AS225" s="1">
        <v>1</v>
      </c>
      <c r="AT225" s="1">
        <v>1</v>
      </c>
      <c r="BH225" s="1">
        <v>1</v>
      </c>
      <c r="BI225" s="1">
        <v>1</v>
      </c>
      <c r="BJ225" s="1">
        <v>1</v>
      </c>
      <c r="BX225" s="1">
        <v>1</v>
      </c>
      <c r="BY225" s="1">
        <v>1</v>
      </c>
      <c r="BZ225" s="1">
        <v>1</v>
      </c>
      <c r="CJ225" s="1"/>
      <c r="CN225" s="1">
        <v>1</v>
      </c>
      <c r="CO225" s="1">
        <v>1</v>
      </c>
      <c r="CP225" s="1">
        <v>1</v>
      </c>
      <c r="CQ225" s="6"/>
    </row>
    <row r="226" spans="11:95" ht="20.100000000000001" customHeight="1" x14ac:dyDescent="0.25">
      <c r="K226" s="6"/>
      <c r="AA226" s="1">
        <v>22293</v>
      </c>
      <c r="AB226" s="1">
        <v>16846</v>
      </c>
      <c r="AC226" s="1">
        <v>18022</v>
      </c>
      <c r="AD226" s="1">
        <v>6148</v>
      </c>
      <c r="AE226" s="6"/>
      <c r="AR226" s="1">
        <v>1</v>
      </c>
      <c r="AS226" s="1">
        <v>1</v>
      </c>
      <c r="AT226" s="1">
        <v>1</v>
      </c>
      <c r="BH226" s="1">
        <v>1</v>
      </c>
      <c r="BI226" s="1">
        <v>1</v>
      </c>
      <c r="BJ226" s="1">
        <v>1</v>
      </c>
      <c r="BX226" s="1">
        <v>1</v>
      </c>
      <c r="BY226" s="1">
        <v>1</v>
      </c>
      <c r="BZ226" s="1">
        <v>1</v>
      </c>
      <c r="CJ226" s="1"/>
      <c r="CN226" s="1">
        <v>1</v>
      </c>
      <c r="CO226" s="1">
        <v>1</v>
      </c>
      <c r="CP226" s="1">
        <v>1</v>
      </c>
      <c r="CQ226" s="6"/>
    </row>
    <row r="227" spans="11:95" ht="20.100000000000001" customHeight="1" x14ac:dyDescent="0.25">
      <c r="K227" s="6"/>
      <c r="AA227" s="1">
        <v>22963</v>
      </c>
      <c r="AB227" s="1">
        <v>14513</v>
      </c>
      <c r="AC227" s="1">
        <v>61094</v>
      </c>
      <c r="AD227" s="1">
        <v>9767</v>
      </c>
      <c r="AE227" s="6"/>
      <c r="AR227" s="1">
        <v>1</v>
      </c>
      <c r="AS227" s="1">
        <v>1</v>
      </c>
      <c r="AT227" s="1">
        <v>1</v>
      </c>
      <c r="BH227" s="1">
        <v>1</v>
      </c>
      <c r="BI227" s="1">
        <v>1</v>
      </c>
      <c r="BJ227" s="1">
        <v>1</v>
      </c>
      <c r="BX227" s="1">
        <v>1</v>
      </c>
      <c r="BY227" s="1">
        <v>1</v>
      </c>
      <c r="BZ227" s="1">
        <v>1</v>
      </c>
      <c r="CJ227" s="1"/>
      <c r="CN227" s="1">
        <v>1</v>
      </c>
      <c r="CO227" s="1">
        <v>1</v>
      </c>
      <c r="CP227" s="1">
        <v>1</v>
      </c>
      <c r="CQ227" s="6"/>
    </row>
    <row r="228" spans="11:95" ht="20.100000000000001" customHeight="1" x14ac:dyDescent="0.25">
      <c r="K228" s="6"/>
      <c r="AA228" s="1">
        <v>33979</v>
      </c>
      <c r="AB228" s="1">
        <v>34498</v>
      </c>
      <c r="AC228" s="1">
        <v>13029</v>
      </c>
      <c r="AD228" s="1">
        <v>7338</v>
      </c>
      <c r="AE228" s="6"/>
      <c r="AR228" s="1">
        <v>1</v>
      </c>
      <c r="AS228" s="1">
        <v>0</v>
      </c>
      <c r="AT228" s="1">
        <v>1</v>
      </c>
      <c r="BH228" s="1">
        <v>1</v>
      </c>
      <c r="BI228" s="1">
        <v>1</v>
      </c>
      <c r="BJ228" s="1">
        <v>0</v>
      </c>
      <c r="BX228" s="1">
        <v>1</v>
      </c>
      <c r="BY228" s="1">
        <v>1</v>
      </c>
      <c r="BZ228" s="1">
        <v>1</v>
      </c>
      <c r="CJ228" s="1"/>
      <c r="CN228" s="1">
        <v>1</v>
      </c>
      <c r="CO228" s="1">
        <v>1</v>
      </c>
      <c r="CP228" s="1">
        <v>1</v>
      </c>
      <c r="CQ228" s="6"/>
    </row>
    <row r="229" spans="11:95" ht="20.100000000000001" customHeight="1" x14ac:dyDescent="0.25">
      <c r="K229" s="6"/>
      <c r="AA229" s="1">
        <v>16504</v>
      </c>
      <c r="AB229" s="1">
        <v>43504</v>
      </c>
      <c r="AC229" s="1">
        <v>50940</v>
      </c>
      <c r="AD229" s="1">
        <v>14307</v>
      </c>
      <c r="AE229" s="6"/>
      <c r="AR229" s="1">
        <v>1</v>
      </c>
      <c r="AS229" s="1">
        <v>1</v>
      </c>
      <c r="AT229" s="1">
        <v>1</v>
      </c>
      <c r="BH229" s="1">
        <v>1</v>
      </c>
      <c r="BI229" s="1">
        <v>1</v>
      </c>
      <c r="BJ229" s="1">
        <v>1</v>
      </c>
      <c r="BX229" s="1">
        <v>1</v>
      </c>
      <c r="BY229" s="1">
        <v>1</v>
      </c>
      <c r="BZ229" s="1">
        <v>1</v>
      </c>
      <c r="CJ229" s="1"/>
      <c r="CN229" s="1">
        <v>1</v>
      </c>
      <c r="CO229" s="1">
        <v>1</v>
      </c>
      <c r="CP229" s="1">
        <v>1</v>
      </c>
      <c r="CQ229" s="6"/>
    </row>
    <row r="230" spans="11:95" ht="20.100000000000001" customHeight="1" x14ac:dyDescent="0.25">
      <c r="K230" s="6"/>
      <c r="AA230" s="1">
        <v>24120</v>
      </c>
      <c r="AB230" s="1">
        <v>15275</v>
      </c>
      <c r="AC230" s="1">
        <v>17627</v>
      </c>
      <c r="AD230" s="1">
        <v>8727</v>
      </c>
      <c r="AE230" s="6"/>
      <c r="AR230" s="1">
        <v>1</v>
      </c>
      <c r="AS230" s="1">
        <v>1</v>
      </c>
      <c r="AT230" s="1">
        <v>1</v>
      </c>
      <c r="BH230" s="1">
        <v>1</v>
      </c>
      <c r="BI230" s="1">
        <v>1</v>
      </c>
      <c r="BJ230" s="1">
        <v>1</v>
      </c>
      <c r="BX230" s="1">
        <v>1</v>
      </c>
      <c r="BY230" s="1">
        <v>1</v>
      </c>
      <c r="BZ230" s="1">
        <v>1</v>
      </c>
      <c r="CJ230" s="1"/>
      <c r="CN230" s="1">
        <v>1</v>
      </c>
      <c r="CO230" s="1">
        <v>1</v>
      </c>
      <c r="CP230" s="1">
        <v>1</v>
      </c>
      <c r="CQ230" s="6"/>
    </row>
    <row r="231" spans="11:95" ht="20.100000000000001" customHeight="1" x14ac:dyDescent="0.25">
      <c r="K231" s="6"/>
      <c r="AA231" s="1">
        <v>19012</v>
      </c>
      <c r="AB231" s="1">
        <v>10870</v>
      </c>
      <c r="AC231" s="1">
        <v>12703</v>
      </c>
      <c r="AD231" s="1">
        <v>24972</v>
      </c>
      <c r="AE231" s="6"/>
      <c r="AR231" s="1">
        <v>1</v>
      </c>
      <c r="AS231" s="1">
        <v>1</v>
      </c>
      <c r="AT231" s="1">
        <v>1</v>
      </c>
      <c r="BH231" s="1">
        <v>1</v>
      </c>
      <c r="BI231" s="1">
        <v>1</v>
      </c>
      <c r="BJ231" s="1">
        <v>1</v>
      </c>
      <c r="BX231" s="1">
        <v>1</v>
      </c>
      <c r="BY231" s="1">
        <v>1</v>
      </c>
      <c r="BZ231" s="1">
        <v>1</v>
      </c>
      <c r="CJ231" s="1"/>
      <c r="CN231" s="1">
        <v>1</v>
      </c>
      <c r="CO231" s="1">
        <v>1</v>
      </c>
      <c r="CP231" s="1">
        <v>1</v>
      </c>
      <c r="CQ231" s="6"/>
    </row>
    <row r="232" spans="11:95" ht="20.100000000000001" customHeight="1" x14ac:dyDescent="0.25">
      <c r="K232" s="6"/>
      <c r="AA232" s="1">
        <v>19611</v>
      </c>
      <c r="AB232" s="1">
        <v>36804</v>
      </c>
      <c r="AC232" s="1">
        <v>11225</v>
      </c>
      <c r="AD232" s="1">
        <v>45358</v>
      </c>
      <c r="AE232" s="6"/>
      <c r="AR232" s="1">
        <v>1</v>
      </c>
      <c r="AS232" s="1">
        <v>1</v>
      </c>
      <c r="AT232" s="1">
        <v>1</v>
      </c>
      <c r="BH232" s="1">
        <v>1</v>
      </c>
      <c r="BI232" s="1">
        <v>1</v>
      </c>
      <c r="BJ232" s="1">
        <v>1</v>
      </c>
      <c r="BX232" s="1">
        <v>1</v>
      </c>
      <c r="BY232" s="1">
        <v>1</v>
      </c>
      <c r="BZ232" s="1">
        <v>1</v>
      </c>
      <c r="CJ232" s="1"/>
      <c r="CN232" s="1">
        <v>1</v>
      </c>
      <c r="CO232" s="1">
        <v>1</v>
      </c>
      <c r="CP232" s="1">
        <v>1</v>
      </c>
      <c r="CQ232" s="6"/>
    </row>
    <row r="233" spans="11:95" ht="20.100000000000001" customHeight="1" x14ac:dyDescent="0.25">
      <c r="K233" s="6"/>
      <c r="AA233" s="1">
        <v>28790</v>
      </c>
      <c r="AB233" s="1">
        <v>14100</v>
      </c>
      <c r="AC233" s="1">
        <v>9344</v>
      </c>
      <c r="AD233" s="1">
        <v>7496</v>
      </c>
      <c r="AE233" s="6"/>
      <c r="AR233" s="1">
        <v>1</v>
      </c>
      <c r="AS233" s="1">
        <v>1</v>
      </c>
      <c r="AT233" s="1">
        <v>1</v>
      </c>
      <c r="BH233" s="1">
        <v>1</v>
      </c>
      <c r="BI233" s="1">
        <v>1</v>
      </c>
      <c r="BJ233" s="1">
        <v>1</v>
      </c>
      <c r="BX233" s="1">
        <v>1</v>
      </c>
      <c r="BY233" s="1">
        <v>1</v>
      </c>
      <c r="BZ233" s="1">
        <v>1</v>
      </c>
      <c r="CJ233" s="1"/>
      <c r="CN233" s="1">
        <v>1</v>
      </c>
      <c r="CO233" s="1">
        <v>1</v>
      </c>
      <c r="CP233" s="1">
        <v>1</v>
      </c>
      <c r="CQ233" s="6"/>
    </row>
    <row r="234" spans="11:95" ht="20.100000000000001" customHeight="1" x14ac:dyDescent="0.25">
      <c r="K234" s="6"/>
      <c r="AA234" s="1">
        <v>22134</v>
      </c>
      <c r="AB234" s="1">
        <v>42084</v>
      </c>
      <c r="AC234" s="1">
        <v>9627</v>
      </c>
      <c r="AD234" s="1">
        <v>63338</v>
      </c>
      <c r="AE234" s="6"/>
      <c r="AR234" s="1">
        <v>1</v>
      </c>
      <c r="AS234" s="1">
        <v>1</v>
      </c>
      <c r="AT234" s="1">
        <v>1</v>
      </c>
      <c r="BH234" s="1">
        <v>1</v>
      </c>
      <c r="BI234" s="1">
        <v>1</v>
      </c>
      <c r="BJ234" s="1">
        <v>1</v>
      </c>
      <c r="BX234" s="1">
        <v>1</v>
      </c>
      <c r="BY234" s="1">
        <v>1</v>
      </c>
      <c r="BZ234" s="1">
        <v>1</v>
      </c>
      <c r="CJ234" s="1"/>
      <c r="CN234" s="1">
        <v>1</v>
      </c>
      <c r="CO234" s="1">
        <v>1</v>
      </c>
      <c r="CP234" s="1">
        <v>1</v>
      </c>
      <c r="CQ234" s="6"/>
    </row>
    <row r="235" spans="11:95" ht="20.100000000000001" customHeight="1" x14ac:dyDescent="0.25">
      <c r="K235" s="6"/>
      <c r="AA235" s="1">
        <v>16644</v>
      </c>
      <c r="AB235" s="1">
        <v>13381</v>
      </c>
      <c r="AC235" s="1">
        <v>19865</v>
      </c>
      <c r="AD235" s="1">
        <v>6233</v>
      </c>
      <c r="AE235" s="6"/>
      <c r="AR235" s="1">
        <v>1</v>
      </c>
      <c r="AS235" s="1">
        <v>1</v>
      </c>
      <c r="AT235" s="1">
        <v>1</v>
      </c>
      <c r="BH235" s="1">
        <v>1</v>
      </c>
      <c r="BI235" s="1">
        <v>1</v>
      </c>
      <c r="BJ235" s="1">
        <v>1</v>
      </c>
      <c r="BX235" s="1">
        <v>1</v>
      </c>
      <c r="BY235" s="1">
        <v>1</v>
      </c>
      <c r="BZ235" s="1">
        <v>1</v>
      </c>
      <c r="CJ235" s="1"/>
      <c r="CN235" s="1">
        <v>1</v>
      </c>
      <c r="CO235" s="1">
        <v>1</v>
      </c>
      <c r="CP235" s="1">
        <v>1</v>
      </c>
      <c r="CQ235" s="6"/>
    </row>
    <row r="236" spans="11:95" ht="20.100000000000001" customHeight="1" x14ac:dyDescent="0.25">
      <c r="K236" s="6"/>
      <c r="AA236" s="1">
        <v>10961</v>
      </c>
      <c r="AB236" s="1">
        <v>9609</v>
      </c>
      <c r="AC236" s="1">
        <v>15312</v>
      </c>
      <c r="AD236" s="1">
        <v>8173</v>
      </c>
      <c r="AE236" s="6"/>
      <c r="AR236" s="1">
        <v>1</v>
      </c>
      <c r="AS236" s="1">
        <v>1</v>
      </c>
      <c r="AT236" s="1">
        <v>1</v>
      </c>
      <c r="BH236" s="1">
        <v>1</v>
      </c>
      <c r="BI236" s="1">
        <v>1</v>
      </c>
      <c r="BJ236" s="1">
        <v>1</v>
      </c>
      <c r="BX236" s="1">
        <v>1</v>
      </c>
      <c r="BY236" s="1">
        <v>1</v>
      </c>
      <c r="BZ236" s="1">
        <v>1</v>
      </c>
      <c r="CJ236" s="1"/>
      <c r="CN236" s="1">
        <v>1</v>
      </c>
      <c r="CO236" s="1">
        <v>1</v>
      </c>
      <c r="CP236" s="1">
        <v>1</v>
      </c>
      <c r="CQ236" s="6"/>
    </row>
    <row r="237" spans="11:95" ht="20.100000000000001" customHeight="1" x14ac:dyDescent="0.25">
      <c r="K237" s="6"/>
      <c r="AA237" s="1">
        <v>18849</v>
      </c>
      <c r="AB237" s="1">
        <v>9628</v>
      </c>
      <c r="AC237" s="1">
        <v>11288</v>
      </c>
      <c r="AD237" s="1">
        <v>8830</v>
      </c>
      <c r="AE237" s="6"/>
      <c r="AR237" s="1">
        <v>1</v>
      </c>
      <c r="AS237" s="1">
        <v>1</v>
      </c>
      <c r="AT237" s="1">
        <v>1</v>
      </c>
      <c r="BH237" s="1">
        <v>1</v>
      </c>
      <c r="BI237" s="1">
        <v>1</v>
      </c>
      <c r="BJ237" s="1">
        <v>1</v>
      </c>
      <c r="BX237" s="1">
        <v>1</v>
      </c>
      <c r="BY237" s="1">
        <v>1</v>
      </c>
      <c r="BZ237" s="1">
        <v>1</v>
      </c>
      <c r="CJ237" s="1"/>
      <c r="CN237" s="1">
        <v>1</v>
      </c>
      <c r="CO237" s="1">
        <v>1</v>
      </c>
      <c r="CP237" s="1">
        <v>1</v>
      </c>
      <c r="CQ237" s="6"/>
    </row>
    <row r="238" spans="11:95" ht="20.100000000000001" customHeight="1" x14ac:dyDescent="0.25">
      <c r="K238" s="6"/>
      <c r="AA238" s="1">
        <v>9354</v>
      </c>
      <c r="AB238" s="1">
        <v>38420</v>
      </c>
      <c r="AC238" s="1">
        <v>55303</v>
      </c>
      <c r="AD238" s="1">
        <v>68170</v>
      </c>
      <c r="AE238" s="6"/>
      <c r="AR238" s="1">
        <v>1</v>
      </c>
      <c r="AS238" s="1">
        <v>1</v>
      </c>
      <c r="AT238" s="1">
        <v>1</v>
      </c>
      <c r="BH238" s="1">
        <v>1</v>
      </c>
      <c r="BI238" s="1">
        <v>1</v>
      </c>
      <c r="BJ238" s="1">
        <v>1</v>
      </c>
      <c r="BX238" s="1">
        <v>1</v>
      </c>
      <c r="BY238" s="1">
        <v>1</v>
      </c>
      <c r="BZ238" s="1">
        <v>1</v>
      </c>
      <c r="CJ238" s="1"/>
      <c r="CN238" s="1">
        <v>1</v>
      </c>
      <c r="CO238" s="1">
        <v>1</v>
      </c>
      <c r="CP238" s="1">
        <v>1</v>
      </c>
      <c r="CQ238" s="6"/>
    </row>
    <row r="239" spans="11:95" ht="20.100000000000001" customHeight="1" x14ac:dyDescent="0.25">
      <c r="K239" s="6"/>
      <c r="AA239" s="1">
        <v>9351</v>
      </c>
      <c r="AB239" s="1">
        <v>35288</v>
      </c>
      <c r="AC239" s="1">
        <v>55930</v>
      </c>
      <c r="AD239" s="1">
        <v>71941</v>
      </c>
      <c r="AE239" s="6"/>
      <c r="AR239" s="1">
        <v>1</v>
      </c>
      <c r="AS239" s="1">
        <v>1</v>
      </c>
      <c r="AT239" s="1">
        <v>1</v>
      </c>
      <c r="BH239" s="1">
        <v>1</v>
      </c>
      <c r="BI239" s="1">
        <v>1</v>
      </c>
      <c r="BJ239" s="1">
        <v>1</v>
      </c>
      <c r="BX239" s="1">
        <v>1</v>
      </c>
      <c r="BY239" s="1">
        <v>1</v>
      </c>
      <c r="BZ239" s="1">
        <v>1</v>
      </c>
      <c r="CJ239" s="1"/>
      <c r="CN239" s="1">
        <v>1</v>
      </c>
      <c r="CO239" s="1">
        <v>1</v>
      </c>
      <c r="CP239" s="1">
        <v>1</v>
      </c>
      <c r="CQ239" s="6"/>
    </row>
    <row r="240" spans="11:95" ht="20.100000000000001" customHeight="1" x14ac:dyDescent="0.25">
      <c r="K240" s="6"/>
      <c r="AA240" s="1">
        <v>22098</v>
      </c>
      <c r="AB240" s="1">
        <v>11112</v>
      </c>
      <c r="AC240" s="1">
        <v>15291</v>
      </c>
      <c r="AD240" s="1">
        <v>8833</v>
      </c>
      <c r="AE240" s="6"/>
      <c r="AR240" s="1">
        <v>1</v>
      </c>
      <c r="AS240" s="1">
        <v>1</v>
      </c>
      <c r="AT240" s="1">
        <v>1</v>
      </c>
      <c r="BH240" s="1">
        <v>1</v>
      </c>
      <c r="BI240" s="1">
        <v>1</v>
      </c>
      <c r="BJ240" s="1">
        <v>1</v>
      </c>
      <c r="BX240" s="1">
        <v>1</v>
      </c>
      <c r="BY240" s="1">
        <v>1</v>
      </c>
      <c r="BZ240" s="1">
        <v>1</v>
      </c>
      <c r="CJ240" s="1"/>
      <c r="CN240" s="1">
        <v>1</v>
      </c>
      <c r="CO240" s="1">
        <v>1</v>
      </c>
      <c r="CP240" s="1">
        <v>1</v>
      </c>
      <c r="CQ240" s="6"/>
    </row>
    <row r="241" spans="1:95" ht="20.100000000000001" customHeight="1" x14ac:dyDescent="0.25">
      <c r="K241" s="6"/>
      <c r="AA241" s="1">
        <v>8951</v>
      </c>
      <c r="AB241" s="1">
        <v>31734</v>
      </c>
      <c r="AC241" s="1">
        <v>62548</v>
      </c>
      <c r="AD241" s="1">
        <v>5108</v>
      </c>
      <c r="AE241" s="6"/>
      <c r="AR241" s="1">
        <v>1</v>
      </c>
      <c r="AS241" s="1">
        <v>1</v>
      </c>
      <c r="AT241" s="1">
        <v>1</v>
      </c>
      <c r="BH241" s="1">
        <v>1</v>
      </c>
      <c r="BI241" s="1">
        <v>1</v>
      </c>
      <c r="BJ241" s="1">
        <v>1</v>
      </c>
      <c r="BX241" s="1">
        <v>1</v>
      </c>
      <c r="BY241" s="1">
        <v>1</v>
      </c>
      <c r="BZ241" s="1">
        <v>1</v>
      </c>
      <c r="CJ241" s="1"/>
      <c r="CN241" s="1">
        <v>1</v>
      </c>
      <c r="CO241" s="1">
        <v>1</v>
      </c>
      <c r="CP241" s="1">
        <v>1</v>
      </c>
      <c r="CQ241" s="6"/>
    </row>
    <row r="242" spans="1:95" ht="20.100000000000001" customHeight="1" x14ac:dyDescent="0.25">
      <c r="K242" s="6"/>
      <c r="AA242" s="1">
        <v>18750</v>
      </c>
      <c r="AB242" s="1">
        <v>9633</v>
      </c>
      <c r="AC242" s="1">
        <v>63715</v>
      </c>
      <c r="AD242" s="1">
        <v>12516</v>
      </c>
      <c r="AE242" s="6"/>
      <c r="AR242" s="1">
        <v>1</v>
      </c>
      <c r="AS242" s="1">
        <v>1</v>
      </c>
      <c r="AT242" s="1">
        <v>1</v>
      </c>
      <c r="BH242" s="1">
        <v>1</v>
      </c>
      <c r="BI242" s="1">
        <v>1</v>
      </c>
      <c r="BJ242" s="1">
        <v>1</v>
      </c>
      <c r="BX242" s="1">
        <v>1</v>
      </c>
      <c r="BY242" s="1">
        <v>1</v>
      </c>
      <c r="BZ242" s="1">
        <v>1</v>
      </c>
      <c r="CJ242" s="1"/>
      <c r="CN242" s="1">
        <v>1</v>
      </c>
      <c r="CO242" s="1">
        <v>1</v>
      </c>
      <c r="CP242" s="1">
        <v>1</v>
      </c>
      <c r="CQ242" s="6"/>
    </row>
    <row r="243" spans="1:95" ht="20.100000000000001" customHeight="1" x14ac:dyDescent="0.25">
      <c r="K243" s="6"/>
      <c r="AA243" s="1">
        <v>17557</v>
      </c>
      <c r="AB243" s="1">
        <v>36358</v>
      </c>
      <c r="AC243" s="1">
        <v>65863</v>
      </c>
      <c r="AD243" s="1">
        <v>16744</v>
      </c>
      <c r="AE243" s="6"/>
      <c r="AR243" s="1">
        <v>1</v>
      </c>
      <c r="AS243" s="1">
        <v>1</v>
      </c>
      <c r="AT243" s="1">
        <v>1</v>
      </c>
      <c r="BH243" s="1">
        <v>1</v>
      </c>
      <c r="BI243" s="1">
        <v>1</v>
      </c>
      <c r="BJ243" s="1">
        <v>1</v>
      </c>
      <c r="BX243" s="1">
        <v>1</v>
      </c>
      <c r="BY243" s="1">
        <v>1</v>
      </c>
      <c r="BZ243" s="1">
        <v>1</v>
      </c>
      <c r="CJ243" s="1"/>
      <c r="CN243" s="1">
        <v>1</v>
      </c>
      <c r="CO243" s="1">
        <v>1</v>
      </c>
      <c r="CP243" s="1">
        <v>1</v>
      </c>
      <c r="CQ243" s="6"/>
    </row>
    <row r="244" spans="1:95" ht="20.100000000000001" customHeight="1" x14ac:dyDescent="0.25">
      <c r="K244" s="6"/>
      <c r="AA244" s="1">
        <v>24758</v>
      </c>
      <c r="AB244" s="1">
        <v>41034</v>
      </c>
      <c r="AC244" s="1">
        <v>53328</v>
      </c>
      <c r="AD244" s="1">
        <v>11296</v>
      </c>
      <c r="AE244" s="6"/>
      <c r="AR244" s="1">
        <v>1</v>
      </c>
      <c r="AS244" s="1">
        <v>1</v>
      </c>
      <c r="AT244" s="1">
        <v>1</v>
      </c>
      <c r="BH244" s="1">
        <v>1</v>
      </c>
      <c r="BI244" s="1">
        <v>1</v>
      </c>
      <c r="BJ244" s="1">
        <v>1</v>
      </c>
      <c r="BX244" s="1">
        <v>1</v>
      </c>
      <c r="BY244" s="1">
        <v>1</v>
      </c>
      <c r="BZ244" s="1">
        <v>1</v>
      </c>
      <c r="CJ244" s="1"/>
      <c r="CN244" s="1">
        <v>1</v>
      </c>
      <c r="CO244" s="1">
        <v>1</v>
      </c>
      <c r="CP244" s="1">
        <v>1</v>
      </c>
      <c r="CQ244" s="6"/>
    </row>
    <row r="245" spans="1:95" ht="20.100000000000001" customHeight="1" x14ac:dyDescent="0.25">
      <c r="K245" s="6"/>
      <c r="AA245" s="1">
        <v>24711</v>
      </c>
      <c r="AB245" s="1">
        <v>33144</v>
      </c>
      <c r="AC245" s="1">
        <v>14096</v>
      </c>
      <c r="AD245" s="1">
        <v>7705</v>
      </c>
      <c r="AE245" s="6"/>
      <c r="AR245" s="1">
        <v>1</v>
      </c>
      <c r="AS245" s="1">
        <v>1</v>
      </c>
      <c r="AT245" s="1">
        <v>1</v>
      </c>
      <c r="BH245" s="1">
        <v>1</v>
      </c>
      <c r="BI245" s="1">
        <v>1</v>
      </c>
      <c r="BJ245" s="1">
        <v>1</v>
      </c>
      <c r="BX245" s="1">
        <v>1</v>
      </c>
      <c r="BY245" s="1">
        <v>1</v>
      </c>
      <c r="BZ245" s="1">
        <v>1</v>
      </c>
      <c r="CJ245" s="1"/>
      <c r="CN245" s="1">
        <v>1</v>
      </c>
      <c r="CO245" s="1">
        <v>1</v>
      </c>
      <c r="CP245" s="1">
        <v>1</v>
      </c>
      <c r="CQ245" s="6"/>
    </row>
    <row r="246" spans="1:95" ht="20.100000000000001" customHeight="1" x14ac:dyDescent="0.25">
      <c r="K246" s="6"/>
      <c r="AA246" s="1">
        <v>20164</v>
      </c>
      <c r="AB246" s="1">
        <v>17687</v>
      </c>
      <c r="AC246" s="1">
        <v>16813</v>
      </c>
      <c r="AD246" s="1">
        <v>11878</v>
      </c>
      <c r="AE246" s="6"/>
      <c r="AR246" s="1">
        <v>1</v>
      </c>
      <c r="AS246" s="1">
        <v>1</v>
      </c>
      <c r="AT246" s="1">
        <v>1</v>
      </c>
      <c r="BH246" s="1">
        <v>1</v>
      </c>
      <c r="BI246" s="1">
        <v>1</v>
      </c>
      <c r="BJ246" s="1">
        <v>1</v>
      </c>
      <c r="BX246" s="1">
        <v>1</v>
      </c>
      <c r="BY246" s="1">
        <v>1</v>
      </c>
      <c r="BZ246" s="1">
        <v>1</v>
      </c>
      <c r="CJ246" s="1"/>
      <c r="CN246" s="1">
        <v>1</v>
      </c>
      <c r="CO246" s="1">
        <v>1</v>
      </c>
      <c r="CP246" s="1">
        <v>1</v>
      </c>
      <c r="CQ246" s="6"/>
    </row>
    <row r="247" spans="1:95" ht="20.100000000000001" customHeight="1" x14ac:dyDescent="0.25">
      <c r="K247" s="6"/>
      <c r="AA247" s="1">
        <v>18621</v>
      </c>
      <c r="AB247" s="1">
        <v>16869</v>
      </c>
      <c r="AC247" s="1">
        <v>10868</v>
      </c>
      <c r="AD247" s="1">
        <v>7642</v>
      </c>
      <c r="AE247" s="6"/>
      <c r="AR247" s="1">
        <v>1</v>
      </c>
      <c r="AS247" s="1">
        <v>1</v>
      </c>
      <c r="AT247" s="1">
        <v>1</v>
      </c>
      <c r="BH247" s="1">
        <v>1</v>
      </c>
      <c r="BI247" s="1">
        <v>1</v>
      </c>
      <c r="BJ247" s="1">
        <v>1</v>
      </c>
      <c r="BX247" s="1">
        <v>1</v>
      </c>
      <c r="BY247" s="1">
        <v>1</v>
      </c>
      <c r="BZ247" s="1">
        <v>1</v>
      </c>
      <c r="CJ247" s="1"/>
      <c r="CN247" s="1">
        <v>1</v>
      </c>
      <c r="CO247" s="1">
        <v>1</v>
      </c>
      <c r="CP247" s="1">
        <v>1</v>
      </c>
      <c r="CQ247" s="6"/>
    </row>
    <row r="248" spans="1:95" ht="20.100000000000001" customHeight="1" x14ac:dyDescent="0.25">
      <c r="K248" s="6"/>
      <c r="AA248" s="1">
        <v>14311</v>
      </c>
      <c r="AB248" s="1">
        <v>10736</v>
      </c>
      <c r="AC248" s="1">
        <v>24306</v>
      </c>
      <c r="AD248" s="1">
        <v>5805</v>
      </c>
      <c r="AE248" s="6"/>
      <c r="AR248" s="1">
        <v>1</v>
      </c>
      <c r="AS248" s="1">
        <v>1</v>
      </c>
      <c r="AT248" s="1">
        <v>1</v>
      </c>
      <c r="BH248" s="1">
        <v>1</v>
      </c>
      <c r="BI248" s="1">
        <v>1</v>
      </c>
      <c r="BJ248" s="1">
        <v>1</v>
      </c>
      <c r="BX248" s="1">
        <v>1</v>
      </c>
      <c r="BY248" s="1">
        <v>1</v>
      </c>
      <c r="BZ248" s="1">
        <v>1</v>
      </c>
      <c r="CJ248" s="1"/>
      <c r="CN248" s="1">
        <v>1</v>
      </c>
      <c r="CO248" s="1">
        <v>1</v>
      </c>
      <c r="CP248" s="1">
        <v>1</v>
      </c>
      <c r="CQ248" s="6"/>
    </row>
    <row r="249" spans="1:95" ht="20.100000000000001" customHeight="1" x14ac:dyDescent="0.25">
      <c r="K249" s="6"/>
      <c r="AA249" s="1">
        <v>25526</v>
      </c>
      <c r="AB249" s="1">
        <v>9096</v>
      </c>
      <c r="AC249" s="1">
        <v>10344</v>
      </c>
      <c r="AD249" s="1">
        <v>15496</v>
      </c>
      <c r="AE249" s="6"/>
      <c r="AR249" s="1">
        <v>1</v>
      </c>
      <c r="AS249" s="1">
        <v>1</v>
      </c>
      <c r="AT249" s="1">
        <v>1</v>
      </c>
      <c r="BH249" s="1">
        <v>1</v>
      </c>
      <c r="BI249" s="1">
        <v>1</v>
      </c>
      <c r="BJ249" s="1">
        <v>1</v>
      </c>
      <c r="BX249" s="1">
        <v>1</v>
      </c>
      <c r="BY249" s="1">
        <v>1</v>
      </c>
      <c r="BZ249" s="1">
        <v>1</v>
      </c>
      <c r="CJ249" s="1"/>
      <c r="CN249" s="1">
        <v>1</v>
      </c>
      <c r="CO249" s="1">
        <v>1</v>
      </c>
      <c r="CP249" s="1">
        <v>1</v>
      </c>
      <c r="CQ249" s="6"/>
    </row>
    <row r="250" spans="1:95" ht="20.100000000000001" customHeight="1" x14ac:dyDescent="0.25">
      <c r="K250" s="6"/>
      <c r="AA250" s="1">
        <v>8796</v>
      </c>
      <c r="AB250" s="1">
        <v>10170</v>
      </c>
      <c r="AC250" s="1">
        <v>53924</v>
      </c>
      <c r="AD250" s="1">
        <v>15641</v>
      </c>
      <c r="AE250" s="6"/>
      <c r="AR250" s="1">
        <v>1</v>
      </c>
      <c r="AS250" s="1">
        <v>1</v>
      </c>
      <c r="AT250" s="1">
        <v>1</v>
      </c>
      <c r="BH250" s="1">
        <v>0</v>
      </c>
      <c r="BI250" s="1">
        <v>1</v>
      </c>
      <c r="BJ250" s="1">
        <v>1</v>
      </c>
      <c r="BX250" s="1">
        <v>1</v>
      </c>
      <c r="BY250" s="1">
        <v>1</v>
      </c>
      <c r="BZ250" s="1">
        <v>1</v>
      </c>
      <c r="CJ250" s="1"/>
      <c r="CN250" s="1">
        <v>1</v>
      </c>
      <c r="CO250" s="1">
        <v>0</v>
      </c>
      <c r="CP250" s="1">
        <v>1</v>
      </c>
      <c r="CQ250" s="6"/>
    </row>
    <row r="251" spans="1:95" ht="20.100000000000001" customHeight="1" x14ac:dyDescent="0.25">
      <c r="K251" s="6"/>
      <c r="AA251" s="1">
        <v>28602</v>
      </c>
      <c r="AB251" s="1">
        <v>7323</v>
      </c>
      <c r="AC251" s="1">
        <v>64441</v>
      </c>
      <c r="AD251" s="1">
        <v>20482</v>
      </c>
      <c r="AE251" s="6"/>
      <c r="AR251" s="1">
        <v>1</v>
      </c>
      <c r="AS251" s="1">
        <v>1</v>
      </c>
      <c r="AT251" s="1">
        <v>1</v>
      </c>
      <c r="BH251" s="1">
        <v>1</v>
      </c>
      <c r="BI251" s="1">
        <v>1</v>
      </c>
      <c r="BJ251" s="1">
        <v>1</v>
      </c>
      <c r="BX251" s="1">
        <v>1</v>
      </c>
      <c r="BY251" s="1">
        <v>1</v>
      </c>
      <c r="BZ251" s="1">
        <v>1</v>
      </c>
      <c r="CJ251" s="1"/>
      <c r="CN251" s="1">
        <v>1</v>
      </c>
      <c r="CO251" s="1">
        <v>1</v>
      </c>
      <c r="CP251" s="1">
        <v>1</v>
      </c>
      <c r="CQ251" s="6"/>
    </row>
    <row r="252" spans="1:95" ht="20.100000000000001" customHeight="1" x14ac:dyDescent="0.25">
      <c r="K252" s="6"/>
      <c r="AA252" s="1">
        <v>9837</v>
      </c>
      <c r="AB252" s="1">
        <v>23497</v>
      </c>
      <c r="AC252" s="1">
        <v>14376</v>
      </c>
      <c r="AD252" s="1">
        <v>11484</v>
      </c>
      <c r="AE252" s="6"/>
      <c r="AR252" s="1">
        <v>1</v>
      </c>
      <c r="AS252" s="1">
        <v>1</v>
      </c>
      <c r="AT252" s="1">
        <v>1</v>
      </c>
      <c r="BH252" s="1">
        <v>1</v>
      </c>
      <c r="BI252" s="1">
        <v>1</v>
      </c>
      <c r="BJ252" s="1">
        <v>1</v>
      </c>
      <c r="BX252" s="1">
        <v>1</v>
      </c>
      <c r="BY252" s="1">
        <v>1</v>
      </c>
      <c r="BZ252" s="1">
        <v>1</v>
      </c>
      <c r="CJ252" s="1"/>
      <c r="CN252" s="1">
        <v>1</v>
      </c>
      <c r="CO252" s="1">
        <v>1</v>
      </c>
      <c r="CP252" s="1">
        <v>0</v>
      </c>
      <c r="CQ252" s="6"/>
    </row>
    <row r="253" spans="1:95" ht="20.100000000000001" customHeight="1" x14ac:dyDescent="0.25">
      <c r="K253" s="6"/>
      <c r="AA253" s="1">
        <v>15110</v>
      </c>
      <c r="AB253" s="1">
        <v>9177</v>
      </c>
      <c r="AC253" s="1">
        <v>56824</v>
      </c>
      <c r="AD253" s="1">
        <v>76442</v>
      </c>
      <c r="AE253" s="6"/>
      <c r="AR253" s="1">
        <v>1</v>
      </c>
      <c r="AS253" s="1">
        <v>1</v>
      </c>
      <c r="AT253" s="1">
        <v>1</v>
      </c>
      <c r="BH253" s="1">
        <v>1</v>
      </c>
      <c r="BI253" s="1">
        <v>1</v>
      </c>
      <c r="BJ253" s="1">
        <v>1</v>
      </c>
      <c r="BX253" s="1">
        <v>1</v>
      </c>
      <c r="BY253" s="1">
        <v>1</v>
      </c>
      <c r="BZ253" s="1">
        <v>1</v>
      </c>
      <c r="CJ253" s="1"/>
      <c r="CN253" s="1">
        <v>1</v>
      </c>
      <c r="CO253" s="1">
        <v>1</v>
      </c>
      <c r="CP253" s="1">
        <v>1</v>
      </c>
      <c r="CQ253" s="6"/>
    </row>
    <row r="254" spans="1:95" ht="20.100000000000001" customHeight="1" x14ac:dyDescent="0.25">
      <c r="K254" s="6"/>
      <c r="AA254" s="1">
        <v>17680</v>
      </c>
      <c r="AB254" s="1">
        <v>16269</v>
      </c>
      <c r="AC254" s="1">
        <v>59888</v>
      </c>
      <c r="AD254" s="1">
        <v>62089</v>
      </c>
      <c r="AE254" s="6"/>
      <c r="AR254" s="1">
        <v>1</v>
      </c>
      <c r="AS254" s="1">
        <v>1</v>
      </c>
      <c r="AT254" s="1">
        <v>1</v>
      </c>
      <c r="BH254" s="1">
        <v>1</v>
      </c>
      <c r="BI254" s="1">
        <v>1</v>
      </c>
      <c r="BJ254" s="1">
        <v>1</v>
      </c>
      <c r="BX254" s="1">
        <v>1</v>
      </c>
      <c r="BY254" s="1">
        <v>1</v>
      </c>
      <c r="BZ254" s="1">
        <v>1</v>
      </c>
      <c r="CJ254" s="1"/>
      <c r="CN254" s="1">
        <v>1</v>
      </c>
      <c r="CO254" s="1">
        <v>1</v>
      </c>
      <c r="CP254" s="1">
        <v>1</v>
      </c>
      <c r="CQ254" s="6"/>
    </row>
    <row r="255" spans="1:95" ht="19.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9"/>
      <c r="AS255" s="9"/>
      <c r="AT255" s="9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9"/>
      <c r="BI255" s="9"/>
      <c r="BJ255" s="9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9"/>
      <c r="BY255" s="9"/>
      <c r="BZ255" s="9"/>
      <c r="CA255" s="6"/>
      <c r="CB255" s="6"/>
      <c r="CC255" s="6"/>
      <c r="CD255" s="6"/>
      <c r="CE255" s="6"/>
      <c r="CF255" s="6"/>
      <c r="CG255" s="6"/>
      <c r="CH255" s="6"/>
      <c r="CI255" s="6"/>
      <c r="CJ255" s="9"/>
      <c r="CK255" s="6"/>
      <c r="CL255" s="6"/>
      <c r="CM255" s="6"/>
      <c r="CN255" s="9"/>
      <c r="CO255" s="9"/>
      <c r="CP255" s="9"/>
      <c r="CQ255" s="6"/>
    </row>
    <row r="256" spans="1:95" x14ac:dyDescent="0.25">
      <c r="CJ256" s="1"/>
    </row>
    <row r="257" spans="88:88" x14ac:dyDescent="0.25">
      <c r="CJ257" s="1"/>
    </row>
    <row r="258" spans="88:88" x14ac:dyDescent="0.25">
      <c r="CJ258" s="1"/>
    </row>
    <row r="259" spans="88:88" x14ac:dyDescent="0.25">
      <c r="CJ259" s="1"/>
    </row>
    <row r="260" spans="88:88" x14ac:dyDescent="0.25">
      <c r="CJ260" s="1"/>
    </row>
    <row r="261" spans="88:88" x14ac:dyDescent="0.25">
      <c r="CJ261" s="1"/>
    </row>
    <row r="262" spans="88:88" x14ac:dyDescent="0.25">
      <c r="CJ262" s="1"/>
    </row>
    <row r="263" spans="88:88" x14ac:dyDescent="0.25">
      <c r="CJ263" s="1"/>
    </row>
    <row r="264" spans="88:88" x14ac:dyDescent="0.25">
      <c r="CJ264" s="1"/>
    </row>
    <row r="265" spans="88:88" x14ac:dyDescent="0.25">
      <c r="CJ265" s="1"/>
    </row>
    <row r="266" spans="88:88" x14ac:dyDescent="0.25">
      <c r="CJ266" s="1"/>
    </row>
    <row r="267" spans="88:88" x14ac:dyDescent="0.25">
      <c r="CJ267" s="1"/>
    </row>
    <row r="268" spans="88:88" x14ac:dyDescent="0.25">
      <c r="CJ268" s="1"/>
    </row>
    <row r="269" spans="88:88" x14ac:dyDescent="0.25">
      <c r="CJ269" s="1"/>
    </row>
    <row r="270" spans="88:88" x14ac:dyDescent="0.25">
      <c r="CJ270" s="1"/>
    </row>
    <row r="271" spans="88:88" x14ac:dyDescent="0.25">
      <c r="CJ271" s="1"/>
    </row>
    <row r="272" spans="88:88" x14ac:dyDescent="0.25">
      <c r="CJ272" s="1"/>
    </row>
    <row r="273" spans="88:88" x14ac:dyDescent="0.25">
      <c r="CJ273" s="1"/>
    </row>
    <row r="274" spans="88:88" x14ac:dyDescent="0.25">
      <c r="CJ274" s="1"/>
    </row>
    <row r="275" spans="88:88" x14ac:dyDescent="0.25">
      <c r="CJ275" s="1"/>
    </row>
    <row r="276" spans="88:88" x14ac:dyDescent="0.25">
      <c r="CJ276" s="1"/>
    </row>
    <row r="277" spans="88:88" x14ac:dyDescent="0.25">
      <c r="CJ277" s="1"/>
    </row>
    <row r="278" spans="88:88" x14ac:dyDescent="0.25">
      <c r="CJ278" s="1"/>
    </row>
    <row r="279" spans="88:88" x14ac:dyDescent="0.25">
      <c r="CJ279" s="1"/>
    </row>
    <row r="280" spans="88:88" x14ac:dyDescent="0.25">
      <c r="CJ280" s="1"/>
    </row>
    <row r="281" spans="88:88" x14ac:dyDescent="0.25">
      <c r="CJ281" s="1"/>
    </row>
    <row r="282" spans="88:88" x14ac:dyDescent="0.25">
      <c r="CJ282" s="1"/>
    </row>
    <row r="283" spans="88:88" x14ac:dyDescent="0.25">
      <c r="CJ283" s="1"/>
    </row>
    <row r="284" spans="88:88" x14ac:dyDescent="0.25">
      <c r="CJ284" s="1"/>
    </row>
    <row r="285" spans="88:88" x14ac:dyDescent="0.25">
      <c r="CJ285" s="1"/>
    </row>
    <row r="286" spans="88:88" x14ac:dyDescent="0.25">
      <c r="CJ286" s="1"/>
    </row>
    <row r="287" spans="88:88" x14ac:dyDescent="0.25">
      <c r="CJ287" s="1"/>
    </row>
    <row r="288" spans="88:88" x14ac:dyDescent="0.25">
      <c r="CJ288" s="1"/>
    </row>
    <row r="289" spans="88:88" x14ac:dyDescent="0.25">
      <c r="CJ289" s="1"/>
    </row>
    <row r="290" spans="88:88" x14ac:dyDescent="0.25">
      <c r="CJ290" s="1"/>
    </row>
    <row r="291" spans="88:88" x14ac:dyDescent="0.25">
      <c r="CJ291" s="1"/>
    </row>
    <row r="292" spans="88:88" x14ac:dyDescent="0.25">
      <c r="CJ292" s="1"/>
    </row>
    <row r="293" spans="88:88" x14ac:dyDescent="0.25">
      <c r="CJ293" s="1"/>
    </row>
    <row r="294" spans="88:88" x14ac:dyDescent="0.25">
      <c r="CJ294" s="1"/>
    </row>
    <row r="295" spans="88:88" x14ac:dyDescent="0.25">
      <c r="CJ295" s="1"/>
    </row>
    <row r="296" spans="88:88" x14ac:dyDescent="0.25">
      <c r="CJ296" s="1"/>
    </row>
    <row r="297" spans="88:88" x14ac:dyDescent="0.25">
      <c r="CJ297" s="1"/>
    </row>
    <row r="298" spans="88:88" x14ac:dyDescent="0.25">
      <c r="CJ298" s="1"/>
    </row>
    <row r="299" spans="88:88" x14ac:dyDescent="0.25">
      <c r="CJ299" s="1"/>
    </row>
    <row r="300" spans="88:88" x14ac:dyDescent="0.25">
      <c r="CJ300" s="1"/>
    </row>
    <row r="301" spans="88:88" x14ac:dyDescent="0.25">
      <c r="CJ301" s="1"/>
    </row>
    <row r="302" spans="88:88" x14ac:dyDescent="0.25">
      <c r="CJ302" s="1"/>
    </row>
    <row r="303" spans="88:88" x14ac:dyDescent="0.25">
      <c r="CJ303" s="1"/>
    </row>
    <row r="304" spans="88:88" x14ac:dyDescent="0.25">
      <c r="CJ304" s="1"/>
    </row>
    <row r="305" spans="88:88" x14ac:dyDescent="0.25">
      <c r="CJ305" s="1"/>
    </row>
  </sheetData>
  <mergeCells count="38">
    <mergeCell ref="C38:G38"/>
    <mergeCell ref="L2:AD2"/>
    <mergeCell ref="AA3:AD3"/>
    <mergeCell ref="V3:Y3"/>
    <mergeCell ref="L3:O3"/>
    <mergeCell ref="Q3:T3"/>
    <mergeCell ref="BX3:BZ3"/>
    <mergeCell ref="AF2:CP2"/>
    <mergeCell ref="C1:G1"/>
    <mergeCell ref="I4:J4"/>
    <mergeCell ref="C36:G36"/>
    <mergeCell ref="AN3:AP3"/>
    <mergeCell ref="AR3:AT3"/>
    <mergeCell ref="AV3:AX3"/>
    <mergeCell ref="AZ3:BB3"/>
    <mergeCell ref="BD3:BF3"/>
    <mergeCell ref="CN3:CP3"/>
    <mergeCell ref="C86:F86"/>
    <mergeCell ref="C87:F87"/>
    <mergeCell ref="E88:F88"/>
    <mergeCell ref="CF3:CH3"/>
    <mergeCell ref="CJ3:CL3"/>
    <mergeCell ref="C44:G44"/>
    <mergeCell ref="C50:G50"/>
    <mergeCell ref="C56:G56"/>
    <mergeCell ref="AF3:AH3"/>
    <mergeCell ref="AJ3:AL3"/>
    <mergeCell ref="CB3:CD3"/>
    <mergeCell ref="C63:G63"/>
    <mergeCell ref="BH3:BJ3"/>
    <mergeCell ref="BL3:BN3"/>
    <mergeCell ref="BP3:BR3"/>
    <mergeCell ref="BT3:BV3"/>
    <mergeCell ref="C89:D90"/>
    <mergeCell ref="C91:D92"/>
    <mergeCell ref="E89:F90"/>
    <mergeCell ref="E91:F92"/>
    <mergeCell ref="C88:D88"/>
  </mergeCells>
  <phoneticPr fontId="4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Kaan Adalılar</dc:creator>
  <cp:lastModifiedBy>KaanAdalilar</cp:lastModifiedBy>
  <dcterms:created xsi:type="dcterms:W3CDTF">2015-06-05T18:17:20Z</dcterms:created>
  <dcterms:modified xsi:type="dcterms:W3CDTF">2023-05-25T07:28:52Z</dcterms:modified>
</cp:coreProperties>
</file>