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2600"/>
  </bookViews>
  <sheets>
    <sheet name="Sheet1" sheetId="2" r:id="rId1"/>
  </sheets>
  <calcPr calcId="144525"/>
</workbook>
</file>

<file path=xl/sharedStrings.xml><?xml version="1.0" encoding="utf-8"?>
<sst xmlns="http://schemas.openxmlformats.org/spreadsheetml/2006/main" count="56" uniqueCount="20">
  <si>
    <t>Total number teams divided into</t>
  </si>
  <si>
    <t xml:space="preserve">Running time </t>
  </si>
  <si>
    <t>Total number of assigned</t>
  </si>
  <si>
    <t>Total number of unassigned</t>
  </si>
  <si>
    <t xml:space="preserve">The last time assigned </t>
  </si>
  <si>
    <t>The last time unassigned</t>
  </si>
  <si>
    <t>p = 0.1</t>
  </si>
  <si>
    <t xml:space="preserve">max value </t>
  </si>
  <si>
    <t xml:space="preserve">min value </t>
  </si>
  <si>
    <t xml:space="preserve">average value </t>
  </si>
  <si>
    <t>median value</t>
  </si>
  <si>
    <t>p = 0.2</t>
  </si>
  <si>
    <t xml:space="preserve"> </t>
  </si>
  <si>
    <t>p = 0.3</t>
  </si>
  <si>
    <t>p = 0.4</t>
  </si>
  <si>
    <t>max value</t>
  </si>
  <si>
    <t>p = 0.5</t>
  </si>
  <si>
    <t>min value</t>
  </si>
  <si>
    <t>Use Average</t>
  </si>
  <si>
    <t>Use Median</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</si>
</sst>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4">
    <font>
      <sz val="10"/>
      <color rgb="FF000000"/>
      <name val="Arial"/>
      <charset val="134"/>
    </font>
    <font>
      <sz val="10"/>
      <color rgb="FF000000"/>
      <name val="Times New Roman"/>
      <charset val="134"/>
    </font>
    <font>
      <sz val="10"/>
      <name val="Times New Roman"/>
      <charset val="134"/>
    </font>
    <font>
      <b/>
      <i/>
      <u/>
      <sz val="10"/>
      <color rgb="FFFF0000"/>
      <name val="Times New Roman"/>
      <charset val="134"/>
    </font>
    <font>
      <sz val="11"/>
      <color theme="1"/>
      <name val="宋体"/>
      <charset val="0"/>
      <scheme val="minor"/>
    </font>
    <font>
      <i/>
      <sz val="11"/>
      <color rgb="FF7F7F7F"/>
      <name val="宋体"/>
      <charset val="0"/>
      <scheme val="minor"/>
    </font>
    <font>
      <sz val="11"/>
      <color theme="0"/>
      <name val="宋体"/>
      <charset val="0"/>
      <scheme val="minor"/>
    </font>
    <font>
      <b/>
      <sz val="13"/>
      <color theme="3"/>
      <name val="宋体"/>
      <charset val="134"/>
      <scheme val="minor"/>
    </font>
    <font>
      <sz val="11"/>
      <color theme="1"/>
      <name val="宋体"/>
      <charset val="134"/>
      <scheme val="minor"/>
    </font>
    <font>
      <sz val="11"/>
      <color rgb="FFFA7D00"/>
      <name val="宋体"/>
      <charset val="0"/>
      <scheme val="minor"/>
    </font>
    <font>
      <sz val="11"/>
      <color rgb="FFFF0000"/>
      <name val="宋体"/>
      <charset val="0"/>
      <scheme val="minor"/>
    </font>
    <font>
      <b/>
      <sz val="11"/>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b/>
      <sz val="18"/>
      <color theme="3"/>
      <name val="宋体"/>
      <charset val="134"/>
      <scheme val="minor"/>
    </font>
    <font>
      <sz val="11"/>
      <color rgb="FF006100"/>
      <name val="宋体"/>
      <charset val="0"/>
      <scheme val="minor"/>
    </font>
    <font>
      <u/>
      <sz val="11"/>
      <color rgb="FF0000FF"/>
      <name val="宋体"/>
      <charset val="0"/>
      <scheme val="minor"/>
    </font>
    <font>
      <b/>
      <sz val="11"/>
      <color rgb="FFFA7D00"/>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CC9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6" fillId="22" borderId="0" applyNumberFormat="0" applyBorder="0" applyAlignment="0" applyProtection="0">
      <alignment vertical="center"/>
    </xf>
    <xf numFmtId="0" fontId="4" fillId="10" borderId="0" applyNumberFormat="0" applyBorder="0" applyAlignment="0" applyProtection="0">
      <alignment vertical="center"/>
    </xf>
    <xf numFmtId="0" fontId="6" fillId="11" borderId="0" applyNumberFormat="0" applyBorder="0" applyAlignment="0" applyProtection="0">
      <alignment vertical="center"/>
    </xf>
    <xf numFmtId="0" fontId="23" fillId="32" borderId="11" applyNumberFormat="0" applyAlignment="0" applyProtection="0">
      <alignment vertical="center"/>
    </xf>
    <xf numFmtId="0" fontId="4" fillId="24" borderId="0" applyNumberFormat="0" applyBorder="0" applyAlignment="0" applyProtection="0">
      <alignment vertical="center"/>
    </xf>
    <xf numFmtId="0" fontId="4" fillId="26" borderId="0" applyNumberFormat="0" applyBorder="0" applyAlignment="0" applyProtection="0">
      <alignment vertical="center"/>
    </xf>
    <xf numFmtId="44" fontId="8" fillId="0" borderId="0" applyFont="0" applyFill="0" applyBorder="0" applyAlignment="0" applyProtection="0">
      <alignment vertical="center"/>
    </xf>
    <xf numFmtId="0" fontId="6" fillId="21" borderId="0" applyNumberFormat="0" applyBorder="0" applyAlignment="0" applyProtection="0">
      <alignment vertical="center"/>
    </xf>
    <xf numFmtId="9" fontId="8" fillId="0" borderId="0" applyFont="0" applyFill="0" applyBorder="0" applyAlignment="0" applyProtection="0">
      <alignment vertical="center"/>
    </xf>
    <xf numFmtId="0" fontId="6" fillId="29" borderId="0" applyNumberFormat="0" applyBorder="0" applyAlignment="0" applyProtection="0">
      <alignment vertical="center"/>
    </xf>
    <xf numFmtId="0" fontId="6" fillId="19" borderId="0" applyNumberFormat="0" applyBorder="0" applyAlignment="0" applyProtection="0">
      <alignment vertical="center"/>
    </xf>
    <xf numFmtId="0" fontId="6" fillId="17"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22" fillId="13" borderId="11" applyNumberFormat="0" applyAlignment="0" applyProtection="0">
      <alignment vertical="center"/>
    </xf>
    <xf numFmtId="0" fontId="6" fillId="16" borderId="0" applyNumberFormat="0" applyBorder="0" applyAlignment="0" applyProtection="0">
      <alignment vertical="center"/>
    </xf>
    <xf numFmtId="0" fontId="16" fillId="15" borderId="0" applyNumberFormat="0" applyBorder="0" applyAlignment="0" applyProtection="0">
      <alignment vertical="center"/>
    </xf>
    <xf numFmtId="0" fontId="4" fillId="27" borderId="0" applyNumberFormat="0" applyBorder="0" applyAlignment="0" applyProtection="0">
      <alignment vertical="center"/>
    </xf>
    <xf numFmtId="0" fontId="20" fillId="25" borderId="0" applyNumberFormat="0" applyBorder="0" applyAlignment="0" applyProtection="0">
      <alignment vertical="center"/>
    </xf>
    <xf numFmtId="0" fontId="4" fillId="4" borderId="0" applyNumberFormat="0" applyBorder="0" applyAlignment="0" applyProtection="0">
      <alignment vertical="center"/>
    </xf>
    <xf numFmtId="0" fontId="14" fillId="0" borderId="9" applyNumberFormat="0" applyFill="0" applyAlignment="0" applyProtection="0">
      <alignment vertical="center"/>
    </xf>
    <xf numFmtId="0" fontId="18" fillId="18" borderId="0" applyNumberFormat="0" applyBorder="0" applyAlignment="0" applyProtection="0">
      <alignment vertical="center"/>
    </xf>
    <xf numFmtId="0" fontId="13" fillId="14" borderId="8" applyNumberFormat="0" applyAlignment="0" applyProtection="0">
      <alignment vertical="center"/>
    </xf>
    <xf numFmtId="0" fontId="12" fillId="13" borderId="7" applyNumberFormat="0" applyAlignment="0" applyProtection="0">
      <alignment vertical="center"/>
    </xf>
    <xf numFmtId="0" fontId="17" fillId="0" borderId="4" applyNumberFormat="0" applyFill="0" applyAlignment="0" applyProtection="0">
      <alignment vertical="center"/>
    </xf>
    <xf numFmtId="0" fontId="5" fillId="0" borderId="0" applyNumberFormat="0" applyFill="0" applyBorder="0" applyAlignment="0" applyProtection="0">
      <alignment vertical="center"/>
    </xf>
    <xf numFmtId="0" fontId="4" fillId="12" borderId="0" applyNumberFormat="0" applyBorder="0" applyAlignment="0" applyProtection="0">
      <alignment vertical="center"/>
    </xf>
    <xf numFmtId="0" fontId="11" fillId="0" borderId="0" applyNumberFormat="0" applyFill="0" applyBorder="0" applyAlignment="0" applyProtection="0">
      <alignment vertical="center"/>
    </xf>
    <xf numFmtId="42" fontId="8" fillId="0" borderId="0" applyFont="0" applyFill="0" applyBorder="0" applyAlignment="0" applyProtection="0">
      <alignment vertical="center"/>
    </xf>
    <xf numFmtId="0" fontId="4" fillId="31" borderId="0" applyNumberFormat="0" applyBorder="0" applyAlignment="0" applyProtection="0">
      <alignment vertical="center"/>
    </xf>
    <xf numFmtId="43"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 fillId="28" borderId="0" applyNumberFormat="0" applyBorder="0" applyAlignment="0" applyProtection="0">
      <alignment vertical="center"/>
    </xf>
    <xf numFmtId="0" fontId="10" fillId="0" borderId="0" applyNumberFormat="0" applyFill="0" applyBorder="0" applyAlignment="0" applyProtection="0">
      <alignment vertical="center"/>
    </xf>
    <xf numFmtId="0" fontId="6" fillId="30" borderId="0" applyNumberFormat="0" applyBorder="0" applyAlignment="0" applyProtection="0">
      <alignment vertical="center"/>
    </xf>
    <xf numFmtId="0" fontId="8" fillId="23" borderId="10" applyNumberFormat="0" applyFont="0" applyAlignment="0" applyProtection="0">
      <alignment vertical="center"/>
    </xf>
    <xf numFmtId="0" fontId="4" fillId="20" borderId="0" applyNumberFormat="0" applyBorder="0" applyAlignment="0" applyProtection="0">
      <alignment vertical="center"/>
    </xf>
    <xf numFmtId="0" fontId="6" fillId="8" borderId="0" applyNumberFormat="0" applyBorder="0" applyAlignment="0" applyProtection="0">
      <alignment vertical="center"/>
    </xf>
    <xf numFmtId="0" fontId="4" fillId="6" borderId="0" applyNumberFormat="0" applyBorder="0" applyAlignment="0" applyProtection="0">
      <alignment vertical="center"/>
    </xf>
    <xf numFmtId="0" fontId="21" fillId="0" borderId="0" applyNumberFormat="0" applyFill="0" applyBorder="0" applyAlignment="0" applyProtection="0">
      <alignment vertical="center"/>
    </xf>
    <xf numFmtId="41" fontId="8" fillId="0" borderId="0" applyFont="0" applyFill="0" applyBorder="0" applyAlignment="0" applyProtection="0">
      <alignment vertical="center"/>
    </xf>
    <xf numFmtId="0" fontId="7" fillId="0" borderId="4" applyNumberFormat="0" applyFill="0" applyAlignment="0" applyProtection="0">
      <alignment vertical="center"/>
    </xf>
    <xf numFmtId="0" fontId="4" fillId="3" borderId="0" applyNumberFormat="0" applyBorder="0" applyAlignment="0" applyProtection="0">
      <alignment vertical="center"/>
    </xf>
    <xf numFmtId="0" fontId="11" fillId="0" borderId="6" applyNumberFormat="0" applyFill="0" applyAlignment="0" applyProtection="0">
      <alignment vertical="center"/>
    </xf>
    <xf numFmtId="0" fontId="6" fillId="7" borderId="0" applyNumberFormat="0" applyBorder="0" applyAlignment="0" applyProtection="0">
      <alignment vertical="center"/>
    </xf>
    <xf numFmtId="0" fontId="4" fillId="2" borderId="0" applyNumberFormat="0" applyBorder="0" applyAlignment="0" applyProtection="0">
      <alignment vertical="center"/>
    </xf>
    <xf numFmtId="0" fontId="9" fillId="0" borderId="5" applyNumberFormat="0" applyFill="0" applyAlignment="0" applyProtection="0">
      <alignment vertical="center"/>
    </xf>
  </cellStyleXfs>
  <cellXfs count="7">
    <xf numFmtId="0" fontId="0" fillId="0" borderId="0" xfId="0" applyFont="1" applyAlignment="1"/>
    <xf numFmtId="0" fontId="1"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zh-CN" sz="18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b="1">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b="1">
                <a:latin typeface="Times New Roman" panose="02020603050405020304" charset="0"/>
                <a:ea typeface="Times New Roman" panose="02020603050405020304" charset="0"/>
                <a:cs typeface="Times New Roman" panose="02020603050405020304" charset="0"/>
                <a:sym typeface="Times New Roman" panose="02020603050405020304" charset="0"/>
              </a:rPr>
              <a:t>he number of teams that the people are divided into</a:t>
            </a:r>
            <a:endParaRPr sz="1400" b="1">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12768323879435"/>
          <c:y val="0.0276967930029155"/>
        </c:manualLayout>
      </c:layout>
      <c:overlay val="0"/>
    </c:title>
    <c:autoTitleDeleted val="0"/>
    <c:plotArea>
      <c:layout/>
      <c:barChart>
        <c:barDir val="col"/>
        <c:grouping val="clustered"/>
        <c:varyColors val="0"/>
        <c:ser>
          <c:idx val="0"/>
          <c:order val="0"/>
          <c:tx>
            <c:strRef>
              <c:f>Sheet1!$B$57</c:f>
              <c:strCache>
                <c:ptCount val="1"/>
                <c:pt idx="0">
                  <c:v>Total number teams divided into</c:v>
                </c:pt>
              </c:strCache>
            </c:strRef>
          </c:tx>
          <c:spPr>
            <a:solidFill>
              <a:srgbClr val="3366CC"/>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Sheet1!$B$58:$B$62</c:f>
              <c:numCache>
                <c:formatCode>General</c:formatCode>
                <c:ptCount val="5"/>
                <c:pt idx="0">
                  <c:v>3</c:v>
                </c:pt>
                <c:pt idx="1">
                  <c:v>4</c:v>
                </c:pt>
                <c:pt idx="2">
                  <c:v>5</c:v>
                </c:pt>
                <c:pt idx="3">
                  <c:v>6</c:v>
                </c:pt>
                <c:pt idx="4">
                  <c:v>7</c:v>
                </c:pt>
              </c:numCache>
            </c:numRef>
          </c:val>
        </c:ser>
        <c:dLbls>
          <c:showLegendKey val="0"/>
          <c:showVal val="0"/>
          <c:showCatName val="0"/>
          <c:showSerName val="0"/>
          <c:showPercent val="0"/>
          <c:showBubbleSize val="0"/>
        </c:dLbls>
        <c:gapWidth val="150"/>
        <c:axId val="1287361575"/>
        <c:axId val="1855680553"/>
      </c:barChart>
      <c:catAx>
        <c:axId val="1287361575"/>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855680553"/>
        <c:crosses val="autoZero"/>
        <c:auto val="1"/>
        <c:lblAlgn val="ctr"/>
        <c:lblOffset val="100"/>
        <c:noMultiLvlLbl val="0"/>
      </c:catAx>
      <c:valAx>
        <c:axId val="1855680553"/>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287361575"/>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677483885307846"/>
          <c:y val="0.52283393501805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zh-CN" sz="18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b="1">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b="1">
                <a:latin typeface="Times New Roman" panose="02020603050405020304" charset="0"/>
                <a:ea typeface="Times New Roman" panose="02020603050405020304" charset="0"/>
                <a:cs typeface="Times New Roman" panose="02020603050405020304" charset="0"/>
                <a:sym typeface="Times New Roman" panose="02020603050405020304" charset="0"/>
              </a:rPr>
              <a:t>he running time of the solver</a:t>
            </a:r>
            <a:r>
              <a:rPr>
                <a:latin typeface="Times New Roman" panose="02020603050405020304" charset="0"/>
                <a:ea typeface="Times New Roman" panose="02020603050405020304" charset="0"/>
                <a:cs typeface="Times New Roman" panose="02020603050405020304" charset="0"/>
                <a:sym typeface="Times New Roman" panose="02020603050405020304" charset="0"/>
              </a:rPr>
              <a:t> </a:t>
            </a:r>
            <a:endParaRPr>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title>
    <c:autoTitleDeleted val="0"/>
    <c:plotArea>
      <c:layout/>
      <c:barChart>
        <c:barDir val="col"/>
        <c:grouping val="clustered"/>
        <c:varyColors val="0"/>
        <c:ser>
          <c:idx val="0"/>
          <c:order val="0"/>
          <c:tx>
            <c:strRef>
              <c:f>Sheet1!$A$57</c:f>
              <c:strCache>
                <c:ptCount val="1"/>
                <c:pt idx="0">
                  <c:v/>
                </c:pt>
              </c:strCache>
            </c:strRef>
          </c:tx>
          <c:spPr>
            <a:solidFill>
              <a:srgbClr val="3366CC"/>
            </a:solidFill>
          </c:spPr>
          <c:invertIfNegative val="0"/>
          <c:dLbls>
            <c:delete val="1"/>
          </c:dLbls>
          <c:cat>
            <c:strRef>
              <c:f>Sheet1!$A$58:$A$62</c:f>
              <c:strCache>
                <c:ptCount val="5"/>
                <c:pt idx="0">
                  <c:v>p = 0.1</c:v>
                </c:pt>
                <c:pt idx="1">
                  <c:v>p = 0.2</c:v>
                </c:pt>
                <c:pt idx="2">
                  <c:v>p = 0.3</c:v>
                </c:pt>
                <c:pt idx="3">
                  <c:v>p = 0.4</c:v>
                </c:pt>
                <c:pt idx="4">
                  <c:v>p = 0.5</c:v>
                </c:pt>
              </c:strCache>
            </c:strRef>
          </c:cat>
          <c:val>
            <c:numRef>
              <c:f>Sheet1!$A$58:$A$62</c:f>
              <c:numCache>
                <c:formatCode>General</c:formatCode>
                <c:ptCount val="5"/>
                <c:pt idx="0">
                  <c:v>0</c:v>
                </c:pt>
                <c:pt idx="1">
                  <c:v>0</c:v>
                </c:pt>
                <c:pt idx="2">
                  <c:v>0</c:v>
                </c:pt>
                <c:pt idx="3">
                  <c:v>0</c:v>
                </c:pt>
                <c:pt idx="4">
                  <c:v>0</c:v>
                </c:pt>
              </c:numCache>
            </c:numRef>
          </c:val>
        </c:ser>
        <c:ser>
          <c:idx val="1"/>
          <c:order val="1"/>
          <c:tx>
            <c:strRef>
              <c:f>Sheet1!$C$57</c:f>
              <c:strCache>
                <c:ptCount val="1"/>
                <c:pt idx="0">
                  <c:v>Running time </c:v>
                </c:pt>
              </c:strCache>
            </c:strRef>
          </c:tx>
          <c:spPr>
            <a:solidFill>
              <a:srgbClr val="FF0000"/>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Sheet1!$C$58:$C$62</c:f>
              <c:numCache>
                <c:formatCode>General</c:formatCode>
                <c:ptCount val="5"/>
                <c:pt idx="0">
                  <c:v>0.00124707221984863</c:v>
                </c:pt>
                <c:pt idx="1">
                  <c:v>0.00617995262145996</c:v>
                </c:pt>
                <c:pt idx="2">
                  <c:v>0.0696133613586425</c:v>
                </c:pt>
                <c:pt idx="3">
                  <c:v>0.409451484680176</c:v>
                </c:pt>
                <c:pt idx="4">
                  <c:v>3.727632522583</c:v>
                </c:pt>
              </c:numCache>
            </c:numRef>
          </c:val>
        </c:ser>
        <c:dLbls>
          <c:showLegendKey val="0"/>
          <c:showVal val="0"/>
          <c:showCatName val="0"/>
          <c:showSerName val="0"/>
          <c:showPercent val="0"/>
          <c:showBubbleSize val="0"/>
        </c:dLbls>
        <c:gapWidth val="150"/>
        <c:axId val="1371186389"/>
        <c:axId val="1394085592"/>
      </c:barChart>
      <c:catAx>
        <c:axId val="1371186389"/>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94085592"/>
        <c:crosses val="autoZero"/>
        <c:auto val="1"/>
        <c:lblAlgn val="ctr"/>
        <c:lblOffset val="100"/>
        <c:noMultiLvlLbl val="0"/>
      </c:catAx>
      <c:valAx>
        <c:axId val="1394085592"/>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71186389"/>
        <c:crosses val="autoZero"/>
        <c:crossBetween val="between"/>
      </c:valAx>
    </c:plotArea>
    <c:legend>
      <c:legendPos val="r"/>
      <c:legendEntry>
        <c:idx val="0"/>
        <c:delete val="1"/>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he </a:t>
            </a: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total</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 number of times CSP variables were assigned and unassigned</a:t>
            </a:r>
            <a:endParaRPr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982649315982649"/>
          <c:y val="0.0258746355685131"/>
        </c:manualLayout>
      </c:layout>
      <c:overlay val="0"/>
    </c:title>
    <c:autoTitleDeleted val="0"/>
    <c:plotArea>
      <c:layout/>
      <c:barChart>
        <c:barDir val="col"/>
        <c:grouping val="clustered"/>
        <c:varyColors val="0"/>
        <c:ser>
          <c:idx val="1"/>
          <c:order val="1"/>
          <c:tx>
            <c:strRef>
              <c:f>Sheet1!$D$57</c:f>
              <c:strCache>
                <c:ptCount val="1"/>
                <c:pt idx="0">
                  <c:v>Total number of assigned</c:v>
                </c:pt>
              </c:strCache>
            </c:strRef>
          </c:tx>
          <c:spPr>
            <a:solidFill>
              <a:srgbClr val="0070C0"/>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Sheet1!$D$58:$D$62</c:f>
              <c:numCache>
                <c:formatCode>General</c:formatCode>
                <c:ptCount val="5"/>
                <c:pt idx="0">
                  <c:v>32</c:v>
                </c:pt>
                <c:pt idx="1">
                  <c:v>67</c:v>
                </c:pt>
                <c:pt idx="2">
                  <c:v>613.2</c:v>
                </c:pt>
                <c:pt idx="3">
                  <c:v>2269</c:v>
                </c:pt>
                <c:pt idx="4">
                  <c:v>15862.2</c:v>
                </c:pt>
              </c:numCache>
            </c:numRef>
          </c:val>
        </c:ser>
        <c:ser>
          <c:idx val="3"/>
          <c:order val="3"/>
          <c:tx>
            <c:strRef>
              <c:f>Sheet1!$E$57</c:f>
              <c:strCache>
                <c:ptCount val="1"/>
                <c:pt idx="0">
                  <c:v>Total number of unassigned</c:v>
                </c:pt>
              </c:strCache>
            </c:strRef>
          </c:tx>
          <c:spPr>
            <a:solidFill>
              <a:srgbClr val="FFC000"/>
            </a:solidFill>
          </c:spPr>
          <c:invertIfNegative val="0"/>
          <c:dLbls>
            <c:dLbl>
              <c:idx val="0"/>
              <c:layout>
                <c:manualLayout>
                  <c:x val="0"/>
                  <c:y val="0.031943692474282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288953100689042"/>
                  <c:y val="0.027070925825663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06690375639031"/>
                  <c:y val="0.027070925825663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166703711935986"/>
                  <c:y val="0.019671539433315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15114469882196"/>
                  <c:y val="0.017325392528424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Sheet1!$E$58:$E$62</c:f>
              <c:numCache>
                <c:formatCode>General</c:formatCode>
                <c:ptCount val="5"/>
                <c:pt idx="0">
                  <c:v>1</c:v>
                </c:pt>
                <c:pt idx="1">
                  <c:v>19.6</c:v>
                </c:pt>
                <c:pt idx="2">
                  <c:v>339.2</c:v>
                </c:pt>
                <c:pt idx="3">
                  <c:v>1204.4</c:v>
                </c:pt>
                <c:pt idx="4">
                  <c:v>8566.4</c:v>
                </c:pt>
              </c:numCache>
            </c:numRef>
          </c:val>
        </c:ser>
        <c:dLbls>
          <c:showLegendKey val="0"/>
          <c:showVal val="0"/>
          <c:showCatName val="0"/>
          <c:showSerName val="0"/>
          <c:showPercent val="0"/>
          <c:showBubbleSize val="0"/>
        </c:dLbls>
        <c:gapWidth val="150"/>
        <c:axId val="1762228023"/>
        <c:axId val="2131993407"/>
        <c:extLst>
          <c:ext xmlns:c15="http://schemas.microsoft.com/office/drawing/2012/chart" uri="{02D57815-91ED-43cb-92C2-25804820EDAC}">
            <c15:filteredBarSeries>
              <c15:ser>
                <c:idx val="0"/>
                <c:order val="0"/>
                <c:tx>
                  <c:strRef>
                    <c:extLst>
                      <c:ext uri="{02D57815-91ED-43cb-92C2-25804820EDAC}">
                        <c15:formulaRef>
                          <c15:sqref>Sheet1!$A$57</c15:sqref>
                        </c15:formulaRef>
                      </c:ext>
                    </c:extLst>
                    <c:strCache>
                      <c:ptCount val="1"/>
                      <c:pt idx="0">
                        <c:v/>
                      </c:pt>
                    </c:strCache>
                  </c:strRef>
                </c:tx>
                <c:spPr>
                  <a:solidFill>
                    <a:srgbClr val="3366CC"/>
                  </a:solidFill>
                </c:spPr>
                <c:invertIfNegative val="0"/>
                <c:dLbls>
                  <c:delete val="1"/>
                </c:dLbls>
                <c:cat>
                  <c:strRef>
                    <c:extLst>
                      <c:ext uri="{02D57815-91ED-43cb-92C2-25804820EDAC}">
                        <c15:fullRef>
                          <c15:sqref/>
                        </c15:fullRef>
                        <c15:formulaRef>
                          <c15:sqref>Sheet1!$A$58:$A$62</c15:sqref>
                        </c15:formulaRef>
                      </c:ext>
                    </c:extLst>
                    <c:strCache>
                      <c:ptCount val="5"/>
                      <c:pt idx="0">
                        <c:v>p = 0.1</c:v>
                      </c:pt>
                      <c:pt idx="1">
                        <c:v>p = 0.2</c:v>
                      </c:pt>
                      <c:pt idx="2">
                        <c:v>p = 0.3</c:v>
                      </c:pt>
                      <c:pt idx="3">
                        <c:v>p = 0.4</c:v>
                      </c:pt>
                      <c:pt idx="4">
                        <c:v>p = 0.5</c:v>
                      </c:pt>
                    </c:strCache>
                  </c:strRef>
                </c:cat>
                <c:val>
                  <c:numRef>
                    <c:extLst>
                      <c:ext uri="{02D57815-91ED-43cb-92C2-25804820EDAC}">
                        <c15:formulaRef>
                          <c15:sqref>Sheet1!$A$58:$A$62</c15:sqref>
                        </c15:formulaRef>
                      </c:ext>
                    </c:extLst>
                    <c:numCache>
                      <c:formatCode>General</c:formatCode>
                      <c:ptCount val="5"/>
                      <c:pt idx="0">
                        <c:v>0</c:v>
                      </c:pt>
                      <c:pt idx="1">
                        <c:v>0</c:v>
                      </c:pt>
                      <c:pt idx="2">
                        <c:v>0</c:v>
                      </c:pt>
                      <c:pt idx="3">
                        <c:v>0</c:v>
                      </c:pt>
                      <c:pt idx="4">
                        <c:v>0</c:v>
                      </c:pt>
                    </c:numCache>
                  </c:numRef>
                </c:val>
              </c15:ser>
            </c15:filteredBarSeries>
            <c15:filteredBarSeries>
              <c15:ser>
                <c:idx val="2"/>
                <c:order val="2"/>
                <c:tx>
                  <c:strRef>
                    <c:extLst>
                      <c:ext uri="{02D57815-91ED-43cb-92C2-25804820EDAC}">
                        <c15:formulaRef>
                          <c15:sqref>Sheet1!#REF!</c15:sqref>
                        </c15:formulaRef>
                      </c:ext>
                    </c:extLst>
                    <c:strCache>
                      <c:ptCount val="1"/>
                      <c:pt idx="0">
                        <c:v/>
                      </c:pt>
                    </c:strCache>
                  </c:strRef>
                </c:tx>
                <c:spPr>
                  <a:solidFill>
                    <a:srgbClr val="FF9900"/>
                  </a:solidFill>
                </c:spPr>
                <c:invertIfNegative val="0"/>
                <c:dLbls>
                  <c:delete val="1"/>
                </c:dLbls>
                <c:cat>
                  <c:strRef>
                    <c:extLst>
                      <c:ext uri="{02D57815-91ED-43cb-92C2-25804820EDAC}">
                        <c15:fullRef>
                          <c15:sqref/>
                        </c15:fullRef>
                        <c15:formulaRef>
                          <c15:sqref>Sheet1!$A$58:$A$62</c15:sqref>
                        </c15:formulaRef>
                      </c:ext>
                    </c:extLst>
                    <c:strCache>
                      <c:ptCount val="5"/>
                      <c:pt idx="0">
                        <c:v>p = 0.1</c:v>
                      </c:pt>
                      <c:pt idx="1">
                        <c:v>p = 0.2</c:v>
                      </c:pt>
                      <c:pt idx="2">
                        <c:v>p = 0.3</c:v>
                      </c:pt>
                      <c:pt idx="3">
                        <c:v>p = 0.4</c:v>
                      </c:pt>
                      <c:pt idx="4">
                        <c:v>p = 0.5</c:v>
                      </c:pt>
                    </c:strCache>
                  </c:strRef>
                </c:cat>
                <c:val>
                  <c:numRef>
                    <c:extLst>
                      <c:ext uri="{02D57815-91ED-43cb-92C2-25804820EDAC}">
                        <c15:formulaRef>
                          <c15:sqref>Sheet1!#REF!</c15:sqref>
                        </c15:formulaRef>
                      </c:ext>
                    </c:extLst>
                    <c:numCache>
                      <c:formatCode>General</c:formatCode>
                      <c:ptCount val="1"/>
                      <c:pt idx="0">
                        <c:v>1</c:v>
                      </c:pt>
                    </c:numCache>
                  </c:numRef>
                </c:val>
              </c15:ser>
            </c15:filteredBarSeries>
          </c:ext>
        </c:extLst>
      </c:barChart>
      <c:catAx>
        <c:axId val="1762228023"/>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2131993407"/>
        <c:crosses val="autoZero"/>
        <c:auto val="1"/>
        <c:lblAlgn val="ctr"/>
        <c:lblOffset val="100"/>
        <c:noMultiLvlLbl val="0"/>
      </c:catAx>
      <c:valAx>
        <c:axId val="2131993407"/>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762228023"/>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The </a:t>
            </a: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last</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 number of times CSP variables were assigned and unassigned</a:t>
            </a:r>
            <a:endParaRPr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title>
    <c:autoTitleDeleted val="0"/>
    <c:plotArea>
      <c:layout/>
      <c:barChart>
        <c:barDir val="col"/>
        <c:grouping val="clustered"/>
        <c:varyColors val="0"/>
        <c:ser>
          <c:idx val="0"/>
          <c:order val="0"/>
          <c:tx>
            <c:strRef>
              <c:f>Sheet1!$F$57</c:f>
              <c:strCache>
                <c:ptCount val="1"/>
                <c:pt idx="0">
                  <c:v>The last time assigned </c:v>
                </c:pt>
              </c:strCache>
            </c:strRef>
          </c:tx>
          <c:spPr>
            <a:solidFill>
              <a:srgbClr val="0070C0"/>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Sheet1!$F$58:$F$62</c:f>
              <c:numCache>
                <c:formatCode>General</c:formatCode>
                <c:ptCount val="5"/>
                <c:pt idx="0">
                  <c:v>30</c:v>
                </c:pt>
                <c:pt idx="1">
                  <c:v>32.2</c:v>
                </c:pt>
                <c:pt idx="2">
                  <c:v>30</c:v>
                </c:pt>
                <c:pt idx="3">
                  <c:v>627.6</c:v>
                </c:pt>
                <c:pt idx="4">
                  <c:v>84.2</c:v>
                </c:pt>
              </c:numCache>
            </c:numRef>
          </c:val>
        </c:ser>
        <c:ser>
          <c:idx val="2"/>
          <c:order val="2"/>
          <c:tx>
            <c:strRef>
              <c:f>Sheet1!$G$57</c:f>
              <c:strCache>
                <c:ptCount val="1"/>
                <c:pt idx="0">
                  <c:v>The last time unassigned</c:v>
                </c:pt>
              </c:strCache>
            </c:strRef>
          </c:tx>
          <c:spPr>
            <a:solidFill>
              <a:srgbClr val="FFC000"/>
            </a:solidFill>
          </c:spPr>
          <c:invertIfNegative val="0"/>
          <c:dLbls>
            <c:dLbl>
              <c:idx val="3"/>
              <c:layout>
                <c:manualLayout>
                  <c:x val="0.0409317803660566"/>
                  <c:y val="0.007218913553510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Sheet1!$A$58:$A$62</c:f>
              <c:strCache>
                <c:ptCount val="5"/>
                <c:pt idx="0">
                  <c:v>p = 0.1</c:v>
                </c:pt>
                <c:pt idx="1">
                  <c:v>p = 0.2</c:v>
                </c:pt>
                <c:pt idx="2">
                  <c:v>p = 0.3</c:v>
                </c:pt>
                <c:pt idx="3">
                  <c:v>p = 0.4</c:v>
                </c:pt>
                <c:pt idx="4">
                  <c:v>p = 0.5</c:v>
                </c:pt>
              </c:strCache>
            </c:strRef>
          </c:cat>
          <c:val>
            <c:numRef>
              <c:f>Sheet1!$G$58:$G$62</c:f>
              <c:numCache>
                <c:formatCode>General</c:formatCode>
                <c:ptCount val="5"/>
                <c:pt idx="0">
                  <c:v>0</c:v>
                </c:pt>
                <c:pt idx="1">
                  <c:v>0.8</c:v>
                </c:pt>
                <c:pt idx="2">
                  <c:v>0</c:v>
                </c:pt>
                <c:pt idx="3">
                  <c:v>286.666666666667</c:v>
                </c:pt>
                <c:pt idx="4">
                  <c:v>29</c:v>
                </c:pt>
              </c:numCache>
            </c:numRef>
          </c:val>
        </c:ser>
        <c:dLbls>
          <c:showLegendKey val="0"/>
          <c:showVal val="0"/>
          <c:showCatName val="0"/>
          <c:showSerName val="0"/>
          <c:showPercent val="0"/>
          <c:showBubbleSize val="0"/>
        </c:dLbls>
        <c:gapWidth val="150"/>
        <c:axId val="812939541"/>
        <c:axId val="725685752"/>
        <c:extLst>
          <c:ext xmlns:c15="http://schemas.microsoft.com/office/drawing/2012/chart" uri="{02D57815-91ED-43cb-92C2-25804820EDAC}">
            <c15:filteredBarSeries>
              <c15:ser>
                <c:idx val="1"/>
                <c:order val="1"/>
                <c:tx>
                  <c:strRef>
                    <c:extLst>
                      <c:ext uri="{02D57815-91ED-43cb-92C2-25804820EDAC}">
                        <c15:formulaRef>
                          <c15:sqref>Sheet1!#REF!</c15:sqref>
                        </c15:formulaRef>
                      </c:ext>
                    </c:extLst>
                    <c:strCache>
                      <c:ptCount val="1"/>
                      <c:pt idx="0">
                        <c:v/>
                      </c:pt>
                    </c:strCache>
                  </c:strRef>
                </c:tx>
                <c:spPr>
                  <a:solidFill>
                    <a:srgbClr val="DC3912"/>
                  </a:solidFill>
                </c:spPr>
                <c:invertIfNegative val="0"/>
                <c:dLbls>
                  <c:delete val="1"/>
                </c:dLbls>
                <c:cat>
                  <c:strRef>
                    <c:extLst>
                      <c:ext uri="{02D57815-91ED-43cb-92C2-25804820EDAC}">
                        <c15:fullRef>
                          <c15:sqref/>
                        </c15:fullRef>
                        <c15:formulaRef>
                          <c15:sqref>Sheet1!$A$58:$A$62</c15:sqref>
                        </c15:formulaRef>
                      </c:ext>
                    </c:extLst>
                    <c:strCache>
                      <c:ptCount val="5"/>
                      <c:pt idx="0">
                        <c:v>p = 0.1</c:v>
                      </c:pt>
                      <c:pt idx="1">
                        <c:v>p = 0.2</c:v>
                      </c:pt>
                      <c:pt idx="2">
                        <c:v>p = 0.3</c:v>
                      </c:pt>
                      <c:pt idx="3">
                        <c:v>p = 0.4</c:v>
                      </c:pt>
                      <c:pt idx="4">
                        <c:v>p = 0.5</c:v>
                      </c:pt>
                    </c:strCache>
                  </c:strRef>
                </c:cat>
                <c:val>
                  <c:numRef>
                    <c:extLst>
                      <c:ext uri="{02D57815-91ED-43cb-92C2-25804820EDAC}">
                        <c15:formulaRef>
                          <c15:sqref>Sheet1!#REF!</c15:sqref>
                        </c15:formulaRef>
                      </c:ext>
                    </c:extLst>
                    <c:numCache>
                      <c:formatCode>General</c:formatCode>
                      <c:ptCount val="1"/>
                      <c:pt idx="0">
                        <c:v>1</c:v>
                      </c:pt>
                    </c:numCache>
                  </c:numRef>
                </c:val>
              </c15:ser>
            </c15:filteredBarSeries>
          </c:ext>
        </c:extLst>
      </c:barChart>
      <c:catAx>
        <c:axId val="812939541"/>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25685752"/>
        <c:crosses val="autoZero"/>
        <c:auto val="1"/>
        <c:lblAlgn val="ctr"/>
        <c:lblOffset val="100"/>
        <c:noMultiLvlLbl val="0"/>
      </c:catAx>
      <c:valAx>
        <c:axId val="725685752"/>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12939541"/>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zh-CN" sz="18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b="1">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b="1">
                <a:latin typeface="Times New Roman" panose="02020603050405020304" charset="0"/>
                <a:ea typeface="Times New Roman" panose="02020603050405020304" charset="0"/>
                <a:cs typeface="Times New Roman" panose="02020603050405020304" charset="0"/>
                <a:sym typeface="Times New Roman" panose="02020603050405020304" charset="0"/>
              </a:rPr>
              <a:t>he number of teams that the people are divided into</a:t>
            </a:r>
            <a:endParaRPr sz="1400" b="1">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12768323879435"/>
          <c:y val="0.0226426413783668"/>
        </c:manualLayout>
      </c:layout>
      <c:overlay val="0"/>
    </c:title>
    <c:autoTitleDeleted val="0"/>
    <c:plotArea>
      <c:layout/>
      <c:barChart>
        <c:barDir val="col"/>
        <c:grouping val="clustered"/>
        <c:varyColors val="0"/>
        <c:ser>
          <c:idx val="0"/>
          <c:order val="0"/>
          <c:tx>
            <c:strRef>
              <c:f>Sheet1!$B$103</c:f>
              <c:strCache>
                <c:ptCount val="1"/>
                <c:pt idx="0">
                  <c:v>Total number teams divided into</c:v>
                </c:pt>
              </c:strCache>
            </c:strRef>
          </c:tx>
          <c:spPr>
            <a:solidFill>
              <a:srgbClr val="3366CC"/>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Sheet1!$B$104:$B$108</c:f>
              <c:numCache>
                <c:formatCode>General</c:formatCode>
                <c:ptCount val="5"/>
                <c:pt idx="0">
                  <c:v>3</c:v>
                </c:pt>
                <c:pt idx="1">
                  <c:v>4</c:v>
                </c:pt>
                <c:pt idx="2">
                  <c:v>5</c:v>
                </c:pt>
                <c:pt idx="3">
                  <c:v>6</c:v>
                </c:pt>
                <c:pt idx="4">
                  <c:v>7</c:v>
                </c:pt>
              </c:numCache>
            </c:numRef>
          </c:val>
        </c:ser>
        <c:dLbls>
          <c:showLegendKey val="0"/>
          <c:showVal val="0"/>
          <c:showCatName val="0"/>
          <c:showSerName val="0"/>
          <c:showPercent val="0"/>
          <c:showBubbleSize val="0"/>
        </c:dLbls>
        <c:gapWidth val="150"/>
        <c:axId val="1287361575"/>
        <c:axId val="1855680553"/>
      </c:barChart>
      <c:catAx>
        <c:axId val="1287361575"/>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855680553"/>
        <c:crosses val="autoZero"/>
        <c:auto val="1"/>
        <c:lblAlgn val="ctr"/>
        <c:lblOffset val="100"/>
        <c:noMultiLvlLbl val="0"/>
      </c:catAx>
      <c:valAx>
        <c:axId val="1855680553"/>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287361575"/>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zh-CN" sz="18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b="1">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b="1">
                <a:latin typeface="Times New Roman" panose="02020603050405020304" charset="0"/>
                <a:ea typeface="Times New Roman" panose="02020603050405020304" charset="0"/>
                <a:cs typeface="Times New Roman" panose="02020603050405020304" charset="0"/>
                <a:sym typeface="Times New Roman" panose="02020603050405020304" charset="0"/>
              </a:rPr>
              <a:t>he running time of the solver</a:t>
            </a:r>
            <a:r>
              <a:rPr>
                <a:latin typeface="Times New Roman" panose="02020603050405020304" charset="0"/>
                <a:ea typeface="Times New Roman" panose="02020603050405020304" charset="0"/>
                <a:cs typeface="Times New Roman" panose="02020603050405020304" charset="0"/>
                <a:sym typeface="Times New Roman" panose="02020603050405020304" charset="0"/>
              </a:rPr>
              <a:t> </a:t>
            </a:r>
            <a:endParaRPr>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title>
    <c:autoTitleDeleted val="0"/>
    <c:plotArea>
      <c:layout/>
      <c:barChart>
        <c:barDir val="col"/>
        <c:grouping val="clustered"/>
        <c:varyColors val="0"/>
        <c:ser>
          <c:idx val="0"/>
          <c:order val="0"/>
          <c:tx>
            <c:strRef>
              <c:f>Sheet1!$C$103</c:f>
              <c:strCache>
                <c:ptCount val="1"/>
                <c:pt idx="0">
                  <c:v>Running time </c:v>
                </c:pt>
              </c:strCache>
            </c:strRef>
          </c:tx>
          <c:spPr>
            <a:solidFill>
              <a:srgbClr val="FF0000"/>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Sheet1!$C$104:$C$108</c:f>
              <c:numCache>
                <c:formatCode>General</c:formatCode>
                <c:ptCount val="5"/>
                <c:pt idx="0">
                  <c:v>0.00124454498291015</c:v>
                </c:pt>
                <c:pt idx="1">
                  <c:v>0.00562763214111328</c:v>
                </c:pt>
                <c:pt idx="2">
                  <c:v>0.0666375160217285</c:v>
                </c:pt>
                <c:pt idx="3">
                  <c:v>0.298882722854614</c:v>
                </c:pt>
                <c:pt idx="4">
                  <c:v>3.46760606765747</c:v>
                </c:pt>
              </c:numCache>
            </c:numRef>
          </c:val>
        </c:ser>
        <c:dLbls>
          <c:showLegendKey val="0"/>
          <c:showVal val="0"/>
          <c:showCatName val="0"/>
          <c:showSerName val="0"/>
          <c:showPercent val="0"/>
          <c:showBubbleSize val="0"/>
        </c:dLbls>
        <c:gapWidth val="150"/>
        <c:axId val="1371186389"/>
        <c:axId val="1394085592"/>
      </c:barChart>
      <c:catAx>
        <c:axId val="1371186389"/>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94085592"/>
        <c:crosses val="autoZero"/>
        <c:auto val="1"/>
        <c:lblAlgn val="ctr"/>
        <c:lblOffset val="100"/>
        <c:noMultiLvlLbl val="0"/>
      </c:catAx>
      <c:valAx>
        <c:axId val="1394085592"/>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371186389"/>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T</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he </a:t>
            </a: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total</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 number of times CSP variables were assigned and unassigned</a:t>
            </a:r>
            <a:endParaRPr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982649315982649"/>
          <c:y val="0.0258746355685131"/>
        </c:manualLayout>
      </c:layout>
      <c:overlay val="0"/>
    </c:title>
    <c:autoTitleDeleted val="0"/>
    <c:plotArea>
      <c:layout/>
      <c:barChart>
        <c:barDir val="col"/>
        <c:grouping val="clustered"/>
        <c:varyColors val="0"/>
        <c:ser>
          <c:idx val="0"/>
          <c:order val="0"/>
          <c:tx>
            <c:strRef>
              <c:f>Sheet1!$D$103</c:f>
              <c:strCache>
                <c:ptCount val="1"/>
                <c:pt idx="0">
                  <c:v>Total number of assigned</c:v>
                </c:pt>
              </c:strCache>
            </c:strRef>
          </c:tx>
          <c:spPr>
            <a:solidFill>
              <a:srgbClr val="3366CC"/>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Sheet1!$D$104:$D$108</c:f>
              <c:numCache>
                <c:formatCode>General</c:formatCode>
                <c:ptCount val="5"/>
                <c:pt idx="0">
                  <c:v>32</c:v>
                </c:pt>
                <c:pt idx="1">
                  <c:v>64</c:v>
                </c:pt>
                <c:pt idx="2">
                  <c:v>562</c:v>
                </c:pt>
                <c:pt idx="3">
                  <c:v>1591</c:v>
                </c:pt>
                <c:pt idx="4">
                  <c:v>16093</c:v>
                </c:pt>
              </c:numCache>
            </c:numRef>
          </c:val>
        </c:ser>
        <c:ser>
          <c:idx val="1"/>
          <c:order val="1"/>
          <c:tx>
            <c:strRef>
              <c:f>Sheet1!$E$103</c:f>
              <c:strCache>
                <c:ptCount val="1"/>
                <c:pt idx="0">
                  <c:v>Total number of unassigned</c:v>
                </c:pt>
              </c:strCache>
            </c:strRef>
          </c:tx>
          <c:spPr>
            <a:solidFill>
              <a:srgbClr val="FFC000"/>
            </a:solidFill>
          </c:spPr>
          <c:invertIfNegative val="0"/>
          <c:dLbls>
            <c:dLbl>
              <c:idx val="0"/>
              <c:layout>
                <c:manualLayout>
                  <c:x val="0.0165592353856413"/>
                  <c:y val="0.027075812274368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66703711935986"/>
                  <c:y val="0.027075812274368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755723494109802"/>
                  <c:y val="0.024548736462093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121138030673483"/>
                  <c:y val="0.027075812274368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12002667259391"/>
                  <c:y val="0.017148014440433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0577906201378084"/>
                      <c:h val="0.0563176895306859"/>
                    </c:manualLayout>
                  </c15:layout>
                </c:ext>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Sheet1!$E$104:$E$108</c:f>
              <c:numCache>
                <c:formatCode>General</c:formatCode>
                <c:ptCount val="5"/>
                <c:pt idx="0">
                  <c:v>1</c:v>
                </c:pt>
                <c:pt idx="1">
                  <c:v>20</c:v>
                </c:pt>
                <c:pt idx="2">
                  <c:v>320</c:v>
                </c:pt>
                <c:pt idx="3">
                  <c:v>900</c:v>
                </c:pt>
                <c:pt idx="4">
                  <c:v>9331</c:v>
                </c:pt>
              </c:numCache>
            </c:numRef>
          </c:val>
        </c:ser>
        <c:ser>
          <c:idx val="2"/>
          <c:order val="2"/>
          <c:tx>
            <c:strRef>
              <c:f>Sheet1!$A$104</c:f>
              <c:strCache>
                <c:ptCount val="1"/>
                <c:pt idx="0">
                  <c:v>p = 0.1</c:v>
                </c:pt>
              </c:strCache>
            </c:strRef>
          </c:tx>
          <c:spPr>
            <a:solidFill>
              <a:srgbClr val="FF9900"/>
            </a:solidFill>
          </c:spPr>
          <c:invertIfNegative val="0"/>
          <c:dLbls>
            <c:delete val="1"/>
          </c:dLbls>
          <c:cat>
            <c:strRef>
              <c:f>Sheet1!$A$104:$A$108</c:f>
              <c:strCache>
                <c:ptCount val="5"/>
                <c:pt idx="0">
                  <c:v>p = 0.1</c:v>
                </c:pt>
                <c:pt idx="1">
                  <c:v>p = 0.2</c:v>
                </c:pt>
                <c:pt idx="2">
                  <c:v>p = 0.3</c:v>
                </c:pt>
                <c:pt idx="3">
                  <c:v>p = 0.4</c:v>
                </c:pt>
                <c:pt idx="4">
                  <c:v>p = 0.5</c:v>
                </c:pt>
              </c:strCache>
            </c:strRef>
          </c:cat>
          <c:val>
            <c:numRef>
              <c:f>Sheet1!$A$105:$A$108</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762228023"/>
        <c:axId val="2131993407"/>
      </c:barChart>
      <c:catAx>
        <c:axId val="1762228023"/>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2131993407"/>
        <c:crosses val="autoZero"/>
        <c:auto val="1"/>
        <c:lblAlgn val="ctr"/>
        <c:lblOffset val="100"/>
        <c:noMultiLvlLbl val="0"/>
      </c:catAx>
      <c:valAx>
        <c:axId val="2131993407"/>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1762228023"/>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2"/>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The </a:t>
            </a: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last</a:t>
            </a:r>
            <a:r>
              <a:rPr sz="1400">
                <a:latin typeface="Times New Roman" panose="02020603050405020304" charset="0"/>
                <a:ea typeface="Times New Roman" panose="02020603050405020304" charset="0"/>
                <a:cs typeface="Times New Roman" panose="02020603050405020304" charset="0"/>
                <a:sym typeface="Times New Roman" panose="02020603050405020304" charset="0"/>
              </a:rPr>
              <a:t> number of times CSP variables were assigned and unassigned</a:t>
            </a:r>
            <a:endParaRPr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title>
    <c:autoTitleDeleted val="0"/>
    <c:plotArea>
      <c:layout/>
      <c:barChart>
        <c:barDir val="col"/>
        <c:grouping val="clustered"/>
        <c:varyColors val="0"/>
        <c:ser>
          <c:idx val="0"/>
          <c:order val="0"/>
          <c:tx>
            <c:strRef>
              <c:f>Sheet1!$F$103</c:f>
              <c:strCache>
                <c:ptCount val="1"/>
                <c:pt idx="0">
                  <c:v>The last time assigned </c:v>
                </c:pt>
              </c:strCache>
            </c:strRef>
          </c:tx>
          <c:spPr>
            <a:solidFill>
              <a:srgbClr val="3366CC"/>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Sheet1!$F$104:$F$108</c:f>
              <c:numCache>
                <c:formatCode>General</c:formatCode>
                <c:ptCount val="5"/>
                <c:pt idx="0">
                  <c:v>30</c:v>
                </c:pt>
                <c:pt idx="1">
                  <c:v>31</c:v>
                </c:pt>
                <c:pt idx="2">
                  <c:v>30</c:v>
                </c:pt>
                <c:pt idx="3">
                  <c:v>38</c:v>
                </c:pt>
                <c:pt idx="4">
                  <c:v>47</c:v>
                </c:pt>
              </c:numCache>
            </c:numRef>
          </c:val>
        </c:ser>
        <c:ser>
          <c:idx val="1"/>
          <c:order val="1"/>
          <c:tx>
            <c:strRef>
              <c:f>Sheet1!$G$103</c:f>
              <c:strCache>
                <c:ptCount val="1"/>
                <c:pt idx="0">
                  <c:v>The last time unassigned</c:v>
                </c:pt>
              </c:strCache>
            </c:strRef>
          </c:tx>
          <c:spPr>
            <a:solidFill>
              <a:srgbClr val="FFC000"/>
            </a:solidFill>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Sheet1!$A$104:$A$108</c:f>
              <c:strCache>
                <c:ptCount val="5"/>
                <c:pt idx="0">
                  <c:v>p = 0.1</c:v>
                </c:pt>
                <c:pt idx="1">
                  <c:v>p = 0.2</c:v>
                </c:pt>
                <c:pt idx="2">
                  <c:v>p = 0.3</c:v>
                </c:pt>
                <c:pt idx="3">
                  <c:v>p = 0.4</c:v>
                </c:pt>
                <c:pt idx="4">
                  <c:v>p = 0.5</c:v>
                </c:pt>
              </c:strCache>
            </c:strRef>
          </c:cat>
          <c:val>
            <c:numRef>
              <c:f>Sheet1!$G$104:$G$108</c:f>
              <c:numCache>
                <c:formatCode>General</c:formatCode>
                <c:ptCount val="5"/>
                <c:pt idx="0">
                  <c:v>0</c:v>
                </c:pt>
                <c:pt idx="1">
                  <c:v>0</c:v>
                </c:pt>
                <c:pt idx="2">
                  <c:v>0</c:v>
                </c:pt>
                <c:pt idx="3">
                  <c:v>3</c:v>
                </c:pt>
                <c:pt idx="4">
                  <c:v>10</c:v>
                </c:pt>
              </c:numCache>
            </c:numRef>
          </c:val>
        </c:ser>
        <c:dLbls>
          <c:showLegendKey val="0"/>
          <c:showVal val="0"/>
          <c:showCatName val="0"/>
          <c:showSerName val="0"/>
          <c:showPercent val="0"/>
          <c:showBubbleSize val="0"/>
        </c:dLbls>
        <c:gapWidth val="150"/>
        <c:axId val="812939541"/>
        <c:axId val="725685752"/>
        <c:extLst>
          <c:ext xmlns:c15="http://schemas.microsoft.com/office/drawing/2012/chart" uri="{02D57815-91ED-43cb-92C2-25804820EDAC}">
            <c15:filteredBarSeries>
              <c15:ser>
                <c:idx val="2"/>
                <c:order val="2"/>
                <c:tx>
                  <c:strRef>
                    <c:extLst>
                      <c:ext uri="{02D57815-91ED-43cb-92C2-25804820EDAC}">
                        <c15:formulaRef>
                          <c15:sqref>Sheet1!$A$104</c15:sqref>
                        </c15:formulaRef>
                      </c:ext>
                    </c:extLst>
                    <c:strCache>
                      <c:ptCount val="1"/>
                      <c:pt idx="0">
                        <c:v>p = 0.1</c:v>
                      </c:pt>
                    </c:strCache>
                  </c:strRef>
                </c:tx>
                <c:spPr>
                  <a:solidFill>
                    <a:srgbClr val="FF9900"/>
                  </a:solidFill>
                </c:spPr>
                <c:invertIfNegative val="0"/>
                <c:dLbls>
                  <c:delete val="1"/>
                </c:dLbls>
                <c:cat>
                  <c:strRef>
                    <c:extLst>
                      <c:ext uri="{02D57815-91ED-43cb-92C2-25804820EDAC}">
                        <c15:fullRef>
                          <c15:sqref/>
                        </c15:fullRef>
                        <c15:formulaRef>
                          <c15:sqref>Sheet1!$A$104:$A$108</c15:sqref>
                        </c15:formulaRef>
                      </c:ext>
                    </c:extLst>
                    <c:strCache>
                      <c:ptCount val="5"/>
                      <c:pt idx="0">
                        <c:v>p = 0.1</c:v>
                      </c:pt>
                      <c:pt idx="1">
                        <c:v>p = 0.2</c:v>
                      </c:pt>
                      <c:pt idx="2">
                        <c:v>p = 0.3</c:v>
                      </c:pt>
                      <c:pt idx="3">
                        <c:v>p = 0.4</c:v>
                      </c:pt>
                      <c:pt idx="4">
                        <c:v>p = 0.5</c:v>
                      </c:pt>
                    </c:strCache>
                  </c:strRef>
                </c:cat>
                <c:val>
                  <c:numRef>
                    <c:extLst>
                      <c:ext uri="{02D57815-91ED-43cb-92C2-25804820EDAC}">
                        <c15:formulaRef>
                          <c15:sqref>Sheet1!$A$105:$A$108</c15:sqref>
                        </c15:formulaRef>
                      </c:ext>
                    </c:extLst>
                    <c:numCache>
                      <c:formatCode>General</c:formatCode>
                      <c:ptCount val="4"/>
                      <c:pt idx="0">
                        <c:v>0</c:v>
                      </c:pt>
                      <c:pt idx="1">
                        <c:v>0</c:v>
                      </c:pt>
                      <c:pt idx="2">
                        <c:v>0</c:v>
                      </c:pt>
                      <c:pt idx="3">
                        <c:v>0</c:v>
                      </c:pt>
                    </c:numCache>
                  </c:numRef>
                </c:val>
              </c15:ser>
            </c15:filteredBarSeries>
          </c:ext>
        </c:extLst>
      </c:barChart>
      <c:catAx>
        <c:axId val="812939541"/>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25685752"/>
        <c:crosses val="autoZero"/>
        <c:auto val="1"/>
        <c:lblAlgn val="ctr"/>
        <c:lblOffset val="100"/>
        <c:noMultiLvlLbl val="0"/>
      </c:catAx>
      <c:valAx>
        <c:axId val="725685752"/>
        <c:scaling>
          <c:orientation val="minMax"/>
        </c:scaling>
        <c:delete val="0"/>
        <c:axPos val="l"/>
        <c:majorGridlines>
          <c:spPr>
            <a:ln w="6350" cap="flat" cmpd="sng" algn="ctr">
              <a:solidFill>
                <a:srgbClr val="B7B7B7"/>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12939541"/>
        <c:crosses val="autoZero"/>
        <c:crossBetween val="between"/>
      </c:valAx>
    </c:plotArea>
    <c:legend>
      <c:legendPos val="r"/>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externalData r:id="rId1">
    <c:autoUpdate val="0"/>
  </c:externalData>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635</xdr:colOff>
      <xdr:row>62</xdr:row>
      <xdr:rowOff>191135</xdr:rowOff>
    </xdr:from>
    <xdr:ext cx="5715000" cy="3533775"/>
    <xdr:graphicFrame>
      <xdr:nvGraphicFramePr>
        <xdr:cNvPr id="2" name="Chart 1" title="Chart"/>
        <xdr:cNvGraphicFramePr/>
      </xdr:nvGraphicFramePr>
      <xdr:xfrm>
        <a:off x="635" y="11221085"/>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385445</xdr:colOff>
      <xdr:row>62</xdr:row>
      <xdr:rowOff>161290</xdr:rowOff>
    </xdr:from>
    <xdr:ext cx="5715000" cy="3533775"/>
    <xdr:graphicFrame>
      <xdr:nvGraphicFramePr>
        <xdr:cNvPr id="3" name="Chart 2" title="Chart"/>
        <xdr:cNvGraphicFramePr/>
      </xdr:nvGraphicFramePr>
      <xdr:xfrm>
        <a:off x="6098540" y="11191240"/>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1270</xdr:colOff>
      <xdr:row>81</xdr:row>
      <xdr:rowOff>189865</xdr:rowOff>
    </xdr:from>
    <xdr:ext cx="5715000" cy="3533775"/>
    <xdr:graphicFrame>
      <xdr:nvGraphicFramePr>
        <xdr:cNvPr id="4" name="Chart 3" title="Chart"/>
        <xdr:cNvGraphicFramePr/>
      </xdr:nvGraphicFramePr>
      <xdr:xfrm>
        <a:off x="1270" y="15020290"/>
        <a:ext cx="5715000" cy="3533775"/>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433070</xdr:colOff>
      <xdr:row>81</xdr:row>
      <xdr:rowOff>198120</xdr:rowOff>
    </xdr:from>
    <xdr:ext cx="5715000" cy="3533775"/>
    <xdr:graphicFrame>
      <xdr:nvGraphicFramePr>
        <xdr:cNvPr id="5" name="Chart 4" title="Chart"/>
        <xdr:cNvGraphicFramePr/>
      </xdr:nvGraphicFramePr>
      <xdr:xfrm>
        <a:off x="6146165" y="15028545"/>
        <a:ext cx="5715000" cy="3533775"/>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7620</xdr:colOff>
      <xdr:row>150</xdr:row>
      <xdr:rowOff>6985</xdr:rowOff>
    </xdr:from>
    <xdr:ext cx="10982325" cy="5210175"/>
    <xdr:sp>
      <xdr:nvSpPr>
        <xdr:cNvPr id="6" name="Shape 3"/>
        <xdr:cNvSpPr txBox="1"/>
      </xdr:nvSpPr>
      <xdr:spPr>
        <a:xfrm>
          <a:off x="7620" y="28639135"/>
          <a:ext cx="10982325" cy="5210175"/>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Conclusion</a:t>
          </a: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ctr" rtl="0">
            <a:spcBef>
              <a:spcPts val="0"/>
            </a:spcBef>
            <a:spcAft>
              <a:spcPts val="0"/>
            </a:spcAft>
            <a:buNone/>
          </a:pP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First all, according to the tables and charts, it is clear that the solution in the first time is the optimal solution. </a:t>
          </a:r>
          <a:endParaRPr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And total number of assigns equals to how many assign we can get the solution. </a:t>
          </a:r>
          <a:endParaRPr sz="10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sz="10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Also, from the graph, it is obvious that the last time assign is roughly equal to the total number of assign,which means if we close to the solution, it would become difficult to solve (since When domain size is big, backtracking will just simple give us perhaps not optimal solution, and precisely backtracking will just give the first solution that he can solve the proble). </a:t>
          </a: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The codes and analysis are inspired from the website https://github.com/Duo-Lu/CMPT310/tree/master/Assignment2, which I would like show my extraodinary thanks.</a:t>
          </a: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400">
              <a:highlight>
                <a:srgbClr val="FFFFFF"/>
              </a:highlight>
              <a:latin typeface="Times New Roman" panose="02020603050405020304" charset="0"/>
              <a:ea typeface="Roboto"/>
              <a:cs typeface="Times New Roman" panose="02020603050405020304" charset="0"/>
              <a:sym typeface="Roboto"/>
            </a:rPr>
            <a:t>This is the end of the Question 3 of Assignment 2.</a:t>
          </a:r>
          <a:endParaRPr lang="en-US"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endParaRPr sz="1400">
            <a:highlight>
              <a:srgbClr val="FFFFFF"/>
            </a:highlight>
            <a:latin typeface="Times New Roman" panose="02020603050405020304" charset="0"/>
            <a:ea typeface="Roboto"/>
            <a:cs typeface="Times New Roman" panose="02020603050405020304" charset="0"/>
            <a:sym typeface="Roboto"/>
          </a:endParaRPr>
        </a:p>
        <a:p>
          <a:pPr marL="0" lvl="0" indent="0" algn="l" rtl="0">
            <a:spcBef>
              <a:spcPts val="0"/>
            </a:spcBef>
            <a:spcAft>
              <a:spcPts val="0"/>
            </a:spcAft>
            <a:buNone/>
          </a:pPr>
          <a:r>
            <a:rPr lang="en-US" sz="1000">
              <a:highlight>
                <a:srgbClr val="FFFFFF"/>
              </a:highlight>
              <a:latin typeface="Times New Roman" panose="02020603050405020304" charset="0"/>
              <a:ea typeface="Roboto"/>
              <a:cs typeface="Times New Roman" panose="02020603050405020304" charset="0"/>
              <a:sym typeface="Roboto"/>
            </a:rPr>
            <a:t> </a:t>
          </a:r>
          <a:endParaRPr sz="1000">
            <a:highlight>
              <a:srgbClr val="FFFFFF"/>
            </a:highlight>
            <a:latin typeface="Times New Roman" panose="02020603050405020304" charset="0"/>
            <a:ea typeface="Roboto"/>
            <a:cs typeface="Times New Roman" panose="02020603050405020304" charset="0"/>
            <a:sym typeface="Roboto"/>
          </a:endParaRPr>
        </a:p>
      </xdr:txBody>
    </xdr:sp>
    <xdr:clientData fLocksWithSheet="0"/>
  </xdr:oneCellAnchor>
  <xdr:oneCellAnchor>
    <xdr:from>
      <xdr:col>0</xdr:col>
      <xdr:colOff>1270</xdr:colOff>
      <xdr:row>109</xdr:row>
      <xdr:rowOff>191135</xdr:rowOff>
    </xdr:from>
    <xdr:ext cx="5715000" cy="3533775"/>
    <xdr:graphicFrame>
      <xdr:nvGraphicFramePr>
        <xdr:cNvPr id="9" name="Chart 1" title="Chart"/>
        <xdr:cNvGraphicFramePr/>
      </xdr:nvGraphicFramePr>
      <xdr:xfrm>
        <a:off x="1270" y="20622260"/>
        <a:ext cx="5715000" cy="3533775"/>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499745</xdr:colOff>
      <xdr:row>109</xdr:row>
      <xdr:rowOff>199390</xdr:rowOff>
    </xdr:from>
    <xdr:ext cx="5715000" cy="3533775"/>
    <xdr:graphicFrame>
      <xdr:nvGraphicFramePr>
        <xdr:cNvPr id="10" name="Chart 2" title="Chart"/>
        <xdr:cNvGraphicFramePr/>
      </xdr:nvGraphicFramePr>
      <xdr:xfrm>
        <a:off x="6212840" y="20630515"/>
        <a:ext cx="5715000" cy="3533775"/>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635</xdr:colOff>
      <xdr:row>130</xdr:row>
      <xdr:rowOff>7620</xdr:rowOff>
    </xdr:from>
    <xdr:ext cx="5715000" cy="3533775"/>
    <xdr:graphicFrame>
      <xdr:nvGraphicFramePr>
        <xdr:cNvPr id="11" name="Chart 3" title="Chart"/>
        <xdr:cNvGraphicFramePr/>
      </xdr:nvGraphicFramePr>
      <xdr:xfrm>
        <a:off x="635" y="24639270"/>
        <a:ext cx="5715000" cy="3533775"/>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xdr:col>
      <xdr:colOff>525145</xdr:colOff>
      <xdr:row>129</xdr:row>
      <xdr:rowOff>199390</xdr:rowOff>
    </xdr:from>
    <xdr:ext cx="5715000" cy="3533775"/>
    <xdr:graphicFrame>
      <xdr:nvGraphicFramePr>
        <xdr:cNvPr id="12" name="Chart 4" title="Chart"/>
        <xdr:cNvGraphicFramePr/>
      </xdr:nvGraphicFramePr>
      <xdr:xfrm>
        <a:off x="6238240" y="24631015"/>
        <a:ext cx="5715000" cy="3533775"/>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8"/>
  <sheetViews>
    <sheetView tabSelected="1" zoomScale="110" zoomScaleNormal="110" topLeftCell="A102" workbookViewId="0">
      <selection activeCell="E81" sqref="E81"/>
    </sheetView>
  </sheetViews>
  <sheetFormatPr defaultColWidth="14.4285714285714" defaultRowHeight="15.75" customHeight="1" outlineLevelCol="7"/>
  <cols>
    <col min="1" max="1" width="14.4285714285714" style="1"/>
    <col min="2" max="2" width="31.9333333333333" style="1" customWidth="1"/>
    <col min="3" max="3" width="14.4285714285714" style="1"/>
    <col min="4" max="4" width="24.8952380952381" style="1" customWidth="1"/>
    <col min="5" max="5" width="26.3142857142857" style="1" customWidth="1"/>
    <col min="6" max="6" width="22.952380952381" style="1" customWidth="1"/>
    <col min="7" max="7" width="29.6857142857143" style="1" customWidth="1"/>
    <col min="8" max="16384" width="14.4285714285714" style="1"/>
  </cols>
  <sheetData>
    <row r="1" ht="13.5" spans="1:7">
      <c r="A1" s="2"/>
      <c r="B1" s="2" t="s">
        <v>0</v>
      </c>
      <c r="C1" s="2" t="s">
        <v>1</v>
      </c>
      <c r="D1" s="2" t="s">
        <v>2</v>
      </c>
      <c r="E1" s="2" t="s">
        <v>3</v>
      </c>
      <c r="F1" s="2" t="s">
        <v>4</v>
      </c>
      <c r="G1" s="2" t="s">
        <v>5</v>
      </c>
    </row>
    <row r="2" ht="13.5" spans="1:7">
      <c r="A2" s="2" t="s">
        <v>6</v>
      </c>
      <c r="B2" s="2">
        <v>3</v>
      </c>
      <c r="C2" s="2">
        <v>0.00120115280151367</v>
      </c>
      <c r="D2" s="2">
        <v>32</v>
      </c>
      <c r="E2" s="2">
        <v>1</v>
      </c>
      <c r="F2" s="2">
        <v>30</v>
      </c>
      <c r="G2" s="2">
        <v>0</v>
      </c>
    </row>
    <row r="3" ht="13.5" spans="1:7">
      <c r="A3" s="2"/>
      <c r="B3" s="2">
        <v>3</v>
      </c>
      <c r="C3" s="2">
        <v>0.00127029418945312</v>
      </c>
      <c r="D3" s="2">
        <v>32</v>
      </c>
      <c r="E3" s="2">
        <v>1</v>
      </c>
      <c r="F3" s="2">
        <v>30</v>
      </c>
      <c r="G3" s="2">
        <v>0</v>
      </c>
    </row>
    <row r="4" ht="13.5" spans="1:7">
      <c r="A4" s="2"/>
      <c r="B4" s="2">
        <v>3</v>
      </c>
      <c r="C4" s="2">
        <v>0.00128531455993652</v>
      </c>
      <c r="D4" s="2">
        <v>32</v>
      </c>
      <c r="E4" s="2">
        <v>1</v>
      </c>
      <c r="F4" s="2">
        <v>30</v>
      </c>
      <c r="G4" s="2">
        <v>0</v>
      </c>
    </row>
    <row r="5" ht="13.5" spans="1:8">
      <c r="A5" s="2"/>
      <c r="B5" s="2">
        <v>3</v>
      </c>
      <c r="C5" s="2">
        <v>0.00124454498291015</v>
      </c>
      <c r="D5" s="2">
        <v>32</v>
      </c>
      <c r="E5" s="2">
        <v>1</v>
      </c>
      <c r="F5" s="2">
        <v>30</v>
      </c>
      <c r="G5" s="2">
        <v>0</v>
      </c>
      <c r="H5" s="5"/>
    </row>
    <row r="6" ht="13.5" spans="1:7">
      <c r="A6" s="2"/>
      <c r="B6" s="2">
        <v>3</v>
      </c>
      <c r="C6" s="2">
        <v>0.00123405456542968</v>
      </c>
      <c r="D6" s="2">
        <v>32</v>
      </c>
      <c r="E6" s="2">
        <v>1</v>
      </c>
      <c r="F6" s="2">
        <v>30</v>
      </c>
      <c r="G6" s="2">
        <v>0</v>
      </c>
    </row>
    <row r="7" ht="13.5" spans="1:7">
      <c r="A7" s="2" t="s">
        <v>7</v>
      </c>
      <c r="B7" s="2">
        <f>MIN(B2:B6)</f>
        <v>3</v>
      </c>
      <c r="C7" s="2">
        <f>MAX(C2:C6)</f>
        <v>0.00128531455993652</v>
      </c>
      <c r="D7" s="2">
        <f>MAX(D2:D6)</f>
        <v>32</v>
      </c>
      <c r="E7" s="2">
        <v>1</v>
      </c>
      <c r="F7" s="2">
        <f>MAX(F2:F6)</f>
        <v>30</v>
      </c>
      <c r="G7" s="2">
        <f>MAX(G2:G6)</f>
        <v>0</v>
      </c>
    </row>
    <row r="8" ht="13.5" spans="1:7">
      <c r="A8" s="2" t="s">
        <v>8</v>
      </c>
      <c r="B8" s="2">
        <f t="shared" ref="B8:G8" si="0">MIN(B2:B6)</f>
        <v>3</v>
      </c>
      <c r="C8" s="2">
        <f t="shared" si="0"/>
        <v>0.00120115280151367</v>
      </c>
      <c r="D8" s="2">
        <f t="shared" si="0"/>
        <v>32</v>
      </c>
      <c r="E8" s="2">
        <f t="shared" si="0"/>
        <v>1</v>
      </c>
      <c r="F8" s="2">
        <f t="shared" si="0"/>
        <v>30</v>
      </c>
      <c r="G8" s="2">
        <f t="shared" si="0"/>
        <v>0</v>
      </c>
    </row>
    <row r="9" ht="13.5" spans="1:7">
      <c r="A9" s="3" t="s">
        <v>9</v>
      </c>
      <c r="B9" s="3">
        <f t="shared" ref="B9:G9" si="1">AVERAGE(B2:B6)</f>
        <v>3</v>
      </c>
      <c r="C9" s="3">
        <f t="shared" si="1"/>
        <v>0.00124707221984863</v>
      </c>
      <c r="D9" s="3">
        <f t="shared" si="1"/>
        <v>32</v>
      </c>
      <c r="E9" s="3">
        <f t="shared" si="1"/>
        <v>1</v>
      </c>
      <c r="F9" s="3">
        <f t="shared" si="1"/>
        <v>30</v>
      </c>
      <c r="G9" s="3">
        <f t="shared" si="1"/>
        <v>0</v>
      </c>
    </row>
    <row r="10" customHeight="1" spans="1:7">
      <c r="A10" s="4" t="s">
        <v>10</v>
      </c>
      <c r="B10" s="4">
        <f t="shared" ref="B10:G10" si="2">MEDIAN(B2:B6)</f>
        <v>3</v>
      </c>
      <c r="C10" s="4">
        <f t="shared" si="2"/>
        <v>0.00124454498291015</v>
      </c>
      <c r="D10" s="4">
        <f t="shared" si="2"/>
        <v>32</v>
      </c>
      <c r="E10" s="4">
        <f t="shared" si="2"/>
        <v>1</v>
      </c>
      <c r="F10" s="4">
        <f t="shared" si="2"/>
        <v>30</v>
      </c>
      <c r="G10" s="4">
        <f t="shared" si="2"/>
        <v>0</v>
      </c>
    </row>
    <row r="12" ht="13.5" spans="1:7">
      <c r="A12" s="2" t="s">
        <v>11</v>
      </c>
      <c r="B12" s="2">
        <v>4</v>
      </c>
      <c r="C12" s="2">
        <v>0.00562763214111328</v>
      </c>
      <c r="D12" s="2">
        <v>64</v>
      </c>
      <c r="E12" s="2">
        <v>20</v>
      </c>
      <c r="F12" s="2">
        <v>33</v>
      </c>
      <c r="G12" s="2">
        <v>1</v>
      </c>
    </row>
    <row r="13" ht="13.5" spans="1:7">
      <c r="A13" s="2"/>
      <c r="B13" s="2">
        <v>4</v>
      </c>
      <c r="C13" s="2">
        <v>0.00544214248657226</v>
      </c>
      <c r="D13" s="2">
        <v>59</v>
      </c>
      <c r="E13" s="2">
        <v>18</v>
      </c>
      <c r="F13" s="2">
        <v>30</v>
      </c>
      <c r="G13" s="2">
        <v>0</v>
      </c>
    </row>
    <row r="14" ht="13.5" spans="1:7">
      <c r="A14" s="2"/>
      <c r="B14" s="2">
        <v>4</v>
      </c>
      <c r="C14" s="2">
        <v>0.0078585147857666</v>
      </c>
      <c r="D14" s="2">
        <v>91</v>
      </c>
      <c r="E14" s="2">
        <v>31</v>
      </c>
      <c r="F14" s="2">
        <v>30</v>
      </c>
      <c r="G14" s="2">
        <v>0</v>
      </c>
    </row>
    <row r="15" ht="13.5" spans="1:7">
      <c r="A15" s="2"/>
      <c r="B15" s="2">
        <v>4</v>
      </c>
      <c r="C15" s="2">
        <v>0.00787997245788574</v>
      </c>
      <c r="D15" s="2">
        <v>79</v>
      </c>
      <c r="E15" s="2">
        <v>24</v>
      </c>
      <c r="F15" s="2">
        <v>37</v>
      </c>
      <c r="G15" s="2">
        <v>3</v>
      </c>
    </row>
    <row r="16" ht="13.5" spans="1:7">
      <c r="A16" s="2"/>
      <c r="B16" s="2">
        <v>4</v>
      </c>
      <c r="C16" s="2">
        <v>0.00409150123596191</v>
      </c>
      <c r="D16" s="2">
        <v>42</v>
      </c>
      <c r="E16" s="2">
        <v>5</v>
      </c>
      <c r="F16" s="2">
        <v>31</v>
      </c>
      <c r="G16" s="2">
        <v>0</v>
      </c>
    </row>
    <row r="17" ht="13.5" spans="1:7">
      <c r="A17" s="2" t="s">
        <v>7</v>
      </c>
      <c r="B17" s="2">
        <f t="shared" ref="B17:G17" si="3">MAX(B12:B16)</f>
        <v>4</v>
      </c>
      <c r="C17" s="2">
        <f t="shared" si="3"/>
        <v>0.00787997245788574</v>
      </c>
      <c r="D17" s="2">
        <f t="shared" si="3"/>
        <v>91</v>
      </c>
      <c r="E17" s="2">
        <f t="shared" si="3"/>
        <v>31</v>
      </c>
      <c r="F17" s="2">
        <f t="shared" si="3"/>
        <v>37</v>
      </c>
      <c r="G17" s="2">
        <f t="shared" si="3"/>
        <v>3</v>
      </c>
    </row>
    <row r="18" ht="13.5" spans="1:7">
      <c r="A18" s="2" t="s">
        <v>8</v>
      </c>
      <c r="B18" s="2">
        <f>MIN(B12:B16)</f>
        <v>4</v>
      </c>
      <c r="C18" s="2">
        <f>MIN(C12:C16)</f>
        <v>0.00409150123596191</v>
      </c>
      <c r="D18" s="2">
        <f>MIN(D12:D16)</f>
        <v>42</v>
      </c>
      <c r="E18" s="2">
        <f>MIN(E12:E16)</f>
        <v>5</v>
      </c>
      <c r="F18" s="2">
        <f>MIN(F12:F16)</f>
        <v>30</v>
      </c>
      <c r="G18" s="2">
        <v>0</v>
      </c>
    </row>
    <row r="19" ht="13.5" spans="1:7">
      <c r="A19" s="3" t="s">
        <v>9</v>
      </c>
      <c r="B19" s="2">
        <f t="shared" ref="B19:G19" si="4">AVERAGE(B12:B16)</f>
        <v>4</v>
      </c>
      <c r="C19" s="2">
        <f t="shared" si="4"/>
        <v>0.00617995262145996</v>
      </c>
      <c r="D19" s="2">
        <f t="shared" si="4"/>
        <v>67</v>
      </c>
      <c r="E19" s="2">
        <f t="shared" si="4"/>
        <v>19.6</v>
      </c>
      <c r="F19" s="2">
        <f t="shared" si="4"/>
        <v>32.2</v>
      </c>
      <c r="G19" s="2">
        <f t="shared" si="4"/>
        <v>0.8</v>
      </c>
    </row>
    <row r="20" customHeight="1" spans="1:7">
      <c r="A20" s="4" t="s">
        <v>10</v>
      </c>
      <c r="B20" s="4">
        <f t="shared" ref="B20:G20" si="5">MEDIAN(B12:B16)</f>
        <v>4</v>
      </c>
      <c r="C20" s="4">
        <f t="shared" si="5"/>
        <v>0.00562763214111328</v>
      </c>
      <c r="D20" s="4">
        <f t="shared" si="5"/>
        <v>64</v>
      </c>
      <c r="E20" s="4">
        <f t="shared" si="5"/>
        <v>20</v>
      </c>
      <c r="F20" s="4">
        <f t="shared" si="5"/>
        <v>31</v>
      </c>
      <c r="G20" s="4">
        <f t="shared" si="5"/>
        <v>0</v>
      </c>
    </row>
    <row r="21" ht="13.5" spans="3:3">
      <c r="C21" s="5" t="s">
        <v>12</v>
      </c>
    </row>
    <row r="22" ht="13.5" spans="1:7">
      <c r="A22" s="2" t="s">
        <v>13</v>
      </c>
      <c r="B22" s="2">
        <v>5</v>
      </c>
      <c r="C22" s="2">
        <v>0.098656415939331</v>
      </c>
      <c r="D22" s="2">
        <v>913</v>
      </c>
      <c r="E22" s="2">
        <v>519</v>
      </c>
      <c r="F22" s="2">
        <v>30</v>
      </c>
      <c r="G22" s="2">
        <v>0</v>
      </c>
    </row>
    <row r="23" ht="13.5" spans="1:7">
      <c r="A23" s="2"/>
      <c r="B23" s="2">
        <v>5</v>
      </c>
      <c r="C23" s="2">
        <v>0.0666375160217285</v>
      </c>
      <c r="D23" s="2">
        <v>562</v>
      </c>
      <c r="E23" s="2">
        <v>320</v>
      </c>
      <c r="F23" s="2">
        <v>30</v>
      </c>
      <c r="G23" s="2">
        <v>0</v>
      </c>
    </row>
    <row r="24" ht="13.5" spans="1:7">
      <c r="A24" s="2"/>
      <c r="B24" s="2">
        <v>5</v>
      </c>
      <c r="C24" s="2">
        <v>0.0851228237152099</v>
      </c>
      <c r="D24" s="2">
        <v>775</v>
      </c>
      <c r="E24" s="2">
        <v>416</v>
      </c>
      <c r="F24" s="2">
        <v>30</v>
      </c>
      <c r="G24" s="2">
        <v>0</v>
      </c>
    </row>
    <row r="25" ht="13.5" spans="1:7">
      <c r="A25" s="2"/>
      <c r="B25" s="2">
        <v>5</v>
      </c>
      <c r="C25" s="2">
        <v>0.0349068641662597</v>
      </c>
      <c r="D25" s="2">
        <v>261</v>
      </c>
      <c r="E25" s="2">
        <v>134</v>
      </c>
      <c r="F25" s="2">
        <v>30</v>
      </c>
      <c r="G25" s="2">
        <v>0</v>
      </c>
    </row>
    <row r="26" ht="13.5" spans="1:7">
      <c r="A26" s="2"/>
      <c r="B26" s="2">
        <v>5</v>
      </c>
      <c r="C26" s="2">
        <v>0.0627431869506836</v>
      </c>
      <c r="D26" s="2">
        <v>555</v>
      </c>
      <c r="E26" s="2">
        <v>307</v>
      </c>
      <c r="F26" s="2">
        <v>30</v>
      </c>
      <c r="G26" s="2">
        <v>0</v>
      </c>
    </row>
    <row r="27" ht="13.5" spans="1:7">
      <c r="A27" s="2" t="s">
        <v>7</v>
      </c>
      <c r="B27" s="2">
        <f t="shared" ref="B27:G27" si="6">MAX(B22:B26)</f>
        <v>5</v>
      </c>
      <c r="C27" s="2">
        <f t="shared" si="6"/>
        <v>0.098656415939331</v>
      </c>
      <c r="D27" s="2">
        <f t="shared" si="6"/>
        <v>913</v>
      </c>
      <c r="E27" s="2">
        <f t="shared" si="6"/>
        <v>519</v>
      </c>
      <c r="F27" s="2">
        <f t="shared" si="6"/>
        <v>30</v>
      </c>
      <c r="G27" s="2">
        <f t="shared" si="6"/>
        <v>0</v>
      </c>
    </row>
    <row r="28" ht="13.5" spans="1:7">
      <c r="A28" s="2" t="s">
        <v>8</v>
      </c>
      <c r="B28" s="2">
        <f t="shared" ref="B28:G28" si="7">MIN(B22:B26)</f>
        <v>5</v>
      </c>
      <c r="C28" s="2">
        <f t="shared" si="7"/>
        <v>0.0349068641662597</v>
      </c>
      <c r="D28" s="2">
        <f t="shared" si="7"/>
        <v>261</v>
      </c>
      <c r="E28" s="2">
        <f t="shared" si="7"/>
        <v>134</v>
      </c>
      <c r="F28" s="2">
        <f t="shared" si="7"/>
        <v>30</v>
      </c>
      <c r="G28" s="2">
        <f t="shared" si="7"/>
        <v>0</v>
      </c>
    </row>
    <row r="29" ht="13.5" spans="1:7">
      <c r="A29" s="3" t="s">
        <v>9</v>
      </c>
      <c r="B29" s="2">
        <f t="shared" ref="B29:G29" si="8">AVERAGE(B22:B26)</f>
        <v>5</v>
      </c>
      <c r="C29" s="2">
        <f t="shared" si="8"/>
        <v>0.0696133613586425</v>
      </c>
      <c r="D29" s="2">
        <f t="shared" si="8"/>
        <v>613.2</v>
      </c>
      <c r="E29" s="2">
        <f t="shared" si="8"/>
        <v>339.2</v>
      </c>
      <c r="F29" s="2">
        <f t="shared" si="8"/>
        <v>30</v>
      </c>
      <c r="G29" s="2">
        <f t="shared" si="8"/>
        <v>0</v>
      </c>
    </row>
    <row r="30" customHeight="1" spans="1:7">
      <c r="A30" s="4" t="s">
        <v>10</v>
      </c>
      <c r="B30" s="4">
        <f t="shared" ref="B30:G30" si="9">MEDIAN(B22:B26)</f>
        <v>5</v>
      </c>
      <c r="C30" s="4">
        <f t="shared" si="9"/>
        <v>0.0666375160217285</v>
      </c>
      <c r="D30" s="4">
        <f t="shared" si="9"/>
        <v>562</v>
      </c>
      <c r="E30" s="4">
        <f t="shared" si="9"/>
        <v>320</v>
      </c>
      <c r="F30" s="4">
        <f t="shared" si="9"/>
        <v>30</v>
      </c>
      <c r="G30" s="4">
        <f t="shared" si="9"/>
        <v>0</v>
      </c>
    </row>
    <row r="32" ht="13.5" spans="1:7">
      <c r="A32" s="2" t="s">
        <v>14</v>
      </c>
      <c r="B32" s="2">
        <v>6</v>
      </c>
      <c r="C32" s="2">
        <v>0.84346866607666</v>
      </c>
      <c r="D32" s="2">
        <v>4427</v>
      </c>
      <c r="E32" s="2">
        <v>2283</v>
      </c>
      <c r="F32" s="2">
        <v>31</v>
      </c>
      <c r="G32" s="2">
        <v>0</v>
      </c>
    </row>
    <row r="33" ht="13.5" spans="1:7">
      <c r="A33" s="2"/>
      <c r="B33" s="2">
        <v>6</v>
      </c>
      <c r="C33" s="2">
        <v>0.298882722854614</v>
      </c>
      <c r="D33" s="2">
        <v>1578</v>
      </c>
      <c r="E33" s="2">
        <v>808</v>
      </c>
      <c r="F33" s="2">
        <v>30</v>
      </c>
      <c r="G33" s="2">
        <v>0</v>
      </c>
    </row>
    <row r="34" ht="13.5" spans="1:7">
      <c r="A34" s="2"/>
      <c r="B34" s="2">
        <v>6</v>
      </c>
      <c r="C34" s="2">
        <v>0.102169036865234</v>
      </c>
      <c r="D34" s="2">
        <v>386</v>
      </c>
      <c r="E34" s="2">
        <v>157</v>
      </c>
      <c r="F34" s="2">
        <v>38</v>
      </c>
      <c r="G34" s="2">
        <v>3</v>
      </c>
    </row>
    <row r="35" ht="13.5" spans="1:7">
      <c r="A35" s="2"/>
      <c r="B35" s="2">
        <v>6</v>
      </c>
      <c r="C35" s="2">
        <v>0.507209300994873</v>
      </c>
      <c r="D35" s="2">
        <v>3363</v>
      </c>
      <c r="E35" s="2">
        <v>1874</v>
      </c>
      <c r="F35" s="2">
        <v>2997</v>
      </c>
      <c r="G35" s="2">
        <v>1711</v>
      </c>
    </row>
    <row r="36" ht="13.5" spans="1:7">
      <c r="A36" s="2"/>
      <c r="B36" s="2">
        <v>6</v>
      </c>
      <c r="C36" s="2">
        <v>0.295527696609497</v>
      </c>
      <c r="D36" s="2">
        <v>1591</v>
      </c>
      <c r="E36" s="2">
        <v>900</v>
      </c>
      <c r="F36" s="2">
        <v>42</v>
      </c>
      <c r="G36" s="2">
        <v>6</v>
      </c>
    </row>
    <row r="37" ht="13.5" spans="1:7">
      <c r="A37" s="2" t="s">
        <v>15</v>
      </c>
      <c r="B37" s="2">
        <f t="shared" ref="B37:G37" si="10">MAX(B32:B36)</f>
        <v>6</v>
      </c>
      <c r="C37" s="2">
        <f t="shared" si="10"/>
        <v>0.84346866607666</v>
      </c>
      <c r="D37" s="2">
        <f t="shared" si="10"/>
        <v>4427</v>
      </c>
      <c r="E37" s="2">
        <f t="shared" si="10"/>
        <v>2283</v>
      </c>
      <c r="F37" s="2">
        <f t="shared" si="10"/>
        <v>2997</v>
      </c>
      <c r="G37" s="2">
        <f t="shared" si="10"/>
        <v>1711</v>
      </c>
    </row>
    <row r="38" ht="13.5" spans="1:7">
      <c r="A38" s="2" t="s">
        <v>8</v>
      </c>
      <c r="B38" s="2">
        <f t="shared" ref="B38:G38" si="11">MIN(B32:B36)</f>
        <v>6</v>
      </c>
      <c r="C38" s="2">
        <f t="shared" si="11"/>
        <v>0.102169036865234</v>
      </c>
      <c r="D38" s="2">
        <f t="shared" si="11"/>
        <v>386</v>
      </c>
      <c r="E38" s="2">
        <f t="shared" si="11"/>
        <v>157</v>
      </c>
      <c r="F38" s="2">
        <f t="shared" si="11"/>
        <v>30</v>
      </c>
      <c r="G38" s="2">
        <f t="shared" si="11"/>
        <v>0</v>
      </c>
    </row>
    <row r="39" ht="13.5" spans="1:7">
      <c r="A39" s="3" t="s">
        <v>9</v>
      </c>
      <c r="B39" s="2">
        <f>AVERAGE(B32:B36)</f>
        <v>6</v>
      </c>
      <c r="C39" s="2">
        <f>AVERAGE(C32:C36)</f>
        <v>0.409451484680176</v>
      </c>
      <c r="D39" s="2">
        <f>AVERAGE(D32:D36)</f>
        <v>2269</v>
      </c>
      <c r="E39" s="2">
        <f>AVERAGE(E32:E36)</f>
        <v>1204.4</v>
      </c>
      <c r="F39" s="2">
        <f>AVERAGE(F32:F36)</f>
        <v>627.6</v>
      </c>
      <c r="G39" s="2">
        <f>AVERAGE(G30:G36)</f>
        <v>286.666666666667</v>
      </c>
    </row>
    <row r="40" customHeight="1" spans="1:7">
      <c r="A40" s="4" t="s">
        <v>10</v>
      </c>
      <c r="B40" s="4">
        <f t="shared" ref="B40:G40" si="12">MEDIAN(B32:B36)</f>
        <v>6</v>
      </c>
      <c r="C40" s="4">
        <f t="shared" si="12"/>
        <v>0.298882722854614</v>
      </c>
      <c r="D40" s="4">
        <f t="shared" si="12"/>
        <v>1591</v>
      </c>
      <c r="E40" s="4">
        <f t="shared" si="12"/>
        <v>900</v>
      </c>
      <c r="F40" s="4">
        <f t="shared" si="12"/>
        <v>38</v>
      </c>
      <c r="G40" s="4">
        <f t="shared" si="12"/>
        <v>3</v>
      </c>
    </row>
    <row r="42" ht="13.5" spans="1:7">
      <c r="A42" s="2" t="s">
        <v>16</v>
      </c>
      <c r="B42" s="2">
        <v>7</v>
      </c>
      <c r="C42" s="2">
        <v>1.96328401565551</v>
      </c>
      <c r="D42" s="2">
        <v>6797</v>
      </c>
      <c r="E42" s="2">
        <v>3502</v>
      </c>
      <c r="F42" s="2">
        <v>214</v>
      </c>
      <c r="G42" s="2">
        <v>98</v>
      </c>
    </row>
    <row r="43" ht="13.5" spans="1:7">
      <c r="A43" s="2"/>
      <c r="B43" s="2">
        <v>7</v>
      </c>
      <c r="C43" s="2">
        <v>5.25216627120971</v>
      </c>
      <c r="D43" s="2">
        <v>23935</v>
      </c>
      <c r="E43" s="2">
        <v>12762</v>
      </c>
      <c r="F43" s="2">
        <v>47</v>
      </c>
      <c r="G43" s="2">
        <v>10</v>
      </c>
    </row>
    <row r="44" ht="13.5" spans="1:7">
      <c r="A44" s="2"/>
      <c r="B44" s="2">
        <v>7</v>
      </c>
      <c r="C44" s="2">
        <v>3.46760606765747</v>
      </c>
      <c r="D44" s="2">
        <v>16093</v>
      </c>
      <c r="E44" s="2">
        <v>9331</v>
      </c>
      <c r="F44" s="2">
        <v>37</v>
      </c>
      <c r="G44" s="2">
        <v>3</v>
      </c>
    </row>
    <row r="45" ht="13.5" spans="1:7">
      <c r="A45" s="2"/>
      <c r="B45" s="2">
        <v>7</v>
      </c>
      <c r="C45" s="2">
        <v>4.72109293937683</v>
      </c>
      <c r="D45" s="2">
        <v>18662</v>
      </c>
      <c r="E45" s="2">
        <v>9747</v>
      </c>
      <c r="F45" s="2">
        <v>93</v>
      </c>
      <c r="G45" s="2">
        <v>34</v>
      </c>
    </row>
    <row r="46" ht="13.5" spans="1:7">
      <c r="A46" s="2"/>
      <c r="B46" s="2">
        <v>7</v>
      </c>
      <c r="C46" s="2">
        <v>3.2340133190155</v>
      </c>
      <c r="D46" s="2">
        <v>13824</v>
      </c>
      <c r="E46" s="2">
        <v>7490</v>
      </c>
      <c r="F46" s="2">
        <v>30</v>
      </c>
      <c r="G46" s="2">
        <v>0</v>
      </c>
    </row>
    <row r="47" ht="13.5" spans="1:7">
      <c r="A47" s="2" t="s">
        <v>7</v>
      </c>
      <c r="B47" s="2">
        <f t="shared" ref="B47:G47" si="13">MAX(B42:B46)</f>
        <v>7</v>
      </c>
      <c r="C47" s="2">
        <f t="shared" si="13"/>
        <v>5.25216627120971</v>
      </c>
      <c r="D47" s="2">
        <f t="shared" si="13"/>
        <v>23935</v>
      </c>
      <c r="E47" s="2">
        <f t="shared" si="13"/>
        <v>12762</v>
      </c>
      <c r="F47" s="2">
        <f t="shared" si="13"/>
        <v>214</v>
      </c>
      <c r="G47" s="2">
        <f t="shared" si="13"/>
        <v>98</v>
      </c>
    </row>
    <row r="48" ht="13.5" spans="1:7">
      <c r="A48" s="2" t="s">
        <v>17</v>
      </c>
      <c r="B48" s="2">
        <f t="shared" ref="B48:G48" si="14">MIN(B42:B46)</f>
        <v>7</v>
      </c>
      <c r="C48" s="2">
        <f t="shared" si="14"/>
        <v>1.96328401565551</v>
      </c>
      <c r="D48" s="2">
        <f t="shared" si="14"/>
        <v>6797</v>
      </c>
      <c r="E48" s="2">
        <f t="shared" si="14"/>
        <v>3502</v>
      </c>
      <c r="F48" s="2">
        <f t="shared" si="14"/>
        <v>30</v>
      </c>
      <c r="G48" s="2">
        <f t="shared" si="14"/>
        <v>0</v>
      </c>
    </row>
    <row r="49" ht="13.5" spans="1:7">
      <c r="A49" s="3" t="s">
        <v>9</v>
      </c>
      <c r="B49" s="2">
        <f>AVERAGE(B42:B46)</f>
        <v>7</v>
      </c>
      <c r="C49" s="2">
        <f>AVERAGE(C42:C46)</f>
        <v>3.727632522583</v>
      </c>
      <c r="D49" s="2">
        <f>AVERAGE(D42:D46)</f>
        <v>15862.2</v>
      </c>
      <c r="E49" s="2">
        <f>AVERAGE(E42:E46)</f>
        <v>8566.4</v>
      </c>
      <c r="F49" s="2">
        <f>AVERAGE(F42:F46)</f>
        <v>84.2</v>
      </c>
      <c r="G49" s="2">
        <f>AVERAGE(G41:G46)</f>
        <v>29</v>
      </c>
    </row>
    <row r="50" customHeight="1" spans="1:7">
      <c r="A50" s="4" t="s">
        <v>10</v>
      </c>
      <c r="B50" s="4">
        <f t="shared" ref="B50:G50" si="15">MEDIAN(B42:B46)</f>
        <v>7</v>
      </c>
      <c r="C50" s="4">
        <f t="shared" si="15"/>
        <v>3.46760606765747</v>
      </c>
      <c r="D50" s="4">
        <f t="shared" si="15"/>
        <v>16093</v>
      </c>
      <c r="E50" s="4">
        <f t="shared" si="15"/>
        <v>9331</v>
      </c>
      <c r="F50" s="4">
        <f t="shared" si="15"/>
        <v>47</v>
      </c>
      <c r="G50" s="4">
        <f t="shared" si="15"/>
        <v>10</v>
      </c>
    </row>
    <row r="55" customHeight="1" spans="4:4">
      <c r="D55" s="6" t="s">
        <v>18</v>
      </c>
    </row>
    <row r="57" ht="13.5" spans="1:7">
      <c r="A57" s="2"/>
      <c r="B57" s="2" t="s">
        <v>0</v>
      </c>
      <c r="C57" s="2" t="s">
        <v>1</v>
      </c>
      <c r="D57" s="2" t="s">
        <v>2</v>
      </c>
      <c r="E57" s="2" t="s">
        <v>3</v>
      </c>
      <c r="F57" s="2" t="s">
        <v>4</v>
      </c>
      <c r="G57" s="2" t="s">
        <v>5</v>
      </c>
    </row>
    <row r="58" ht="13.5" spans="1:7">
      <c r="A58" s="2" t="s">
        <v>6</v>
      </c>
      <c r="B58" s="3">
        <v>3</v>
      </c>
      <c r="C58" s="3">
        <v>0.00124707221984863</v>
      </c>
      <c r="D58" s="3">
        <v>32</v>
      </c>
      <c r="E58" s="3">
        <v>1</v>
      </c>
      <c r="F58" s="3">
        <v>30</v>
      </c>
      <c r="G58" s="3">
        <v>0</v>
      </c>
    </row>
    <row r="59" ht="13.5" spans="1:7">
      <c r="A59" s="2" t="s">
        <v>11</v>
      </c>
      <c r="B59" s="2">
        <v>4</v>
      </c>
      <c r="C59" s="2">
        <v>0.00617995262145996</v>
      </c>
      <c r="D59" s="2">
        <v>67</v>
      </c>
      <c r="E59" s="2">
        <v>19.6</v>
      </c>
      <c r="F59" s="2">
        <v>32.2</v>
      </c>
      <c r="G59" s="2">
        <v>0.8</v>
      </c>
    </row>
    <row r="60" ht="13.5" spans="1:7">
      <c r="A60" s="2" t="s">
        <v>13</v>
      </c>
      <c r="B60" s="2">
        <v>5</v>
      </c>
      <c r="C60" s="2">
        <v>0.0696133613586425</v>
      </c>
      <c r="D60" s="2">
        <v>613.2</v>
      </c>
      <c r="E60" s="2">
        <v>339.2</v>
      </c>
      <c r="F60" s="2">
        <v>30</v>
      </c>
      <c r="G60" s="2">
        <v>0</v>
      </c>
    </row>
    <row r="61" ht="13.5" spans="1:7">
      <c r="A61" s="2" t="s">
        <v>14</v>
      </c>
      <c r="B61" s="2">
        <v>6</v>
      </c>
      <c r="C61" s="2">
        <v>0.409451484680176</v>
      </c>
      <c r="D61" s="2">
        <v>2269</v>
      </c>
      <c r="E61" s="2">
        <v>1204.4</v>
      </c>
      <c r="F61" s="2">
        <v>627.6</v>
      </c>
      <c r="G61" s="2">
        <v>286.666666666667</v>
      </c>
    </row>
    <row r="62" ht="13.5" spans="1:7">
      <c r="A62" s="2" t="s">
        <v>16</v>
      </c>
      <c r="B62" s="2">
        <v>7</v>
      </c>
      <c r="C62" s="2">
        <v>3.727632522583</v>
      </c>
      <c r="D62" s="2">
        <v>15862.2</v>
      </c>
      <c r="E62" s="2">
        <v>8566.4</v>
      </c>
      <c r="F62" s="2">
        <v>84.2</v>
      </c>
      <c r="G62" s="2">
        <v>29</v>
      </c>
    </row>
    <row r="101" customHeight="1" spans="4:4">
      <c r="D101" s="6" t="s">
        <v>19</v>
      </c>
    </row>
    <row r="103" customHeight="1" spans="1:7">
      <c r="A103" s="2"/>
      <c r="B103" s="2" t="s">
        <v>0</v>
      </c>
      <c r="C103" s="2" t="s">
        <v>1</v>
      </c>
      <c r="D103" s="2" t="s">
        <v>2</v>
      </c>
      <c r="E103" s="2" t="s">
        <v>3</v>
      </c>
      <c r="F103" s="2" t="s">
        <v>4</v>
      </c>
      <c r="G103" s="2" t="s">
        <v>5</v>
      </c>
    </row>
    <row r="104" customHeight="1" spans="1:7">
      <c r="A104" s="2" t="s">
        <v>6</v>
      </c>
      <c r="B104" s="3">
        <v>3</v>
      </c>
      <c r="C104" s="3">
        <v>0.00124454498291015</v>
      </c>
      <c r="D104" s="3">
        <v>32</v>
      </c>
      <c r="E104" s="3">
        <v>1</v>
      </c>
      <c r="F104" s="3">
        <v>30</v>
      </c>
      <c r="G104" s="3">
        <v>0</v>
      </c>
    </row>
    <row r="105" customHeight="1" spans="1:7">
      <c r="A105" s="2" t="s">
        <v>11</v>
      </c>
      <c r="B105" s="2">
        <v>4</v>
      </c>
      <c r="C105" s="2">
        <v>0.00562763214111328</v>
      </c>
      <c r="D105" s="2">
        <v>64</v>
      </c>
      <c r="E105" s="2">
        <v>20</v>
      </c>
      <c r="F105" s="2">
        <v>31</v>
      </c>
      <c r="G105" s="2">
        <v>0</v>
      </c>
    </row>
    <row r="106" customHeight="1" spans="1:7">
      <c r="A106" s="2" t="s">
        <v>13</v>
      </c>
      <c r="B106" s="2">
        <v>5</v>
      </c>
      <c r="C106" s="2">
        <v>0.0666375160217285</v>
      </c>
      <c r="D106" s="2">
        <v>562</v>
      </c>
      <c r="E106" s="2">
        <v>320</v>
      </c>
      <c r="F106" s="2">
        <v>30</v>
      </c>
      <c r="G106" s="2">
        <v>0</v>
      </c>
    </row>
    <row r="107" customHeight="1" spans="1:7">
      <c r="A107" s="2" t="s">
        <v>14</v>
      </c>
      <c r="B107" s="2">
        <v>6</v>
      </c>
      <c r="C107" s="2">
        <v>0.298882722854614</v>
      </c>
      <c r="D107" s="2">
        <v>1591</v>
      </c>
      <c r="E107" s="2">
        <v>900</v>
      </c>
      <c r="F107" s="2">
        <v>38</v>
      </c>
      <c r="G107" s="2">
        <v>3</v>
      </c>
    </row>
    <row r="108" customHeight="1" spans="1:7">
      <c r="A108" s="2" t="s">
        <v>16</v>
      </c>
      <c r="B108" s="2">
        <v>7</v>
      </c>
      <c r="C108" s="2">
        <v>3.46760606765747</v>
      </c>
      <c r="D108" s="2">
        <v>16093</v>
      </c>
      <c r="E108" s="2">
        <v>9331</v>
      </c>
      <c r="F108" s="2">
        <v>47</v>
      </c>
      <c r="G108" s="2">
        <v>10</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Aurum</cp:lastModifiedBy>
  <dcterms:created xsi:type="dcterms:W3CDTF">2020-02-14T02:08:00Z</dcterms:created>
  <dcterms:modified xsi:type="dcterms:W3CDTF">2020-02-14T22:34:06Z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2052-11.1.0.9080</vt:lpwstr>
  </property>
</Properties>
</file>