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types2\dataset\rDTRPsStudy\evaluation\"/>
    </mc:Choice>
  </mc:AlternateContent>
  <xr:revisionPtr revIDLastSave="0" documentId="13_ncr:1_{111C5AA5-B634-4A3A-A3A1-39D6AA30A8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17" i="1"/>
  <c r="E17" i="1"/>
  <c r="D18" i="1"/>
  <c r="E18" i="1"/>
  <c r="E19" i="1"/>
  <c r="D20" i="1"/>
  <c r="E20" i="1"/>
  <c r="F20" i="1" s="1"/>
  <c r="D21" i="1"/>
  <c r="E21" i="1"/>
  <c r="D22" i="1"/>
  <c r="E22" i="1"/>
  <c r="D4" i="1"/>
  <c r="E4" i="1"/>
  <c r="F4" i="1"/>
  <c r="D5" i="1"/>
  <c r="E5" i="1"/>
  <c r="F5" i="1"/>
  <c r="D6" i="1"/>
  <c r="E6" i="1"/>
  <c r="D7" i="1"/>
  <c r="E7" i="1"/>
  <c r="D8" i="1"/>
  <c r="E8" i="1"/>
  <c r="D10" i="1"/>
  <c r="E10" i="1"/>
  <c r="D11" i="1"/>
  <c r="E11" i="1"/>
  <c r="D12" i="1"/>
  <c r="E12" i="1"/>
  <c r="D13" i="1"/>
  <c r="E13" i="1"/>
  <c r="D14" i="1"/>
  <c r="E14" i="1"/>
  <c r="D15" i="1"/>
  <c r="F15" i="1" s="1"/>
  <c r="E15" i="1"/>
  <c r="E3" i="1"/>
  <c r="D3" i="1"/>
  <c r="F18" i="1" l="1"/>
  <c r="F11" i="1"/>
  <c r="F17" i="1"/>
  <c r="F6" i="1"/>
  <c r="F8" i="1"/>
  <c r="F3" i="1"/>
  <c r="F7" i="1"/>
  <c r="F12" i="1"/>
  <c r="F13" i="1"/>
  <c r="F21" i="1"/>
  <c r="F10" i="1"/>
  <c r="F14" i="1"/>
  <c r="F22" i="1"/>
  <c r="F19" i="1"/>
</calcChain>
</file>

<file path=xl/sharedStrings.xml><?xml version="1.0" encoding="utf-8"?>
<sst xmlns="http://schemas.openxmlformats.org/spreadsheetml/2006/main" count="9" uniqueCount="9">
  <si>
    <t>RUPOR-Complete</t>
    <phoneticPr fontId="1" type="noConversion"/>
  </si>
  <si>
    <t>RUPOR-Pysonar2</t>
    <phoneticPr fontId="1" type="noConversion"/>
  </si>
  <si>
    <t>TP</t>
    <phoneticPr fontId="1" type="noConversion"/>
  </si>
  <si>
    <t>precision</t>
    <phoneticPr fontId="1" type="noConversion"/>
  </si>
  <si>
    <t>recall</t>
    <phoneticPr fontId="1" type="noConversion"/>
  </si>
  <si>
    <t>F-measure</t>
    <phoneticPr fontId="1" type="noConversion"/>
  </si>
  <si>
    <t>Groundtruth</t>
    <phoneticPr fontId="1" type="noConversion"/>
  </si>
  <si>
    <t>Detection</t>
    <phoneticPr fontId="1" type="noConversion"/>
  </si>
  <si>
    <t>PYDYPE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</si>
</sst>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23" sqref="A23:XFD23"/>
    </sheetView>
  </sheetViews>
  <sheetFormatPr defaultRowHeight="14" x14ac:dyDescent="0.3"/>
  <sheetData>
    <row r="1" spans="1:6" x14ac:dyDescent="0.3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</row>
    <row r="3" spans="1:6" x14ac:dyDescent="0.3">
      <c r="A3">
        <v>100</v>
      </c>
      <c r="B3">
        <v>120</v>
      </c>
      <c r="C3">
        <v>98</v>
      </c>
      <c r="D3" s="1">
        <f>C3/B3</f>
        <v>0.81666666666666665</v>
      </c>
      <c r="E3" s="1">
        <f>C3/A3</f>
        <v>0.98</v>
      </c>
      <c r="F3" s="1">
        <f>2*D3*E3/(D3+E3)</f>
        <v>0.89090909090909098</v>
      </c>
    </row>
    <row r="4" spans="1:6" x14ac:dyDescent="0.3">
      <c r="A4">
        <v>100</v>
      </c>
      <c r="B4">
        <v>96</v>
      </c>
      <c r="C4">
        <v>90</v>
      </c>
      <c r="D4" s="1">
        <f>C4/B4</f>
        <v>0.9375</v>
      </c>
      <c r="E4" s="1">
        <f t="shared" ref="E4:E15" si="0">C4/A4</f>
        <v>0.9</v>
      </c>
      <c r="F4" s="1">
        <f t="shared" ref="F4:F15" si="1">2*D4*E4/(D4+E4)</f>
        <v>0.91836734693877553</v>
      </c>
    </row>
    <row r="5" spans="1:6" x14ac:dyDescent="0.3">
      <c r="A5">
        <v>100</v>
      </c>
      <c r="B5">
        <v>131</v>
      </c>
      <c r="C5">
        <v>80</v>
      </c>
      <c r="D5" s="1">
        <f t="shared" ref="D5:D15" si="2">C5/B5</f>
        <v>0.61068702290076338</v>
      </c>
      <c r="E5" s="1">
        <f t="shared" si="0"/>
        <v>0.8</v>
      </c>
      <c r="F5" s="1">
        <f t="shared" si="1"/>
        <v>0.69264069264069272</v>
      </c>
    </row>
    <row r="6" spans="1:6" x14ac:dyDescent="0.3">
      <c r="A6">
        <v>100</v>
      </c>
      <c r="B6">
        <v>105</v>
      </c>
      <c r="C6">
        <v>100</v>
      </c>
      <c r="D6" s="1">
        <f t="shared" si="2"/>
        <v>0.95238095238095233</v>
      </c>
      <c r="E6" s="1">
        <f t="shared" si="0"/>
        <v>1</v>
      </c>
      <c r="F6" s="1">
        <f t="shared" si="1"/>
        <v>0.97560975609756095</v>
      </c>
    </row>
    <row r="7" spans="1:6" x14ac:dyDescent="0.3">
      <c r="A7">
        <v>100</v>
      </c>
      <c r="B7">
        <v>103</v>
      </c>
      <c r="C7">
        <v>100</v>
      </c>
      <c r="D7" s="1">
        <f t="shared" si="2"/>
        <v>0.970873786407767</v>
      </c>
      <c r="E7" s="1">
        <f t="shared" si="0"/>
        <v>1</v>
      </c>
      <c r="F7" s="1">
        <f t="shared" si="1"/>
        <v>0.98522167487684731</v>
      </c>
    </row>
    <row r="8" spans="1:6" x14ac:dyDescent="0.3">
      <c r="A8">
        <v>100</v>
      </c>
      <c r="B8">
        <v>120</v>
      </c>
      <c r="C8">
        <v>100</v>
      </c>
      <c r="D8" s="1">
        <f t="shared" si="2"/>
        <v>0.83333333333333337</v>
      </c>
      <c r="E8" s="1">
        <f t="shared" si="0"/>
        <v>1</v>
      </c>
      <c r="F8" s="1">
        <f t="shared" si="1"/>
        <v>0.90909090909090906</v>
      </c>
    </row>
    <row r="9" spans="1:6" x14ac:dyDescent="0.3">
      <c r="A9" t="s">
        <v>1</v>
      </c>
    </row>
    <row r="10" spans="1:6" x14ac:dyDescent="0.3">
      <c r="A10">
        <v>100</v>
      </c>
      <c r="B10">
        <v>132</v>
      </c>
      <c r="C10">
        <v>97</v>
      </c>
      <c r="D10" s="1">
        <f t="shared" si="2"/>
        <v>0.73484848484848486</v>
      </c>
      <c r="E10" s="1">
        <f t="shared" si="0"/>
        <v>0.97</v>
      </c>
      <c r="F10" s="1">
        <f t="shared" si="1"/>
        <v>0.83620689655172409</v>
      </c>
    </row>
    <row r="11" spans="1:6" x14ac:dyDescent="0.3">
      <c r="A11">
        <v>100</v>
      </c>
      <c r="B11">
        <v>101</v>
      </c>
      <c r="C11">
        <v>87</v>
      </c>
      <c r="D11" s="1">
        <f t="shared" si="2"/>
        <v>0.86138613861386137</v>
      </c>
      <c r="E11" s="1">
        <f t="shared" si="0"/>
        <v>0.87</v>
      </c>
      <c r="F11" s="1">
        <f t="shared" si="1"/>
        <v>0.86567164179104483</v>
      </c>
    </row>
    <row r="12" spans="1:6" x14ac:dyDescent="0.3">
      <c r="A12">
        <v>100</v>
      </c>
      <c r="B12">
        <v>149</v>
      </c>
      <c r="C12">
        <v>80</v>
      </c>
      <c r="D12" s="1">
        <f t="shared" si="2"/>
        <v>0.53691275167785235</v>
      </c>
      <c r="E12" s="1">
        <f t="shared" si="0"/>
        <v>0.8</v>
      </c>
      <c r="F12" s="1">
        <f t="shared" si="1"/>
        <v>0.6425702811244981</v>
      </c>
    </row>
    <row r="13" spans="1:6" x14ac:dyDescent="0.3">
      <c r="A13">
        <v>100</v>
      </c>
      <c r="B13">
        <v>106</v>
      </c>
      <c r="C13">
        <v>100</v>
      </c>
      <c r="D13" s="1">
        <f t="shared" si="2"/>
        <v>0.94339622641509435</v>
      </c>
      <c r="E13" s="1">
        <f t="shared" si="0"/>
        <v>1</v>
      </c>
      <c r="F13" s="1">
        <f t="shared" si="1"/>
        <v>0.970873786407767</v>
      </c>
    </row>
    <row r="14" spans="1:6" x14ac:dyDescent="0.3">
      <c r="A14">
        <v>100</v>
      </c>
      <c r="B14">
        <v>102</v>
      </c>
      <c r="C14">
        <v>100</v>
      </c>
      <c r="D14" s="1">
        <f t="shared" si="2"/>
        <v>0.98039215686274506</v>
      </c>
      <c r="E14" s="1">
        <f t="shared" si="0"/>
        <v>1</v>
      </c>
      <c r="F14" s="1">
        <f t="shared" si="1"/>
        <v>0.99009900990098998</v>
      </c>
    </row>
    <row r="15" spans="1:6" x14ac:dyDescent="0.3">
      <c r="A15">
        <v>100</v>
      </c>
      <c r="B15">
        <v>120</v>
      </c>
      <c r="C15">
        <v>100</v>
      </c>
      <c r="D15" s="1">
        <f t="shared" si="2"/>
        <v>0.83333333333333337</v>
      </c>
      <c r="E15" s="1">
        <f t="shared" si="0"/>
        <v>1</v>
      </c>
      <c r="F15" s="1">
        <f t="shared" si="1"/>
        <v>0.90909090909090906</v>
      </c>
    </row>
    <row r="16" spans="1:6" x14ac:dyDescent="0.3">
      <c r="A16" t="s">
        <v>8</v>
      </c>
      <c r="D16" s="1"/>
      <c r="E16" s="1"/>
      <c r="F16" s="1"/>
    </row>
    <row r="17" spans="1:6" x14ac:dyDescent="0.3">
      <c r="A17">
        <v>100</v>
      </c>
      <c r="B17">
        <v>60</v>
      </c>
      <c r="C17">
        <v>51</v>
      </c>
      <c r="D17" s="1">
        <f t="shared" ref="D17:D22" si="3">C17/B17</f>
        <v>0.85</v>
      </c>
      <c r="E17" s="1">
        <f t="shared" ref="E17:E22" si="4">C17/A17</f>
        <v>0.51</v>
      </c>
      <c r="F17" s="1">
        <f t="shared" ref="F17:F22" si="5">2*D17*E17/(D17+E17)</f>
        <v>0.63750000000000007</v>
      </c>
    </row>
    <row r="18" spans="1:6" x14ac:dyDescent="0.3">
      <c r="A18">
        <v>100</v>
      </c>
      <c r="B18">
        <v>87</v>
      </c>
      <c r="C18">
        <v>70</v>
      </c>
      <c r="D18" s="1">
        <f t="shared" si="3"/>
        <v>0.8045977011494253</v>
      </c>
      <c r="E18" s="1">
        <f t="shared" si="4"/>
        <v>0.7</v>
      </c>
      <c r="F18" s="1">
        <f t="shared" si="5"/>
        <v>0.74866310160427807</v>
      </c>
    </row>
    <row r="19" spans="1:6" x14ac:dyDescent="0.3">
      <c r="A19">
        <v>100</v>
      </c>
      <c r="B19">
        <v>65</v>
      </c>
      <c r="C19">
        <v>39</v>
      </c>
      <c r="D19" s="1">
        <f t="shared" si="3"/>
        <v>0.6</v>
      </c>
      <c r="E19" s="1">
        <f t="shared" si="4"/>
        <v>0.39</v>
      </c>
      <c r="F19" s="1">
        <f t="shared" si="5"/>
        <v>0.47272727272727272</v>
      </c>
    </row>
    <row r="20" spans="1:6" x14ac:dyDescent="0.3">
      <c r="A20">
        <v>100</v>
      </c>
      <c r="B20">
        <v>95</v>
      </c>
      <c r="C20">
        <v>91</v>
      </c>
      <c r="D20" s="1">
        <f t="shared" si="3"/>
        <v>0.95789473684210524</v>
      </c>
      <c r="E20" s="1">
        <f t="shared" si="4"/>
        <v>0.91</v>
      </c>
      <c r="F20" s="1">
        <f t="shared" si="5"/>
        <v>0.93333333333333335</v>
      </c>
    </row>
    <row r="21" spans="1:6" x14ac:dyDescent="0.3">
      <c r="A21">
        <v>100</v>
      </c>
      <c r="B21">
        <v>89</v>
      </c>
      <c r="C21">
        <v>82</v>
      </c>
      <c r="D21" s="1">
        <f t="shared" si="3"/>
        <v>0.9213483146067416</v>
      </c>
      <c r="E21" s="1">
        <f t="shared" si="4"/>
        <v>0.82</v>
      </c>
      <c r="F21" s="1">
        <f t="shared" si="5"/>
        <v>0.86772486772486768</v>
      </c>
    </row>
    <row r="22" spans="1:6" x14ac:dyDescent="0.3">
      <c r="A22">
        <v>100</v>
      </c>
      <c r="B22">
        <v>95</v>
      </c>
      <c r="C22">
        <v>85</v>
      </c>
      <c r="D22" s="1">
        <f t="shared" si="3"/>
        <v>0.89473684210526316</v>
      </c>
      <c r="E22" s="1">
        <f t="shared" si="4"/>
        <v>0.85</v>
      </c>
      <c r="F22" s="1">
        <f t="shared" si="5"/>
        <v>0.87179487179487181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ZF Chen</cp:lastModifiedBy>
  <dcterms:created xsi:type="dcterms:W3CDTF">2015-06-05T18:19:34Z</dcterms:created>
  <dcterms:modified xsi:type="dcterms:W3CDTF">2023-07-30T08:31:45Z</dcterms:modified>
</cp:coreProperties>
</file>