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me\zfbf\dev\projects\Valuation\jupyter\"/>
    </mc:Choice>
  </mc:AlternateContent>
  <bookViews>
    <workbookView xWindow="0" yWindow="0" windowWidth="21375" windowHeight="9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<sst xmlns="http://schemas.openxmlformats.org/spreadsheetml/2006/main" count="6" uniqueCount="6">
  <si>
    <t>ano</t>
  </si>
  <si>
    <t>trimestre</t>
  </si>
  <si>
    <t>margem_bruta</t>
  </si>
  <si>
    <t>margem_operacional</t>
  </si>
  <si>
    <t>margem_liquida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</si>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</sst>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margem_bruta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Sheet1!$E$2:$E$42</c:f>
              <c:numCache>
                <c:formatCode>0.00</c:formatCode>
                <c:ptCount val="41"/>
                <c:pt idx="0">
                  <c:v>0.18992413099683009</c:v>
                </c:pt>
                <c:pt idx="1">
                  <c:v>0.1537016598131736</c:v>
                </c:pt>
                <c:pt idx="2">
                  <c:v>0.12603628878849271</c:v>
                </c:pt>
                <c:pt idx="3">
                  <c:v>0.1113374386147544</c:v>
                </c:pt>
                <c:pt idx="4">
                  <c:v>0.1011321725509795</c:v>
                </c:pt>
                <c:pt idx="5">
                  <c:v>0.1085998873018134</c:v>
                </c:pt>
                <c:pt idx="6">
                  <c:v>0.12444442522152289</c:v>
                </c:pt>
                <c:pt idx="7">
                  <c:v>0.13109775344887231</c:v>
                </c:pt>
                <c:pt idx="8">
                  <c:v>0.1402270434325151</c:v>
                </c:pt>
                <c:pt idx="9">
                  <c:v>0.14088957731164481</c:v>
                </c:pt>
                <c:pt idx="10">
                  <c:v>0.1350115321186926</c:v>
                </c:pt>
                <c:pt idx="11">
                  <c:v>0.13566936223541279</c:v>
                </c:pt>
                <c:pt idx="12">
                  <c:v>0.13825670786817351</c:v>
                </c:pt>
                <c:pt idx="13">
                  <c:v>0.13632411608125361</c:v>
                </c:pt>
                <c:pt idx="14">
                  <c:v>0.13466638391144359</c:v>
                </c:pt>
                <c:pt idx="15">
                  <c:v>0.13409177453269369</c:v>
                </c:pt>
                <c:pt idx="16">
                  <c:v>0.1302904743709738</c:v>
                </c:pt>
                <c:pt idx="17">
                  <c:v>0.13121412869694349</c:v>
                </c:pt>
                <c:pt idx="18">
                  <c:v>0.1347682043912149</c:v>
                </c:pt>
                <c:pt idx="19">
                  <c:v>0.13608831417932191</c:v>
                </c:pt>
                <c:pt idx="20">
                  <c:v>0.14256503454728811</c:v>
                </c:pt>
                <c:pt idx="21">
                  <c:v>0.14673481126839469</c:v>
                </c:pt>
                <c:pt idx="22">
                  <c:v>0.1498129040563273</c:v>
                </c:pt>
                <c:pt idx="23">
                  <c:v>0.15446711653404749</c:v>
                </c:pt>
                <c:pt idx="24">
                  <c:v>0.15424509277585019</c:v>
                </c:pt>
                <c:pt idx="25">
                  <c:v>0.15216240310937471</c:v>
                </c:pt>
                <c:pt idx="26">
                  <c:v>0.14787507775494491</c:v>
                </c:pt>
                <c:pt idx="27">
                  <c:v>0.1434515195567487</c:v>
                </c:pt>
                <c:pt idx="28">
                  <c:v>0.13708766751117041</c:v>
                </c:pt>
                <c:pt idx="29">
                  <c:v>0.1340244204965744</c:v>
                </c:pt>
                <c:pt idx="30">
                  <c:v>0.13038873833914291</c:v>
                </c:pt>
                <c:pt idx="31">
                  <c:v>0.1247172624143276</c:v>
                </c:pt>
                <c:pt idx="32">
                  <c:v>0.1183278015693271</c:v>
                </c:pt>
                <c:pt idx="33">
                  <c:v>0.10961649208070209</c:v>
                </c:pt>
                <c:pt idx="34">
                  <c:v>7.2287999454897944E-2</c:v>
                </c:pt>
                <c:pt idx="35">
                  <c:v>6.4406214264259201E-2</c:v>
                </c:pt>
                <c:pt idx="36">
                  <c:v>6.4529263399359493E-2</c:v>
                </c:pt>
                <c:pt idx="37">
                  <c:v>8.1773140510227216E-2</c:v>
                </c:pt>
                <c:pt idx="38">
                  <c:v>0.1153762949396305</c:v>
                </c:pt>
                <c:pt idx="39">
                  <c:v>0.12451745499050421</c:v>
                </c:pt>
                <c:pt idx="40">
                  <c:v>0.1244942512134574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margem_operacional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Sheet1!$F$2:$F$42</c:f>
              <c:numCache>
                <c:formatCode>0.00</c:formatCode>
                <c:ptCount val="41"/>
                <c:pt idx="0">
                  <c:v>0.12331699102865649</c:v>
                </c:pt>
                <c:pt idx="1">
                  <c:v>9.1481361583327661E-2</c:v>
                </c:pt>
                <c:pt idx="2">
                  <c:v>6.884799809160215E-2</c:v>
                </c:pt>
                <c:pt idx="3">
                  <c:v>5.7422684495194248E-2</c:v>
                </c:pt>
                <c:pt idx="4">
                  <c:v>4.8874153660788351E-2</c:v>
                </c:pt>
                <c:pt idx="5">
                  <c:v>5.162777581502296E-2</c:v>
                </c:pt>
                <c:pt idx="6">
                  <c:v>6.6942955499786905E-2</c:v>
                </c:pt>
                <c:pt idx="7">
                  <c:v>6.9527870465237715E-2</c:v>
                </c:pt>
                <c:pt idx="8">
                  <c:v>7.4032403203594624E-2</c:v>
                </c:pt>
                <c:pt idx="9">
                  <c:v>7.7549697528272787E-2</c:v>
                </c:pt>
                <c:pt idx="10">
                  <c:v>6.6247125206966156E-2</c:v>
                </c:pt>
                <c:pt idx="11">
                  <c:v>6.5780703769086235E-2</c:v>
                </c:pt>
                <c:pt idx="12">
                  <c:v>7.0657277114429623E-2</c:v>
                </c:pt>
                <c:pt idx="13">
                  <c:v>6.5652026584012327E-2</c:v>
                </c:pt>
                <c:pt idx="14">
                  <c:v>7.626070247405424E-2</c:v>
                </c:pt>
                <c:pt idx="15">
                  <c:v>7.4957245492647331E-2</c:v>
                </c:pt>
                <c:pt idx="16">
                  <c:v>6.5669303943529322E-2</c:v>
                </c:pt>
                <c:pt idx="17">
                  <c:v>7.4896191734160358E-2</c:v>
                </c:pt>
                <c:pt idx="18">
                  <c:v>6.4078993935787226E-2</c:v>
                </c:pt>
                <c:pt idx="19">
                  <c:v>6.4332756686313969E-2</c:v>
                </c:pt>
                <c:pt idx="20">
                  <c:v>7.0318379614972823E-2</c:v>
                </c:pt>
                <c:pt idx="21">
                  <c:v>6.5689033619252712E-2</c:v>
                </c:pt>
                <c:pt idx="22">
                  <c:v>6.7206026634898539E-2</c:v>
                </c:pt>
                <c:pt idx="23">
                  <c:v>6.8199626859204179E-2</c:v>
                </c:pt>
                <c:pt idx="24">
                  <c:v>6.6314099739047061E-2</c:v>
                </c:pt>
                <c:pt idx="25">
                  <c:v>6.6514670496237327E-2</c:v>
                </c:pt>
                <c:pt idx="26">
                  <c:v>7.0788552574204675E-2</c:v>
                </c:pt>
                <c:pt idx="27">
                  <c:v>7.3778706337585251E-2</c:v>
                </c:pt>
                <c:pt idx="28">
                  <c:v>7.2948334905143866E-2</c:v>
                </c:pt>
                <c:pt idx="29">
                  <c:v>7.0229902101126826E-2</c:v>
                </c:pt>
                <c:pt idx="30">
                  <c:v>6.9529427991072548E-2</c:v>
                </c:pt>
                <c:pt idx="31">
                  <c:v>7.0736278721900289E-2</c:v>
                </c:pt>
                <c:pt idx="32">
                  <c:v>6.7514809469874135E-2</c:v>
                </c:pt>
                <c:pt idx="33">
                  <c:v>6.3234868568345981E-2</c:v>
                </c:pt>
                <c:pt idx="34">
                  <c:v>1.0184178533489409E-2</c:v>
                </c:pt>
                <c:pt idx="35">
                  <c:v>-8.6014268962352272E-3</c:v>
                </c:pt>
                <c:pt idx="36">
                  <c:v>-2.1085504958126E-2</c:v>
                </c:pt>
                <c:pt idx="37">
                  <c:v>-4.874908781620303E-3</c:v>
                </c:pt>
                <c:pt idx="38">
                  <c:v>6.3280536844724872E-2</c:v>
                </c:pt>
                <c:pt idx="39">
                  <c:v>8.0183900617747023E-2</c:v>
                </c:pt>
                <c:pt idx="40">
                  <c:v>9.3618544856373304E-2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margem_liquida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Sheet1!$D$2:$D$42</c:f>
              <c:numCache>
                <c:formatCode>m/d/yyyy</c:formatCode>
                <c:ptCount val="41"/>
                <c:pt idx="0">
                  <c:v>40908</c:v>
                </c:pt>
                <c:pt idx="1">
                  <c:v>40999</c:v>
                </c:pt>
                <c:pt idx="2">
                  <c:v>41090</c:v>
                </c:pt>
                <c:pt idx="3">
                  <c:v>41182</c:v>
                </c:pt>
                <c:pt idx="4">
                  <c:v>41274</c:v>
                </c:pt>
                <c:pt idx="5">
                  <c:v>41364</c:v>
                </c:pt>
                <c:pt idx="6">
                  <c:v>41455</c:v>
                </c:pt>
                <c:pt idx="7">
                  <c:v>41547</c:v>
                </c:pt>
                <c:pt idx="8">
                  <c:v>41639</c:v>
                </c:pt>
                <c:pt idx="9">
                  <c:v>41729</c:v>
                </c:pt>
                <c:pt idx="10">
                  <c:v>41820</c:v>
                </c:pt>
                <c:pt idx="11">
                  <c:v>41912</c:v>
                </c:pt>
                <c:pt idx="12">
                  <c:v>42004</c:v>
                </c:pt>
                <c:pt idx="13">
                  <c:v>42094</c:v>
                </c:pt>
                <c:pt idx="14">
                  <c:v>42185</c:v>
                </c:pt>
                <c:pt idx="15">
                  <c:v>42277</c:v>
                </c:pt>
                <c:pt idx="16">
                  <c:v>42369</c:v>
                </c:pt>
                <c:pt idx="17">
                  <c:v>42460</c:v>
                </c:pt>
                <c:pt idx="18">
                  <c:v>42551</c:v>
                </c:pt>
                <c:pt idx="19">
                  <c:v>42643</c:v>
                </c:pt>
                <c:pt idx="20">
                  <c:v>42735</c:v>
                </c:pt>
                <c:pt idx="21">
                  <c:v>42825</c:v>
                </c:pt>
                <c:pt idx="22">
                  <c:v>42916</c:v>
                </c:pt>
                <c:pt idx="23">
                  <c:v>43008</c:v>
                </c:pt>
                <c:pt idx="24">
                  <c:v>43100</c:v>
                </c:pt>
                <c:pt idx="25">
                  <c:v>43190</c:v>
                </c:pt>
                <c:pt idx="26">
                  <c:v>43281</c:v>
                </c:pt>
                <c:pt idx="27">
                  <c:v>43373</c:v>
                </c:pt>
                <c:pt idx="28">
                  <c:v>43465</c:v>
                </c:pt>
                <c:pt idx="29">
                  <c:v>43555</c:v>
                </c:pt>
                <c:pt idx="30">
                  <c:v>43646</c:v>
                </c:pt>
                <c:pt idx="31">
                  <c:v>43738</c:v>
                </c:pt>
                <c:pt idx="32">
                  <c:v>43830</c:v>
                </c:pt>
                <c:pt idx="33">
                  <c:v>43921</c:v>
                </c:pt>
                <c:pt idx="34">
                  <c:v>44012</c:v>
                </c:pt>
                <c:pt idx="35">
                  <c:v>44104</c:v>
                </c:pt>
                <c:pt idx="36">
                  <c:v>44196</c:v>
                </c:pt>
                <c:pt idx="37">
                  <c:v>44286</c:v>
                </c:pt>
                <c:pt idx="38">
                  <c:v>44377</c:v>
                </c:pt>
                <c:pt idx="39">
                  <c:v>44469</c:v>
                </c:pt>
                <c:pt idx="40">
                  <c:v>44561</c:v>
                </c:pt>
              </c:numCache>
            </c:numRef>
          </c:cat>
          <c:val>
            <c:numRef>
              <c:f>Sheet1!$G$2:$G$42</c:f>
              <c:numCache>
                <c:formatCode>0.00</c:formatCode>
                <c:ptCount val="41"/>
                <c:pt idx="0">
                  <c:v>7.6910605654324976E-2</c:v>
                </c:pt>
                <c:pt idx="1">
                  <c:v>5.2993989340135161E-2</c:v>
                </c:pt>
                <c:pt idx="2">
                  <c:v>3.1740314574492813E-2</c:v>
                </c:pt>
                <c:pt idx="3">
                  <c:v>2.0711761720177031E-2</c:v>
                </c:pt>
                <c:pt idx="4">
                  <c:v>1.8549751487800411E-2</c:v>
                </c:pt>
                <c:pt idx="5">
                  <c:v>1.7450730696904261E-2</c:v>
                </c:pt>
                <c:pt idx="6">
                  <c:v>2.8014210470640261E-2</c:v>
                </c:pt>
                <c:pt idx="7">
                  <c:v>2.9180438262260279E-2</c:v>
                </c:pt>
                <c:pt idx="8">
                  <c:v>3.4489552179362649E-2</c:v>
                </c:pt>
                <c:pt idx="9">
                  <c:v>3.586746896870089E-2</c:v>
                </c:pt>
                <c:pt idx="10">
                  <c:v>2.8526611840300791E-2</c:v>
                </c:pt>
                <c:pt idx="11">
                  <c:v>2.4706701275414921E-2</c:v>
                </c:pt>
                <c:pt idx="12">
                  <c:v>1.9965908150935852E-2</c:v>
                </c:pt>
                <c:pt idx="13">
                  <c:v>1.745188124425244E-2</c:v>
                </c:pt>
                <c:pt idx="14">
                  <c:v>2.6262240360286269E-2</c:v>
                </c:pt>
                <c:pt idx="15">
                  <c:v>2.440015626764723E-2</c:v>
                </c:pt>
                <c:pt idx="16">
                  <c:v>1.7505261116116139E-2</c:v>
                </c:pt>
                <c:pt idx="17">
                  <c:v>1.878734867376643E-2</c:v>
                </c:pt>
                <c:pt idx="18">
                  <c:v>8.8507290768198247E-3</c:v>
                </c:pt>
                <c:pt idx="19">
                  <c:v>9.9189118808405592E-3</c:v>
                </c:pt>
                <c:pt idx="20">
                  <c:v>1.307571356015899E-2</c:v>
                </c:pt>
                <c:pt idx="21">
                  <c:v>1.177861776975145E-2</c:v>
                </c:pt>
                <c:pt idx="22">
                  <c:v>1.518600864168709E-2</c:v>
                </c:pt>
                <c:pt idx="23">
                  <c:v>1.063888054988002E-2</c:v>
                </c:pt>
                <c:pt idx="24">
                  <c:v>1.071175783993996E-2</c:v>
                </c:pt>
                <c:pt idx="25">
                  <c:v>9.438200774116513E-3</c:v>
                </c:pt>
                <c:pt idx="26">
                  <c:v>1.194389497353129E-2</c:v>
                </c:pt>
                <c:pt idx="27">
                  <c:v>2.4395539270652699E-2</c:v>
                </c:pt>
                <c:pt idx="28">
                  <c:v>3.1835740548416813E-2</c:v>
                </c:pt>
                <c:pt idx="29">
                  <c:v>3.8188085184634513E-2</c:v>
                </c:pt>
                <c:pt idx="30">
                  <c:v>4.3548070472954337E-2</c:v>
                </c:pt>
                <c:pt idx="31">
                  <c:v>4.7276299936655733E-2</c:v>
                </c:pt>
                <c:pt idx="32">
                  <c:v>4.2072522100017017E-2</c:v>
                </c:pt>
                <c:pt idx="33">
                  <c:v>3.7930340793603821E-2</c:v>
                </c:pt>
                <c:pt idx="34">
                  <c:v>-1.3417460107094671E-2</c:v>
                </c:pt>
                <c:pt idx="35">
                  <c:v>-3.1947706815467151E-2</c:v>
                </c:pt>
                <c:pt idx="36">
                  <c:v>-4.7932280190051607E-2</c:v>
                </c:pt>
                <c:pt idx="37">
                  <c:v>-3.8497672586829138E-2</c:v>
                </c:pt>
                <c:pt idx="38">
                  <c:v>1.8360360796884349E-2</c:v>
                </c:pt>
                <c:pt idx="39">
                  <c:v>3.3270106385189763E-2</c:v>
                </c:pt>
                <c:pt idx="40">
                  <c:v>4.5800788362848538E-2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05944"/>
        <c:axId val="180006336"/>
      </c:lineChart>
      <c:dateAx>
        <c:axId val="180005944"/>
        <c:scaling>
          <c:orientation val="minMax"/>
        </c:scaling>
        <c:delete val="0"/>
        <c:axPos val="b"/>
        <c:numFmt formatCode="yyyy" sourceLinked="0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6336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18000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0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20</xdr:row>
      <xdr:rowOff>9525</xdr:rowOff>
    </xdr:from>
    <xdr:to>
      <xdr:col>17</xdr:col>
      <xdr:colOff>609599</xdr:colOff>
      <xdr:row>36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4" workbookViewId="0">
      <selection activeCell="L17" sqref="L17"/>
    </sheetView>
  </sheetViews>
  <sheetFormatPr defaultRowHeight="15" x14ac:dyDescent="0.25"/>
  <cols>
    <col min="4" max="4" width="10.7109375" bestFit="1" customWidth="1"/>
    <col min="5" max="5" width="14.140625" bestFit="1" customWidth="1"/>
    <col min="6" max="6" width="20" bestFit="1" customWidth="1"/>
    <col min="7" max="7" width="15.5703125" bestFit="1" customWidth="1"/>
  </cols>
  <sheetData>
    <row r="1" spans="1:7" x14ac:dyDescent="0.25">
      <c r="B1" s="1" t="s">
        <v>0</v>
      </c>
      <c r="C1" s="1" t="s">
        <v>1</v>
      </c>
      <c r="D1" s="4" t="s">
        <v>5</v>
      </c>
      <c r="E1" s="1" t="s">
        <v>2</v>
      </c>
      <c r="F1" s="1" t="s">
        <v>3</v>
      </c>
      <c r="G1" s="1" t="s">
        <v>4</v>
      </c>
    </row>
    <row r="2" spans="1:7" x14ac:dyDescent="0.25">
      <c r="A2" s="1">
        <v>0</v>
      </c>
      <c r="B2">
        <v>2011</v>
      </c>
      <c r="C2">
        <v>4</v>
      </c>
      <c r="D2" s="2">
        <f>EOMONTH(DATE(B2,C2*3,1),0)</f>
        <v>40908</v>
      </c>
      <c r="E2" s="3">
        <v>0.18992413099683009</v>
      </c>
      <c r="F2" s="3">
        <v>0.12331699102865649</v>
      </c>
      <c r="G2" s="3">
        <v>7.6910605654324976E-2</v>
      </c>
    </row>
    <row r="3" spans="1:7" x14ac:dyDescent="0.25">
      <c r="A3" s="1">
        <v>1</v>
      </c>
      <c r="B3">
        <v>2012</v>
      </c>
      <c r="C3">
        <v>1</v>
      </c>
      <c r="D3" s="2">
        <f t="shared" ref="D3:D42" si="0">EOMONTH(DATE(B3,C3*3,1),0)</f>
        <v>40999</v>
      </c>
      <c r="E3" s="3">
        <v>0.1537016598131736</v>
      </c>
      <c r="F3" s="3">
        <v>9.1481361583327661E-2</v>
      </c>
      <c r="G3" s="3">
        <v>5.2993989340135161E-2</v>
      </c>
    </row>
    <row r="4" spans="1:7" x14ac:dyDescent="0.25">
      <c r="A4" s="1">
        <v>2</v>
      </c>
      <c r="B4">
        <v>2012</v>
      </c>
      <c r="C4">
        <v>2</v>
      </c>
      <c r="D4" s="2">
        <f t="shared" si="0"/>
        <v>41090</v>
      </c>
      <c r="E4" s="3">
        <v>0.12603628878849271</v>
      </c>
      <c r="F4" s="3">
        <v>6.884799809160215E-2</v>
      </c>
      <c r="G4" s="3">
        <v>3.1740314574492813E-2</v>
      </c>
    </row>
    <row r="5" spans="1:7" x14ac:dyDescent="0.25">
      <c r="A5" s="1">
        <v>3</v>
      </c>
      <c r="B5">
        <v>2012</v>
      </c>
      <c r="C5">
        <v>3</v>
      </c>
      <c r="D5" s="2">
        <f t="shared" si="0"/>
        <v>41182</v>
      </c>
      <c r="E5" s="3">
        <v>0.1113374386147544</v>
      </c>
      <c r="F5" s="3">
        <v>5.7422684495194248E-2</v>
      </c>
      <c r="G5" s="3">
        <v>2.0711761720177031E-2</v>
      </c>
    </row>
    <row r="6" spans="1:7" x14ac:dyDescent="0.25">
      <c r="A6" s="1">
        <v>4</v>
      </c>
      <c r="B6">
        <v>2012</v>
      </c>
      <c r="C6">
        <v>4</v>
      </c>
      <c r="D6" s="2">
        <f t="shared" si="0"/>
        <v>41274</v>
      </c>
      <c r="E6" s="3">
        <v>0.1011321725509795</v>
      </c>
      <c r="F6" s="3">
        <v>4.8874153660788351E-2</v>
      </c>
      <c r="G6" s="3">
        <v>1.8549751487800411E-2</v>
      </c>
    </row>
    <row r="7" spans="1:7" x14ac:dyDescent="0.25">
      <c r="A7" s="1">
        <v>5</v>
      </c>
      <c r="B7">
        <v>2013</v>
      </c>
      <c r="C7">
        <v>1</v>
      </c>
      <c r="D7" s="2">
        <f t="shared" si="0"/>
        <v>41364</v>
      </c>
      <c r="E7" s="3">
        <v>0.1085998873018134</v>
      </c>
      <c r="F7" s="3">
        <v>5.162777581502296E-2</v>
      </c>
      <c r="G7" s="3">
        <v>1.7450730696904261E-2</v>
      </c>
    </row>
    <row r="8" spans="1:7" x14ac:dyDescent="0.25">
      <c r="A8" s="1">
        <v>6</v>
      </c>
      <c r="B8">
        <v>2013</v>
      </c>
      <c r="C8">
        <v>2</v>
      </c>
      <c r="D8" s="2">
        <f t="shared" si="0"/>
        <v>41455</v>
      </c>
      <c r="E8" s="3">
        <v>0.12444442522152289</v>
      </c>
      <c r="F8" s="3">
        <v>6.6942955499786905E-2</v>
      </c>
      <c r="G8" s="3">
        <v>2.8014210470640261E-2</v>
      </c>
    </row>
    <row r="9" spans="1:7" x14ac:dyDescent="0.25">
      <c r="A9" s="1">
        <v>7</v>
      </c>
      <c r="B9">
        <v>2013</v>
      </c>
      <c r="C9">
        <v>3</v>
      </c>
      <c r="D9" s="2">
        <f t="shared" si="0"/>
        <v>41547</v>
      </c>
      <c r="E9" s="3">
        <v>0.13109775344887231</v>
      </c>
      <c r="F9" s="3">
        <v>6.9527870465237715E-2</v>
      </c>
      <c r="G9" s="3">
        <v>2.9180438262260279E-2</v>
      </c>
    </row>
    <row r="10" spans="1:7" x14ac:dyDescent="0.25">
      <c r="A10" s="1">
        <v>8</v>
      </c>
      <c r="B10">
        <v>2013</v>
      </c>
      <c r="C10">
        <v>4</v>
      </c>
      <c r="D10" s="2">
        <f t="shared" si="0"/>
        <v>41639</v>
      </c>
      <c r="E10" s="3">
        <v>0.1402270434325151</v>
      </c>
      <c r="F10" s="3">
        <v>7.4032403203594624E-2</v>
      </c>
      <c r="G10" s="3">
        <v>3.4489552179362649E-2</v>
      </c>
    </row>
    <row r="11" spans="1:7" x14ac:dyDescent="0.25">
      <c r="A11" s="1">
        <v>9</v>
      </c>
      <c r="B11">
        <v>2014</v>
      </c>
      <c r="C11">
        <v>1</v>
      </c>
      <c r="D11" s="2">
        <f t="shared" si="0"/>
        <v>41729</v>
      </c>
      <c r="E11" s="3">
        <v>0.14088957731164481</v>
      </c>
      <c r="F11" s="3">
        <v>7.7549697528272787E-2</v>
      </c>
      <c r="G11" s="3">
        <v>3.586746896870089E-2</v>
      </c>
    </row>
    <row r="12" spans="1:7" x14ac:dyDescent="0.25">
      <c r="A12" s="1">
        <v>10</v>
      </c>
      <c r="B12">
        <v>2014</v>
      </c>
      <c r="C12">
        <v>2</v>
      </c>
      <c r="D12" s="2">
        <f t="shared" si="0"/>
        <v>41820</v>
      </c>
      <c r="E12" s="3">
        <v>0.1350115321186926</v>
      </c>
      <c r="F12" s="3">
        <v>6.6247125206966156E-2</v>
      </c>
      <c r="G12" s="3">
        <v>2.8526611840300791E-2</v>
      </c>
    </row>
    <row r="13" spans="1:7" x14ac:dyDescent="0.25">
      <c r="A13" s="1">
        <v>11</v>
      </c>
      <c r="B13">
        <v>2014</v>
      </c>
      <c r="C13">
        <v>3</v>
      </c>
      <c r="D13" s="2">
        <f t="shared" si="0"/>
        <v>41912</v>
      </c>
      <c r="E13" s="3">
        <v>0.13566936223541279</v>
      </c>
      <c r="F13" s="3">
        <v>6.5780703769086235E-2</v>
      </c>
      <c r="G13" s="3">
        <v>2.4706701275414921E-2</v>
      </c>
    </row>
    <row r="14" spans="1:7" x14ac:dyDescent="0.25">
      <c r="A14" s="1">
        <v>12</v>
      </c>
      <c r="B14">
        <v>2014</v>
      </c>
      <c r="C14">
        <v>4</v>
      </c>
      <c r="D14" s="2">
        <f t="shared" si="0"/>
        <v>42004</v>
      </c>
      <c r="E14" s="3">
        <v>0.13825670786817351</v>
      </c>
      <c r="F14" s="3">
        <v>7.0657277114429623E-2</v>
      </c>
      <c r="G14" s="3">
        <v>1.9965908150935852E-2</v>
      </c>
    </row>
    <row r="15" spans="1:7" x14ac:dyDescent="0.25">
      <c r="A15" s="1">
        <v>13</v>
      </c>
      <c r="B15">
        <v>2015</v>
      </c>
      <c r="C15">
        <v>1</v>
      </c>
      <c r="D15" s="2">
        <f t="shared" si="0"/>
        <v>42094</v>
      </c>
      <c r="E15" s="3">
        <v>0.13632411608125361</v>
      </c>
      <c r="F15" s="3">
        <v>6.5652026584012327E-2</v>
      </c>
      <c r="G15" s="3">
        <v>1.745188124425244E-2</v>
      </c>
    </row>
    <row r="16" spans="1:7" x14ac:dyDescent="0.25">
      <c r="A16" s="1">
        <v>14</v>
      </c>
      <c r="B16">
        <v>2015</v>
      </c>
      <c r="C16">
        <v>2</v>
      </c>
      <c r="D16" s="2">
        <f t="shared" si="0"/>
        <v>42185</v>
      </c>
      <c r="E16" s="3">
        <v>0.13466638391144359</v>
      </c>
      <c r="F16" s="3">
        <v>7.626070247405424E-2</v>
      </c>
      <c r="G16" s="3">
        <v>2.6262240360286269E-2</v>
      </c>
    </row>
    <row r="17" spans="1:7" x14ac:dyDescent="0.25">
      <c r="A17" s="1">
        <v>15</v>
      </c>
      <c r="B17">
        <v>2015</v>
      </c>
      <c r="C17">
        <v>3</v>
      </c>
      <c r="D17" s="2">
        <f t="shared" si="0"/>
        <v>42277</v>
      </c>
      <c r="E17" s="3">
        <v>0.13409177453269369</v>
      </c>
      <c r="F17" s="3">
        <v>7.4957245492647331E-2</v>
      </c>
      <c r="G17" s="3">
        <v>2.440015626764723E-2</v>
      </c>
    </row>
    <row r="18" spans="1:7" x14ac:dyDescent="0.25">
      <c r="A18" s="1">
        <v>16</v>
      </c>
      <c r="B18">
        <v>2015</v>
      </c>
      <c r="C18">
        <v>4</v>
      </c>
      <c r="D18" s="2">
        <f t="shared" si="0"/>
        <v>42369</v>
      </c>
      <c r="E18" s="3">
        <v>0.1302904743709738</v>
      </c>
      <c r="F18" s="3">
        <v>6.5669303943529322E-2</v>
      </c>
      <c r="G18" s="3">
        <v>1.7505261116116139E-2</v>
      </c>
    </row>
    <row r="19" spans="1:7" x14ac:dyDescent="0.25">
      <c r="A19" s="1">
        <v>17</v>
      </c>
      <c r="B19">
        <v>2016</v>
      </c>
      <c r="C19">
        <v>1</v>
      </c>
      <c r="D19" s="2">
        <f t="shared" si="0"/>
        <v>42460</v>
      </c>
      <c r="E19" s="3">
        <v>0.13121412869694349</v>
      </c>
      <c r="F19" s="3">
        <v>7.4896191734160358E-2</v>
      </c>
      <c r="G19" s="3">
        <v>1.878734867376643E-2</v>
      </c>
    </row>
    <row r="20" spans="1:7" x14ac:dyDescent="0.25">
      <c r="A20" s="1">
        <v>18</v>
      </c>
      <c r="B20">
        <v>2016</v>
      </c>
      <c r="C20">
        <v>2</v>
      </c>
      <c r="D20" s="2">
        <f t="shared" si="0"/>
        <v>42551</v>
      </c>
      <c r="E20" s="3">
        <v>0.1347682043912149</v>
      </c>
      <c r="F20" s="3">
        <v>6.4078993935787226E-2</v>
      </c>
      <c r="G20" s="3">
        <v>8.8507290768198247E-3</v>
      </c>
    </row>
    <row r="21" spans="1:7" x14ac:dyDescent="0.25">
      <c r="A21" s="1">
        <v>19</v>
      </c>
      <c r="B21">
        <v>2016</v>
      </c>
      <c r="C21">
        <v>3</v>
      </c>
      <c r="D21" s="2">
        <f t="shared" si="0"/>
        <v>42643</v>
      </c>
      <c r="E21" s="3">
        <v>0.13608831417932191</v>
      </c>
      <c r="F21" s="3">
        <v>6.4332756686313969E-2</v>
      </c>
      <c r="G21" s="3">
        <v>9.9189118808405592E-3</v>
      </c>
    </row>
    <row r="22" spans="1:7" x14ac:dyDescent="0.25">
      <c r="A22" s="1">
        <v>20</v>
      </c>
      <c r="B22">
        <v>2016</v>
      </c>
      <c r="C22">
        <v>4</v>
      </c>
      <c r="D22" s="2">
        <f t="shared" si="0"/>
        <v>42735</v>
      </c>
      <c r="E22" s="3">
        <v>0.14256503454728811</v>
      </c>
      <c r="F22" s="3">
        <v>7.0318379614972823E-2</v>
      </c>
      <c r="G22" s="3">
        <v>1.307571356015899E-2</v>
      </c>
    </row>
    <row r="23" spans="1:7" x14ac:dyDescent="0.25">
      <c r="A23" s="1">
        <v>21</v>
      </c>
      <c r="B23">
        <v>2017</v>
      </c>
      <c r="C23">
        <v>1</v>
      </c>
      <c r="D23" s="2">
        <f t="shared" si="0"/>
        <v>42825</v>
      </c>
      <c r="E23" s="3">
        <v>0.14673481126839469</v>
      </c>
      <c r="F23" s="3">
        <v>6.5689033619252712E-2</v>
      </c>
      <c r="G23" s="3">
        <v>1.177861776975145E-2</v>
      </c>
    </row>
    <row r="24" spans="1:7" x14ac:dyDescent="0.25">
      <c r="A24" s="1">
        <v>22</v>
      </c>
      <c r="B24">
        <v>2017</v>
      </c>
      <c r="C24">
        <v>2</v>
      </c>
      <c r="D24" s="2">
        <f t="shared" si="0"/>
        <v>42916</v>
      </c>
      <c r="E24" s="3">
        <v>0.1498129040563273</v>
      </c>
      <c r="F24" s="3">
        <v>6.7206026634898539E-2</v>
      </c>
      <c r="G24" s="3">
        <v>1.518600864168709E-2</v>
      </c>
    </row>
    <row r="25" spans="1:7" x14ac:dyDescent="0.25">
      <c r="A25" s="1">
        <v>23</v>
      </c>
      <c r="B25">
        <v>2017</v>
      </c>
      <c r="C25">
        <v>3</v>
      </c>
      <c r="D25" s="2">
        <f t="shared" si="0"/>
        <v>43008</v>
      </c>
      <c r="E25" s="3">
        <v>0.15446711653404749</v>
      </c>
      <c r="F25" s="3">
        <v>6.8199626859204179E-2</v>
      </c>
      <c r="G25" s="3">
        <v>1.063888054988002E-2</v>
      </c>
    </row>
    <row r="26" spans="1:7" x14ac:dyDescent="0.25">
      <c r="A26" s="1">
        <v>24</v>
      </c>
      <c r="B26">
        <v>2017</v>
      </c>
      <c r="C26">
        <v>4</v>
      </c>
      <c r="D26" s="2">
        <f t="shared" si="0"/>
        <v>43100</v>
      </c>
      <c r="E26" s="3">
        <v>0.15424509277585019</v>
      </c>
      <c r="F26" s="3">
        <v>6.6314099739047061E-2</v>
      </c>
      <c r="G26" s="3">
        <v>1.071175783993996E-2</v>
      </c>
    </row>
    <row r="27" spans="1:7" x14ac:dyDescent="0.25">
      <c r="A27" s="1">
        <v>25</v>
      </c>
      <c r="B27">
        <v>2018</v>
      </c>
      <c r="C27">
        <v>1</v>
      </c>
      <c r="D27" s="2">
        <f t="shared" si="0"/>
        <v>43190</v>
      </c>
      <c r="E27" s="3">
        <v>0.15216240310937471</v>
      </c>
      <c r="F27" s="3">
        <v>6.6514670496237327E-2</v>
      </c>
      <c r="G27" s="3">
        <v>9.438200774116513E-3</v>
      </c>
    </row>
    <row r="28" spans="1:7" x14ac:dyDescent="0.25">
      <c r="A28" s="1">
        <v>26</v>
      </c>
      <c r="B28">
        <v>2018</v>
      </c>
      <c r="C28">
        <v>2</v>
      </c>
      <c r="D28" s="2">
        <f t="shared" si="0"/>
        <v>43281</v>
      </c>
      <c r="E28" s="3">
        <v>0.14787507775494491</v>
      </c>
      <c r="F28" s="3">
        <v>7.0788552574204675E-2</v>
      </c>
      <c r="G28" s="3">
        <v>1.194389497353129E-2</v>
      </c>
    </row>
    <row r="29" spans="1:7" x14ac:dyDescent="0.25">
      <c r="A29" s="1">
        <v>27</v>
      </c>
      <c r="B29">
        <v>2018</v>
      </c>
      <c r="C29">
        <v>3</v>
      </c>
      <c r="D29" s="2">
        <f t="shared" si="0"/>
        <v>43373</v>
      </c>
      <c r="E29" s="3">
        <v>0.1434515195567487</v>
      </c>
      <c r="F29" s="3">
        <v>7.3778706337585251E-2</v>
      </c>
      <c r="G29" s="3">
        <v>2.4395539270652699E-2</v>
      </c>
    </row>
    <row r="30" spans="1:7" x14ac:dyDescent="0.25">
      <c r="A30" s="1">
        <v>28</v>
      </c>
      <c r="B30">
        <v>2018</v>
      </c>
      <c r="C30">
        <v>4</v>
      </c>
      <c r="D30" s="2">
        <f t="shared" si="0"/>
        <v>43465</v>
      </c>
      <c r="E30" s="3">
        <v>0.13708766751117041</v>
      </c>
      <c r="F30" s="3">
        <v>7.2948334905143866E-2</v>
      </c>
      <c r="G30" s="3">
        <v>3.1835740548416813E-2</v>
      </c>
    </row>
    <row r="31" spans="1:7" x14ac:dyDescent="0.25">
      <c r="A31" s="1">
        <v>29</v>
      </c>
      <c r="B31">
        <v>2019</v>
      </c>
      <c r="C31">
        <v>1</v>
      </c>
      <c r="D31" s="2">
        <f t="shared" si="0"/>
        <v>43555</v>
      </c>
      <c r="E31" s="3">
        <v>0.1340244204965744</v>
      </c>
      <c r="F31" s="3">
        <v>7.0229902101126826E-2</v>
      </c>
      <c r="G31" s="3">
        <v>3.8188085184634513E-2</v>
      </c>
    </row>
    <row r="32" spans="1:7" x14ac:dyDescent="0.25">
      <c r="A32" s="1">
        <v>30</v>
      </c>
      <c r="B32">
        <v>2019</v>
      </c>
      <c r="C32">
        <v>2</v>
      </c>
      <c r="D32" s="2">
        <f t="shared" si="0"/>
        <v>43646</v>
      </c>
      <c r="E32" s="3">
        <v>0.13038873833914291</v>
      </c>
      <c r="F32" s="3">
        <v>6.9529427991072548E-2</v>
      </c>
      <c r="G32" s="3">
        <v>4.3548070472954337E-2</v>
      </c>
    </row>
    <row r="33" spans="1:7" x14ac:dyDescent="0.25">
      <c r="A33" s="1">
        <v>31</v>
      </c>
      <c r="B33">
        <v>2019</v>
      </c>
      <c r="C33">
        <v>3</v>
      </c>
      <c r="D33" s="2">
        <f t="shared" si="0"/>
        <v>43738</v>
      </c>
      <c r="E33" s="3">
        <v>0.1247172624143276</v>
      </c>
      <c r="F33" s="3">
        <v>7.0736278721900289E-2</v>
      </c>
      <c r="G33" s="3">
        <v>4.7276299936655733E-2</v>
      </c>
    </row>
    <row r="34" spans="1:7" x14ac:dyDescent="0.25">
      <c r="A34" s="1">
        <v>32</v>
      </c>
      <c r="B34">
        <v>2019</v>
      </c>
      <c r="C34">
        <v>4</v>
      </c>
      <c r="D34" s="2">
        <f t="shared" si="0"/>
        <v>43830</v>
      </c>
      <c r="E34" s="3">
        <v>0.1183278015693271</v>
      </c>
      <c r="F34" s="3">
        <v>6.7514809469874135E-2</v>
      </c>
      <c r="G34" s="3">
        <v>4.2072522100017017E-2</v>
      </c>
    </row>
    <row r="35" spans="1:7" x14ac:dyDescent="0.25">
      <c r="A35" s="1">
        <v>33</v>
      </c>
      <c r="B35">
        <v>2020</v>
      </c>
      <c r="C35">
        <v>1</v>
      </c>
      <c r="D35" s="2">
        <f t="shared" si="0"/>
        <v>43921</v>
      </c>
      <c r="E35" s="3">
        <v>0.10961649208070209</v>
      </c>
      <c r="F35" s="3">
        <v>6.3234868568345981E-2</v>
      </c>
      <c r="G35" s="3">
        <v>3.7930340793603821E-2</v>
      </c>
    </row>
    <row r="36" spans="1:7" x14ac:dyDescent="0.25">
      <c r="A36" s="1">
        <v>34</v>
      </c>
      <c r="B36">
        <v>2020</v>
      </c>
      <c r="C36">
        <v>2</v>
      </c>
      <c r="D36" s="2">
        <f t="shared" si="0"/>
        <v>44012</v>
      </c>
      <c r="E36" s="3">
        <v>7.2287999454897944E-2</v>
      </c>
      <c r="F36" s="3">
        <v>1.0184178533489409E-2</v>
      </c>
      <c r="G36" s="3">
        <v>-1.3417460107094671E-2</v>
      </c>
    </row>
    <row r="37" spans="1:7" x14ac:dyDescent="0.25">
      <c r="A37" s="1">
        <v>35</v>
      </c>
      <c r="B37">
        <v>2020</v>
      </c>
      <c r="C37">
        <v>3</v>
      </c>
      <c r="D37" s="2">
        <f t="shared" si="0"/>
        <v>44104</v>
      </c>
      <c r="E37" s="3">
        <v>6.4406214264259201E-2</v>
      </c>
      <c r="F37" s="3">
        <v>-8.6014268962352272E-3</v>
      </c>
      <c r="G37" s="3">
        <v>-3.1947706815467151E-2</v>
      </c>
    </row>
    <row r="38" spans="1:7" x14ac:dyDescent="0.25">
      <c r="A38" s="1">
        <v>36</v>
      </c>
      <c r="B38">
        <v>2020</v>
      </c>
      <c r="C38">
        <v>4</v>
      </c>
      <c r="D38" s="2">
        <f t="shared" si="0"/>
        <v>44196</v>
      </c>
      <c r="E38" s="3">
        <v>6.4529263399359493E-2</v>
      </c>
      <c r="F38" s="3">
        <v>-2.1085504958126E-2</v>
      </c>
      <c r="G38" s="3">
        <v>-4.7932280190051607E-2</v>
      </c>
    </row>
    <row r="39" spans="1:7" x14ac:dyDescent="0.25">
      <c r="A39" s="1">
        <v>37</v>
      </c>
      <c r="B39">
        <v>2021</v>
      </c>
      <c r="C39">
        <v>1</v>
      </c>
      <c r="D39" s="2">
        <f t="shared" si="0"/>
        <v>44286</v>
      </c>
      <c r="E39" s="3">
        <v>8.1773140510227216E-2</v>
      </c>
      <c r="F39" s="3">
        <v>-4.874908781620303E-3</v>
      </c>
      <c r="G39" s="3">
        <v>-3.8497672586829138E-2</v>
      </c>
    </row>
    <row r="40" spans="1:7" x14ac:dyDescent="0.25">
      <c r="A40" s="1">
        <v>38</v>
      </c>
      <c r="B40">
        <v>2021</v>
      </c>
      <c r="C40">
        <v>2</v>
      </c>
      <c r="D40" s="2">
        <f t="shared" si="0"/>
        <v>44377</v>
      </c>
      <c r="E40" s="3">
        <v>0.1153762949396305</v>
      </c>
      <c r="F40" s="3">
        <v>6.3280536844724872E-2</v>
      </c>
      <c r="G40" s="3">
        <v>1.8360360796884349E-2</v>
      </c>
    </row>
    <row r="41" spans="1:7" x14ac:dyDescent="0.25">
      <c r="A41" s="1">
        <v>39</v>
      </c>
      <c r="B41">
        <v>2021</v>
      </c>
      <c r="C41">
        <v>3</v>
      </c>
      <c r="D41" s="2">
        <f t="shared" si="0"/>
        <v>44469</v>
      </c>
      <c r="E41" s="3">
        <v>0.12451745499050421</v>
      </c>
      <c r="F41" s="3">
        <v>8.0183900617747023E-2</v>
      </c>
      <c r="G41" s="3">
        <v>3.3270106385189763E-2</v>
      </c>
    </row>
    <row r="42" spans="1:7" x14ac:dyDescent="0.25">
      <c r="A42" s="1">
        <v>40</v>
      </c>
      <c r="B42">
        <v>2021</v>
      </c>
      <c r="C42">
        <v>4</v>
      </c>
      <c r="D42" s="2">
        <f t="shared" si="0"/>
        <v>44561</v>
      </c>
      <c r="E42" s="3">
        <v>0.1244942512134574</v>
      </c>
      <c r="F42" s="3">
        <v>9.3618544856373304E-2</v>
      </c>
      <c r="G42" s="3">
        <v>4.5800788362848538E-2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Zenon Farias Braga Filho</cp:lastModifiedBy>
  <dcterms:created xsi:type="dcterms:W3CDTF">2022-04-19T18:22:29Z</dcterms:created>
  <dcterms:modified xsi:type="dcterms:W3CDTF">2022-04-19T18:51:40Z</dcterms:modified>
</cp:coreProperties>
</file>