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olkit\TA\"/>
    </mc:Choice>
  </mc:AlternateContent>
  <bookViews>
    <workbookView xWindow="0" yWindow="0" windowWidth="21570" windowHeight="8055" activeTab="3"/>
  </bookViews>
  <sheets>
    <sheet name="Input" sheetId="1" r:id="rId1"/>
    <sheet name="Output" sheetId="2" r:id="rId2"/>
    <sheet name="Name2SID" sheetId="6" r:id="rId3"/>
    <sheet name="RawList" sheetId="4" r:id="rId4"/>
  </sheets>
  <definedNames>
    <definedName name="_xlnm._FilterDatabase" localSheetId="1" hidden="1">Output!$B$1:$B$7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B1" i="1"/>
  <c r="A1" i="1"/>
  <c r="A1" i="2"/>
  <c r="D1" i="2"/>
  <c r="C1" i="2"/>
  <c r="C1" i="6"/>
  <c r="B1" i="6"/>
  <c r="A1" i="6"/>
  <c r="A5" i="6"/>
  <c r="B5" i="6"/>
  <c r="C5" i="6"/>
  <c r="D5" i="6" s="1"/>
  <c r="A6" i="6"/>
  <c r="B6" i="6"/>
  <c r="C6" i="6"/>
  <c r="D6" i="6" s="1"/>
  <c r="A7" i="6"/>
  <c r="B7" i="6"/>
  <c r="C7" i="6"/>
  <c r="D7" i="6" s="1"/>
  <c r="A8" i="6"/>
  <c r="B8" i="6"/>
  <c r="C8" i="6"/>
  <c r="D8" i="6" s="1"/>
  <c r="A9" i="6"/>
  <c r="B9" i="6"/>
  <c r="C9" i="6"/>
  <c r="D9" i="6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E1" i="1"/>
  <c r="A9" i="2" l="1"/>
  <c r="C9" i="2"/>
  <c r="D9" i="2"/>
  <c r="A3" i="1" l="1"/>
  <c r="A6" i="1"/>
  <c r="A7" i="1"/>
  <c r="A8" i="1"/>
  <c r="A9" i="1"/>
  <c r="A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C3" i="6" l="1"/>
  <c r="D3" i="2" s="1"/>
  <c r="C4" i="6"/>
  <c r="D4" i="2" s="1"/>
  <c r="D5" i="2"/>
  <c r="D6" i="2"/>
  <c r="D7" i="2"/>
  <c r="D8" i="2"/>
  <c r="B3" i="6"/>
  <c r="C3" i="2" s="1"/>
  <c r="B4" i="6"/>
  <c r="C4" i="2" s="1"/>
  <c r="C5" i="2"/>
  <c r="C6" i="2"/>
  <c r="C7" i="2"/>
  <c r="C8" i="2"/>
  <c r="A3" i="6"/>
  <c r="A3" i="2" s="1"/>
  <c r="A4" i="6"/>
  <c r="A4" i="2" s="1"/>
  <c r="A5" i="2"/>
  <c r="A6" i="2"/>
  <c r="A7" i="2"/>
  <c r="A8" i="2"/>
  <c r="D3" i="6" l="1"/>
  <c r="D4" i="6"/>
  <c r="C2" i="6" l="1"/>
  <c r="D2" i="2" s="1"/>
  <c r="B2" i="6"/>
  <c r="C2" i="2" s="1"/>
  <c r="A2" i="6"/>
  <c r="B6" i="1" l="1"/>
  <c r="B22" i="1"/>
  <c r="B29" i="1"/>
  <c r="B23" i="1"/>
  <c r="B35" i="1"/>
  <c r="B27" i="1"/>
  <c r="B31" i="1"/>
  <c r="B36" i="1"/>
  <c r="B33" i="1"/>
  <c r="B24" i="1"/>
  <c r="B28" i="1"/>
  <c r="B25" i="1"/>
  <c r="B26" i="1"/>
  <c r="B20" i="1"/>
  <c r="B34" i="1"/>
  <c r="B32" i="1"/>
  <c r="B21" i="1"/>
  <c r="B30" i="1"/>
  <c r="B3" i="1"/>
  <c r="A2" i="2"/>
  <c r="B7" i="1"/>
  <c r="B19" i="1"/>
  <c r="B9" i="1"/>
  <c r="B8" i="1"/>
  <c r="B18" i="1"/>
  <c r="B11" i="1"/>
  <c r="B15" i="1"/>
  <c r="B17" i="1"/>
  <c r="B16" i="1"/>
  <c r="D2" i="6"/>
  <c r="E6" i="6" l="1"/>
  <c r="E7" i="6"/>
  <c r="E9" i="6"/>
  <c r="E5" i="6"/>
  <c r="E8" i="6"/>
  <c r="A14" i="1"/>
  <c r="B14" i="1" s="1"/>
  <c r="A12" i="1"/>
  <c r="B12" i="1" s="1"/>
  <c r="A4" i="1"/>
  <c r="B4" i="1" s="1"/>
  <c r="A5" i="1"/>
  <c r="B5" i="1" s="1"/>
  <c r="A13" i="1"/>
  <c r="A10" i="1"/>
  <c r="B10" i="1" s="1"/>
  <c r="A2" i="1"/>
  <c r="E2" i="2" s="1"/>
  <c r="E3" i="6"/>
  <c r="E4" i="6"/>
  <c r="E2" i="6"/>
  <c r="E9" i="2" l="1"/>
  <c r="E4" i="2"/>
  <c r="E7" i="2"/>
  <c r="E6" i="2"/>
  <c r="E5" i="2"/>
  <c r="E8" i="2"/>
  <c r="E3" i="2"/>
  <c r="B9" i="2"/>
  <c r="B13" i="1"/>
  <c r="B2" i="1"/>
  <c r="B8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<sst xmlns="http://schemas.openxmlformats.org/spreadsheetml/2006/main" count="35" uniqueCount="35">
  <si>
    <t>Student ID</t>
  </si>
  <si>
    <t>First Name</t>
  </si>
  <si>
    <t>Last Name</t>
  </si>
  <si>
    <t>Input Status</t>
  </si>
  <si>
    <t>Full Name</t>
  </si>
  <si>
    <t>Name Status</t>
  </si>
  <si>
    <t>Input Name</t>
  </si>
  <si>
    <t>Input Partial SID</t>
  </si>
  <si>
    <t>David</t>
  </si>
  <si>
    <t>San</t>
  </si>
  <si>
    <t>Si</t>
  </si>
  <si>
    <t>Leonhard</t>
  </si>
  <si>
    <t>Bernhard</t>
  </si>
  <si>
    <t>David Hilbert</t>
  </si>
  <si>
    <t>Terence Tao</t>
  </si>
  <si>
    <t>Terence</t>
  </si>
  <si>
    <t>123456</t>
  </si>
  <si>
    <t>Bernhard Riemann</t>
  </si>
  <si>
    <t>Wu</t>
  </si>
  <si>
    <t>232565</t>
  </si>
  <si>
    <t>Hello</t>
  </si>
  <si>
    <t>HILBERT</t>
  </si>
  <si>
    <t>TAO</t>
  </si>
  <si>
    <t>ZHANG</t>
  </si>
  <si>
    <t>LI</t>
  </si>
  <si>
    <t>EULER</t>
  </si>
  <si>
    <t>RIEMANN</t>
  </si>
  <si>
    <t>WANG</t>
  </si>
  <si>
    <t>WORLD</t>
  </si>
  <si>
    <t>hello world</t>
  </si>
  <si>
    <t>wu wang</t>
  </si>
  <si>
    <t>terence tao</t>
  </si>
  <si>
    <t>Q1</t>
  </si>
  <si>
    <t>Q2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</si>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</sst>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F12" sqref="F12"/>
    </sheetView>
  </sheetViews>
  <sheetFormatPr defaultRowHeight="15" x14ac:dyDescent="0.25"/>
  <cols>
    <col min="1" max="1" width="33.28515625" style="4" customWidth="1"/>
    <col min="2" max="2" width="27.85546875" style="1" customWidth="1"/>
    <col min="3" max="3" width="26.140625" style="1" customWidth="1"/>
    <col min="4" max="4" width="22.140625" style="2" customWidth="1"/>
    <col min="5" max="5" width="12.140625" style="1" customWidth="1"/>
    <col min="6" max="9" width="9.140625" style="1"/>
    <col min="10" max="10" width="11" style="1" bestFit="1" customWidth="1"/>
    <col min="11" max="16384" width="9.140625" style="1"/>
  </cols>
  <sheetData>
    <row r="1" spans="1:27" x14ac:dyDescent="0.25">
      <c r="A1" s="4" t="str">
        <f>Name2SID!A1</f>
        <v>Student ID</v>
      </c>
      <c r="B1" s="1" t="str">
        <f>Name2SID!D1</f>
        <v>Full Name</v>
      </c>
      <c r="C1" s="1" t="s">
        <v>6</v>
      </c>
      <c r="D1" s="2" t="s">
        <v>7</v>
      </c>
      <c r="E1" s="1" t="str">
        <f>IF(ISBLANK(Output!E1), "", Output!E1)</f>
        <v>Q1</v>
      </c>
      <c r="F1" s="1" t="str">
        <f>IF(ISBLANK(Output!F1), "", Output!F1)</f>
        <v>Q2</v>
      </c>
      <c r="G1" s="1" t="str">
        <f>IF(ISBLANK(Output!G1), "", Output!G1)</f>
        <v/>
      </c>
      <c r="H1" s="1" t="str">
        <f>IF(ISBLANK(Output!H1), "", Output!H1)</f>
        <v/>
      </c>
      <c r="I1" s="1" t="str">
        <f>IF(ISBLANK(Output!I1), "", Output!I1)</f>
        <v/>
      </c>
      <c r="J1" s="1" t="str">
        <f>IF(ISBLANK(Output!J1), "", Output!J1)</f>
        <v/>
      </c>
      <c r="K1" s="1" t="str">
        <f>IF(ISBLANK(Output!K1), "", Output!K1)</f>
        <v/>
      </c>
      <c r="L1" s="1" t="str">
        <f>IF(ISBLANK(Output!L1), "", Output!L1)</f>
        <v/>
      </c>
      <c r="M1" s="1" t="str">
        <f>IF(ISBLANK(Output!M1), "", Output!M1)</f>
        <v/>
      </c>
      <c r="N1" s="1" t="str">
        <f>IF(ISBLANK(Output!N1), "", Output!N1)</f>
        <v/>
      </c>
      <c r="O1" s="1" t="str">
        <f>IF(ISBLANK(Output!O1), "", Output!O1)</f>
        <v/>
      </c>
      <c r="P1" s="1" t="str">
        <f>IF(ISBLANK(Output!P1), "", Output!P1)</f>
        <v/>
      </c>
      <c r="Q1" s="1" t="str">
        <f>IF(ISBLANK(Output!Q1), "", Output!Q1)</f>
        <v/>
      </c>
      <c r="R1" s="1" t="str">
        <f>IF(ISBLANK(Output!R1), "", Output!R1)</f>
        <v/>
      </c>
      <c r="S1" s="1" t="str">
        <f>IF(ISBLANK(Output!S1), "", Output!S1)</f>
        <v/>
      </c>
      <c r="T1" s="1" t="str">
        <f>IF(ISBLANK(Output!T1), "", Output!T1)</f>
        <v/>
      </c>
      <c r="U1" s="1" t="str">
        <f>IF(ISBLANK(Output!U1), "", Output!U1)</f>
        <v/>
      </c>
      <c r="V1" s="1" t="str">
        <f>IF(ISBLANK(Output!V1), "", Output!V1)</f>
        <v/>
      </c>
      <c r="W1" s="1" t="str">
        <f>IF(ISBLANK(Output!W1), "", Output!W1)</f>
        <v/>
      </c>
      <c r="X1" s="1" t="str">
        <f>IF(ISBLANK(Output!X1), "", Output!X1)</f>
        <v/>
      </c>
      <c r="Y1" s="1" t="str">
        <f>IF(ISBLANK(Output!Y1), "", Output!Y1)</f>
        <v/>
      </c>
      <c r="Z1" s="1" t="str">
        <f>IF(ISBLANK(Output!Z1), "", Output!Z1)</f>
        <v/>
      </c>
      <c r="AA1" s="1" t="str">
        <f>IF(ISBLANK(Output!AA1), "", Output!AA1)</f>
        <v/>
      </c>
    </row>
    <row r="2" spans="1:27" x14ac:dyDescent="0.25">
      <c r="A2" s="4">
        <f>IF(ISBLANK(Input!C2), Input!D2 + 1155000000, INDEX(Name2SID!A:A,MATCH(Input!C2,Name2SID!D:D,0)))</f>
        <v>1155000001</v>
      </c>
      <c r="B2" s="1" t="str">
        <f>INDEX(Name2SID!D:D,MATCH(Input!A2,Name2SID!A:A,0))</f>
        <v>David HILBERT</v>
      </c>
      <c r="C2" s="1" t="s">
        <v>13</v>
      </c>
      <c r="E2" s="1">
        <v>100</v>
      </c>
      <c r="F2" s="1">
        <v>23</v>
      </c>
    </row>
    <row r="3" spans="1:27" x14ac:dyDescent="0.25">
      <c r="A3" s="4">
        <f>IF(ISBLANK(Input!C3), Input!D3 + 1155000000, INDEX(Name2SID!A:A,MATCH(Input!C3,Name2SID!D:D,0)))</f>
        <v>1155989565</v>
      </c>
      <c r="B3" s="1" t="str">
        <f>INDEX(Name2SID!D:D,MATCH(Input!A3,Name2SID!A:A,0))</f>
        <v>Leonhard EULER</v>
      </c>
      <c r="D3" s="2">
        <v>989565</v>
      </c>
      <c r="E3" s="1">
        <v>99</v>
      </c>
      <c r="F3" s="1">
        <v>-22</v>
      </c>
    </row>
    <row r="4" spans="1:27" x14ac:dyDescent="0.25">
      <c r="A4" s="4">
        <f>IF(ISBLANK(Input!C4), Input!D4 + 1155000000, INDEX(Name2SID!A:A,MATCH(Input!C4,Name2SID!D:D,0)))</f>
        <v>1155111111</v>
      </c>
      <c r="B4" s="1" t="str">
        <f>INDEX(Name2SID!D:D,MATCH(Input!A4,Name2SID!A:A,0))</f>
        <v>Terence TAO</v>
      </c>
      <c r="C4" s="1" t="s">
        <v>14</v>
      </c>
      <c r="D4" s="2">
        <v>141566</v>
      </c>
      <c r="E4" s="1">
        <v>25</v>
      </c>
      <c r="F4" s="1">
        <v>262</v>
      </c>
    </row>
    <row r="5" spans="1:27" x14ac:dyDescent="0.25">
      <c r="A5" s="4">
        <f>IF(ISBLANK(Input!C5), Input!D5 + 1155000000, INDEX(Name2SID!A:A,MATCH(Input!C5,Name2SID!D:D,0)))</f>
        <v>1155565651</v>
      </c>
      <c r="B5" s="1" t="str">
        <f>INDEX(Name2SID!D:D,MATCH(Input!A5,Name2SID!A:A,0))</f>
        <v>Bernhard RIEMANN</v>
      </c>
      <c r="C5" s="1" t="s">
        <v>17</v>
      </c>
      <c r="E5" s="1">
        <v>100</v>
      </c>
      <c r="F5" s="1">
        <v>51</v>
      </c>
    </row>
    <row r="6" spans="1:27" x14ac:dyDescent="0.25">
      <c r="A6" s="4">
        <f>IF(ISBLANK(Input!C6), Input!D6 + 1155000000, INDEX(Name2SID!A:A,MATCH(Input!C6,Name2SID!D:D,0)))</f>
        <v>1155123456</v>
      </c>
      <c r="B6" s="1" t="str">
        <f>INDEX(Name2SID!D:D,MATCH(Input!A6,Name2SID!A:A,0))</f>
        <v>San ZHANG</v>
      </c>
      <c r="D6" s="2" t="s">
        <v>16</v>
      </c>
      <c r="E6" s="1">
        <v>10</v>
      </c>
      <c r="F6" s="1">
        <v>262</v>
      </c>
    </row>
    <row r="7" spans="1:27" x14ac:dyDescent="0.25">
      <c r="A7" s="4">
        <f>IF(ISBLANK(Input!C7), Input!D7 + 1155000000, INDEX(Name2SID!A:A,MATCH(Input!C7,Name2SID!D:D,0)))</f>
        <v>1155000000</v>
      </c>
      <c r="B7" s="1" t="e">
        <f>INDEX(Name2SID!D:D,MATCH(Input!A7,Name2SID!A:A,0))</f>
        <v>#N/A</v>
      </c>
      <c r="E7" s="1">
        <v>-132</v>
      </c>
      <c r="F7" s="1">
        <v>12</v>
      </c>
    </row>
    <row r="8" spans="1:27" x14ac:dyDescent="0.25">
      <c r="A8" s="4">
        <f>IF(ISBLANK(Input!C8), Input!D8 + 1155000000, INDEX(Name2SID!A:A,MATCH(Input!C8,Name2SID!D:D,0)))</f>
        <v>1155000000</v>
      </c>
      <c r="B8" s="1" t="e">
        <f>INDEX(Name2SID!D:D,MATCH(Input!A8,Name2SID!A:A,0))</f>
        <v>#N/A</v>
      </c>
    </row>
    <row r="9" spans="1:27" x14ac:dyDescent="0.25">
      <c r="A9" s="4">
        <f>IF(ISBLANK(Input!C9), Input!D9 + 1155000000, INDEX(Name2SID!A:A,MATCH(Input!C9,Name2SID!D:D,0)))</f>
        <v>1155232565</v>
      </c>
      <c r="B9" s="1" t="e">
        <f>INDEX(Name2SID!D:D,MATCH(Input!A9,Name2SID!A:A,0))</f>
        <v>#N/A</v>
      </c>
      <c r="D9" s="2" t="s">
        <v>19</v>
      </c>
    </row>
    <row r="10" spans="1:27" x14ac:dyDescent="0.25">
      <c r="A10" s="4">
        <f>IF(ISBLANK(Input!C10), Input!D10 + 1155000000, INDEX(Name2SID!A:A,MATCH(Input!C10,Name2SID!D:D,0)))</f>
        <v>1155111111</v>
      </c>
      <c r="B10" s="1" t="str">
        <f>INDEX(Name2SID!D:D,MATCH(Input!A10,Name2SID!A:A,0))</f>
        <v>Terence TAO</v>
      </c>
      <c r="C10" s="1" t="s">
        <v>31</v>
      </c>
      <c r="E10" s="1">
        <v>232</v>
      </c>
      <c r="F10" s="1">
        <v>66</v>
      </c>
    </row>
    <row r="11" spans="1:27" x14ac:dyDescent="0.25">
      <c r="A11" s="4">
        <f>IF(ISBLANK(Input!C11), Input!D11 + 1155000000, INDEX(Name2SID!A:A,MATCH(Input!C11,Name2SID!D:D,0)))</f>
        <v>1155000000</v>
      </c>
      <c r="B11" s="1" t="e">
        <f>INDEX(Name2SID!D:D,MATCH(Input!A11,Name2SID!A:A,0))</f>
        <v>#N/A</v>
      </c>
    </row>
    <row r="12" spans="1:27" x14ac:dyDescent="0.25">
      <c r="A12" s="4">
        <f>IF(ISBLANK(Input!C12), Input!D12 + 1155000000, INDEX(Name2SID!A:A,MATCH(Input!C12,Name2SID!D:D,0)))</f>
        <v>1155123656</v>
      </c>
      <c r="B12" s="1" t="str">
        <f>INDEX(Name2SID!D:D,MATCH(Input!A12,Name2SID!A:A,0))</f>
        <v>Wu WANG</v>
      </c>
      <c r="C12" s="1" t="s">
        <v>30</v>
      </c>
      <c r="E12" s="1">
        <v>-26323</v>
      </c>
      <c r="F12" s="1">
        <v>262</v>
      </c>
      <c r="K12" s="3"/>
    </row>
    <row r="13" spans="1:27" x14ac:dyDescent="0.25">
      <c r="A13" s="4">
        <f>IF(ISBLANK(Input!C13), Input!D13 + 1155000000, INDEX(Name2SID!A:A,MATCH(Input!C13,Name2SID!D:D,0)))</f>
        <v>1155232898</v>
      </c>
      <c r="B13" s="1" t="str">
        <f>INDEX(Name2SID!D:D,MATCH(Input!A13,Name2SID!A:A,0))</f>
        <v>Hello WORLD</v>
      </c>
      <c r="C13" s="1" t="s">
        <v>29</v>
      </c>
      <c r="E13" s="1">
        <v>132</v>
      </c>
      <c r="F13" s="1">
        <v>1.032</v>
      </c>
    </row>
    <row r="14" spans="1:27" x14ac:dyDescent="0.25">
      <c r="A14" s="4">
        <f>IF(ISBLANK(Input!C14), Input!D14 + 1155000000, INDEX(Name2SID!A:A,MATCH(Input!C14,Name2SID!D:D,0)))</f>
        <v>1155232898</v>
      </c>
      <c r="B14" s="1" t="str">
        <f>INDEX(Name2SID!D:D,MATCH(Input!A14,Name2SID!A:A,0))</f>
        <v>Hello WORLD</v>
      </c>
      <c r="C14" s="1" t="s">
        <v>34</v>
      </c>
      <c r="E14" s="1">
        <v>232</v>
      </c>
      <c r="F14" s="1">
        <v>323</v>
      </c>
    </row>
    <row r="15" spans="1:27" x14ac:dyDescent="0.25">
      <c r="A15" s="4">
        <f>IF(ISBLANK(Input!C15), Input!D15 + 1155000000, INDEX(Name2SID!A:A,MATCH(Input!C15,Name2SID!D:D,0)))</f>
        <v>1155000000</v>
      </c>
      <c r="B15" s="1" t="e">
        <f>INDEX(Name2SID!D:D,MATCH(Input!A15,Name2SID!A:A,0))</f>
        <v>#N/A</v>
      </c>
    </row>
    <row r="16" spans="1:27" x14ac:dyDescent="0.25">
      <c r="A16" s="4">
        <f>IF(ISBLANK(Input!C16), Input!D16 + 1155000000, INDEX(Name2SID!A:A,MATCH(Input!C16,Name2SID!D:D,0)))</f>
        <v>1155000000</v>
      </c>
      <c r="B16" s="1" t="e">
        <f>INDEX(Name2SID!D:D,MATCH(Input!A16,Name2SID!A:A,0))</f>
        <v>#N/A</v>
      </c>
    </row>
    <row r="17" spans="1:2" x14ac:dyDescent="0.25">
      <c r="A17" s="4">
        <f>IF(ISBLANK(Input!C17), Input!D17 + 1155000000, INDEX(Name2SID!A:A,MATCH(Input!C17,Name2SID!D:D,0)))</f>
        <v>1155000000</v>
      </c>
      <c r="B17" s="1" t="e">
        <f>INDEX(Name2SID!D:D,MATCH(Input!A17,Name2SID!A:A,0))</f>
        <v>#N/A</v>
      </c>
    </row>
    <row r="18" spans="1:2" x14ac:dyDescent="0.25">
      <c r="A18" s="4">
        <f>IF(ISBLANK(Input!C18), Input!D18 + 1155000000, INDEX(Name2SID!A:A,MATCH(Input!C18,Name2SID!D:D,0)))</f>
        <v>1155000000</v>
      </c>
      <c r="B18" s="1" t="e">
        <f>INDEX(Name2SID!D:D,MATCH(Input!A18,Name2SID!A:A,0))</f>
        <v>#N/A</v>
      </c>
    </row>
    <row r="19" spans="1:2" x14ac:dyDescent="0.25">
      <c r="A19" s="4">
        <f>IF(ISBLANK(Input!C19), Input!D19 + 1155000000, INDEX(Name2SID!A:A,MATCH(Input!C19,Name2SID!D:D,0)))</f>
        <v>1155000000</v>
      </c>
      <c r="B19" s="1" t="e">
        <f>INDEX(Name2SID!D:D,MATCH(Input!A19,Name2SID!A:A,0))</f>
        <v>#N/A</v>
      </c>
    </row>
    <row r="20" spans="1:2" x14ac:dyDescent="0.25">
      <c r="A20" s="4">
        <f>IF(ISBLANK(Input!C20), Input!D20 + 1155000000, INDEX(Name2SID!A:A,MATCH(Input!C20,Name2SID!D:D,0)))</f>
        <v>1155000000</v>
      </c>
      <c r="B20" s="1" t="e">
        <f>INDEX(Name2SID!D:D,MATCH(Input!A20,Name2SID!A:A,0))</f>
        <v>#N/A</v>
      </c>
    </row>
    <row r="21" spans="1:2" x14ac:dyDescent="0.25">
      <c r="A21" s="4">
        <f>IF(ISBLANK(Input!C21), Input!D21 + 1155000000, INDEX(Name2SID!A:A,MATCH(Input!C21,Name2SID!D:D,0)))</f>
        <v>1155000000</v>
      </c>
      <c r="B21" s="1" t="e">
        <f>INDEX(Name2SID!D:D,MATCH(Input!A21,Name2SID!A:A,0))</f>
        <v>#N/A</v>
      </c>
    </row>
    <row r="22" spans="1:2" x14ac:dyDescent="0.25">
      <c r="A22" s="4">
        <f>IF(ISBLANK(Input!C22), Input!D22 + 1155000000, INDEX(Name2SID!A:A,MATCH(Input!C22,Name2SID!D:D,0)))</f>
        <v>1155000000</v>
      </c>
      <c r="B22" s="1" t="e">
        <f>INDEX(Name2SID!D:D,MATCH(Input!A22,Name2SID!A:A,0))</f>
        <v>#N/A</v>
      </c>
    </row>
    <row r="23" spans="1:2" x14ac:dyDescent="0.25">
      <c r="A23" s="4">
        <f>IF(ISBLANK(Input!C23), Input!D23 + 1155000000, INDEX(Name2SID!A:A,MATCH(Input!C23,Name2SID!D:D,0)))</f>
        <v>1155000000</v>
      </c>
      <c r="B23" s="1" t="e">
        <f>INDEX(Name2SID!D:D,MATCH(Input!A23,Name2SID!A:A,0))</f>
        <v>#N/A</v>
      </c>
    </row>
    <row r="24" spans="1:2" x14ac:dyDescent="0.25">
      <c r="A24" s="4">
        <f>IF(ISBLANK(Input!C24), Input!D24 + 1155000000, INDEX(Name2SID!A:A,MATCH(Input!C24,Name2SID!D:D,0)))</f>
        <v>1155000000</v>
      </c>
      <c r="B24" s="1" t="e">
        <f>INDEX(Name2SID!D:D,MATCH(Input!A24,Name2SID!A:A,0))</f>
        <v>#N/A</v>
      </c>
    </row>
    <row r="25" spans="1:2" x14ac:dyDescent="0.25">
      <c r="A25" s="4">
        <f>IF(ISBLANK(Input!C25), Input!D25 + 1155000000, INDEX(Name2SID!A:A,MATCH(Input!C25,Name2SID!D:D,0)))</f>
        <v>1155000000</v>
      </c>
      <c r="B25" s="1" t="e">
        <f>INDEX(Name2SID!D:D,MATCH(Input!A25,Name2SID!A:A,0))</f>
        <v>#N/A</v>
      </c>
    </row>
    <row r="26" spans="1:2" x14ac:dyDescent="0.25">
      <c r="A26" s="4">
        <f>IF(ISBLANK(Input!C26), Input!D26 + 1155000000, INDEX(Name2SID!A:A,MATCH(Input!C26,Name2SID!D:D,0)))</f>
        <v>1155000000</v>
      </c>
      <c r="B26" s="1" t="e">
        <f>INDEX(Name2SID!D:D,MATCH(Input!A26,Name2SID!A:A,0))</f>
        <v>#N/A</v>
      </c>
    </row>
    <row r="27" spans="1:2" x14ac:dyDescent="0.25">
      <c r="A27" s="4">
        <f>IF(ISBLANK(Input!C27), Input!D27 + 1155000000, INDEX(Name2SID!A:A,MATCH(Input!C27,Name2SID!D:D,0)))</f>
        <v>1155000000</v>
      </c>
      <c r="B27" s="1" t="e">
        <f>INDEX(Name2SID!D:D,MATCH(Input!A27,Name2SID!A:A,0))</f>
        <v>#N/A</v>
      </c>
    </row>
    <row r="28" spans="1:2" x14ac:dyDescent="0.25">
      <c r="A28" s="4">
        <f>IF(ISBLANK(Input!C28), Input!D28 + 1155000000, INDEX(Name2SID!A:A,MATCH(Input!C28,Name2SID!D:D,0)))</f>
        <v>1155000000</v>
      </c>
      <c r="B28" s="1" t="e">
        <f>INDEX(Name2SID!D:D,MATCH(Input!A28,Name2SID!A:A,0))</f>
        <v>#N/A</v>
      </c>
    </row>
    <row r="29" spans="1:2" x14ac:dyDescent="0.25">
      <c r="A29" s="4">
        <f>IF(ISBLANK(Input!C29), Input!D29 + 1155000000, INDEX(Name2SID!A:A,MATCH(Input!C29,Name2SID!D:D,0)))</f>
        <v>1155000000</v>
      </c>
      <c r="B29" s="1" t="e">
        <f>INDEX(Name2SID!D:D,MATCH(Input!A29,Name2SID!A:A,0))</f>
        <v>#N/A</v>
      </c>
    </row>
    <row r="30" spans="1:2" x14ac:dyDescent="0.25">
      <c r="A30" s="4">
        <f>IF(ISBLANK(Input!C30), Input!D30 + 1155000000, INDEX(Name2SID!A:A,MATCH(Input!C30,Name2SID!D:D,0)))</f>
        <v>1155000000</v>
      </c>
      <c r="B30" s="1" t="e">
        <f>INDEX(Name2SID!D:D,MATCH(Input!A30,Name2SID!A:A,0))</f>
        <v>#N/A</v>
      </c>
    </row>
    <row r="31" spans="1:2" x14ac:dyDescent="0.25">
      <c r="A31" s="4">
        <f>IF(ISBLANK(Input!C31), Input!D31 + 1155000000, INDEX(Name2SID!A:A,MATCH(Input!C31,Name2SID!D:D,0)))</f>
        <v>1155000000</v>
      </c>
      <c r="B31" s="1" t="e">
        <f>INDEX(Name2SID!D:D,MATCH(Input!A31,Name2SID!A:A,0))</f>
        <v>#N/A</v>
      </c>
    </row>
    <row r="32" spans="1:2" x14ac:dyDescent="0.25">
      <c r="A32" s="4">
        <f>IF(ISBLANK(Input!C32), Input!D32 + 1155000000, INDEX(Name2SID!A:A,MATCH(Input!C32,Name2SID!D:D,0)))</f>
        <v>1155000000</v>
      </c>
      <c r="B32" s="1" t="e">
        <f>INDEX(Name2SID!D:D,MATCH(Input!A32,Name2SID!A:A,0))</f>
        <v>#N/A</v>
      </c>
    </row>
    <row r="33" spans="1:2" x14ac:dyDescent="0.25">
      <c r="A33" s="4">
        <f>IF(ISBLANK(Input!C33), Input!D33 + 1155000000, INDEX(Name2SID!A:A,MATCH(Input!C33,Name2SID!D:D,0)))</f>
        <v>1155000000</v>
      </c>
      <c r="B33" s="1" t="e">
        <f>INDEX(Name2SID!D:D,MATCH(Input!A33,Name2SID!A:A,0))</f>
        <v>#N/A</v>
      </c>
    </row>
    <row r="34" spans="1:2" x14ac:dyDescent="0.25">
      <c r="A34" s="4">
        <f>IF(ISBLANK(Input!C34), Input!D34 + 1155000000, INDEX(Name2SID!A:A,MATCH(Input!C34,Name2SID!D:D,0)))</f>
        <v>1155000000</v>
      </c>
      <c r="B34" s="1" t="e">
        <f>INDEX(Name2SID!D:D,MATCH(Input!A34,Name2SID!A:A,0))</f>
        <v>#N/A</v>
      </c>
    </row>
    <row r="35" spans="1:2" x14ac:dyDescent="0.25">
      <c r="A35" s="4">
        <f>IF(ISBLANK(Input!C35), Input!D35 + 1155000000, INDEX(Name2SID!A:A,MATCH(Input!C35,Name2SID!D:D,0)))</f>
        <v>1155000000</v>
      </c>
      <c r="B35" s="1" t="e">
        <f>INDEX(Name2SID!D:D,MATCH(Input!A35,Name2SID!A:A,0))</f>
        <v>#N/A</v>
      </c>
    </row>
    <row r="36" spans="1:2" x14ac:dyDescent="0.25">
      <c r="A36" s="4">
        <f>IF(ISBLANK(Input!C36), Input!D36 + 1155000000, INDEX(Name2SID!A:A,MATCH(Input!C36,Name2SID!D:D,0)))</f>
        <v>1155000000</v>
      </c>
      <c r="B36" s="1" t="e">
        <f>INDEX(Name2SID!D:D,MATCH(Input!A36,Name2SID!A:A,0))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D21" sqref="D21"/>
    </sheetView>
  </sheetViews>
  <sheetFormatPr defaultRowHeight="15" x14ac:dyDescent="0.25"/>
  <cols>
    <col min="1" max="1" width="31.140625" style="1" customWidth="1"/>
    <col min="2" max="2" width="23.42578125" style="1" customWidth="1"/>
    <col min="3" max="3" width="23.7109375" style="1" customWidth="1"/>
    <col min="4" max="4" width="30" style="1" customWidth="1"/>
    <col min="5" max="6" width="12.42578125" style="1" customWidth="1"/>
    <col min="7" max="7" width="15.42578125" customWidth="1"/>
    <col min="8" max="26" width="9.140625" customWidth="1"/>
    <col min="27" max="16384" width="9.140625" style="1"/>
  </cols>
  <sheetData>
    <row r="1" spans="1:26" x14ac:dyDescent="0.25">
      <c r="A1" s="1" t="str">
        <f>Name2SID!A1</f>
        <v>Student ID</v>
      </c>
      <c r="B1" s="1" t="s">
        <v>3</v>
      </c>
      <c r="C1" s="1" t="str">
        <f>Name2SID!B1</f>
        <v>Last Name</v>
      </c>
      <c r="D1" s="1" t="str">
        <f>Name2SID!C1</f>
        <v>First Name</v>
      </c>
      <c r="E1" s="1" t="s">
        <v>32</v>
      </c>
      <c r="F1" s="1" t="s">
        <v>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>
        <f>Name2SID!A2</f>
        <v>1155000001</v>
      </c>
      <c r="B2" s="1">
        <f>COUNTIF(Input!A:A,Output!A2)</f>
        <v>1</v>
      </c>
      <c r="C2" s="1" t="str">
        <f>Name2SID!B2</f>
        <v>HILBERT</v>
      </c>
      <c r="D2" s="1" t="str">
        <f>Name2SID!C2</f>
        <v>David</v>
      </c>
      <c r="E2" s="1">
        <f>IF(ISBLANK(Output!E$1), "", INDEX(Input!E:E,MATCH(Output!$A2,Input!$A:$A,0)))</f>
        <v>100</v>
      </c>
      <c r="F2" s="1">
        <f>IF(ISBLANK(Output!F$1), "", INDEX(Input!F:F,MATCH(Output!$A2,Input!$A:$A,0)))</f>
        <v>23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>
        <f>Name2SID!A3</f>
        <v>1155111111</v>
      </c>
      <c r="B3" s="1">
        <f>COUNTIF(Input!A:A,Output!A3)</f>
        <v>2</v>
      </c>
      <c r="C3" s="1" t="str">
        <f>Name2SID!B3</f>
        <v>TAO</v>
      </c>
      <c r="D3" s="1" t="str">
        <f>Name2SID!C3</f>
        <v>Terence</v>
      </c>
      <c r="E3" s="1">
        <f>IF(ISBLANK(Output!E$1), "", INDEX(Input!E:E,MATCH(Output!$A3,Input!$A:$A,0)))</f>
        <v>25</v>
      </c>
      <c r="F3" s="1">
        <f>IF(ISBLANK(Output!F$1), "", INDEX(Input!F:F,MATCH(Output!$A3,Input!$A:$A,0)))</f>
        <v>262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f>Name2SID!A4</f>
        <v>1155123456</v>
      </c>
      <c r="B4" s="1">
        <f>COUNTIF(Input!A:A,Output!A4)</f>
        <v>1</v>
      </c>
      <c r="C4" s="1" t="str">
        <f>Name2SID!B4</f>
        <v>ZHANG</v>
      </c>
      <c r="D4" s="1" t="str">
        <f>Name2SID!C4</f>
        <v>San</v>
      </c>
      <c r="E4" s="1">
        <f>IF(ISBLANK(Output!E$1), "", INDEX(Input!E:E,MATCH(Output!$A4,Input!$A:$A,0)))</f>
        <v>10</v>
      </c>
      <c r="F4" s="1">
        <f>IF(ISBLANK(Output!F$1), "", INDEX(Input!F:F,MATCH(Output!$A4,Input!$A:$A,0)))</f>
        <v>262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f>Name2SID!A5</f>
        <v>1155566202</v>
      </c>
      <c r="B5" s="1">
        <f>COUNTIF(Input!A:A,Output!A5)</f>
        <v>0</v>
      </c>
      <c r="C5" s="1" t="str">
        <f>Name2SID!B5</f>
        <v>LI</v>
      </c>
      <c r="D5" s="1" t="str">
        <f>Name2SID!C5</f>
        <v>Si</v>
      </c>
      <c r="E5" s="1" t="e">
        <f>IF(ISBLANK(Output!E$1), "", INDEX(Input!E:E,MATCH(Output!$A5,Input!$A:$A,0)))</f>
        <v>#N/A</v>
      </c>
      <c r="F5" s="1" t="e">
        <f>IF(ISBLANK(Output!F$1), "", INDEX(Input!F:F,MATCH(Output!$A5,Input!$A:$A,0)))</f>
        <v>#N/A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f>Name2SID!A6</f>
        <v>1155989565</v>
      </c>
      <c r="B6" s="1">
        <f>COUNTIF(Input!A:A,Output!A6)</f>
        <v>1</v>
      </c>
      <c r="C6" s="1" t="str">
        <f>Name2SID!B6</f>
        <v>EULER</v>
      </c>
      <c r="D6" s="1" t="str">
        <f>Name2SID!C6</f>
        <v>Leonhard</v>
      </c>
      <c r="E6" s="1">
        <f>IF(ISBLANK(Output!E$1), "", INDEX(Input!E:E,MATCH(Output!$A6,Input!$A:$A,0)))</f>
        <v>99</v>
      </c>
      <c r="F6" s="1">
        <f>IF(ISBLANK(Output!F$1), "", INDEX(Input!F:F,MATCH(Output!$A6,Input!$A:$A,0)))</f>
        <v>-22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f>Name2SID!A7</f>
        <v>1155565651</v>
      </c>
      <c r="B7" s="1">
        <f>COUNTIF(Input!A:A,Output!A7)</f>
        <v>1</v>
      </c>
      <c r="C7" s="1" t="str">
        <f>Name2SID!B7</f>
        <v>RIEMANN</v>
      </c>
      <c r="D7" s="1" t="str">
        <f>Name2SID!C7</f>
        <v>Bernhard</v>
      </c>
      <c r="E7" s="1">
        <f>IF(ISBLANK(Output!E$1), "", INDEX(Input!E:E,MATCH(Output!$A7,Input!$A:$A,0)))</f>
        <v>100</v>
      </c>
      <c r="F7" s="1">
        <f>IF(ISBLANK(Output!F$1), "", INDEX(Input!F:F,MATCH(Output!$A7,Input!$A:$A,0)))</f>
        <v>51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f>Name2SID!A8</f>
        <v>1155123656</v>
      </c>
      <c r="B8" s="1">
        <f>COUNTIF(Input!A:A,Output!A8)</f>
        <v>1</v>
      </c>
      <c r="C8" s="1" t="str">
        <f>Name2SID!B8</f>
        <v>WANG</v>
      </c>
      <c r="D8" s="1" t="str">
        <f>Name2SID!C8</f>
        <v>Wu</v>
      </c>
      <c r="E8" s="1">
        <f>IF(ISBLANK(Output!E$1), "", INDEX(Input!E:E,MATCH(Output!$A8,Input!$A:$A,0)))</f>
        <v>-26323</v>
      </c>
      <c r="F8" s="1">
        <f>IF(ISBLANK(Output!F$1), "", INDEX(Input!F:F,MATCH(Output!$A8,Input!$A:$A,0)))</f>
        <v>262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f>Name2SID!A9</f>
        <v>1155232898</v>
      </c>
      <c r="B9" s="1">
        <f>COUNTIF(Input!A:A,Output!A9)</f>
        <v>2</v>
      </c>
      <c r="C9" s="1" t="str">
        <f>Name2SID!B9</f>
        <v>WORLD</v>
      </c>
      <c r="D9" s="1" t="str">
        <f>Name2SID!C9</f>
        <v>Hello</v>
      </c>
      <c r="E9" s="1">
        <f>IF(ISBLANK(Output!E$1), "", INDEX(Input!E:E,MATCH(Output!$A9,Input!$A:$A,0)))</f>
        <v>132</v>
      </c>
      <c r="F9" s="1">
        <f>IF(ISBLANK(Output!F$1), "", INDEX(Input!F:F,MATCH(Output!$A9,Input!$A:$A,0)))</f>
        <v>1.032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/>
      <c r="B10"/>
      <c r="C10"/>
      <c r="D10"/>
      <c r="E10"/>
      <c r="F10"/>
      <c r="U10" s="1"/>
      <c r="V10" s="1"/>
      <c r="W10" s="1"/>
      <c r="X10" s="1"/>
      <c r="Y10" s="1"/>
      <c r="Z10" s="1"/>
    </row>
    <row r="11" spans="1:26" x14ac:dyDescent="0.25">
      <c r="A11"/>
      <c r="B11"/>
      <c r="C11"/>
      <c r="D11"/>
      <c r="E11"/>
      <c r="F11"/>
      <c r="U11" s="1"/>
      <c r="V11" s="1"/>
      <c r="W11" s="1"/>
      <c r="X11" s="1"/>
      <c r="Y11" s="1"/>
      <c r="Z11" s="1"/>
    </row>
    <row r="12" spans="1:26" x14ac:dyDescent="0.25">
      <c r="A12"/>
      <c r="B12"/>
      <c r="C12"/>
      <c r="D12"/>
      <c r="E12"/>
      <c r="F12"/>
      <c r="U12" s="1"/>
      <c r="V12" s="1"/>
      <c r="W12" s="1"/>
      <c r="X12" s="1"/>
      <c r="Y12" s="1"/>
      <c r="Z12" s="1"/>
    </row>
    <row r="13" spans="1:26" x14ac:dyDescent="0.25">
      <c r="A13"/>
      <c r="B13"/>
      <c r="C13"/>
      <c r="D13"/>
      <c r="E13"/>
      <c r="F13"/>
      <c r="U13" s="1"/>
      <c r="V13" s="1"/>
      <c r="W13" s="1"/>
      <c r="X13" s="1"/>
      <c r="Y13" s="1"/>
      <c r="Z13" s="1"/>
    </row>
    <row r="14" spans="1:26" x14ac:dyDescent="0.25">
      <c r="A14"/>
      <c r="B14"/>
      <c r="C14"/>
      <c r="D14"/>
      <c r="E14"/>
      <c r="F14"/>
      <c r="U14" s="1"/>
      <c r="V14" s="1"/>
      <c r="W14" s="1"/>
      <c r="X14" s="1"/>
      <c r="Y14" s="1"/>
      <c r="Z14" s="1"/>
    </row>
    <row r="15" spans="1:26" x14ac:dyDescent="0.25">
      <c r="A15"/>
      <c r="B15"/>
      <c r="C15"/>
      <c r="D15"/>
      <c r="E15"/>
      <c r="F15"/>
      <c r="U15" s="1"/>
      <c r="V15" s="1"/>
      <c r="W15" s="1"/>
      <c r="X15" s="1"/>
      <c r="Y15" s="1"/>
      <c r="Z15" s="1"/>
    </row>
    <row r="16" spans="1:26" x14ac:dyDescent="0.25">
      <c r="A16"/>
      <c r="B16"/>
      <c r="C16"/>
      <c r="D16"/>
      <c r="E16"/>
      <c r="F16"/>
      <c r="U16" s="1"/>
      <c r="V16" s="1"/>
      <c r="W16" s="1"/>
      <c r="X16" s="1"/>
      <c r="Y16" s="1"/>
      <c r="Z16" s="1"/>
    </row>
    <row r="17" spans="1:26" x14ac:dyDescent="0.25">
      <c r="A17"/>
      <c r="B17"/>
      <c r="C17"/>
      <c r="D17"/>
      <c r="E17"/>
      <c r="F17"/>
      <c r="U17" s="1"/>
      <c r="V17" s="1"/>
      <c r="W17" s="1"/>
      <c r="X17" s="1"/>
      <c r="Y17" s="1"/>
      <c r="Z17" s="1"/>
    </row>
    <row r="18" spans="1:26" x14ac:dyDescent="0.25">
      <c r="A18"/>
      <c r="B18"/>
      <c r="C18"/>
      <c r="D18"/>
      <c r="E18"/>
      <c r="F18"/>
      <c r="U18" s="1"/>
      <c r="V18" s="1"/>
      <c r="W18" s="1"/>
      <c r="X18" s="1"/>
      <c r="Y18" s="1"/>
      <c r="Z18" s="1"/>
    </row>
    <row r="19" spans="1:26" x14ac:dyDescent="0.25">
      <c r="A19"/>
      <c r="B19"/>
      <c r="C19"/>
      <c r="D19"/>
      <c r="E19"/>
      <c r="F19"/>
      <c r="U19" s="1"/>
      <c r="V19" s="1"/>
      <c r="W19" s="1"/>
      <c r="X19" s="1"/>
      <c r="Y19" s="1"/>
      <c r="Z19" s="1"/>
    </row>
    <row r="20" spans="1:26" x14ac:dyDescent="0.25">
      <c r="A20"/>
      <c r="B20"/>
      <c r="C20"/>
      <c r="D20"/>
      <c r="E20"/>
      <c r="F20"/>
      <c r="U20" s="1"/>
      <c r="V20" s="1"/>
      <c r="W20" s="1"/>
      <c r="X20" s="1"/>
      <c r="Y20" s="1"/>
      <c r="Z20" s="1"/>
    </row>
    <row r="21" spans="1:26" x14ac:dyDescent="0.25">
      <c r="A21"/>
      <c r="B21"/>
      <c r="C21"/>
      <c r="D21"/>
      <c r="E21"/>
      <c r="F21"/>
      <c r="U21" s="1"/>
      <c r="V21" s="1"/>
      <c r="W21" s="1"/>
      <c r="X21" s="1"/>
      <c r="Y21" s="1"/>
      <c r="Z21" s="1"/>
    </row>
    <row r="22" spans="1:26" x14ac:dyDescent="0.25">
      <c r="A22"/>
      <c r="B22"/>
      <c r="C22"/>
      <c r="D22"/>
      <c r="E22"/>
      <c r="F22"/>
      <c r="U22" s="1"/>
      <c r="V22" s="1"/>
      <c r="W22" s="1"/>
      <c r="X22" s="1"/>
      <c r="Y22" s="1"/>
      <c r="Z22" s="1"/>
    </row>
    <row r="23" spans="1:26" x14ac:dyDescent="0.25">
      <c r="A23"/>
      <c r="B23"/>
      <c r="C23"/>
      <c r="D23"/>
      <c r="E23"/>
      <c r="F23"/>
      <c r="U23" s="1"/>
      <c r="V23" s="1"/>
      <c r="W23" s="1"/>
      <c r="X23" s="1"/>
      <c r="Y23" s="1"/>
      <c r="Z23" s="1"/>
    </row>
    <row r="24" spans="1:26" x14ac:dyDescent="0.25">
      <c r="A24"/>
      <c r="B24"/>
      <c r="C24"/>
      <c r="D24"/>
      <c r="E24"/>
      <c r="F24"/>
      <c r="U24" s="1"/>
      <c r="V24" s="1"/>
      <c r="W24" s="1"/>
      <c r="X24" s="1"/>
      <c r="Y24" s="1"/>
      <c r="Z24" s="1"/>
    </row>
    <row r="25" spans="1:26" x14ac:dyDescent="0.25">
      <c r="A25"/>
      <c r="B25"/>
      <c r="C25"/>
      <c r="D25"/>
      <c r="E25"/>
      <c r="F25"/>
      <c r="U25" s="1"/>
      <c r="V25" s="1"/>
      <c r="W25" s="1"/>
      <c r="X25" s="1"/>
      <c r="Y25" s="1"/>
      <c r="Z25" s="1"/>
    </row>
    <row r="26" spans="1:26" x14ac:dyDescent="0.25">
      <c r="A26"/>
      <c r="B26"/>
      <c r="C26"/>
      <c r="D26"/>
      <c r="E26"/>
      <c r="F26"/>
      <c r="U26" s="1"/>
      <c r="V26" s="1"/>
      <c r="W26" s="1"/>
      <c r="X26" s="1"/>
      <c r="Y26" s="1"/>
      <c r="Z26" s="1"/>
    </row>
    <row r="27" spans="1:26" x14ac:dyDescent="0.25">
      <c r="A27"/>
      <c r="B27"/>
      <c r="C27"/>
      <c r="D27"/>
      <c r="E27"/>
      <c r="F27"/>
      <c r="U27" s="1"/>
      <c r="V27" s="1"/>
      <c r="W27" s="1"/>
      <c r="X27" s="1"/>
      <c r="Y27" s="1"/>
      <c r="Z27" s="1"/>
    </row>
  </sheetData>
  <autoFilter ref="B1:B7"/>
  <conditionalFormatting sqref="B2:B9">
    <cfRule type="cellIs" dxfId="4" priority="2" operator="equal">
      <formula>1</formula>
    </cfRule>
    <cfRule type="cellIs" dxfId="3" priority="3" operator="equal">
      <formula>0</formula>
    </cfRule>
  </conditionalFormatting>
  <conditionalFormatting sqref="B2:B9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" sqref="D1"/>
    </sheetView>
  </sheetViews>
  <sheetFormatPr defaultRowHeight="15" x14ac:dyDescent="0.25"/>
  <cols>
    <col min="1" max="1" width="31.140625" style="1" customWidth="1"/>
    <col min="2" max="2" width="23.7109375" style="1" customWidth="1"/>
    <col min="3" max="3" width="30" style="1" customWidth="1"/>
    <col min="4" max="4" width="33.28515625" style="1" customWidth="1"/>
    <col min="5" max="5" width="17.85546875" style="1" customWidth="1"/>
  </cols>
  <sheetData>
    <row r="1" spans="1:5" x14ac:dyDescent="0.25">
      <c r="A1" s="1" t="str">
        <f>RawList!$C$1</f>
        <v>Student ID</v>
      </c>
      <c r="B1" s="1" t="str">
        <f>RawList!$A$1</f>
        <v>Last Name</v>
      </c>
      <c r="C1" s="1" t="str">
        <f>RawList!$B$1</f>
        <v>First Name</v>
      </c>
      <c r="D1" s="1" t="s">
        <v>4</v>
      </c>
      <c r="E1" s="1" t="s">
        <v>5</v>
      </c>
    </row>
    <row r="2" spans="1:5" x14ac:dyDescent="0.25">
      <c r="A2" s="1">
        <f>RawList!C2</f>
        <v>1155000001</v>
      </c>
      <c r="B2" s="1" t="str">
        <f>RawList!A2</f>
        <v>HILBERT</v>
      </c>
      <c r="C2" s="1" t="str">
        <f>RawList!B2</f>
        <v>David</v>
      </c>
      <c r="D2" s="1" t="str">
        <f>CONCATENATE(C2," ",B2)</f>
        <v>David HILBERT</v>
      </c>
      <c r="E2" s="1">
        <f>COUNTIF(Name2SID!D:D,Name2SID!D2)</f>
        <v>1</v>
      </c>
    </row>
    <row r="3" spans="1:5" x14ac:dyDescent="0.25">
      <c r="A3" s="1">
        <f>RawList!C3</f>
        <v>1155111111</v>
      </c>
      <c r="B3" s="1" t="str">
        <f>RawList!A3</f>
        <v>TAO</v>
      </c>
      <c r="C3" s="1" t="str">
        <f>RawList!B3</f>
        <v>Terence</v>
      </c>
      <c r="D3" s="1" t="str">
        <f t="shared" ref="D3:D5" si="0">CONCATENATE(C3," ",B3)</f>
        <v>Terence TAO</v>
      </c>
      <c r="E3" s="1">
        <f>COUNTIF(Name2SID!D:D,Name2SID!D3)</f>
        <v>1</v>
      </c>
    </row>
    <row r="4" spans="1:5" x14ac:dyDescent="0.25">
      <c r="A4" s="1">
        <f>RawList!C4</f>
        <v>1155123456</v>
      </c>
      <c r="B4" s="1" t="str">
        <f>RawList!A4</f>
        <v>ZHANG</v>
      </c>
      <c r="C4" s="1" t="str">
        <f>RawList!B4</f>
        <v>San</v>
      </c>
      <c r="D4" s="1" t="str">
        <f t="shared" si="0"/>
        <v>San ZHANG</v>
      </c>
      <c r="E4" s="1">
        <f>COUNTIF(Name2SID!D:D,Name2SID!D4)</f>
        <v>1</v>
      </c>
    </row>
    <row r="5" spans="1:5" x14ac:dyDescent="0.25">
      <c r="A5" s="1">
        <f>RawList!C5</f>
        <v>1155566202</v>
      </c>
      <c r="B5" s="1" t="str">
        <f>RawList!A5</f>
        <v>LI</v>
      </c>
      <c r="C5" s="1" t="str">
        <f>RawList!B5</f>
        <v>Si</v>
      </c>
      <c r="D5" s="1" t="str">
        <f t="shared" ref="D5:D16" si="1">CONCATENATE(C5," ",B5)</f>
        <v>Si LI</v>
      </c>
      <c r="E5" s="1">
        <f>COUNTIF(Name2SID!D:D,Name2SID!D5)</f>
        <v>1</v>
      </c>
    </row>
    <row r="6" spans="1:5" x14ac:dyDescent="0.25">
      <c r="A6" s="1">
        <f>RawList!C6</f>
        <v>1155989565</v>
      </c>
      <c r="B6" s="1" t="str">
        <f>RawList!A6</f>
        <v>EULER</v>
      </c>
      <c r="C6" s="1" t="str">
        <f>RawList!B6</f>
        <v>Leonhard</v>
      </c>
      <c r="D6" s="1" t="str">
        <f t="shared" si="1"/>
        <v>Leonhard EULER</v>
      </c>
      <c r="E6" s="1">
        <f>COUNTIF(Name2SID!D:D,Name2SID!D6)</f>
        <v>1</v>
      </c>
    </row>
    <row r="7" spans="1:5" x14ac:dyDescent="0.25">
      <c r="A7" s="1">
        <f>RawList!C7</f>
        <v>1155565651</v>
      </c>
      <c r="B7" s="1" t="str">
        <f>RawList!A7</f>
        <v>RIEMANN</v>
      </c>
      <c r="C7" s="1" t="str">
        <f>RawList!B7</f>
        <v>Bernhard</v>
      </c>
      <c r="D7" s="1" t="str">
        <f t="shared" si="1"/>
        <v>Bernhard RIEMANN</v>
      </c>
      <c r="E7" s="1">
        <f>COUNTIF(Name2SID!D:D,Name2SID!D7)</f>
        <v>1</v>
      </c>
    </row>
    <row r="8" spans="1:5" x14ac:dyDescent="0.25">
      <c r="A8" s="1">
        <f>RawList!C8</f>
        <v>1155123656</v>
      </c>
      <c r="B8" s="1" t="str">
        <f>RawList!A8</f>
        <v>WANG</v>
      </c>
      <c r="C8" s="1" t="str">
        <f>RawList!B8</f>
        <v>Wu</v>
      </c>
      <c r="D8" s="1" t="str">
        <f t="shared" si="1"/>
        <v>Wu WANG</v>
      </c>
      <c r="E8" s="1">
        <f>COUNTIF(Name2SID!D:D,Name2SID!D8)</f>
        <v>1</v>
      </c>
    </row>
    <row r="9" spans="1:5" x14ac:dyDescent="0.25">
      <c r="A9" s="1">
        <f>RawList!C9</f>
        <v>1155232898</v>
      </c>
      <c r="B9" s="1" t="str">
        <f>RawList!A9</f>
        <v>WORLD</v>
      </c>
      <c r="C9" s="1" t="str">
        <f>RawList!B9</f>
        <v>Hello</v>
      </c>
      <c r="D9" s="1" t="str">
        <f t="shared" si="1"/>
        <v>Hello WORLD</v>
      </c>
      <c r="E9" s="1">
        <f>COUNTIF(Name2SID!D:D,Name2SID!D9)</f>
        <v>1</v>
      </c>
    </row>
  </sheetData>
  <conditionalFormatting sqref="E1:E1048576">
    <cfRule type="cellIs" dxfId="1" priority="2" operator="equal">
      <formula>1</formula>
    </cfRule>
  </conditionalFormatting>
  <conditionalFormatting sqref="E2:E955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5" sqref="B15"/>
    </sheetView>
  </sheetViews>
  <sheetFormatPr defaultRowHeight="15" x14ac:dyDescent="0.25"/>
  <cols>
    <col min="1" max="1" width="23.7109375" style="1" customWidth="1"/>
    <col min="2" max="2" width="30" style="1" customWidth="1"/>
    <col min="3" max="3" width="31.140625" style="1" customWidth="1"/>
    <col min="5" max="16384" width="9.140625" style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 s="1" t="s">
        <v>21</v>
      </c>
      <c r="B2" s="1" t="s">
        <v>8</v>
      </c>
      <c r="C2" s="1">
        <v>1155000001</v>
      </c>
    </row>
    <row r="3" spans="1:3" x14ac:dyDescent="0.25">
      <c r="A3" s="1" t="s">
        <v>22</v>
      </c>
      <c r="B3" s="1" t="s">
        <v>15</v>
      </c>
      <c r="C3" s="1">
        <v>1155111111</v>
      </c>
    </row>
    <row r="4" spans="1:3" x14ac:dyDescent="0.25">
      <c r="A4" s="1" t="s">
        <v>23</v>
      </c>
      <c r="B4" s="1" t="s">
        <v>9</v>
      </c>
      <c r="C4" s="1">
        <v>1155123456</v>
      </c>
    </row>
    <row r="5" spans="1:3" x14ac:dyDescent="0.25">
      <c r="A5" s="1" t="s">
        <v>24</v>
      </c>
      <c r="B5" s="1" t="s">
        <v>10</v>
      </c>
      <c r="C5" s="1">
        <v>1155566202</v>
      </c>
    </row>
    <row r="6" spans="1:3" x14ac:dyDescent="0.25">
      <c r="A6" s="1" t="s">
        <v>25</v>
      </c>
      <c r="B6" s="1" t="s">
        <v>11</v>
      </c>
      <c r="C6" s="1">
        <v>1155989565</v>
      </c>
    </row>
    <row r="7" spans="1:3" x14ac:dyDescent="0.25">
      <c r="A7" s="1" t="s">
        <v>26</v>
      </c>
      <c r="B7" s="1" t="s">
        <v>12</v>
      </c>
      <c r="C7" s="1">
        <v>1155565651</v>
      </c>
    </row>
    <row r="8" spans="1:3" x14ac:dyDescent="0.25">
      <c r="A8" s="1" t="s">
        <v>27</v>
      </c>
      <c r="B8" s="1" t="s">
        <v>18</v>
      </c>
      <c r="C8" s="1">
        <v>1155123656</v>
      </c>
    </row>
    <row r="9" spans="1:3" x14ac:dyDescent="0.25">
      <c r="A9" s="1" t="s">
        <v>28</v>
      </c>
      <c r="B9" s="1" t="s">
        <v>20</v>
      </c>
      <c r="C9" s="1">
        <v>1155232898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A8EFF7603AD4589909F2D6CDAEF87" ma:contentTypeVersion="13" ma:contentTypeDescription="Create a new document." ma:contentTypeScope="" ma:versionID="1204792ee41e8d2f815be72486018407">
  <xsd:schema xmlns:xsd="http://www.w3.org/2001/XMLSchema" xmlns:xs="http://www.w3.org/2001/XMLSchema" xmlns:p="http://schemas.microsoft.com/office/2006/metadata/properties" xmlns:ns3="8e3cef67-c514-4257-80f7-3488369f6876" xmlns:ns4="3ef59f0b-425e-41d0-9729-9f55f01e369c" targetNamespace="http://schemas.microsoft.com/office/2006/metadata/properties" ma:root="true" ma:fieldsID="d365b7dfa1eb6cee661573828196401b" ns3:_="" ns4:_="">
    <xsd:import namespace="8e3cef67-c514-4257-80f7-3488369f6876"/>
    <xsd:import namespace="3ef59f0b-425e-41d0-9729-9f55f01e3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cef67-c514-4257-80f7-3488369f6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59f0b-425e-41d0-9729-9f55f01e36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987F8-BB67-4BF3-87FF-552DF7D9B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3cef67-c514-4257-80f7-3488369f6876"/>
    <ds:schemaRef ds:uri="3ef59f0b-425e-41d0-9729-9f55f01e3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E8607-BA45-45DE-BE65-B1415EAF70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333C76-115D-42A1-88EF-903D02FC6396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ef59f0b-425e-41d0-9729-9f55f01e369c"/>
    <ds:schemaRef ds:uri="8e3cef67-c514-4257-80f7-3488369f687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Name2SID</vt:lpstr>
      <vt:lpstr>RawList</vt:lpstr>
    </vt:vector>
  </TitlesOfParts>
  <Company>CUHK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zfeng</dc:creator>
  <cp:lastModifiedBy>zfeng</cp:lastModifiedBy>
  <dcterms:created xsi:type="dcterms:W3CDTF">2021-05-07T10:28:30Z</dcterms:created>
  <dcterms:modified xsi:type="dcterms:W3CDTF">2021-10-12T06:18:45Z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0x01010037EA8EFF7603AD4589909F2D6CDAEF87</vt:lpwstr>
  </property>
</Properties>
</file>