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OneDrive - The Chinese University of Hong Kong\CUHK TA\toolkit\"/>
    </mc:Choice>
  </mc:AlternateContent>
  <bookViews>
    <workbookView xWindow="0" yWindow="0" windowWidth="21570" windowHeight="8055" activeTab="3"/>
  </bookViews>
  <sheets>
    <sheet name="Input" sheetId="1" r:id="rId1"/>
    <sheet name="Output" sheetId="2" r:id="rId2"/>
    <sheet name="Name2SID" sheetId="6" r:id="rId3"/>
    <sheet name="RawList" sheetId="4" r:id="rId4"/>
  </sheets>
  <definedNames>
    <definedName name="_xlnm._FilterDatabase" localSheetId="1" hidden="1">Output!$B$1:$B$7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/>
  <c r="E1" i="1"/>
  <c r="A9" i="2"/>
  <c r="C9" i="2"/>
  <c r="D9" i="2"/>
  <c r="A9" i="6"/>
  <c r="B9" i="6"/>
  <c r="C9" i="6"/>
  <c r="D9" i="6" s="1"/>
  <c r="E9" i="6" l="1"/>
  <c r="A3" i="1"/>
  <c r="A4" i="1"/>
  <c r="A5" i="1"/>
  <c r="A6" i="1"/>
  <c r="A7" i="1"/>
  <c r="A8" i="1"/>
  <c r="A9" i="1"/>
  <c r="A10" i="1"/>
  <c r="A11" i="1"/>
  <c r="A12" i="1"/>
  <c r="A13" i="1"/>
  <c r="B9" i="2" s="1"/>
  <c r="A14" i="1"/>
  <c r="A15" i="1"/>
  <c r="A16" i="1"/>
  <c r="A17" i="1"/>
  <c r="A18" i="1"/>
  <c r="A19" i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E9" i="2" l="1"/>
  <c r="C3" i="6"/>
  <c r="D3" i="2" s="1"/>
  <c r="C4" i="6"/>
  <c r="D4" i="2" s="1"/>
  <c r="C5" i="6"/>
  <c r="D5" i="2" s="1"/>
  <c r="C6" i="6"/>
  <c r="D6" i="2" s="1"/>
  <c r="C7" i="6"/>
  <c r="D7" i="2" s="1"/>
  <c r="C8" i="6"/>
  <c r="D8" i="2" s="1"/>
  <c r="B3" i="6"/>
  <c r="C3" i="2" s="1"/>
  <c r="B4" i="6"/>
  <c r="C4" i="2" s="1"/>
  <c r="B5" i="6"/>
  <c r="C5" i="2" s="1"/>
  <c r="B6" i="6"/>
  <c r="C6" i="2" s="1"/>
  <c r="B7" i="6"/>
  <c r="C7" i="2" s="1"/>
  <c r="B8" i="6"/>
  <c r="C8" i="2" s="1"/>
  <c r="A3" i="6"/>
  <c r="A3" i="2" s="1"/>
  <c r="A4" i="6"/>
  <c r="A4" i="2" s="1"/>
  <c r="A5" i="6"/>
  <c r="A5" i="2" s="1"/>
  <c r="A6" i="6"/>
  <c r="A6" i="2" s="1"/>
  <c r="A7" i="6"/>
  <c r="A7" i="2" s="1"/>
  <c r="A8" i="6"/>
  <c r="A8" i="2" s="1"/>
  <c r="D3" i="6" l="1"/>
  <c r="D8" i="6"/>
  <c r="D7" i="6"/>
  <c r="D6" i="6"/>
  <c r="D5" i="6"/>
  <c r="D4" i="6"/>
  <c r="C2" i="6" l="1"/>
  <c r="D2" i="2" s="1"/>
  <c r="B2" i="6"/>
  <c r="C2" i="2" s="1"/>
  <c r="A2" i="6"/>
  <c r="B6" i="1" s="1"/>
  <c r="B3" i="1" l="1"/>
  <c r="A2" i="2"/>
  <c r="B7" i="1"/>
  <c r="B19" i="1"/>
  <c r="B9" i="1"/>
  <c r="B13" i="1"/>
  <c r="B8" i="1"/>
  <c r="B18" i="1"/>
  <c r="B11" i="1"/>
  <c r="B15" i="1"/>
  <c r="B17" i="1"/>
  <c r="B16" i="1"/>
  <c r="B14" i="1"/>
  <c r="D2" i="6"/>
  <c r="B10" i="1" l="1"/>
  <c r="B12" i="1"/>
  <c r="A2" i="1"/>
  <c r="E3" i="6"/>
  <c r="E8" i="6"/>
  <c r="E4" i="6"/>
  <c r="E5" i="6"/>
  <c r="E6" i="6"/>
  <c r="B5" i="1"/>
  <c r="E7" i="6"/>
  <c r="B4" i="1"/>
  <c r="E2" i="6"/>
  <c r="E3" i="2" l="1"/>
  <c r="B2" i="1"/>
  <c r="E5" i="2"/>
  <c r="E4" i="2"/>
  <c r="E7" i="2"/>
  <c r="E2" i="2"/>
  <c r="B8" i="2"/>
  <c r="E8" i="2"/>
  <c r="E6" i="2"/>
  <c r="B6" i="2"/>
  <c r="B5" i="2"/>
  <c r="B4" i="2"/>
  <c r="B2" i="2"/>
  <c r="B3" i="2"/>
  <c r="B7" i="2"/>
</calcChain>
</file>

<file path=xl/sharedStrings.xml><?xml version="1.0" encoding="utf-8"?>
<sst xmlns="http://schemas.openxmlformats.org/spreadsheetml/2006/main" count="54" uniqueCount="38">
  <si>
    <t>Yes</t>
  </si>
  <si>
    <t>Availability</t>
  </si>
  <si>
    <t>Last Access</t>
  </si>
  <si>
    <t>Student ID</t>
  </si>
  <si>
    <t>Username</t>
  </si>
  <si>
    <t>First Name</t>
  </si>
  <si>
    <t>Last Name</t>
  </si>
  <si>
    <t>Input Status</t>
  </si>
  <si>
    <t>Full Name</t>
  </si>
  <si>
    <t>Name Status</t>
  </si>
  <si>
    <t>Input Name</t>
  </si>
  <si>
    <t>Input Partial SID</t>
  </si>
  <si>
    <t>Hilbert</t>
  </si>
  <si>
    <t>David</t>
  </si>
  <si>
    <t>Tao</t>
  </si>
  <si>
    <t>Zhang</t>
  </si>
  <si>
    <t>San</t>
  </si>
  <si>
    <t>Si</t>
  </si>
  <si>
    <t>Li</t>
  </si>
  <si>
    <t>Euler</t>
  </si>
  <si>
    <t>Leonhard</t>
  </si>
  <si>
    <t>Bernhard</t>
  </si>
  <si>
    <t>Riemann</t>
  </si>
  <si>
    <t>David Hilbert</t>
  </si>
  <si>
    <t>T1</t>
  </si>
  <si>
    <t>Terence Tao</t>
  </si>
  <si>
    <t>Terence</t>
  </si>
  <si>
    <t>123456</t>
  </si>
  <si>
    <t>Bernhard Riemann</t>
  </si>
  <si>
    <t>Wang</t>
  </si>
  <si>
    <t>Wu</t>
  </si>
  <si>
    <t>Wu Wang</t>
  </si>
  <si>
    <t>232565</t>
  </si>
  <si>
    <t>World</t>
  </si>
  <si>
    <t>Hello</t>
  </si>
  <si>
    <t>Hello World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</si>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</sst>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5" sqref="D15"/>
    </sheetView>
  </sheetViews>
  <sheetFormatPr defaultRowHeight="15" x14ac:dyDescent="0.25"/>
  <cols>
    <col min="1" max="1" width="33.28515625" style="5" customWidth="1"/>
    <col min="2" max="2" width="27.85546875" style="1" customWidth="1"/>
    <col min="3" max="3" width="22.140625" style="3" customWidth="1"/>
    <col min="4" max="4" width="26.140625" style="1" customWidth="1"/>
    <col min="5" max="5" width="12.140625" style="1" customWidth="1"/>
    <col min="6" max="9" width="9.140625" style="1"/>
    <col min="10" max="10" width="11" style="1" bestFit="1" customWidth="1"/>
    <col min="11" max="16384" width="9.140625" style="1"/>
  </cols>
  <sheetData>
    <row r="1" spans="1:11" x14ac:dyDescent="0.25">
      <c r="A1" s="5" t="s">
        <v>3</v>
      </c>
      <c r="B1" s="1" t="s">
        <v>8</v>
      </c>
      <c r="C1" s="3" t="s">
        <v>11</v>
      </c>
      <c r="D1" s="1" t="s">
        <v>10</v>
      </c>
      <c r="E1" s="1" t="str">
        <f>Output!E1</f>
        <v>T1</v>
      </c>
      <c r="F1" s="1" t="str">
        <f>Output!F1</f>
        <v>T2</v>
      </c>
      <c r="G1" s="1" t="str">
        <f>Output!G1</f>
        <v>T3</v>
      </c>
    </row>
    <row r="2" spans="1:11" x14ac:dyDescent="0.25">
      <c r="A2" s="5">
        <f>IF(ISBLANK(Input!D2), Input!C2 + 1155000000, INDEX(Name2SID!A:A,MATCH(Input!D2,Name2SID!D:D,0)))</f>
        <v>1155000001</v>
      </c>
      <c r="B2" s="1" t="str">
        <f>INDEX(Name2SID!D:D,MATCH(Input!A2,Name2SID!A:A,0))</f>
        <v>David Hilbert</v>
      </c>
      <c r="D2" s="1" t="s">
        <v>23</v>
      </c>
      <c r="E2" s="1">
        <v>100</v>
      </c>
    </row>
    <row r="3" spans="1:11" x14ac:dyDescent="0.25">
      <c r="A3" s="5">
        <f>IF(ISBLANK(Input!D3), Input!C3 + 1155000000, INDEX(Name2SID!A:A,MATCH(Input!D3,Name2SID!D:D,0)))</f>
        <v>1155989565</v>
      </c>
      <c r="B3" s="1" t="str">
        <f>INDEX(Name2SID!D:D,MATCH(Input!A3,Name2SID!A:A,0))</f>
        <v>Leonhard Euler</v>
      </c>
      <c r="C3" s="3">
        <v>989565</v>
      </c>
      <c r="E3" s="1">
        <v>99</v>
      </c>
    </row>
    <row r="4" spans="1:11" x14ac:dyDescent="0.25">
      <c r="A4" s="5">
        <f>IF(ISBLANK(Input!D4), Input!C4 + 1155000000, INDEX(Name2SID!A:A,MATCH(Input!D4,Name2SID!D:D,0)))</f>
        <v>1155111111</v>
      </c>
      <c r="B4" s="1" t="str">
        <f>INDEX(Name2SID!D:D,MATCH(Input!A4,Name2SID!A:A,0))</f>
        <v>Terence Tao</v>
      </c>
      <c r="C4" s="3">
        <v>141566</v>
      </c>
      <c r="D4" s="1" t="s">
        <v>25</v>
      </c>
      <c r="E4" s="1">
        <v>25</v>
      </c>
    </row>
    <row r="5" spans="1:11" x14ac:dyDescent="0.25">
      <c r="A5" s="5">
        <f>IF(ISBLANK(Input!D5), Input!C5 + 1155000000, INDEX(Name2SID!A:A,MATCH(Input!D5,Name2SID!D:D,0)))</f>
        <v>1155565651</v>
      </c>
      <c r="B5" s="1" t="str">
        <f>INDEX(Name2SID!D:D,MATCH(Input!A5,Name2SID!A:A,0))</f>
        <v>Bernhard Riemann</v>
      </c>
      <c r="D5" s="1" t="s">
        <v>28</v>
      </c>
      <c r="E5" s="1">
        <v>100</v>
      </c>
    </row>
    <row r="6" spans="1:11" x14ac:dyDescent="0.25">
      <c r="A6" s="5">
        <f>IF(ISBLANK(Input!D6), Input!C6 + 1155000000, INDEX(Name2SID!A:A,MATCH(Input!D6,Name2SID!D:D,0)))</f>
        <v>1155123456</v>
      </c>
      <c r="B6" s="1" t="str">
        <f>INDEX(Name2SID!D:D,MATCH(Input!A6,Name2SID!A:A,0))</f>
        <v>San Zhang</v>
      </c>
      <c r="C6" s="3" t="s">
        <v>27</v>
      </c>
      <c r="E6" s="1">
        <v>10</v>
      </c>
    </row>
    <row r="7" spans="1:11" x14ac:dyDescent="0.25">
      <c r="A7" s="5">
        <f>IF(ISBLANK(Input!D7), Input!C7 + 1155000000, INDEX(Name2SID!A:A,MATCH(Input!D7,Name2SID!D:D,0)))</f>
        <v>1155000000</v>
      </c>
      <c r="B7" s="1" t="e">
        <f>INDEX(Name2SID!D:D,MATCH(Input!A7,Name2SID!A:A,0))</f>
        <v>#N/A</v>
      </c>
      <c r="E7" s="1">
        <v>-132</v>
      </c>
    </row>
    <row r="8" spans="1:11" x14ac:dyDescent="0.25">
      <c r="A8" s="5">
        <f>IF(ISBLANK(Input!D8), Input!C8 + 1155000000, INDEX(Name2SID!A:A,MATCH(Input!D8,Name2SID!D:D,0)))</f>
        <v>1155000000</v>
      </c>
      <c r="B8" s="1" t="e">
        <f>INDEX(Name2SID!D:D,MATCH(Input!A8,Name2SID!A:A,0))</f>
        <v>#N/A</v>
      </c>
    </row>
    <row r="9" spans="1:11" x14ac:dyDescent="0.25">
      <c r="A9" s="5">
        <f>IF(ISBLANK(Input!D9), Input!C9 + 1155000000, INDEX(Name2SID!A:A,MATCH(Input!D9,Name2SID!D:D,0)))</f>
        <v>1155232565</v>
      </c>
      <c r="B9" s="1" t="e">
        <f>INDEX(Name2SID!D:D,MATCH(Input!A9,Name2SID!A:A,0))</f>
        <v>#N/A</v>
      </c>
      <c r="C9" s="3" t="s">
        <v>32</v>
      </c>
    </row>
    <row r="10" spans="1:11" x14ac:dyDescent="0.25">
      <c r="A10" s="5">
        <f>IF(ISBLANK(Input!D10), Input!C10 + 1155000000, INDEX(Name2SID!A:A,MATCH(Input!D10,Name2SID!D:D,0)))</f>
        <v>1155111111</v>
      </c>
      <c r="B10" s="1" t="str">
        <f>INDEX(Name2SID!D:D,MATCH(Input!A10,Name2SID!A:A,0))</f>
        <v>Terence Tao</v>
      </c>
      <c r="D10" s="1" t="s">
        <v>25</v>
      </c>
      <c r="E10" s="1">
        <v>232</v>
      </c>
    </row>
    <row r="11" spans="1:11" x14ac:dyDescent="0.25">
      <c r="A11" s="5">
        <f>IF(ISBLANK(Input!D11), Input!C11 + 1155000000, INDEX(Name2SID!A:A,MATCH(Input!D11,Name2SID!D:D,0)))</f>
        <v>1155000000</v>
      </c>
      <c r="B11" s="1" t="e">
        <f>INDEX(Name2SID!D:D,MATCH(Input!A11,Name2SID!A:A,0))</f>
        <v>#N/A</v>
      </c>
    </row>
    <row r="12" spans="1:11" x14ac:dyDescent="0.25">
      <c r="A12" s="5">
        <f>IF(ISBLANK(Input!D12), Input!C12 + 1155000000, INDEX(Name2SID!A:A,MATCH(Input!D12,Name2SID!D:D,0)))</f>
        <v>1155123656</v>
      </c>
      <c r="B12" s="1" t="str">
        <f>INDEX(Name2SID!D:D,MATCH(Input!A12,Name2SID!A:A,0))</f>
        <v>Wu Wang</v>
      </c>
      <c r="D12" s="1" t="s">
        <v>31</v>
      </c>
      <c r="E12" s="1">
        <v>-26323</v>
      </c>
      <c r="K12" s="4"/>
    </row>
    <row r="13" spans="1:11" x14ac:dyDescent="0.25">
      <c r="A13" s="5">
        <f>IF(ISBLANK(Input!D13), Input!C13 + 1155000000, INDEX(Name2SID!A:A,MATCH(Input!D13,Name2SID!D:D,0)))</f>
        <v>1155232898</v>
      </c>
      <c r="B13" s="1" t="str">
        <f>INDEX(Name2SID!D:D,MATCH(Input!A13,Name2SID!A:A,0))</f>
        <v>Hello World</v>
      </c>
      <c r="D13" s="1" t="s">
        <v>35</v>
      </c>
      <c r="E13" s="1">
        <v>132</v>
      </c>
    </row>
    <row r="14" spans="1:11" x14ac:dyDescent="0.25">
      <c r="A14" s="5">
        <f>IF(ISBLANK(Input!D14), Input!C14 + 1155000000, INDEX(Name2SID!A:A,MATCH(Input!D14,Name2SID!D:D,0)))</f>
        <v>1155000000</v>
      </c>
      <c r="B14" s="1" t="e">
        <f>INDEX(Name2SID!D:D,MATCH(Input!A14,Name2SID!A:A,0))</f>
        <v>#N/A</v>
      </c>
    </row>
    <row r="15" spans="1:11" x14ac:dyDescent="0.25">
      <c r="A15" s="5">
        <f>IF(ISBLANK(Input!D15), Input!C15 + 1155000000, INDEX(Name2SID!A:A,MATCH(Input!D15,Name2SID!D:D,0)))</f>
        <v>1155000000</v>
      </c>
      <c r="B15" s="1" t="e">
        <f>INDEX(Name2SID!D:D,MATCH(Input!A15,Name2SID!A:A,0))</f>
        <v>#N/A</v>
      </c>
    </row>
    <row r="16" spans="1:11" x14ac:dyDescent="0.25">
      <c r="A16" s="5">
        <f>IF(ISBLANK(Input!D16), Input!C16 + 1155000000, INDEX(Name2SID!A:A,MATCH(Input!D16,Name2SID!D:D,0)))</f>
        <v>1155000000</v>
      </c>
      <c r="B16" s="1" t="e">
        <f>INDEX(Name2SID!D:D,MATCH(Input!A16,Name2SID!A:A,0))</f>
        <v>#N/A</v>
      </c>
    </row>
    <row r="17" spans="1:2" x14ac:dyDescent="0.25">
      <c r="A17" s="5">
        <f>IF(ISBLANK(Input!D17), Input!C17 + 1155000000, INDEX(Name2SID!A:A,MATCH(Input!D17,Name2SID!D:D,0)))</f>
        <v>1155000000</v>
      </c>
      <c r="B17" s="1" t="e">
        <f>INDEX(Name2SID!D:D,MATCH(Input!A17,Name2SID!A:A,0))</f>
        <v>#N/A</v>
      </c>
    </row>
    <row r="18" spans="1:2" x14ac:dyDescent="0.25">
      <c r="A18" s="5">
        <f>IF(ISBLANK(Input!D18), Input!C18 + 1155000000, INDEX(Name2SID!A:A,MATCH(Input!D18,Name2SID!D:D,0)))</f>
        <v>1155000000</v>
      </c>
      <c r="B18" s="1" t="e">
        <f>INDEX(Name2SID!D:D,MATCH(Input!A18,Name2SID!A:A,0))</f>
        <v>#N/A</v>
      </c>
    </row>
    <row r="19" spans="1:2" x14ac:dyDescent="0.25">
      <c r="A19" s="5">
        <f>IF(ISBLANK(Input!D19), Input!C19 + 1155000000, INDEX(Name2SID!A:A,MATCH(Input!D19,Name2SID!D:D,0)))</f>
        <v>1155000000</v>
      </c>
      <c r="B19" s="1" t="e">
        <f>INDEX(Name2SID!D:D,MATCH(Input!A19,Name2SID!A:A,0))</f>
        <v>#N/A</v>
      </c>
    </row>
    <row r="20" spans="1:2" x14ac:dyDescent="0.25">
      <c r="A20" s="5">
        <f>IF(ISBLANK(Input!D20), Input!C20 + 1155000000, INDEX(Name2SID!A:A,MATCH(Input!D20,Name2SID!D:D,0)))</f>
        <v>1155000000</v>
      </c>
      <c r="B20" s="1" t="e">
        <f>INDEX(Name2SID!D:D,MATCH(Input!A20,Name2SID!A:A,0))</f>
        <v>#N/A</v>
      </c>
    </row>
    <row r="21" spans="1:2" x14ac:dyDescent="0.25">
      <c r="A21" s="5">
        <f>IF(ISBLANK(Input!D21), Input!C21 + 1155000000, INDEX(Name2SID!A:A,MATCH(Input!D21,Name2SID!D:D,0)))</f>
        <v>1155000000</v>
      </c>
      <c r="B21" s="1" t="e">
        <f>INDEX(Name2SID!D:D,MATCH(Input!A21,Name2SID!A:A,0))</f>
        <v>#N/A</v>
      </c>
    </row>
    <row r="22" spans="1:2" x14ac:dyDescent="0.25">
      <c r="A22" s="5">
        <f>IF(ISBLANK(Input!D22), Input!C22 + 1155000000, INDEX(Name2SID!A:A,MATCH(Input!D22,Name2SID!D:D,0)))</f>
        <v>1155000000</v>
      </c>
      <c r="B22" s="1" t="e">
        <f>INDEX(Name2SID!D:D,MATCH(Input!A22,Name2SID!A:A,0))</f>
        <v>#N/A</v>
      </c>
    </row>
    <row r="23" spans="1:2" x14ac:dyDescent="0.25">
      <c r="A23" s="5">
        <f>IF(ISBLANK(Input!D23), Input!C23 + 1155000000, INDEX(Name2SID!A:A,MATCH(Input!D23,Name2SID!D:D,0)))</f>
        <v>1155000000</v>
      </c>
      <c r="B23" s="1" t="e">
        <f>INDEX(Name2SID!D:D,MATCH(Input!A23,Name2SID!A:A,0))</f>
        <v>#N/A</v>
      </c>
    </row>
    <row r="24" spans="1:2" x14ac:dyDescent="0.25">
      <c r="A24" s="5">
        <f>IF(ISBLANK(Input!D24), Input!C24 + 1155000000, INDEX(Name2SID!A:A,MATCH(Input!D24,Name2SID!D:D,0)))</f>
        <v>1155000000</v>
      </c>
      <c r="B24" s="1" t="e">
        <f>INDEX(Name2SID!D:D,MATCH(Input!A24,Name2SID!A:A,0))</f>
        <v>#N/A</v>
      </c>
    </row>
    <row r="25" spans="1:2" x14ac:dyDescent="0.25">
      <c r="A25" s="5">
        <f>IF(ISBLANK(Input!D25), Input!C25 + 1155000000, INDEX(Name2SID!A:A,MATCH(Input!D25,Name2SID!D:D,0)))</f>
        <v>1155000000</v>
      </c>
      <c r="B25" s="1" t="e">
        <f>INDEX(Name2SID!D:D,MATCH(Input!A25,Name2SID!A:A,0))</f>
        <v>#N/A</v>
      </c>
    </row>
    <row r="26" spans="1:2" x14ac:dyDescent="0.25">
      <c r="A26" s="5">
        <f>IF(ISBLANK(Input!D26), Input!C26 + 1155000000, INDEX(Name2SID!A:A,MATCH(Input!D26,Name2SID!D:D,0)))</f>
        <v>1155000000</v>
      </c>
      <c r="B26" s="1" t="e">
        <f>INDEX(Name2SID!D:D,MATCH(Input!A26,Name2SID!A:A,0))</f>
        <v>#N/A</v>
      </c>
    </row>
    <row r="27" spans="1:2" x14ac:dyDescent="0.25">
      <c r="A27" s="5">
        <f>IF(ISBLANK(Input!D27), Input!C27 + 1155000000, INDEX(Name2SID!A:A,MATCH(Input!D27,Name2SID!D:D,0)))</f>
        <v>1155000000</v>
      </c>
      <c r="B27" s="1" t="e">
        <f>INDEX(Name2SID!D:D,MATCH(Input!A27,Name2SID!A:A,0))</f>
        <v>#N/A</v>
      </c>
    </row>
    <row r="28" spans="1:2" x14ac:dyDescent="0.25">
      <c r="A28" s="5">
        <f>IF(ISBLANK(Input!D28), Input!C28 + 1155000000, INDEX(Name2SID!A:A,MATCH(Input!D28,Name2SID!D:D,0)))</f>
        <v>1155000000</v>
      </c>
      <c r="B28" s="1" t="e">
        <f>INDEX(Name2SID!D:D,MATCH(Input!A28,Name2SID!A:A,0))</f>
        <v>#N/A</v>
      </c>
    </row>
    <row r="29" spans="1:2" x14ac:dyDescent="0.25">
      <c r="A29" s="5">
        <f>IF(ISBLANK(Input!D29), Input!C29 + 1155000000, INDEX(Name2SID!A:A,MATCH(Input!D29,Name2SID!D:D,0)))</f>
        <v>1155000000</v>
      </c>
      <c r="B29" s="1" t="e">
        <f>INDEX(Name2SID!D:D,MATCH(Input!A29,Name2SID!A:A,0))</f>
        <v>#N/A</v>
      </c>
    </row>
    <row r="30" spans="1:2" x14ac:dyDescent="0.25">
      <c r="A30" s="5">
        <f>IF(ISBLANK(Input!D30), Input!C30 + 1155000000, INDEX(Name2SID!A:A,MATCH(Input!D30,Name2SID!D:D,0)))</f>
        <v>1155000000</v>
      </c>
      <c r="B30" s="1" t="e">
        <f>INDEX(Name2SID!D:D,MATCH(Input!A30,Name2SID!A:A,0))</f>
        <v>#N/A</v>
      </c>
    </row>
    <row r="31" spans="1:2" x14ac:dyDescent="0.25">
      <c r="A31" s="5">
        <f>IF(ISBLANK(Input!D31), Input!C31 + 1155000000, INDEX(Name2SID!A:A,MATCH(Input!D31,Name2SID!D:D,0)))</f>
        <v>1155000000</v>
      </c>
      <c r="B31" s="1" t="e">
        <f>INDEX(Name2SID!D:D,MATCH(Input!A31,Name2SID!A:A,0))</f>
        <v>#N/A</v>
      </c>
    </row>
    <row r="32" spans="1:2" x14ac:dyDescent="0.25">
      <c r="A32" s="5">
        <f>IF(ISBLANK(Input!D32), Input!C32 + 1155000000, INDEX(Name2SID!A:A,MATCH(Input!D32,Name2SID!D:D,0)))</f>
        <v>1155000000</v>
      </c>
      <c r="B32" s="1" t="e">
        <f>INDEX(Name2SID!D:D,MATCH(Input!A32,Name2SID!A:A,0))</f>
        <v>#N/A</v>
      </c>
    </row>
    <row r="33" spans="1:2" x14ac:dyDescent="0.25">
      <c r="A33" s="5">
        <f>IF(ISBLANK(Input!D33), Input!C33 + 1155000000, INDEX(Name2SID!A:A,MATCH(Input!D33,Name2SID!D:D,0)))</f>
        <v>1155000000</v>
      </c>
      <c r="B33" s="1" t="e">
        <f>INDEX(Name2SID!D:D,MATCH(Input!A33,Name2SID!A:A,0))</f>
        <v>#N/A</v>
      </c>
    </row>
    <row r="34" spans="1:2" x14ac:dyDescent="0.25">
      <c r="A34" s="5">
        <f>IF(ISBLANK(Input!D34), Input!C34 + 1155000000, INDEX(Name2SID!A:A,MATCH(Input!D34,Name2SID!D:D,0)))</f>
        <v>1155000000</v>
      </c>
      <c r="B34" s="1" t="e">
        <f>INDEX(Name2SID!D:D,MATCH(Input!A34,Name2SID!A:A,0))</f>
        <v>#N/A</v>
      </c>
    </row>
    <row r="35" spans="1:2" x14ac:dyDescent="0.25">
      <c r="A35" s="5">
        <f>IF(ISBLANK(Input!D35), Input!C35 + 1155000000, INDEX(Name2SID!A:A,MATCH(Input!D35,Name2SID!D:D,0)))</f>
        <v>1155000000</v>
      </c>
      <c r="B35" s="1" t="e">
        <f>INDEX(Name2SID!D:D,MATCH(Input!A35,Name2SID!A:A,0))</f>
        <v>#N/A</v>
      </c>
    </row>
    <row r="36" spans="1:2" x14ac:dyDescent="0.25">
      <c r="A36" s="5">
        <f>IF(ISBLANK(Input!D36), Input!C36 + 1155000000, INDEX(Name2SID!A:A,MATCH(Input!D36,Name2SID!D:D,0)))</f>
        <v>1155000000</v>
      </c>
      <c r="B36" s="1" t="e">
        <f>INDEX(Name2SID!D:D,MATCH(Input!A36,Name2SID!A:A,0))</f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" sqref="E1"/>
    </sheetView>
  </sheetViews>
  <sheetFormatPr defaultRowHeight="15" x14ac:dyDescent="0.25"/>
  <cols>
    <col min="1" max="1" width="31.140625" style="1" customWidth="1"/>
    <col min="2" max="2" width="23.42578125" style="1" customWidth="1"/>
    <col min="3" max="3" width="23.7109375" style="1" customWidth="1"/>
    <col min="4" max="4" width="30" style="1" customWidth="1"/>
    <col min="5" max="5" width="12.42578125" style="1" customWidth="1"/>
    <col min="9" max="16384" width="9.140625" style="1"/>
  </cols>
  <sheetData>
    <row r="1" spans="1:7" x14ac:dyDescent="0.25">
      <c r="A1" s="1" t="s">
        <v>3</v>
      </c>
      <c r="B1" s="1" t="s">
        <v>7</v>
      </c>
      <c r="C1" s="1" t="s">
        <v>6</v>
      </c>
      <c r="D1" s="1" t="s">
        <v>5</v>
      </c>
      <c r="E1" s="1" t="s">
        <v>24</v>
      </c>
      <c r="F1" s="1" t="s">
        <v>36</v>
      </c>
      <c r="G1" s="1" t="s">
        <v>37</v>
      </c>
    </row>
    <row r="2" spans="1:7" x14ac:dyDescent="0.25">
      <c r="A2" s="1">
        <f>Name2SID!A2</f>
        <v>1155000001</v>
      </c>
      <c r="B2" s="1">
        <f>COUNTIF(Input!A:A,Output!A2)</f>
        <v>1</v>
      </c>
      <c r="C2" s="1" t="str">
        <f>Name2SID!B2</f>
        <v>Hilbert</v>
      </c>
      <c r="D2" s="1" t="str">
        <f>Name2SID!C2</f>
        <v>David</v>
      </c>
      <c r="E2" s="1">
        <f>INDEX(Input!E:E,MATCH(Output!A2,Input!A:A,0))</f>
        <v>100</v>
      </c>
      <c r="F2" s="1"/>
    </row>
    <row r="3" spans="1:7" x14ac:dyDescent="0.25">
      <c r="A3" s="1">
        <f>Name2SID!A3</f>
        <v>1155111111</v>
      </c>
      <c r="B3" s="1">
        <f>COUNTIF(Input!A:A,Output!A3)</f>
        <v>2</v>
      </c>
      <c r="C3" s="1" t="str">
        <f>Name2SID!B3</f>
        <v>Tao</v>
      </c>
      <c r="D3" s="1" t="str">
        <f>Name2SID!C3</f>
        <v>Terence</v>
      </c>
      <c r="E3" s="1">
        <f>INDEX(Input!E:E,MATCH(Output!A3,Input!A:A,0))</f>
        <v>25</v>
      </c>
    </row>
    <row r="4" spans="1:7" x14ac:dyDescent="0.25">
      <c r="A4" s="1">
        <f>Name2SID!A4</f>
        <v>1155123456</v>
      </c>
      <c r="B4" s="1">
        <f>COUNTIF(Input!A:A,Output!A4)</f>
        <v>1</v>
      </c>
      <c r="C4" s="1" t="str">
        <f>Name2SID!B4</f>
        <v>Zhang</v>
      </c>
      <c r="D4" s="1" t="str">
        <f>Name2SID!C4</f>
        <v>San</v>
      </c>
      <c r="E4" s="1">
        <f>INDEX(Input!E:E,MATCH(Output!A4,Input!A:A,0))</f>
        <v>10</v>
      </c>
    </row>
    <row r="5" spans="1:7" x14ac:dyDescent="0.25">
      <c r="A5" s="1">
        <f>Name2SID!A5</f>
        <v>1155566202</v>
      </c>
      <c r="B5" s="1">
        <f>COUNTIF(Input!A:A,Output!A5)</f>
        <v>0</v>
      </c>
      <c r="C5" s="1" t="str">
        <f>Name2SID!B5</f>
        <v>Li</v>
      </c>
      <c r="D5" s="1" t="str">
        <f>Name2SID!C5</f>
        <v>Si</v>
      </c>
      <c r="E5" s="1" t="e">
        <f>INDEX(Input!E:E,MATCH(Output!A5,Input!A:A,0))</f>
        <v>#N/A</v>
      </c>
    </row>
    <row r="6" spans="1:7" x14ac:dyDescent="0.25">
      <c r="A6" s="1">
        <f>Name2SID!A6</f>
        <v>1155989565</v>
      </c>
      <c r="B6" s="1">
        <f>COUNTIF(Input!A:A,Output!A6)</f>
        <v>1</v>
      </c>
      <c r="C6" s="1" t="str">
        <f>Name2SID!B6</f>
        <v>Euler</v>
      </c>
      <c r="D6" s="1" t="str">
        <f>Name2SID!C6</f>
        <v>Leonhard</v>
      </c>
      <c r="E6" s="1">
        <f>INDEX(Input!E:E,MATCH(Output!A6,Input!A:A,0))</f>
        <v>99</v>
      </c>
    </row>
    <row r="7" spans="1:7" x14ac:dyDescent="0.25">
      <c r="A7" s="1">
        <f>Name2SID!A7</f>
        <v>1155565651</v>
      </c>
      <c r="B7" s="1">
        <f>COUNTIF(Input!A:A,Output!A7)</f>
        <v>1</v>
      </c>
      <c r="C7" s="1" t="str">
        <f>Name2SID!B7</f>
        <v>Riemann</v>
      </c>
      <c r="D7" s="1" t="str">
        <f>Name2SID!C7</f>
        <v>Bernhard</v>
      </c>
      <c r="E7" s="1">
        <f>INDEX(Input!E:E,MATCH(Output!A7,Input!A:A,0))</f>
        <v>100</v>
      </c>
    </row>
    <row r="8" spans="1:7" x14ac:dyDescent="0.25">
      <c r="A8" s="1">
        <f>Name2SID!A8</f>
        <v>1155123656</v>
      </c>
      <c r="B8" s="1">
        <f>COUNTIF(Input!A:A,Output!A8)</f>
        <v>1</v>
      </c>
      <c r="C8" s="1" t="str">
        <f>Name2SID!B8</f>
        <v>Wang</v>
      </c>
      <c r="D8" s="1" t="str">
        <f>Name2SID!C8</f>
        <v>Wu</v>
      </c>
      <c r="E8" s="1">
        <f>INDEX(Input!E:E,MATCH(Output!A8,Input!A:A,0))</f>
        <v>-26323</v>
      </c>
    </row>
    <row r="9" spans="1:7" x14ac:dyDescent="0.25">
      <c r="A9" s="1">
        <f>Name2SID!A9</f>
        <v>1155232898</v>
      </c>
      <c r="B9" s="1">
        <f>COUNTIF(Input!A:A,Output!A9)</f>
        <v>1</v>
      </c>
      <c r="C9" s="1" t="str">
        <f>Name2SID!B9</f>
        <v>World</v>
      </c>
      <c r="D9" s="1" t="str">
        <f>Name2SID!C9</f>
        <v>Hello</v>
      </c>
      <c r="E9" s="1">
        <f>INDEX(Input!E:E,MATCH(Output!A9,Input!A:A,0))</f>
        <v>132</v>
      </c>
    </row>
  </sheetData>
  <autoFilter ref="B1:B7"/>
  <conditionalFormatting sqref="B2:B9">
    <cfRule type="cellIs" dxfId="4" priority="2" operator="equal">
      <formula>1</formula>
    </cfRule>
    <cfRule type="cellIs" dxfId="3" priority="3" operator="equal">
      <formula>0</formula>
    </cfRule>
  </conditionalFormatting>
  <conditionalFormatting sqref="B2:B9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1" sqref="F11"/>
    </sheetView>
  </sheetViews>
  <sheetFormatPr defaultRowHeight="15" x14ac:dyDescent="0.25"/>
  <cols>
    <col min="1" max="1" width="31.140625" style="1" customWidth="1"/>
    <col min="2" max="2" width="23.7109375" style="1" customWidth="1"/>
    <col min="3" max="3" width="30" style="1" customWidth="1"/>
    <col min="4" max="4" width="33.28515625" style="1" customWidth="1"/>
    <col min="5" max="5" width="17.85546875" style="1" customWidth="1"/>
  </cols>
  <sheetData>
    <row r="1" spans="1:5" x14ac:dyDescent="0.25">
      <c r="A1" s="1" t="s">
        <v>3</v>
      </c>
      <c r="B1" s="1" t="s">
        <v>6</v>
      </c>
      <c r="C1" s="1" t="s">
        <v>5</v>
      </c>
      <c r="D1" s="1" t="s">
        <v>8</v>
      </c>
      <c r="E1" s="1" t="s">
        <v>9</v>
      </c>
    </row>
    <row r="2" spans="1:5" x14ac:dyDescent="0.25">
      <c r="A2" s="1">
        <f>RawList!D2</f>
        <v>1155000001</v>
      </c>
      <c r="B2" s="1" t="str">
        <f>RawList!A2</f>
        <v>Hilbert</v>
      </c>
      <c r="C2" s="1" t="str">
        <f>RawList!B2</f>
        <v>David</v>
      </c>
      <c r="D2" s="1" t="str">
        <f>CONCATENATE(C2," ",B2)</f>
        <v>David Hilbert</v>
      </c>
      <c r="E2" s="1">
        <f>COUNTIF(Name2SID!D:D,Name2SID!D2)</f>
        <v>1</v>
      </c>
    </row>
    <row r="3" spans="1:5" x14ac:dyDescent="0.25">
      <c r="A3" s="1">
        <f>RawList!D3</f>
        <v>1155111111</v>
      </c>
      <c r="B3" s="1" t="str">
        <f>RawList!A3</f>
        <v>Tao</v>
      </c>
      <c r="C3" s="1" t="str">
        <f>RawList!B3</f>
        <v>Terence</v>
      </c>
      <c r="D3" s="1" t="str">
        <f t="shared" ref="D3:D8" si="0">CONCATENATE(C3," ",B3)</f>
        <v>Terence Tao</v>
      </c>
      <c r="E3" s="1">
        <f>COUNTIF(Name2SID!D:D,Name2SID!D3)</f>
        <v>1</v>
      </c>
    </row>
    <row r="4" spans="1:5" x14ac:dyDescent="0.25">
      <c r="A4" s="1">
        <f>RawList!D4</f>
        <v>1155123456</v>
      </c>
      <c r="B4" s="1" t="str">
        <f>RawList!A4</f>
        <v>Zhang</v>
      </c>
      <c r="C4" s="1" t="str">
        <f>RawList!B4</f>
        <v>San</v>
      </c>
      <c r="D4" s="1" t="str">
        <f t="shared" si="0"/>
        <v>San Zhang</v>
      </c>
      <c r="E4" s="1">
        <f>COUNTIF(Name2SID!D:D,Name2SID!D4)</f>
        <v>1</v>
      </c>
    </row>
    <row r="5" spans="1:5" x14ac:dyDescent="0.25">
      <c r="A5" s="1">
        <f>RawList!D5</f>
        <v>1155566202</v>
      </c>
      <c r="B5" s="1" t="str">
        <f>RawList!A5</f>
        <v>Li</v>
      </c>
      <c r="C5" s="1" t="str">
        <f>RawList!B5</f>
        <v>Si</v>
      </c>
      <c r="D5" s="1" t="str">
        <f t="shared" si="0"/>
        <v>Si Li</v>
      </c>
      <c r="E5" s="1">
        <f>COUNTIF(Name2SID!D:D,Name2SID!D5)</f>
        <v>1</v>
      </c>
    </row>
    <row r="6" spans="1:5" x14ac:dyDescent="0.25">
      <c r="A6" s="1">
        <f>RawList!D6</f>
        <v>1155989565</v>
      </c>
      <c r="B6" s="1" t="str">
        <f>RawList!A6</f>
        <v>Euler</v>
      </c>
      <c r="C6" s="1" t="str">
        <f>RawList!B6</f>
        <v>Leonhard</v>
      </c>
      <c r="D6" s="1" t="str">
        <f t="shared" si="0"/>
        <v>Leonhard Euler</v>
      </c>
      <c r="E6" s="1">
        <f>COUNTIF(Name2SID!D:D,Name2SID!D6)</f>
        <v>1</v>
      </c>
    </row>
    <row r="7" spans="1:5" x14ac:dyDescent="0.25">
      <c r="A7" s="1">
        <f>RawList!D7</f>
        <v>1155565651</v>
      </c>
      <c r="B7" s="1" t="str">
        <f>RawList!A7</f>
        <v>Riemann</v>
      </c>
      <c r="C7" s="1" t="str">
        <f>RawList!B7</f>
        <v>Bernhard</v>
      </c>
      <c r="D7" s="1" t="str">
        <f t="shared" si="0"/>
        <v>Bernhard Riemann</v>
      </c>
      <c r="E7" s="1">
        <f>COUNTIF(Name2SID!D:D,Name2SID!D7)</f>
        <v>1</v>
      </c>
    </row>
    <row r="8" spans="1:5" x14ac:dyDescent="0.25">
      <c r="A8" s="1">
        <f>RawList!D8</f>
        <v>1155123656</v>
      </c>
      <c r="B8" s="1" t="str">
        <f>RawList!A8</f>
        <v>Wang</v>
      </c>
      <c r="C8" s="1" t="str">
        <f>RawList!B8</f>
        <v>Wu</v>
      </c>
      <c r="D8" s="1" t="str">
        <f t="shared" si="0"/>
        <v>Wu Wang</v>
      </c>
      <c r="E8" s="1">
        <f>COUNTIF(Name2SID!D:D,Name2SID!D8)</f>
        <v>1</v>
      </c>
    </row>
    <row r="9" spans="1:5" x14ac:dyDescent="0.25">
      <c r="A9" s="1">
        <f>RawList!D9</f>
        <v>1155232898</v>
      </c>
      <c r="B9" s="1" t="str">
        <f>RawList!A9</f>
        <v>World</v>
      </c>
      <c r="C9" s="1" t="str">
        <f>RawList!B9</f>
        <v>Hello</v>
      </c>
      <c r="D9" s="1" t="str">
        <f t="shared" ref="D9:D12" si="1">CONCATENATE(C9," ",B9)</f>
        <v>Hello World</v>
      </c>
      <c r="E9" s="1">
        <f>COUNTIF(Name2SID!D:D,Name2SID!D9)</f>
        <v>1</v>
      </c>
    </row>
  </sheetData>
  <conditionalFormatting sqref="E1:E1048576">
    <cfRule type="cellIs" dxfId="1" priority="2" operator="equal">
      <formula>1</formula>
    </cfRule>
  </conditionalFormatting>
  <conditionalFormatting sqref="E2:E95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2" sqref="F12"/>
    </sheetView>
  </sheetViews>
  <sheetFormatPr defaultRowHeight="15" x14ac:dyDescent="0.25"/>
  <cols>
    <col min="1" max="1" width="23.7109375" style="1" customWidth="1"/>
    <col min="2" max="2" width="30" style="1" customWidth="1"/>
    <col min="3" max="3" width="30.85546875" style="1" customWidth="1"/>
    <col min="4" max="4" width="31.140625" style="1" customWidth="1"/>
    <col min="5" max="5" width="44.85546875" style="1" customWidth="1"/>
    <col min="6" max="6" width="14.140625" style="1" customWidth="1"/>
    <col min="8" max="16384" width="9.140625" style="1"/>
  </cols>
  <sheetData>
    <row r="1" spans="1:6" x14ac:dyDescent="0.25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</row>
    <row r="2" spans="1:6" x14ac:dyDescent="0.25">
      <c r="A2" s="1" t="s">
        <v>12</v>
      </c>
      <c r="B2" s="1" t="s">
        <v>13</v>
      </c>
      <c r="C2" s="1">
        <v>1155000001</v>
      </c>
      <c r="D2" s="1">
        <v>1155000001</v>
      </c>
      <c r="E2" s="2">
        <v>44317.754710648151</v>
      </c>
      <c r="F2" s="1" t="s">
        <v>0</v>
      </c>
    </row>
    <row r="3" spans="1:6" x14ac:dyDescent="0.25">
      <c r="A3" s="1" t="s">
        <v>14</v>
      </c>
      <c r="B3" s="1" t="s">
        <v>26</v>
      </c>
      <c r="C3" s="1">
        <v>1155111111</v>
      </c>
      <c r="D3" s="1">
        <v>1155111111</v>
      </c>
      <c r="E3" s="2">
        <v>44318.945729166669</v>
      </c>
      <c r="F3" s="1" t="s">
        <v>0</v>
      </c>
    </row>
    <row r="4" spans="1:6" x14ac:dyDescent="0.25">
      <c r="A4" s="1" t="s">
        <v>15</v>
      </c>
      <c r="B4" s="1" t="s">
        <v>16</v>
      </c>
      <c r="C4" s="1">
        <v>1155123456</v>
      </c>
      <c r="D4" s="1">
        <v>1155123456</v>
      </c>
      <c r="E4" s="2">
        <v>44319.469305555554</v>
      </c>
      <c r="F4" s="1" t="s">
        <v>0</v>
      </c>
    </row>
    <row r="5" spans="1:6" x14ac:dyDescent="0.25">
      <c r="A5" s="1" t="s">
        <v>18</v>
      </c>
      <c r="B5" s="1" t="s">
        <v>17</v>
      </c>
      <c r="C5" s="1">
        <v>1155566202</v>
      </c>
      <c r="D5" s="1">
        <v>1155566202</v>
      </c>
      <c r="E5" s="2">
        <v>44322.364768518521</v>
      </c>
      <c r="F5" s="1" t="s">
        <v>0</v>
      </c>
    </row>
    <row r="6" spans="1:6" x14ac:dyDescent="0.25">
      <c r="A6" s="1" t="s">
        <v>19</v>
      </c>
      <c r="B6" s="1" t="s">
        <v>20</v>
      </c>
      <c r="C6" s="1">
        <v>1155989565</v>
      </c>
      <c r="D6" s="1">
        <v>1155989565</v>
      </c>
      <c r="E6" s="2">
        <v>44317.596377314818</v>
      </c>
      <c r="F6" s="1" t="s">
        <v>0</v>
      </c>
    </row>
    <row r="7" spans="1:6" x14ac:dyDescent="0.25">
      <c r="A7" s="1" t="s">
        <v>22</v>
      </c>
      <c r="B7" s="1" t="s">
        <v>21</v>
      </c>
      <c r="C7" s="1">
        <v>1155565651</v>
      </c>
      <c r="D7" s="1">
        <v>1155565651</v>
      </c>
      <c r="E7" s="2">
        <v>44319.531793981485</v>
      </c>
      <c r="F7" s="1" t="s">
        <v>0</v>
      </c>
    </row>
    <row r="8" spans="1:6" x14ac:dyDescent="0.25">
      <c r="A8" s="1" t="s">
        <v>29</v>
      </c>
      <c r="B8" s="1" t="s">
        <v>30</v>
      </c>
      <c r="C8" s="1">
        <v>1155123656</v>
      </c>
      <c r="D8" s="1">
        <v>1155123656</v>
      </c>
      <c r="E8" s="2">
        <v>44320.531793981485</v>
      </c>
      <c r="F8" s="1" t="s">
        <v>0</v>
      </c>
    </row>
    <row r="9" spans="1:6" x14ac:dyDescent="0.25">
      <c r="A9" s="1" t="s">
        <v>33</v>
      </c>
      <c r="B9" s="1" t="s">
        <v>34</v>
      </c>
      <c r="C9" s="1">
        <v>1155232898</v>
      </c>
      <c r="D9" s="1">
        <v>1155232898</v>
      </c>
      <c r="E9" s="2">
        <v>44321.531793981485</v>
      </c>
      <c r="F9" s="1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A8EFF7603AD4589909F2D6CDAEF87" ma:contentTypeVersion="13" ma:contentTypeDescription="Create a new document." ma:contentTypeScope="" ma:versionID="1204792ee41e8d2f815be72486018407">
  <xsd:schema xmlns:xsd="http://www.w3.org/2001/XMLSchema" xmlns:xs="http://www.w3.org/2001/XMLSchema" xmlns:p="http://schemas.microsoft.com/office/2006/metadata/properties" xmlns:ns3="8e3cef67-c514-4257-80f7-3488369f6876" xmlns:ns4="3ef59f0b-425e-41d0-9729-9f55f01e369c" targetNamespace="http://schemas.microsoft.com/office/2006/metadata/properties" ma:root="true" ma:fieldsID="d365b7dfa1eb6cee661573828196401b" ns3:_="" ns4:_="">
    <xsd:import namespace="8e3cef67-c514-4257-80f7-3488369f6876"/>
    <xsd:import namespace="3ef59f0b-425e-41d0-9729-9f55f01e36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3cef67-c514-4257-80f7-3488369f6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59f0b-425e-41d0-9729-9f55f01e369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EE8607-BA45-45DE-BE65-B1415EAF70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987F8-BB67-4BF3-87FF-552DF7D9B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3cef67-c514-4257-80f7-3488369f6876"/>
    <ds:schemaRef ds:uri="3ef59f0b-425e-41d0-9729-9f55f01e3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333C76-115D-42A1-88EF-903D02FC6396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ef59f0b-425e-41d0-9729-9f55f01e369c"/>
    <ds:schemaRef ds:uri="8e3cef67-c514-4257-80f7-3488369f687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Name2SID</vt:lpstr>
      <vt:lpstr>RawList</vt:lpstr>
    </vt:vector>
  </TitlesOfParts>
  <Company>CUHK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zfeng</dc:creator>
  <cp:lastModifiedBy>zfeng</cp:lastModifiedBy>
  <dcterms:created xsi:type="dcterms:W3CDTF">2021-05-07T10:28:30Z</dcterms:created>
  <dcterms:modified xsi:type="dcterms:W3CDTF">2021-05-10T06:23:13Z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0x01010037EA8EFF7603AD4589909F2D6CDAEF87</vt:lpwstr>
  </property>
</Properties>
</file>