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xr:revisionPtr revIDLastSave="0" documentId="13_ncr:1_{425A733F-8488-4CE3-BC4D-5A738375334B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1" l="1"/>
  <c r="I131" i="1"/>
  <c r="I130" i="1"/>
  <c r="I152" i="1"/>
  <c r="I151" i="1"/>
  <c r="I175" i="1"/>
  <c r="I174" i="1"/>
  <c r="I173" i="1"/>
</calcChain>
</file>

<file path=xl/sharedStrings.xml><?xml version="1.0" encoding="utf-8"?>
<sst xmlns="http://schemas.openxmlformats.org/spreadsheetml/2006/main" count="45" uniqueCount="24">
  <si>
    <t>AsyncOS-1</t>
    <phoneticPr fontId="1" type="noConversion"/>
  </si>
  <si>
    <t>环长</t>
    <phoneticPr fontId="1" type="noConversion"/>
  </si>
  <si>
    <t>AsyncOS-228</t>
    <phoneticPr fontId="1" type="noConversion"/>
  </si>
  <si>
    <t>AsyncOS-912</t>
    <phoneticPr fontId="1" type="noConversion"/>
  </si>
  <si>
    <t>AsyncOS-3876</t>
    <phoneticPr fontId="1" type="noConversion"/>
  </si>
  <si>
    <t>SharedScheduler-1</t>
    <phoneticPr fontId="1" type="noConversion"/>
  </si>
  <si>
    <t>SharedScheduler-228</t>
    <phoneticPr fontId="1" type="noConversion"/>
  </si>
  <si>
    <t>SharedScheduler-912</t>
    <phoneticPr fontId="1" type="noConversion"/>
  </si>
  <si>
    <t>SharedScheduler-3876</t>
    <phoneticPr fontId="1" type="noConversion"/>
  </si>
  <si>
    <t>线程数</t>
    <phoneticPr fontId="1" type="noConversion"/>
  </si>
  <si>
    <t>连接数</t>
    <phoneticPr fontId="1" type="noConversion"/>
  </si>
  <si>
    <t>Thread-1</t>
    <phoneticPr fontId="1" type="noConversion"/>
  </si>
  <si>
    <t>Thread-20</t>
    <phoneticPr fontId="1" type="noConversion"/>
  </si>
  <si>
    <t>Coroutine-1</t>
    <phoneticPr fontId="1" type="noConversion"/>
  </si>
  <si>
    <t>Coroutine-20</t>
    <phoneticPr fontId="1" type="noConversion"/>
  </si>
  <si>
    <t>吞吐量</t>
    <phoneticPr fontId="1" type="noConversion"/>
  </si>
  <si>
    <t>消息时延</t>
    <phoneticPr fontId="1" type="noConversion"/>
  </si>
  <si>
    <t>优先级</t>
    <phoneticPr fontId="1" type="noConversion"/>
  </si>
  <si>
    <t>1-core</t>
    <phoneticPr fontId="1" type="noConversion"/>
  </si>
  <si>
    <t>2-core</t>
    <phoneticPr fontId="1" type="noConversion"/>
  </si>
  <si>
    <t>3-core</t>
    <phoneticPr fontId="1" type="noConversion"/>
  </si>
  <si>
    <t>4-core</t>
    <phoneticPr fontId="1" type="noConversion"/>
  </si>
  <si>
    <t>时延</t>
    <phoneticPr fontId="1" type="noConversion"/>
  </si>
  <si>
    <t>抖动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</si>
</sst>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同步读写环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AsyncOS-1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87</c:v>
                </c:pt>
                <c:pt idx="1">
                  <c:v>134</c:v>
                </c:pt>
                <c:pt idx="2">
                  <c:v>205</c:v>
                </c:pt>
                <c:pt idx="3">
                  <c:v>347</c:v>
                </c:pt>
                <c:pt idx="4">
                  <c:v>650</c:v>
                </c:pt>
                <c:pt idx="5">
                  <c:v>1272</c:v>
                </c:pt>
                <c:pt idx="6">
                  <c:v>2269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8-4361-A401-3A7DEF3BD09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AsyncOS-228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92</c:v>
                </c:pt>
                <c:pt idx="1">
                  <c:v>134</c:v>
                </c:pt>
                <c:pt idx="2">
                  <c:v>207</c:v>
                </c:pt>
                <c:pt idx="3">
                  <c:v>357</c:v>
                </c:pt>
                <c:pt idx="4">
                  <c:v>665</c:v>
                </c:pt>
                <c:pt idx="5">
                  <c:v>1309</c:v>
                </c:pt>
                <c:pt idx="6">
                  <c:v>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48-4361-A401-3A7DEF3BD09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AsyncOS-912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94</c:v>
                </c:pt>
                <c:pt idx="1">
                  <c:v>134</c:v>
                </c:pt>
                <c:pt idx="2">
                  <c:v>215</c:v>
                </c:pt>
                <c:pt idx="3">
                  <c:v>392</c:v>
                </c:pt>
                <c:pt idx="4">
                  <c:v>711</c:v>
                </c:pt>
                <c:pt idx="5">
                  <c:v>1399</c:v>
                </c:pt>
                <c:pt idx="6">
                  <c:v>2543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48-4361-A401-3A7DEF3BD09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AsyncOS-3876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104</c:v>
                </c:pt>
                <c:pt idx="1">
                  <c:v>165</c:v>
                </c:pt>
                <c:pt idx="2">
                  <c:v>271</c:v>
                </c:pt>
                <c:pt idx="3">
                  <c:v>522</c:v>
                </c:pt>
                <c:pt idx="4">
                  <c:v>1007</c:v>
                </c:pt>
                <c:pt idx="5">
                  <c:v>1907</c:v>
                </c:pt>
                <c:pt idx="6">
                  <c:v>3238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48-4361-A401-3A7DEF3BD09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SharedScheduler-1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22</c:v>
                </c:pt>
                <c:pt idx="1">
                  <c:v>42</c:v>
                </c:pt>
                <c:pt idx="2">
                  <c:v>77</c:v>
                </c:pt>
                <c:pt idx="3">
                  <c:v>167</c:v>
                </c:pt>
                <c:pt idx="4">
                  <c:v>308</c:v>
                </c:pt>
                <c:pt idx="5">
                  <c:v>614</c:v>
                </c:pt>
                <c:pt idx="6">
                  <c:v>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48-4361-A401-3A7DEF3BD09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SharedScheduler-228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34</c:v>
                </c:pt>
                <c:pt idx="1">
                  <c:v>59</c:v>
                </c:pt>
                <c:pt idx="2">
                  <c:v>99</c:v>
                </c:pt>
                <c:pt idx="3">
                  <c:v>178</c:v>
                </c:pt>
                <c:pt idx="4">
                  <c:v>333</c:v>
                </c:pt>
                <c:pt idx="5">
                  <c:v>651</c:v>
                </c:pt>
                <c:pt idx="6">
                  <c:v>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48-4361-A401-3A7DEF3BD09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SharedScheduler-912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42</c:v>
                </c:pt>
                <c:pt idx="1">
                  <c:v>71</c:v>
                </c:pt>
                <c:pt idx="2">
                  <c:v>117</c:v>
                </c:pt>
                <c:pt idx="3">
                  <c:v>230</c:v>
                </c:pt>
                <c:pt idx="4">
                  <c:v>494</c:v>
                </c:pt>
                <c:pt idx="5">
                  <c:v>848</c:v>
                </c:pt>
                <c:pt idx="6">
                  <c:v>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48-4361-A401-3A7DEF3BD09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SharedScheduler-3876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3600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61</c:v>
                </c:pt>
                <c:pt idx="1">
                  <c:v>103</c:v>
                </c:pt>
                <c:pt idx="2">
                  <c:v>184</c:v>
                </c:pt>
                <c:pt idx="3">
                  <c:v>351</c:v>
                </c:pt>
                <c:pt idx="4">
                  <c:v>740</c:v>
                </c:pt>
                <c:pt idx="5">
                  <c:v>1361</c:v>
                </c:pt>
                <c:pt idx="6">
                  <c:v>2427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48-4361-A401-3A7DEF3B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36783"/>
        <c:axId val="1826035119"/>
      </c:scatterChart>
      <c:valAx>
        <c:axId val="18260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环长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35119"/>
        <c:crosses val="autoZero"/>
        <c:crossBetween val="midCat"/>
      </c:valAx>
      <c:valAx>
        <c:axId val="18260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3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多环多线程加速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SharedScheduler-1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Sheet1!$B$45:$F$45</c:f>
              <c:numCache>
                <c:formatCode>General</c:formatCode>
                <c:ptCount val="5"/>
                <c:pt idx="0">
                  <c:v>579</c:v>
                </c:pt>
                <c:pt idx="1">
                  <c:v>389</c:v>
                </c:pt>
                <c:pt idx="2">
                  <c:v>334</c:v>
                </c:pt>
                <c:pt idx="3">
                  <c:v>329</c:v>
                </c:pt>
                <c:pt idx="4">
                  <c:v>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1-4B09-BA38-AC234D0012C4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SharedScheduler-228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Sheet1!$B$46:$F$46</c:f>
              <c:numCache>
                <c:formatCode>General</c:formatCode>
                <c:ptCount val="5"/>
                <c:pt idx="0">
                  <c:v>659</c:v>
                </c:pt>
                <c:pt idx="1">
                  <c:v>431</c:v>
                </c:pt>
                <c:pt idx="2">
                  <c:v>376</c:v>
                </c:pt>
                <c:pt idx="3">
                  <c:v>367</c:v>
                </c:pt>
                <c:pt idx="4">
                  <c:v>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1-4B09-BA38-AC234D0012C4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SharedScheduler-912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Sheet1!$B$47:$F$47</c:f>
              <c:numCache>
                <c:formatCode>General</c:formatCode>
                <c:ptCount val="5"/>
                <c:pt idx="0">
                  <c:v>907</c:v>
                </c:pt>
                <c:pt idx="1">
                  <c:v>547</c:v>
                </c:pt>
                <c:pt idx="2">
                  <c:v>420</c:v>
                </c:pt>
                <c:pt idx="3">
                  <c:v>387</c:v>
                </c:pt>
                <c:pt idx="4">
                  <c:v>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1-4B09-BA38-AC234D0012C4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SharedScheduler-3876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Sheet1!$B$44:$F$44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Sheet1!$B$48:$F$48</c:f>
              <c:numCache>
                <c:formatCode>General</c:formatCode>
                <c:ptCount val="5"/>
                <c:pt idx="0">
                  <c:v>1872</c:v>
                </c:pt>
                <c:pt idx="1">
                  <c:v>940</c:v>
                </c:pt>
                <c:pt idx="2">
                  <c:v>760</c:v>
                </c:pt>
                <c:pt idx="3">
                  <c:v>609</c:v>
                </c:pt>
                <c:pt idx="4">
                  <c:v>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31-4B09-BA38-AC234D00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83039"/>
        <c:axId val="1905675551"/>
      </c:scatterChart>
      <c:valAx>
        <c:axId val="190568303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675551"/>
        <c:crosses val="autoZero"/>
        <c:crossBetween val="midCat"/>
        <c:majorUnit val="1"/>
        <c:minorUnit val="1"/>
      </c:valAx>
      <c:valAx>
        <c:axId val="19056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68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线程和协程模型的吞吐量对比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Thread-1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Sheet1!$B$76:$I$76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189</c:v>
                </c:pt>
                <c:pt idx="3">
                  <c:v>347</c:v>
                </c:pt>
                <c:pt idx="4">
                  <c:v>342</c:v>
                </c:pt>
                <c:pt idx="5">
                  <c:v>298</c:v>
                </c:pt>
                <c:pt idx="6">
                  <c:v>285</c:v>
                </c:pt>
                <c:pt idx="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B-49BB-B361-0AACB0F810E3}"/>
            </c:ext>
          </c:extLst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Thread-20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Sheet1!$B$77:$I$77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182</c:v>
                </c:pt>
                <c:pt idx="3">
                  <c:v>327</c:v>
                </c:pt>
                <c:pt idx="4">
                  <c:v>370</c:v>
                </c:pt>
                <c:pt idx="5">
                  <c:v>289</c:v>
                </c:pt>
                <c:pt idx="6">
                  <c:v>282</c:v>
                </c:pt>
                <c:pt idx="7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B-49BB-B361-0AACB0F810E3}"/>
            </c:ext>
          </c:extLst>
        </c:ser>
        <c:ser>
          <c:idx val="2"/>
          <c:order val="2"/>
          <c:tx>
            <c:strRef>
              <c:f>Sheet1!$A$78</c:f>
              <c:strCache>
                <c:ptCount val="1"/>
                <c:pt idx="0">
                  <c:v>Coroutine-1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Sheet1!$B$78:$I$78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399</c:v>
                </c:pt>
                <c:pt idx="4">
                  <c:v>792</c:v>
                </c:pt>
                <c:pt idx="5">
                  <c:v>1546</c:v>
                </c:pt>
                <c:pt idx="6">
                  <c:v>2421</c:v>
                </c:pt>
                <c:pt idx="7">
                  <c:v>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B-49BB-B361-0AACB0F810E3}"/>
            </c:ext>
          </c:extLst>
        </c:ser>
        <c:ser>
          <c:idx val="3"/>
          <c:order val="3"/>
          <c:tx>
            <c:strRef>
              <c:f>Sheet1!$A$79</c:f>
              <c:strCache>
                <c:ptCount val="1"/>
                <c:pt idx="0">
                  <c:v>Coroutine-20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Sheet1!$B$75:$I$75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Sheet1!$B$79:$I$79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196</c:v>
                </c:pt>
                <c:pt idx="3">
                  <c:v>393</c:v>
                </c:pt>
                <c:pt idx="4">
                  <c:v>761</c:v>
                </c:pt>
                <c:pt idx="5">
                  <c:v>1478</c:v>
                </c:pt>
                <c:pt idx="6">
                  <c:v>2363</c:v>
                </c:pt>
                <c:pt idx="7">
                  <c:v>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B-49BB-B361-0AACB0F81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178463"/>
        <c:axId val="1435171807"/>
      </c:scatterChart>
      <c:valAx>
        <c:axId val="14351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连接数（条）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171807"/>
        <c:crosses val="autoZero"/>
        <c:crossBetween val="midCat"/>
      </c:valAx>
      <c:valAx>
        <c:axId val="1435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吞吐量（消息条数）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17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线程模型的消息时延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Thread-1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Sheet1!$B$101:$I$101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Sheet1!$B$102:$I$102</c:f>
              <c:numCache>
                <c:formatCode>General</c:formatCode>
                <c:ptCount val="8"/>
                <c:pt idx="0">
                  <c:v>791</c:v>
                </c:pt>
                <c:pt idx="1">
                  <c:v>1079</c:v>
                </c:pt>
                <c:pt idx="2">
                  <c:v>6541</c:v>
                </c:pt>
                <c:pt idx="3">
                  <c:v>16499</c:v>
                </c:pt>
                <c:pt idx="4">
                  <c:v>143680</c:v>
                </c:pt>
                <c:pt idx="5">
                  <c:v>470232</c:v>
                </c:pt>
                <c:pt idx="6">
                  <c:v>1152684</c:v>
                </c:pt>
                <c:pt idx="7">
                  <c:v>2478325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52-4C7B-BD0A-879D2AF87957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Thread-20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Sheet1!$B$101:$I$101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Sheet1!$B$103:$I$103</c:f>
              <c:numCache>
                <c:formatCode>General</c:formatCode>
                <c:ptCount val="8"/>
                <c:pt idx="0">
                  <c:v>1431</c:v>
                </c:pt>
                <c:pt idx="1">
                  <c:v>1710</c:v>
                </c:pt>
                <c:pt idx="2">
                  <c:v>17790</c:v>
                </c:pt>
                <c:pt idx="3">
                  <c:v>24195</c:v>
                </c:pt>
                <c:pt idx="4">
                  <c:v>124287</c:v>
                </c:pt>
                <c:pt idx="5">
                  <c:v>494754</c:v>
                </c:pt>
                <c:pt idx="6">
                  <c:v>1170534</c:v>
                </c:pt>
                <c:pt idx="7">
                  <c:v>2513742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52-4C7B-BD0A-879D2AF8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93248"/>
        <c:axId val="1017394912"/>
      </c:scatterChart>
      <c:valAx>
        <c:axId val="10173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394912"/>
        <c:crosses val="autoZero"/>
        <c:crossBetween val="midCat"/>
      </c:valAx>
      <c:valAx>
        <c:axId val="1017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39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协程模型的消息时延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Coroutine-1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Sheet1!$B$107:$I$107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Sheet1!$B$108:$I$108</c:f>
              <c:numCache>
                <c:formatCode>General</c:formatCode>
                <c:ptCount val="8"/>
                <c:pt idx="0">
                  <c:v>700</c:v>
                </c:pt>
                <c:pt idx="1">
                  <c:v>770</c:v>
                </c:pt>
                <c:pt idx="2">
                  <c:v>1134</c:v>
                </c:pt>
                <c:pt idx="3">
                  <c:v>1475</c:v>
                </c:pt>
                <c:pt idx="4">
                  <c:v>2176</c:v>
                </c:pt>
                <c:pt idx="5">
                  <c:v>6288</c:v>
                </c:pt>
                <c:pt idx="6">
                  <c:v>37742</c:v>
                </c:pt>
                <c:pt idx="7">
                  <c:v>165954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6-4E7D-8F96-DE17B9880C35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Coroutine-20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Sheet1!$B$107:$I$107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Sheet1!$B$109:$I$109</c:f>
              <c:numCache>
                <c:formatCode>General</c:formatCode>
                <c:ptCount val="8"/>
                <c:pt idx="0">
                  <c:v>1376</c:v>
                </c:pt>
                <c:pt idx="1">
                  <c:v>1587</c:v>
                </c:pt>
                <c:pt idx="2">
                  <c:v>1878</c:v>
                </c:pt>
                <c:pt idx="3">
                  <c:v>2223</c:v>
                </c:pt>
                <c:pt idx="4">
                  <c:v>5501</c:v>
                </c:pt>
                <c:pt idx="5">
                  <c:v>10059</c:v>
                </c:pt>
                <c:pt idx="6">
                  <c:v>39600</c:v>
                </c:pt>
                <c:pt idx="7">
                  <c:v>260734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E6-4E7D-8F96-DE17B988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94672"/>
        <c:axId val="1063491760"/>
      </c:scatterChart>
      <c:valAx>
        <c:axId val="10634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连接数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491760"/>
        <c:crosses val="autoZero"/>
        <c:crossBetween val="midCat"/>
      </c:valAx>
      <c:valAx>
        <c:axId val="1063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消息时延（</a:t>
                </a:r>
                <a:r>
                  <a:rPr lang="en-US" altLang="zh-CN"/>
                  <a:t>um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49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不同优先级的消息时延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Sheet1!$B$128:$I$128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Sheet1!$B$129:$I$129</c:f>
              <c:numCache>
                <c:formatCode>General</c:formatCode>
                <c:ptCount val="8"/>
                <c:pt idx="0">
                  <c:v>2009</c:v>
                </c:pt>
                <c:pt idx="1">
                  <c:v>2566</c:v>
                </c:pt>
                <c:pt idx="2">
                  <c:v>4197</c:v>
                </c:pt>
                <c:pt idx="3">
                  <c:v>11047</c:v>
                </c:pt>
                <c:pt idx="4">
                  <c:v>46467</c:v>
                </c:pt>
                <c:pt idx="5">
                  <c:v>331123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1-49CC-B9A1-263C930BBFEC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Sheet1!$B$128:$I$128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Sheet1!$B$130:$I$130</c:f>
              <c:numCache>
                <c:formatCode>General</c:formatCode>
                <c:ptCount val="8"/>
                <c:pt idx="0">
                  <c:v>2693</c:v>
                </c:pt>
                <c:pt idx="1">
                  <c:v>3036</c:v>
                </c:pt>
                <c:pt idx="2">
                  <c:v>3419</c:v>
                </c:pt>
                <c:pt idx="3">
                  <c:v>4600</c:v>
                </c:pt>
                <c:pt idx="4">
                  <c:v>8006</c:v>
                </c:pt>
                <c:pt idx="5">
                  <c:v>14083</c:v>
                </c:pt>
                <c:pt idx="6">
                  <c:v>35530</c:v>
                </c:pt>
                <c:pt idx="7">
                  <c:v>166514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1-49CC-B9A1-263C930BBFEC}"/>
            </c:ext>
          </c:extLst>
        </c:ser>
        <c:ser>
          <c:idx val="2"/>
          <c:order val="2"/>
          <c:tx>
            <c:strRef>
              <c:f>Sheet1!$A$131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Sheet1!$B$128:$I$128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Sheet1!$B$131:$I$131</c:f>
              <c:numCache>
                <c:formatCode>General</c:formatCode>
                <c:ptCount val="8"/>
                <c:pt idx="0">
                  <c:v>3463</c:v>
                </c:pt>
                <c:pt idx="1">
                  <c:v>3777</c:v>
                </c:pt>
                <c:pt idx="2">
                  <c:v>3937</c:v>
                </c:pt>
                <c:pt idx="3">
                  <c:v>4359</c:v>
                </c:pt>
                <c:pt idx="4">
                  <c:v>5221</c:v>
                </c:pt>
                <c:pt idx="5">
                  <c:v>5814</c:v>
                </c:pt>
                <c:pt idx="6">
                  <c:v>9922</c:v>
                </c:pt>
                <c:pt idx="7">
                  <c:v>20273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1-49CC-B9A1-263C930BBFEC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Sheet1!$B$128:$I$128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Sheet1!$B$132:$I$132</c:f>
              <c:numCache>
                <c:formatCode>General</c:formatCode>
                <c:ptCount val="8"/>
                <c:pt idx="0">
                  <c:v>107206</c:v>
                </c:pt>
                <c:pt idx="1">
                  <c:v>111606</c:v>
                </c:pt>
                <c:pt idx="2">
                  <c:v>117506</c:v>
                </c:pt>
                <c:pt idx="3">
                  <c:v>134996</c:v>
                </c:pt>
                <c:pt idx="4">
                  <c:v>156461</c:v>
                </c:pt>
                <c:pt idx="5">
                  <c:v>169862</c:v>
                </c:pt>
                <c:pt idx="6">
                  <c:v>188701</c:v>
                </c:pt>
                <c:pt idx="7">
                  <c:v>244605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A-4CEB-8A3F-323229C7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47248"/>
        <c:axId val="1131547664"/>
      </c:scatterChart>
      <c:valAx>
        <c:axId val="11315472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优先级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547664"/>
        <c:crosses val="autoZero"/>
        <c:crossBetween val="midCat"/>
      </c:valAx>
      <c:valAx>
        <c:axId val="11315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消息时延（</a:t>
                </a:r>
                <a:r>
                  <a:rPr lang="zh-CN" altLang="en-US"/>
                  <a:t>微秒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5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不同优先级的时延抖动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Sheet1!$A$150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Sheet1!$B$149:$I$149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Sheet1!$B$150:$I$150</c:f>
              <c:numCache>
                <c:formatCode>General</c:formatCode>
                <c:ptCount val="8"/>
                <c:pt idx="0">
                  <c:v>1739</c:v>
                </c:pt>
                <c:pt idx="1">
                  <c:v>2283</c:v>
                </c:pt>
                <c:pt idx="2">
                  <c:v>3930</c:v>
                </c:pt>
                <c:pt idx="3">
                  <c:v>10191</c:v>
                </c:pt>
                <c:pt idx="4">
                  <c:v>32760</c:v>
                </c:pt>
                <c:pt idx="5">
                  <c:v>259212</c:v>
                </c:pt>
                <c:pt idx="6">
                  <c:v>465496</c:v>
                </c:pt>
                <c:pt idx="7">
                  <c:v>771554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2-4C6A-BC55-8EB304B950A7}"/>
            </c:ext>
          </c:extLst>
        </c:ser>
        <c:ser>
          <c:idx val="1"/>
          <c:order val="1"/>
          <c:tx>
            <c:strRef>
              <c:f>Sheet1!$A$151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Sheet1!$B$149:$I$149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Sheet1!$B$151:$I$151</c:f>
              <c:numCache>
                <c:formatCode>General</c:formatCode>
                <c:ptCount val="8"/>
                <c:pt idx="0">
                  <c:v>2340</c:v>
                </c:pt>
                <c:pt idx="1">
                  <c:v>2235</c:v>
                </c:pt>
                <c:pt idx="2">
                  <c:v>2640</c:v>
                </c:pt>
                <c:pt idx="3">
                  <c:v>4249</c:v>
                </c:pt>
                <c:pt idx="4">
                  <c:v>7309</c:v>
                </c:pt>
                <c:pt idx="5">
                  <c:v>11452</c:v>
                </c:pt>
                <c:pt idx="6">
                  <c:v>26030</c:v>
                </c:pt>
                <c:pt idx="7">
                  <c:v>82184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2-4C6A-BC55-8EB304B950A7}"/>
            </c:ext>
          </c:extLst>
        </c:ser>
        <c:ser>
          <c:idx val="2"/>
          <c:order val="2"/>
          <c:tx>
            <c:strRef>
              <c:f>Sheet1!$A$152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Sheet1!$B$149:$I$149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Sheet1!$B$152:$I$152</c:f>
              <c:numCache>
                <c:formatCode>General</c:formatCode>
                <c:ptCount val="8"/>
                <c:pt idx="0">
                  <c:v>3297</c:v>
                </c:pt>
                <c:pt idx="1">
                  <c:v>3431</c:v>
                </c:pt>
                <c:pt idx="2">
                  <c:v>3309</c:v>
                </c:pt>
                <c:pt idx="3">
                  <c:v>3534</c:v>
                </c:pt>
                <c:pt idx="4">
                  <c:v>4465</c:v>
                </c:pt>
                <c:pt idx="5">
                  <c:v>4490</c:v>
                </c:pt>
                <c:pt idx="6">
                  <c:v>8106</c:v>
                </c:pt>
                <c:pt idx="7">
                  <c:v>15210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2-4C6A-BC55-8EB304B950A7}"/>
            </c:ext>
          </c:extLst>
        </c:ser>
        <c:ser>
          <c:idx val="3"/>
          <c:order val="3"/>
          <c:tx>
            <c:strRef>
              <c:f>Sheet1!$A$153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Sheet1!$B$149:$I$149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Sheet1!$B$153:$I$153</c:f>
              <c:numCache>
                <c:formatCode>General</c:formatCode>
                <c:ptCount val="8"/>
                <c:pt idx="0">
                  <c:v>202280</c:v>
                </c:pt>
                <c:pt idx="1">
                  <c:v>207242</c:v>
                </c:pt>
                <c:pt idx="2">
                  <c:v>189066</c:v>
                </c:pt>
                <c:pt idx="3">
                  <c:v>220125</c:v>
                </c:pt>
                <c:pt idx="4">
                  <c:v>232817</c:v>
                </c:pt>
                <c:pt idx="5">
                  <c:v>233787</c:v>
                </c:pt>
                <c:pt idx="6">
                  <c:v>247760</c:v>
                </c:pt>
                <c:pt idx="7">
                  <c:v>267210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2-4C6A-BC55-8EB304B9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54928"/>
        <c:axId val="1152955344"/>
      </c:scatterChart>
      <c:valAx>
        <c:axId val="1152954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优先级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5344"/>
        <c:crosses val="autoZero"/>
        <c:crossBetween val="midCat"/>
      </c:valAx>
      <c:valAx>
        <c:axId val="11529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时延标准差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5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不同优先级的吞吐量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Sheet1!$A$172</c:f>
              <c:strCache>
                <c:ptCount val="1"/>
                <c:pt idx="0">
                  <c:v>1-core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Sheet1!$B$171:$I$171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Sheet1!$B$172:$I$172</c:f>
              <c:numCache>
                <c:formatCode>General</c:formatCode>
                <c:ptCount val="8"/>
                <c:pt idx="0">
                  <c:v>1538</c:v>
                </c:pt>
                <c:pt idx="1">
                  <c:v>1521</c:v>
                </c:pt>
                <c:pt idx="2">
                  <c:v>1479</c:v>
                </c:pt>
                <c:pt idx="3">
                  <c:v>1315</c:v>
                </c:pt>
                <c:pt idx="4">
                  <c:v>835</c:v>
                </c:pt>
                <c:pt idx="5">
                  <c:v>213</c:v>
                </c:pt>
                <c:pt idx="6">
                  <c:v>32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B-43B2-B4E3-31201C4E3335}"/>
            </c:ext>
          </c:extLst>
        </c:ser>
        <c:ser>
          <c:idx val="1"/>
          <c:order val="1"/>
          <c:tx>
            <c:strRef>
              <c:f>Sheet1!$A$173</c:f>
              <c:strCache>
                <c:ptCount val="1"/>
                <c:pt idx="0">
                  <c:v>2-core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Sheet1!$B$171:$I$171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Sheet1!$B$173:$I$173</c:f>
              <c:numCache>
                <c:formatCode>General</c:formatCode>
                <c:ptCount val="8"/>
                <c:pt idx="0">
                  <c:v>1511</c:v>
                </c:pt>
                <c:pt idx="1">
                  <c:v>1504</c:v>
                </c:pt>
                <c:pt idx="2">
                  <c:v>1484</c:v>
                </c:pt>
                <c:pt idx="3">
                  <c:v>1459</c:v>
                </c:pt>
                <c:pt idx="4">
                  <c:v>1380</c:v>
                </c:pt>
                <c:pt idx="5">
                  <c:v>1251</c:v>
                </c:pt>
                <c:pt idx="6">
                  <c:v>940</c:v>
                </c:pt>
                <c:pt idx="7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B-43B2-B4E3-31201C4E3335}"/>
            </c:ext>
          </c:extLst>
        </c:ser>
        <c:ser>
          <c:idx val="2"/>
          <c:order val="2"/>
          <c:tx>
            <c:strRef>
              <c:f>Sheet1!$A$174</c:f>
              <c:strCache>
                <c:ptCount val="1"/>
                <c:pt idx="0">
                  <c:v>3-core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Sheet1!$B$171:$I$171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Sheet1!$B$174:$I$174</c:f>
              <c:numCache>
                <c:formatCode>General</c:formatCode>
                <c:ptCount val="8"/>
                <c:pt idx="0">
                  <c:v>1481</c:v>
                </c:pt>
                <c:pt idx="1">
                  <c:v>1468</c:v>
                </c:pt>
                <c:pt idx="2">
                  <c:v>1471</c:v>
                </c:pt>
                <c:pt idx="3">
                  <c:v>1451</c:v>
                </c:pt>
                <c:pt idx="4">
                  <c:v>1437</c:v>
                </c:pt>
                <c:pt idx="5">
                  <c:v>1412</c:v>
                </c:pt>
                <c:pt idx="6">
                  <c:v>1315</c:v>
                </c:pt>
                <c:pt idx="7">
                  <c:v>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B-43B2-B4E3-31201C4E3335}"/>
            </c:ext>
          </c:extLst>
        </c:ser>
        <c:ser>
          <c:idx val="3"/>
          <c:order val="3"/>
          <c:tx>
            <c:strRef>
              <c:f>Sheet1!$A$175</c:f>
              <c:strCache>
                <c:ptCount val="1"/>
                <c:pt idx="0">
                  <c:v>4-core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Sheet1!$B$171:$I$171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Sheet1!$B$175:$I$175</c:f>
              <c:numCache>
                <c:formatCode>General</c:formatCode>
                <c:ptCount val="8"/>
                <c:pt idx="0">
                  <c:v>521</c:v>
                </c:pt>
                <c:pt idx="1">
                  <c:v>508</c:v>
                </c:pt>
                <c:pt idx="2">
                  <c:v>496</c:v>
                </c:pt>
                <c:pt idx="3">
                  <c:v>440</c:v>
                </c:pt>
                <c:pt idx="4">
                  <c:v>404</c:v>
                </c:pt>
                <c:pt idx="5">
                  <c:v>390</c:v>
                </c:pt>
                <c:pt idx="6">
                  <c:v>360</c:v>
                </c:pt>
                <c:pt idx="7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B-43B2-B4E3-31201C4E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69871"/>
        <c:axId val="440264047"/>
      </c:scatterChart>
      <c:valAx>
        <c:axId val="4402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优先级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264047"/>
        <c:crosses val="autoZero"/>
        <c:crossBetween val="midCat"/>
        <c:majorUnit val="1"/>
      </c:valAx>
      <c:valAx>
        <c:axId val="4402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26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10</xdr:row>
      <xdr:rowOff>47625</xdr:rowOff>
    </xdr:from>
    <xdr:to>
      <xdr:col>7</xdr:col>
      <xdr:colOff>933450</xdr:colOff>
      <xdr:row>36</xdr:row>
      <xdr:rowOff>146049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E842CD6-793B-4DAB-BE32-C1EFEDC59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51</xdr:row>
      <xdr:rowOff>26987</xdr:rowOff>
    </xdr:from>
    <xdr:to>
      <xdr:col>5</xdr:col>
      <xdr:colOff>419100</xdr:colOff>
      <xdr:row>68</xdr:row>
      <xdr:rowOff>161925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F6E8A0E-AE76-415B-B635-0DAE1D05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106362</xdr:colOff>
      <xdr:row>70</xdr:row>
      <xdr:rowOff>7937</xdr:rowOff>
    </xdr:from>
    <xdr:to>
      <xdr:col>17</xdr:col>
      <xdr:colOff>74612</xdr:colOff>
      <xdr:row>85</xdr:row>
      <xdr:rowOff>26987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4DB6CB-D164-4C11-9A0F-B5E23745A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131762</xdr:colOff>
      <xdr:row>88</xdr:row>
      <xdr:rowOff>125412</xdr:rowOff>
    </xdr:from>
    <xdr:to>
      <xdr:col>17</xdr:col>
      <xdr:colOff>106362</xdr:colOff>
      <xdr:row>103</xdr:row>
      <xdr:rowOff>141287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18A13B-2DBA-4A27-B974-FEF05CBC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192087</xdr:colOff>
      <xdr:row>106</xdr:row>
      <xdr:rowOff>46037</xdr:rowOff>
    </xdr:from>
    <xdr:to>
      <xdr:col>17</xdr:col>
      <xdr:colOff>163512</xdr:colOff>
      <xdr:row>121</xdr:row>
      <xdr:rowOff>65087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526A9E-F2E4-4C07-A410-6ABBC6991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219075</xdr:colOff>
      <xdr:row>124</xdr:row>
      <xdr:rowOff>150812</xdr:rowOff>
    </xdr:from>
    <xdr:to>
      <xdr:col>17</xdr:col>
      <xdr:colOff>190500</xdr:colOff>
      <xdr:row>139</xdr:row>
      <xdr:rowOff>173037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4AE3D7-B585-45D5-93F5-5A1DAEA02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247650</xdr:colOff>
      <xdr:row>143</xdr:row>
      <xdr:rowOff>55562</xdr:rowOff>
    </xdr:from>
    <xdr:to>
      <xdr:col>17</xdr:col>
      <xdr:colOff>219075</xdr:colOff>
      <xdr:row>158</xdr:row>
      <xdr:rowOff>77787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2CA130-D56F-4028-836A-25E994EE1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258762</xdr:colOff>
      <xdr:row>163</xdr:row>
      <xdr:rowOff>1587</xdr:rowOff>
    </xdr:from>
    <xdr:to>
      <xdr:col>17</xdr:col>
      <xdr:colOff>227012</xdr:colOff>
      <xdr:row>178</xdr:row>
      <xdr:rowOff>20637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39905F5-2EDE-4EBA-AB42-59367D6CB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topLeftCell="A139" zoomScaleNormal="100" workbookViewId="0">
      <selection activeCell="U170" sqref="U170"/>
    </sheetView>
  </sheetViews>
  <sheetFormatPr defaultRowHeight="14" x14ac:dyDescent="0.3"/>
  <cols>
    <col min="1" max="1" width="22.4140625" customWidth="1"/>
    <col min="2" max="2" width="14.9140625" customWidth="1"/>
    <col min="3" max="3" width="15.08203125" customWidth="1"/>
    <col min="4" max="4" width="15.58203125" customWidth="1"/>
    <col min="5" max="5" width="18.08203125" customWidth="1"/>
    <col min="6" max="6" width="20.6640625" customWidth="1"/>
    <col min="7" max="7" width="20.1640625" customWidth="1"/>
    <col min="8" max="8" width="19.6640625" customWidth="1"/>
    <col min="9" max="9" width="23.1640625" customWidth="1"/>
  </cols>
  <sheetData>
    <row r="1" spans="1:8" x14ac:dyDescent="0.3">
      <c r="A1" t="s">
        <v>1</v>
      </c>
      <c r="B1">
        <v>64</v>
      </c>
      <c r="C1">
        <v>128</v>
      </c>
      <c r="D1">
        <v>256</v>
      </c>
      <c r="E1">
        <v>512</v>
      </c>
      <c r="F1">
        <v>1024</v>
      </c>
      <c r="G1">
        <v>2048</v>
      </c>
      <c r="H1">
        <v>3600</v>
      </c>
    </row>
    <row r="2" spans="1:8" x14ac:dyDescent="0.3">
      <c r="A2" t="s">
        <v>0</v>
      </c>
      <c r="B2">
        <v>87</v>
      </c>
      <c r="C2">
        <v>134</v>
      </c>
      <c r="D2">
        <v>205</v>
      </c>
      <c r="E2">
        <v>347</v>
      </c>
      <c r="F2">
        <v>650</v>
      </c>
      <c r="G2">
        <v>1272</v>
      </c>
      <c r="H2">
        <v>2269</v>
      </c>
    </row>
    <row r="3" spans="1:8" x14ac:dyDescent="0.3">
      <c r="A3" t="s">
        <v>2</v>
      </c>
      <c r="B3">
        <v>92</v>
      </c>
      <c r="C3">
        <v>134</v>
      </c>
      <c r="D3">
        <v>207</v>
      </c>
      <c r="E3">
        <v>357</v>
      </c>
      <c r="F3">
        <v>665</v>
      </c>
      <c r="G3">
        <v>1309</v>
      </c>
      <c r="H3">
        <v>2317</v>
      </c>
    </row>
    <row r="4" spans="1:8" x14ac:dyDescent="0.3">
      <c r="A4" t="s">
        <v>3</v>
      </c>
      <c r="B4">
        <v>94</v>
      </c>
      <c r="C4">
        <v>134</v>
      </c>
      <c r="D4">
        <v>215</v>
      </c>
      <c r="E4">
        <v>392</v>
      </c>
      <c r="F4">
        <v>711</v>
      </c>
      <c r="G4">
        <v>1399</v>
      </c>
      <c r="H4">
        <v>2543</v>
      </c>
    </row>
    <row r="5" spans="1:8" x14ac:dyDescent="0.3">
      <c r="A5" t="s">
        <v>4</v>
      </c>
      <c r="B5">
        <v>104</v>
      </c>
      <c r="C5">
        <v>165</v>
      </c>
      <c r="D5">
        <v>271</v>
      </c>
      <c r="E5">
        <v>522</v>
      </c>
      <c r="F5">
        <v>1007</v>
      </c>
      <c r="G5">
        <v>1907</v>
      </c>
      <c r="H5">
        <v>3238</v>
      </c>
    </row>
    <row r="6" spans="1:8" x14ac:dyDescent="0.3">
      <c r="A6" t="s">
        <v>5</v>
      </c>
      <c r="B6">
        <v>22</v>
      </c>
      <c r="C6">
        <v>42</v>
      </c>
      <c r="D6">
        <v>77</v>
      </c>
      <c r="E6">
        <v>167</v>
      </c>
      <c r="F6">
        <v>308</v>
      </c>
      <c r="G6">
        <v>614</v>
      </c>
      <c r="H6">
        <v>1097</v>
      </c>
    </row>
    <row r="7" spans="1:8" x14ac:dyDescent="0.3">
      <c r="A7" t="s">
        <v>6</v>
      </c>
      <c r="B7">
        <v>34</v>
      </c>
      <c r="C7">
        <v>59</v>
      </c>
      <c r="D7">
        <v>99</v>
      </c>
      <c r="E7">
        <v>178</v>
      </c>
      <c r="F7">
        <v>333</v>
      </c>
      <c r="G7">
        <v>651</v>
      </c>
      <c r="H7">
        <v>1186</v>
      </c>
    </row>
    <row r="8" spans="1:8" x14ac:dyDescent="0.3">
      <c r="A8" t="s">
        <v>7</v>
      </c>
      <c r="B8">
        <v>42</v>
      </c>
      <c r="C8">
        <v>71</v>
      </c>
      <c r="D8">
        <v>117</v>
      </c>
      <c r="E8">
        <v>230</v>
      </c>
      <c r="F8">
        <v>494</v>
      </c>
      <c r="G8">
        <v>848</v>
      </c>
      <c r="H8">
        <v>1461</v>
      </c>
    </row>
    <row r="9" spans="1:8" x14ac:dyDescent="0.3">
      <c r="A9" t="s">
        <v>8</v>
      </c>
      <c r="B9">
        <v>61</v>
      </c>
      <c r="C9">
        <v>103</v>
      </c>
      <c r="D9">
        <v>184</v>
      </c>
      <c r="E9">
        <v>351</v>
      </c>
      <c r="F9">
        <v>740</v>
      </c>
      <c r="G9">
        <v>1361</v>
      </c>
      <c r="H9">
        <v>2427</v>
      </c>
    </row>
    <row r="44" spans="1:6" x14ac:dyDescent="0.3">
      <c r="A44" t="s">
        <v>9</v>
      </c>
      <c r="B44">
        <v>1</v>
      </c>
      <c r="C44">
        <v>2</v>
      </c>
      <c r="D44">
        <v>3</v>
      </c>
      <c r="E44">
        <v>4</v>
      </c>
      <c r="F44">
        <v>5</v>
      </c>
    </row>
    <row r="45" spans="1:6" x14ac:dyDescent="0.3">
      <c r="A45" t="s">
        <v>5</v>
      </c>
      <c r="B45">
        <v>579</v>
      </c>
      <c r="C45">
        <v>389</v>
      </c>
      <c r="D45">
        <v>334</v>
      </c>
      <c r="E45">
        <v>329</v>
      </c>
      <c r="F45">
        <v>2007</v>
      </c>
    </row>
    <row r="46" spans="1:6" x14ac:dyDescent="0.3">
      <c r="A46" t="s">
        <v>6</v>
      </c>
      <c r="B46">
        <v>659</v>
      </c>
      <c r="C46">
        <v>431</v>
      </c>
      <c r="D46">
        <v>376</v>
      </c>
      <c r="E46">
        <v>367</v>
      </c>
      <c r="F46">
        <v>2039</v>
      </c>
    </row>
    <row r="47" spans="1:6" x14ac:dyDescent="0.3">
      <c r="A47" t="s">
        <v>7</v>
      </c>
      <c r="B47">
        <v>907</v>
      </c>
      <c r="C47">
        <v>547</v>
      </c>
      <c r="D47">
        <v>420</v>
      </c>
      <c r="E47">
        <v>387</v>
      </c>
      <c r="F47">
        <v>1998</v>
      </c>
    </row>
    <row r="48" spans="1:6" x14ac:dyDescent="0.3">
      <c r="A48" t="s">
        <v>8</v>
      </c>
      <c r="B48">
        <v>1872</v>
      </c>
      <c r="C48">
        <v>940</v>
      </c>
      <c r="D48">
        <v>760</v>
      </c>
      <c r="E48">
        <v>609</v>
      </c>
      <c r="F48">
        <v>1906</v>
      </c>
    </row>
    <row r="74" spans="1:9" x14ac:dyDescent="0.3">
      <c r="A74" t="s">
        <v>15</v>
      </c>
    </row>
    <row r="75" spans="1:9" x14ac:dyDescent="0.3">
      <c r="A75" t="s">
        <v>10</v>
      </c>
      <c r="B75">
        <v>1</v>
      </c>
      <c r="C75">
        <v>2</v>
      </c>
      <c r="D75">
        <v>4</v>
      </c>
      <c r="E75">
        <v>8</v>
      </c>
      <c r="F75">
        <v>16</v>
      </c>
      <c r="G75">
        <v>32</v>
      </c>
      <c r="H75">
        <v>64</v>
      </c>
      <c r="I75">
        <v>128</v>
      </c>
    </row>
    <row r="76" spans="1:9" x14ac:dyDescent="0.3">
      <c r="A76" t="s">
        <v>11</v>
      </c>
      <c r="B76">
        <v>50</v>
      </c>
      <c r="C76">
        <v>100</v>
      </c>
      <c r="D76">
        <v>189</v>
      </c>
      <c r="E76">
        <v>347</v>
      </c>
      <c r="F76">
        <v>342</v>
      </c>
      <c r="G76">
        <v>298</v>
      </c>
      <c r="H76">
        <v>285</v>
      </c>
      <c r="I76">
        <v>301</v>
      </c>
    </row>
    <row r="77" spans="1:9" x14ac:dyDescent="0.3">
      <c r="A77" t="s">
        <v>12</v>
      </c>
      <c r="B77">
        <v>50</v>
      </c>
      <c r="C77">
        <v>100</v>
      </c>
      <c r="D77">
        <v>182</v>
      </c>
      <c r="E77">
        <v>327</v>
      </c>
      <c r="F77">
        <v>370</v>
      </c>
      <c r="G77">
        <v>289</v>
      </c>
      <c r="H77">
        <v>282</v>
      </c>
      <c r="I77">
        <v>292</v>
      </c>
    </row>
    <row r="78" spans="1:9" x14ac:dyDescent="0.3">
      <c r="A78" t="s">
        <v>13</v>
      </c>
      <c r="B78">
        <v>50</v>
      </c>
      <c r="C78">
        <v>100</v>
      </c>
      <c r="D78">
        <v>200</v>
      </c>
      <c r="E78">
        <v>399</v>
      </c>
      <c r="F78">
        <v>792</v>
      </c>
      <c r="G78">
        <v>1546</v>
      </c>
      <c r="H78">
        <v>2421</v>
      </c>
      <c r="I78">
        <v>2656</v>
      </c>
    </row>
    <row r="79" spans="1:9" x14ac:dyDescent="0.3">
      <c r="A79" t="s">
        <v>14</v>
      </c>
      <c r="B79">
        <v>50</v>
      </c>
      <c r="C79">
        <v>100</v>
      </c>
      <c r="D79">
        <v>196</v>
      </c>
      <c r="E79">
        <v>393</v>
      </c>
      <c r="F79">
        <v>761</v>
      </c>
      <c r="G79">
        <v>1478</v>
      </c>
      <c r="H79">
        <v>2363</v>
      </c>
      <c r="I79">
        <v>2091</v>
      </c>
    </row>
    <row r="100" spans="1:9" x14ac:dyDescent="0.3">
      <c r="A100" t="s">
        <v>16</v>
      </c>
    </row>
    <row r="101" spans="1:9" x14ac:dyDescent="0.3">
      <c r="A101" t="s">
        <v>10</v>
      </c>
      <c r="B101">
        <v>1</v>
      </c>
      <c r="C101">
        <v>2</v>
      </c>
      <c r="D101">
        <v>4</v>
      </c>
      <c r="E101">
        <v>8</v>
      </c>
      <c r="F101">
        <v>16</v>
      </c>
      <c r="G101">
        <v>32</v>
      </c>
      <c r="H101">
        <v>64</v>
      </c>
      <c r="I101">
        <v>128</v>
      </c>
    </row>
    <row r="102" spans="1:9" x14ac:dyDescent="0.3">
      <c r="A102" t="s">
        <v>11</v>
      </c>
      <c r="B102">
        <v>791</v>
      </c>
      <c r="C102">
        <v>1079</v>
      </c>
      <c r="D102">
        <v>6541</v>
      </c>
      <c r="E102">
        <v>16499</v>
      </c>
      <c r="F102">
        <v>143680</v>
      </c>
      <c r="G102">
        <v>470232</v>
      </c>
      <c r="H102">
        <v>1152684</v>
      </c>
      <c r="I102">
        <v>2478325</v>
      </c>
    </row>
    <row r="103" spans="1:9" x14ac:dyDescent="0.3">
      <c r="A103" t="s">
        <v>12</v>
      </c>
      <c r="B103">
        <v>1431</v>
      </c>
      <c r="C103">
        <v>1710</v>
      </c>
      <c r="D103">
        <v>17790</v>
      </c>
      <c r="E103">
        <v>24195</v>
      </c>
      <c r="F103">
        <v>124287</v>
      </c>
      <c r="G103">
        <v>494754</v>
      </c>
      <c r="H103">
        <v>1170534</v>
      </c>
      <c r="I103">
        <v>2513742</v>
      </c>
    </row>
    <row r="107" spans="1:9" x14ac:dyDescent="0.3">
      <c r="A107" t="s">
        <v>10</v>
      </c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</row>
    <row r="108" spans="1:9" x14ac:dyDescent="0.3">
      <c r="A108" t="s">
        <v>13</v>
      </c>
      <c r="B108">
        <v>700</v>
      </c>
      <c r="C108">
        <v>770</v>
      </c>
      <c r="D108">
        <v>1134</v>
      </c>
      <c r="E108">
        <v>1475</v>
      </c>
      <c r="F108">
        <v>2176</v>
      </c>
      <c r="G108">
        <v>6288</v>
      </c>
      <c r="H108">
        <v>37742</v>
      </c>
      <c r="I108">
        <v>165954</v>
      </c>
    </row>
    <row r="109" spans="1:9" x14ac:dyDescent="0.3">
      <c r="A109" t="s">
        <v>14</v>
      </c>
      <c r="B109">
        <v>1376</v>
      </c>
      <c r="C109">
        <v>1587</v>
      </c>
      <c r="D109">
        <v>1878</v>
      </c>
      <c r="E109">
        <v>2223</v>
      </c>
      <c r="F109">
        <v>5501</v>
      </c>
      <c r="G109">
        <v>10059</v>
      </c>
      <c r="H109">
        <v>39600</v>
      </c>
      <c r="I109">
        <v>260734</v>
      </c>
    </row>
    <row r="127" spans="1:9" x14ac:dyDescent="0.3">
      <c r="A127" t="s">
        <v>22</v>
      </c>
    </row>
    <row r="128" spans="1:9" x14ac:dyDescent="0.3">
      <c r="A128" t="s">
        <v>17</v>
      </c>
      <c r="B128">
        <v>0</v>
      </c>
      <c r="C128">
        <v>1</v>
      </c>
      <c r="D128">
        <v>2</v>
      </c>
      <c r="E128">
        <v>3</v>
      </c>
      <c r="F128">
        <v>4</v>
      </c>
      <c r="G128">
        <v>5</v>
      </c>
      <c r="H128">
        <v>6</v>
      </c>
      <c r="I128">
        <v>7</v>
      </c>
    </row>
    <row r="129" spans="1:9" x14ac:dyDescent="0.3">
      <c r="A129" t="s">
        <v>18</v>
      </c>
      <c r="B129">
        <v>2009</v>
      </c>
      <c r="C129">
        <v>2566</v>
      </c>
      <c r="D129">
        <v>4197</v>
      </c>
      <c r="E129">
        <v>11047</v>
      </c>
      <c r="F129">
        <v>46467</v>
      </c>
      <c r="G129">
        <v>331123</v>
      </c>
    </row>
    <row r="130" spans="1:9" x14ac:dyDescent="0.3">
      <c r="A130" t="s">
        <v>19</v>
      </c>
      <c r="B130">
        <v>2693</v>
      </c>
      <c r="C130">
        <v>3036</v>
      </c>
      <c r="D130">
        <v>3419</v>
      </c>
      <c r="E130">
        <v>4600</v>
      </c>
      <c r="F130">
        <v>8006</v>
      </c>
      <c r="G130">
        <v>14083</v>
      </c>
      <c r="H130">
        <v>35530</v>
      </c>
      <c r="I130">
        <f>166514</f>
        <v>166514</v>
      </c>
    </row>
    <row r="131" spans="1:9" x14ac:dyDescent="0.3">
      <c r="A131" t="s">
        <v>20</v>
      </c>
      <c r="B131">
        <v>3463</v>
      </c>
      <c r="C131">
        <v>3777</v>
      </c>
      <c r="D131">
        <v>3937</v>
      </c>
      <c r="E131">
        <v>4359</v>
      </c>
      <c r="F131">
        <v>5221</v>
      </c>
      <c r="G131">
        <v>5814</v>
      </c>
      <c r="H131">
        <v>9922</v>
      </c>
      <c r="I131">
        <f>20273</f>
        <v>20273</v>
      </c>
    </row>
    <row r="132" spans="1:9" x14ac:dyDescent="0.3">
      <c r="A132" t="s">
        <v>21</v>
      </c>
      <c r="B132">
        <v>107206</v>
      </c>
      <c r="C132">
        <v>111606</v>
      </c>
      <c r="D132">
        <v>117506</v>
      </c>
      <c r="E132">
        <v>134996</v>
      </c>
      <c r="F132">
        <v>156461</v>
      </c>
      <c r="G132">
        <v>169862</v>
      </c>
      <c r="H132">
        <v>188701</v>
      </c>
      <c r="I132">
        <f>244605</f>
        <v>244605</v>
      </c>
    </row>
    <row r="148" spans="1:9" x14ac:dyDescent="0.3">
      <c r="A148" t="s">
        <v>23</v>
      </c>
    </row>
    <row r="149" spans="1:9" x14ac:dyDescent="0.3">
      <c r="A149" t="s">
        <v>17</v>
      </c>
      <c r="B149">
        <v>0</v>
      </c>
      <c r="C149">
        <v>1</v>
      </c>
      <c r="D149">
        <v>2</v>
      </c>
      <c r="E149">
        <v>3</v>
      </c>
      <c r="F149">
        <v>4</v>
      </c>
      <c r="G149">
        <v>5</v>
      </c>
      <c r="H149">
        <v>6</v>
      </c>
      <c r="I149">
        <v>7</v>
      </c>
    </row>
    <row r="150" spans="1:9" x14ac:dyDescent="0.3">
      <c r="A150" t="s">
        <v>18</v>
      </c>
      <c r="B150">
        <v>1739</v>
      </c>
      <c r="C150">
        <v>2283</v>
      </c>
      <c r="D150">
        <v>3930</v>
      </c>
      <c r="E150">
        <v>10191</v>
      </c>
      <c r="F150">
        <v>32760</v>
      </c>
      <c r="G150">
        <v>259212</v>
      </c>
      <c r="H150">
        <v>465496</v>
      </c>
      <c r="I150">
        <v>771554</v>
      </c>
    </row>
    <row r="151" spans="1:9" x14ac:dyDescent="0.3">
      <c r="A151" t="s">
        <v>19</v>
      </c>
      <c r="B151">
        <v>2340</v>
      </c>
      <c r="C151">
        <v>2235</v>
      </c>
      <c r="D151">
        <v>2640</v>
      </c>
      <c r="E151">
        <v>4249</v>
      </c>
      <c r="F151">
        <v>7309</v>
      </c>
      <c r="G151">
        <v>11452</v>
      </c>
      <c r="H151">
        <v>26030</v>
      </c>
      <c r="I151">
        <f>82184</f>
        <v>82184</v>
      </c>
    </row>
    <row r="152" spans="1:9" x14ac:dyDescent="0.3">
      <c r="A152" t="s">
        <v>20</v>
      </c>
      <c r="B152">
        <v>3297</v>
      </c>
      <c r="C152">
        <v>3431</v>
      </c>
      <c r="D152">
        <v>3309</v>
      </c>
      <c r="E152">
        <v>3534</v>
      </c>
      <c r="F152">
        <v>4465</v>
      </c>
      <c r="G152">
        <v>4490</v>
      </c>
      <c r="H152">
        <v>8106</v>
      </c>
      <c r="I152">
        <f>15210</f>
        <v>15210</v>
      </c>
    </row>
    <row r="153" spans="1:9" x14ac:dyDescent="0.3">
      <c r="A153" t="s">
        <v>21</v>
      </c>
      <c r="B153">
        <v>202280</v>
      </c>
      <c r="C153">
        <v>207242</v>
      </c>
      <c r="D153">
        <v>189066</v>
      </c>
      <c r="E153">
        <v>220125</v>
      </c>
      <c r="F153">
        <v>232817</v>
      </c>
      <c r="G153">
        <v>233787</v>
      </c>
      <c r="H153">
        <v>247760</v>
      </c>
      <c r="I153">
        <v>267210</v>
      </c>
    </row>
    <row r="170" spans="1:9" x14ac:dyDescent="0.3">
      <c r="A170" t="s">
        <v>15</v>
      </c>
    </row>
    <row r="171" spans="1:9" x14ac:dyDescent="0.3">
      <c r="A171" t="s">
        <v>17</v>
      </c>
      <c r="B171">
        <v>0</v>
      </c>
      <c r="C171">
        <v>1</v>
      </c>
      <c r="D171">
        <v>2</v>
      </c>
      <c r="E171">
        <v>3</v>
      </c>
      <c r="F171">
        <v>4</v>
      </c>
      <c r="G171">
        <v>5</v>
      </c>
      <c r="H171">
        <v>6</v>
      </c>
      <c r="I171">
        <v>7</v>
      </c>
    </row>
    <row r="172" spans="1:9" x14ac:dyDescent="0.3">
      <c r="A172" t="s">
        <v>18</v>
      </c>
      <c r="B172">
        <v>1538</v>
      </c>
      <c r="C172">
        <v>1521</v>
      </c>
      <c r="D172">
        <v>1479</v>
      </c>
      <c r="E172">
        <v>1315</v>
      </c>
      <c r="F172">
        <v>835</v>
      </c>
      <c r="G172">
        <v>213</v>
      </c>
      <c r="H172">
        <v>32</v>
      </c>
      <c r="I172">
        <v>16</v>
      </c>
    </row>
    <row r="173" spans="1:9" x14ac:dyDescent="0.3">
      <c r="A173" t="s">
        <v>19</v>
      </c>
      <c r="B173">
        <v>1511</v>
      </c>
      <c r="C173">
        <v>1504</v>
      </c>
      <c r="D173">
        <v>1484</v>
      </c>
      <c r="E173">
        <v>1459</v>
      </c>
      <c r="F173">
        <v>1380</v>
      </c>
      <c r="G173">
        <v>1251</v>
      </c>
      <c r="H173">
        <v>940</v>
      </c>
      <c r="I173">
        <f>375</f>
        <v>375</v>
      </c>
    </row>
    <row r="174" spans="1:9" x14ac:dyDescent="0.3">
      <c r="A174" t="s">
        <v>20</v>
      </c>
      <c r="B174">
        <v>1481</v>
      </c>
      <c r="C174">
        <v>1468</v>
      </c>
      <c r="D174">
        <v>1471</v>
      </c>
      <c r="E174">
        <v>1451</v>
      </c>
      <c r="F174">
        <v>1437</v>
      </c>
      <c r="G174">
        <v>1412</v>
      </c>
      <c r="H174">
        <v>1315</v>
      </c>
      <c r="I174">
        <f>1130</f>
        <v>1130</v>
      </c>
    </row>
    <row r="175" spans="1:9" x14ac:dyDescent="0.3">
      <c r="A175" t="s">
        <v>21</v>
      </c>
      <c r="B175">
        <v>521</v>
      </c>
      <c r="C175">
        <v>508</v>
      </c>
      <c r="D175">
        <v>496</v>
      </c>
      <c r="E175">
        <v>440</v>
      </c>
      <c r="F175">
        <v>404</v>
      </c>
      <c r="G175">
        <v>390</v>
      </c>
      <c r="H175">
        <v>360</v>
      </c>
      <c r="I175">
        <f>290</f>
        <v>290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廖东海</dc:creator>
  <cp:lastModifiedBy>廖东海</cp:lastModifiedBy>
  <dcterms:created xsi:type="dcterms:W3CDTF">2015-06-05T18:19:34Z</dcterms:created>
  <dcterms:modified xsi:type="dcterms:W3CDTF">2023-05-13T07:42:26Z</dcterms:modified>
</cp:coreProperties>
</file>