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Zamin\Git Projects\DataMiningFinalProj\"/>
    </mc:Choice>
  </mc:AlternateContent>
  <xr:revisionPtr revIDLastSave="0" documentId="13_ncr:1_{2ACEFE1B-679A-46B0-BBC9-7503E77849E1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all_country_attributes" sheetId="1" r:id="rId1"/>
    <sheet name="Table6" sheetId="8" r:id="rId2"/>
    <sheet name="all_country_attributes01" sheetId="9" r:id="rId3"/>
    <sheet name="Sheet3" sheetId="4" r:id="rId4"/>
    <sheet name="id3" sheetId="2" r:id="rId5"/>
    <sheet name="ID3_Part_2" sheetId="10" r:id="rId6"/>
    <sheet name="ColorfulStuff" sheetId="3" r:id="rId7"/>
    <sheet name="Sheet5" sheetId="7" r:id="rId8"/>
  </sheets>
  <definedNames>
    <definedName name="ExternalData_1" localSheetId="1" hidden="1">Table6!$A$1:$FK$16386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7" i="3" l="1"/>
  <c r="V168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2" i="3"/>
  <c r="Q169" i="1"/>
  <c r="M169" i="1"/>
  <c r="N97" i="2"/>
  <c r="N50" i="2"/>
  <c r="N64" i="2"/>
  <c r="N158" i="2"/>
  <c r="N115" i="2"/>
  <c r="N7" i="2"/>
  <c r="N91" i="2"/>
  <c r="N148" i="2"/>
  <c r="N113" i="2"/>
  <c r="N87" i="2"/>
  <c r="N159" i="2"/>
  <c r="N98" i="2"/>
  <c r="N155" i="2"/>
  <c r="N71" i="2"/>
  <c r="N135" i="2"/>
  <c r="N108" i="2"/>
  <c r="N29" i="2"/>
  <c r="N166" i="2"/>
  <c r="N92" i="2"/>
  <c r="N2" i="2"/>
  <c r="N66" i="2"/>
  <c r="N116" i="2"/>
  <c r="N4" i="2"/>
  <c r="N112" i="2"/>
  <c r="N31" i="2"/>
  <c r="N26" i="2"/>
  <c r="N100" i="2"/>
  <c r="N28" i="2"/>
  <c r="N124" i="2"/>
  <c r="N65" i="2"/>
  <c r="N34" i="2"/>
  <c r="N35" i="2"/>
  <c r="N164" i="2"/>
  <c r="N111" i="2"/>
  <c r="N102" i="2"/>
  <c r="N24" i="2"/>
  <c r="N32" i="2"/>
  <c r="N20" i="2"/>
  <c r="N114" i="2"/>
  <c r="N46" i="2"/>
  <c r="N121" i="2"/>
  <c r="N122" i="2"/>
  <c r="N129" i="2"/>
  <c r="N143" i="2"/>
  <c r="N118" i="2"/>
  <c r="N82" i="2"/>
  <c r="N45" i="2"/>
  <c r="N81" i="2"/>
  <c r="N69" i="2"/>
  <c r="N14" i="2"/>
  <c r="N150" i="2"/>
  <c r="N9" i="2"/>
  <c r="N142" i="2"/>
  <c r="N141" i="2"/>
  <c r="N39" i="2"/>
  <c r="N59" i="2"/>
  <c r="N49" i="2"/>
  <c r="N136" i="2"/>
  <c r="N89" i="2"/>
  <c r="N139" i="2"/>
  <c r="N119" i="2"/>
  <c r="N75" i="2"/>
  <c r="N53" i="2"/>
  <c r="N30" i="2"/>
  <c r="N101" i="2"/>
  <c r="N36" i="2"/>
  <c r="N157" i="2"/>
  <c r="N144" i="2"/>
  <c r="N105" i="2"/>
  <c r="N103" i="2"/>
  <c r="N48" i="2"/>
  <c r="N44" i="2"/>
  <c r="N133" i="2"/>
  <c r="N167" i="2"/>
  <c r="N131" i="2"/>
  <c r="N84" i="2"/>
  <c r="N78" i="2"/>
  <c r="N99" i="2"/>
  <c r="N72" i="2"/>
  <c r="N52" i="2"/>
  <c r="N19" i="2"/>
  <c r="N126" i="2"/>
  <c r="N38" i="2"/>
  <c r="N22" i="2"/>
  <c r="N110" i="2"/>
  <c r="N94" i="2"/>
  <c r="N27" i="2"/>
  <c r="N25" i="2"/>
  <c r="N5" i="2"/>
  <c r="N147" i="2"/>
  <c r="N127" i="2"/>
  <c r="N3" i="2"/>
  <c r="N17" i="2"/>
  <c r="N76" i="2"/>
  <c r="N88" i="2"/>
  <c r="N163" i="2"/>
  <c r="N37" i="2"/>
  <c r="N161" i="2"/>
  <c r="N40" i="2"/>
  <c r="N56" i="2"/>
  <c r="N12" i="2"/>
  <c r="N79" i="2"/>
  <c r="N120" i="2"/>
  <c r="N96" i="2"/>
  <c r="N153" i="2"/>
  <c r="N57" i="2"/>
  <c r="N63" i="2"/>
  <c r="N41" i="2"/>
  <c r="N107" i="2"/>
  <c r="N128" i="2"/>
  <c r="N80" i="2"/>
  <c r="N33" i="2"/>
  <c r="N58" i="2"/>
  <c r="N146" i="2"/>
  <c r="N90" i="2"/>
  <c r="N62" i="2"/>
  <c r="N117" i="2"/>
  <c r="N74" i="2"/>
  <c r="N95" i="2"/>
  <c r="N77" i="2"/>
  <c r="N132" i="2"/>
  <c r="N138" i="2"/>
  <c r="N156" i="2"/>
  <c r="N125" i="2"/>
  <c r="N109" i="2"/>
  <c r="N93" i="2"/>
  <c r="N85" i="2"/>
  <c r="N8" i="2"/>
  <c r="N123" i="2"/>
  <c r="N83" i="2"/>
  <c r="N154" i="2"/>
  <c r="N168" i="2"/>
  <c r="N60" i="2"/>
  <c r="N152" i="2"/>
  <c r="N145" i="2"/>
  <c r="N137" i="2"/>
  <c r="N61" i="2"/>
  <c r="N67" i="2"/>
  <c r="N86" i="2"/>
  <c r="N130" i="2"/>
  <c r="N106" i="2"/>
  <c r="N43" i="2"/>
  <c r="N104" i="2"/>
  <c r="N134" i="2"/>
  <c r="N140" i="2"/>
  <c r="N13" i="2"/>
  <c r="N21" i="2"/>
  <c r="N54" i="2"/>
  <c r="N18" i="2"/>
  <c r="N73" i="2"/>
  <c r="N6" i="2"/>
  <c r="N68" i="2"/>
  <c r="N149" i="2"/>
  <c r="N16" i="2"/>
  <c r="N51" i="2"/>
  <c r="N70" i="2"/>
  <c r="N165" i="2"/>
  <c r="N162" i="2"/>
  <c r="N160" i="2"/>
  <c r="N151" i="2"/>
  <c r="N11" i="2"/>
  <c r="N10" i="2"/>
  <c r="N47" i="2"/>
  <c r="N42" i="2"/>
  <c r="N15" i="2"/>
  <c r="N23" i="2"/>
  <c r="N55" i="2"/>
  <c r="M55" i="2"/>
  <c r="M97" i="2"/>
  <c r="M50" i="2"/>
  <c r="M64" i="2"/>
  <c r="M158" i="2"/>
  <c r="M115" i="2"/>
  <c r="M7" i="2"/>
  <c r="M91" i="2"/>
  <c r="M148" i="2"/>
  <c r="M113" i="2"/>
  <c r="M87" i="2"/>
  <c r="M159" i="2"/>
  <c r="M98" i="2"/>
  <c r="M155" i="2"/>
  <c r="M71" i="2"/>
  <c r="M135" i="2"/>
  <c r="M108" i="2"/>
  <c r="M29" i="2"/>
  <c r="M166" i="2"/>
  <c r="M92" i="2"/>
  <c r="M2" i="2"/>
  <c r="M66" i="2"/>
  <c r="M116" i="2"/>
  <c r="M4" i="2"/>
  <c r="M112" i="2"/>
  <c r="M31" i="2"/>
  <c r="M26" i="2"/>
  <c r="M100" i="2"/>
  <c r="M28" i="2"/>
  <c r="M124" i="2"/>
  <c r="M65" i="2"/>
  <c r="M34" i="2"/>
  <c r="M35" i="2"/>
  <c r="M164" i="2"/>
  <c r="M111" i="2"/>
  <c r="M102" i="2"/>
  <c r="M24" i="2"/>
  <c r="M32" i="2"/>
  <c r="M20" i="2"/>
  <c r="M114" i="2"/>
  <c r="M46" i="2"/>
  <c r="M121" i="2"/>
  <c r="M122" i="2"/>
  <c r="M129" i="2"/>
  <c r="M143" i="2"/>
  <c r="M118" i="2"/>
  <c r="M82" i="2"/>
  <c r="M45" i="2"/>
  <c r="M81" i="2"/>
  <c r="M69" i="2"/>
  <c r="M14" i="2"/>
  <c r="M150" i="2"/>
  <c r="M9" i="2"/>
  <c r="M142" i="2"/>
  <c r="M141" i="2"/>
  <c r="M39" i="2"/>
  <c r="M59" i="2"/>
  <c r="M49" i="2"/>
  <c r="M136" i="2"/>
  <c r="M89" i="2"/>
  <c r="M139" i="2"/>
  <c r="M119" i="2"/>
  <c r="M75" i="2"/>
  <c r="M53" i="2"/>
  <c r="M30" i="2"/>
  <c r="M101" i="2"/>
  <c r="M36" i="2"/>
  <c r="M157" i="2"/>
  <c r="M144" i="2"/>
  <c r="M105" i="2"/>
  <c r="M103" i="2"/>
  <c r="M48" i="2"/>
  <c r="M44" i="2"/>
  <c r="M133" i="2"/>
  <c r="M167" i="2"/>
  <c r="M131" i="2"/>
  <c r="M84" i="2"/>
  <c r="M78" i="2"/>
  <c r="M99" i="2"/>
  <c r="M72" i="2"/>
  <c r="M52" i="2"/>
  <c r="M19" i="2"/>
  <c r="M126" i="2"/>
  <c r="M38" i="2"/>
  <c r="M22" i="2"/>
  <c r="M110" i="2"/>
  <c r="M94" i="2"/>
  <c r="M27" i="2"/>
  <c r="M25" i="2"/>
  <c r="M5" i="2"/>
  <c r="M147" i="2"/>
  <c r="M127" i="2"/>
  <c r="M3" i="2"/>
  <c r="M17" i="2"/>
  <c r="M76" i="2"/>
  <c r="M88" i="2"/>
  <c r="M163" i="2"/>
  <c r="M37" i="2"/>
  <c r="M161" i="2"/>
  <c r="M40" i="2"/>
  <c r="M56" i="2"/>
  <c r="M12" i="2"/>
  <c r="M79" i="2"/>
  <c r="M120" i="2"/>
  <c r="M96" i="2"/>
  <c r="M153" i="2"/>
  <c r="M57" i="2"/>
  <c r="M63" i="2"/>
  <c r="M41" i="2"/>
  <c r="M107" i="2"/>
  <c r="M128" i="2"/>
  <c r="M80" i="2"/>
  <c r="M33" i="2"/>
  <c r="M58" i="2"/>
  <c r="M146" i="2"/>
  <c r="M90" i="2"/>
  <c r="M62" i="2"/>
  <c r="M117" i="2"/>
  <c r="M74" i="2"/>
  <c r="M95" i="2"/>
  <c r="M77" i="2"/>
  <c r="M132" i="2"/>
  <c r="M138" i="2"/>
  <c r="M156" i="2"/>
  <c r="M125" i="2"/>
  <c r="M109" i="2"/>
  <c r="M93" i="2"/>
  <c r="M85" i="2"/>
  <c r="M8" i="2"/>
  <c r="M123" i="2"/>
  <c r="M83" i="2"/>
  <c r="M154" i="2"/>
  <c r="M168" i="2"/>
  <c r="M60" i="2"/>
  <c r="M152" i="2"/>
  <c r="M145" i="2"/>
  <c r="M137" i="2"/>
  <c r="M61" i="2"/>
  <c r="M67" i="2"/>
  <c r="M86" i="2"/>
  <c r="M130" i="2"/>
  <c r="M106" i="2"/>
  <c r="M43" i="2"/>
  <c r="M104" i="2"/>
  <c r="M134" i="2"/>
  <c r="M140" i="2"/>
  <c r="M13" i="2"/>
  <c r="M21" i="2"/>
  <c r="M54" i="2"/>
  <c r="M18" i="2"/>
  <c r="M73" i="2"/>
  <c r="M6" i="2"/>
  <c r="M68" i="2"/>
  <c r="M149" i="2"/>
  <c r="M16" i="2"/>
  <c r="M51" i="2"/>
  <c r="M70" i="2"/>
  <c r="M165" i="2"/>
  <c r="M162" i="2"/>
  <c r="M160" i="2"/>
  <c r="M151" i="2"/>
  <c r="M11" i="2"/>
  <c r="M10" i="2"/>
  <c r="M47" i="2"/>
  <c r="M42" i="2"/>
  <c r="M15" i="2"/>
  <c r="M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2" xr16:uid="{00000000-0015-0000-FFFF-FFFF01000000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<sst xmlns="http://schemas.openxmlformats.org/spreadsheetml/2006/main" count="4741" uniqueCount="394">
  <si>
    <t>country</t>
  </si>
  <si>
    <t>child_mort</t>
  </si>
  <si>
    <t>exports</t>
  </si>
  <si>
    <t>health</t>
  </si>
  <si>
    <t>imports</t>
  </si>
  <si>
    <t>income</t>
  </si>
  <si>
    <t>inflation</t>
  </si>
  <si>
    <t>life_expec</t>
  </si>
  <si>
    <t>total_fer</t>
  </si>
  <si>
    <t>gdpp</t>
  </si>
  <si>
    <t xml:space="preserve">vaccine </t>
  </si>
  <si>
    <t>population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</si>
  <si>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</si>
  <si>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</si>
  <si>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</si>
  <si>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</si>
  <si>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</si>
  <si>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</si>
  <si>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</si>
  <si>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</si>
  <si>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</si>
  <si>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</si>
  <si>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</si>
  <si>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</si>
  <si>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</si>
  <si>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</si>
  <si>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</si>
  <si>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</si>
  <si>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</si>
  <si>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</si>
  <si>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</si>
  <si>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</si>
  <si>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</si>
  <si>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</si>
  <si>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</si>
  <si>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</si>
  <si>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</si>
  <si>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</si>
  <si>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</si>
  <si>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</si>
  <si>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</si>
  <si>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</si>
  <si>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</si>
  <si>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</si>
  <si>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</si>
  <si>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</si>
  <si>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</si>
  <si>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</si>
  <si>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</si>
  <si>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</si>
  <si>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</si>
  <si>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</si>
  <si>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</si>
  <si>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</si>
  <si>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</si>
  <si>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Czechia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</si>
  <si>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</si>
  <si>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</si>
  <si>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</si>
  <si>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</si>
  <si>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</si>
  <si>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</si>
  <si>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</si>
  <si>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</si>
  <si>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</si>
  <si>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</si>
  <si>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</si>
  <si>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</si>
  <si>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</si>
  <si>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</si>
  <si>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</si>
  <si>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</si>
  <si>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</si>
  <si>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</si>
  <si>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</si>
  <si>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</si>
  <si>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</si>
  <si>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</si>
  <si>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</si>
  <si>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</si>
  <si>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</si>
  <si>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</si>
  <si>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</si>
  <si>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</si>
  <si>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</si>
  <si>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</si>
  <si>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</si>
  <si>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</si>
  <si>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</si>
  <si>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</si>
  <si>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</si>
  <si>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</si>
  <si>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</si>
  <si>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</si>
  <si>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</si>
  <si>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</si>
  <si>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</si>
  <si>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</si>
  <si>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</si>
  <si>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</si>
  <si>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</si>
  <si>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</si>
  <si>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</si>
  <si>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</si>
  <si>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</si>
  <si>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</si>
  <si>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</si>
  <si>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</si>
  <si>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</si>
  <si>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</si>
  <si>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</si>
  <si>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</si>
  <si>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</si>
  <si>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</si>
  <si>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</si>
  <si>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</si>
  <si>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</si>
  <si>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</si>
  <si>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</si>
  <si>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</si>
  <si>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</si>
  <si>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</si>
  <si>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</si>
  <si>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</si>
  <si>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</si>
  <si>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</si>
  <si>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</si>
  <si>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</si>
  <si>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</si>
  <si>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</si>
  <si>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</si>
  <si>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</si>
  <si>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</si>
  <si>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</si>
  <si>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</si>
  <si>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</si>
  <si>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</si>
  <si>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</si>
  <si>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</si>
  <si>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</si>
  <si>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</si>
  <si>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</si>
  <si>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</si>
  <si>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</si>
  <si>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</si>
  <si>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</si>
  <si>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</si>
  <si>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</si>
  <si>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</si>
  <si>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</si>
  <si>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</si>
  <si>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</si>
  <si>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</si>
  <si>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Saint Vincent and the Grenadines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</si>
  <si>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</si>
  <si>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</si>
  <si>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</si>
  <si>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</si>
  <si>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</si>
  <si>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</si>
  <si>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</si>
  <si>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</si>
  <si>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</si>
  <si>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</si>
  <si>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</si>
  <si>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</si>
  <si>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</si>
  <si>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</si>
  <si>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</si>
  <si>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</si>
  <si>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</si>
  <si>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</si>
  <si>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</si>
  <si>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</si>
  <si>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</si>
  <si>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</si>
  <si>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</si>
  <si>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</si>
  <si>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</si>
  <si>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Amount of population vacinated</t>
  </si>
  <si>
    <t>Amount of population vacinated as a fraction</t>
  </si>
  <si>
    <t>55 56 56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</si>
  <si>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</si>
  <si>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</si>
  <si>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</si>
  <si>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</si>
  <si>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</si>
  <si>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</si>
  <si>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</si>
  <si>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</si>
  <si>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</si>
  <si>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</si>
  <si>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Amount of population vacinated as a decimal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</si>
  <si>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</si>
  <si>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</si>
  <si>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</si>
  <si>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</si>
  <si>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</si>
  <si>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</si>
  <si>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</si>
  <si>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</si>
  <si>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</si>
  <si>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</si>
  <si>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</si>
  <si>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</si>
  <si>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</si>
  <si>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</si>
  <si>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</si>
  <si>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</si>
  <si>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</si>
  <si>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</si>
  <si>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</si>
  <si>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</si>
  <si>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</si>
  <si>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</si>
  <si>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</si>
  <si>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</si>
  <si>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</si>
  <si>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</si>
  <si>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</si>
  <si>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</si>
  <si>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</si>
  <si>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</si>
  <si>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</si>
  <si>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</si>
  <si>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</si>
  <si>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</si>
  <si>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</si>
  <si>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</si>
  <si>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</si>
  <si>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</si>
  <si>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</si>
  <si>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</si>
  <si>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</si>
  <si>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</si>
  <si>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</si>
  <si>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</si>
  <si>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</si>
  <si>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</si>
  <si>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</si>
  <si>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</si>
  <si>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</si>
  <si>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</si>
  <si>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</si>
  <si>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</si>
  <si>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</si>
  <si>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</si>
  <si>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</si>
  <si>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</si>
  <si>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</si>
  <si>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</si>
  <si>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</si>
  <si>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</si>
  <si>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</si>
  <si>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</si>
  <si>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</si>
  <si>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</si>
  <si>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</si>
  <si>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</si>
  <si>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</si>
  <si>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</si>
  <si>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</si>
  <si>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</si>
  <si>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</si>
  <si>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</si>
  <si>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</si>
  <si>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</si>
  <si>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</si>
  <si>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</si>
  <si>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</si>
  <si>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</si>
  <si>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</si>
  <si>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</si>
  <si>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</si>
  <si>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</si>
  <si>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</si>
  <si>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</si>
  <si>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</si>
  <si>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</si>
  <si>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</si>
  <si>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</si>
  <si>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</si>
  <si>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</si>
  <si>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</si>
  <si>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</si>
  <si>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</si>
  <si>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</si>
  <si>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</si>
  <si>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</si>
  <si>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</si>
  <si>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</si>
  <si>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</si>
  <si>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</si>
  <si>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</si>
  <si>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</si>
  <si>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</si>
  <si>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</si>
  <si>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</si>
  <si>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</si>
  <si>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</si>
  <si>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</si>
  <si>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</si>
  <si>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</si>
  <si>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</si>
  <si>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</si>
  <si>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</si>
  <si>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</si>
  <si>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</si>
  <si>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</si>
  <si>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</si>
  <si>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</si>
  <si>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</si>
  <si>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</si>
  <si>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</si>
  <si>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</si>
  <si>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</si>
  <si>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</si>
  <si>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</si>
  <si>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</si>
  <si>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</si>
  <si>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</si>
  <si>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</si>
  <si>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</si>
  <si>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</si>
  <si>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</si>
  <si>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</si>
  <si>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</si>
  <si>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</si>
  <si>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</si>
  <si>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</si>
  <si>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</si>
  <si>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</si>
  <si>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</si>
  <si>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</si>
  <si>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</si>
  <si>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</si>
  <si>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</si>
  <si>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</si>
  <si>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</si>
  <si>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</si>
  <si>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</si>
  <si>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</si>
  <si>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</si>
  <si>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</si>
  <si>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</si>
  <si>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</si>
  <si>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</si>
  <si>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</si>
  <si>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</si>
  <si>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</si>
  <si>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Antigua_and_Barbuda</t>
  </si>
  <si>
    <t>Bosnia_and_Herzegovina</t>
  </si>
  <si>
    <t>Burkina_Faso</t>
  </si>
  <si>
    <t>Cape_Verde</t>
  </si>
  <si>
    <t>Central_African_Republic</t>
  </si>
  <si>
    <t>Congo,_Dem._Rep.</t>
  </si>
  <si>
    <t>Congo,_Rep.</t>
  </si>
  <si>
    <t>Costa_Rica</t>
  </si>
  <si>
    <t>Cote_d'Ivoire</t>
  </si>
  <si>
    <t>Dominican_Republic</t>
  </si>
  <si>
    <t>El_Salvador</t>
  </si>
  <si>
    <t>Equatorial_Guinea</t>
  </si>
  <si>
    <t>Macedonia,_FYR</t>
  </si>
  <si>
    <t>Micronesia,_Fed._Sts.</t>
  </si>
  <si>
    <t>New_Zealand</t>
  </si>
  <si>
    <t>Saudi_Arabia</t>
  </si>
  <si>
    <t>Sierra_Leone</t>
  </si>
  <si>
    <t>Solomon_Islands</t>
  </si>
  <si>
    <t>South_Africa</t>
  </si>
  <si>
    <t>South_Korea</t>
  </si>
  <si>
    <t>Sri_Lanka</t>
  </si>
  <si>
    <t>Saint_Vincent_and_the_Grenadines</t>
  </si>
  <si>
    <t>United_Arab_Emirates</t>
  </si>
  <si>
    <t>United_Kingdom</t>
  </si>
  <si>
    <t>United_States</t>
  </si>
  <si>
    <t>Low</t>
  </si>
  <si>
    <t>Medium</t>
  </si>
  <si>
    <t>High</t>
  </si>
  <si>
    <t>Bad</t>
  </si>
  <si>
    <t>Average</t>
  </si>
  <si>
    <t>Good</t>
  </si>
  <si>
    <t>Child_Mort</t>
  </si>
  <si>
    <t>Exports</t>
  </si>
  <si>
    <t>Health</t>
  </si>
  <si>
    <t>Imports</t>
  </si>
  <si>
    <t>Income</t>
  </si>
  <si>
    <t>Inflation</t>
  </si>
  <si>
    <t>Life Expect</t>
  </si>
  <si>
    <t>Total_Fert</t>
  </si>
  <si>
    <t>GDPP</t>
  </si>
  <si>
    <t>Mean:</t>
  </si>
  <si>
    <t>Class Value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</si>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</sst>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FF00"/>
      <color rgb="FF30F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168">
    <queryTableFields count="16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_2" displayName="Table6_2" ref="A1:FK16386" tableType="queryTable" totalsRowShown="0">
  <autoFilter ref="A1:FK16386" xr:uid="{00000000-0009-0000-0100-000007000000}"/>
  <tableColumns count="167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/>
    <tableColumn id="5" xr3:uid="{00000000-0010-0000-0000-000005000000}" uniqueName="5" name="Column5" queryTableFieldId="5"/>
    <tableColumn id="6" xr3:uid="{00000000-0010-0000-0000-000006000000}" uniqueName="6" name="Column6" queryTableFieldId="6"/>
    <tableColumn id="7" xr3:uid="{00000000-0010-0000-0000-000007000000}" uniqueName="7" name="Column7" queryTableFieldId="7"/>
    <tableColumn id="8" xr3:uid="{00000000-0010-0000-0000-000008000000}" uniqueName="8" name="Column8" queryTableFieldId="8"/>
    <tableColumn id="9" xr3:uid="{00000000-0010-0000-0000-000009000000}" uniqueName="9" name="Column9" queryTableFieldId="9"/>
    <tableColumn id="10" xr3:uid="{00000000-0010-0000-0000-00000A000000}" uniqueName="10" name="Column10" queryTableFieldId="10"/>
    <tableColumn id="11" xr3:uid="{00000000-0010-0000-0000-00000B000000}" uniqueName="11" name="Column11" queryTableFieldId="11"/>
    <tableColumn id="12" xr3:uid="{00000000-0010-0000-0000-00000C000000}" uniqueName="12" name="Column12" queryTableFieldId="12"/>
    <tableColumn id="13" xr3:uid="{00000000-0010-0000-0000-00000D000000}" uniqueName="13" name="Column13" queryTableFieldId="13"/>
    <tableColumn id="14" xr3:uid="{00000000-0010-0000-0000-00000E000000}" uniqueName="14" name="Column14" queryTableFieldId="14"/>
    <tableColumn id="15" xr3:uid="{00000000-0010-0000-0000-00000F000000}" uniqueName="15" name="Column15" queryTableFieldId="15"/>
    <tableColumn id="16" xr3:uid="{00000000-0010-0000-0000-000010000000}" uniqueName="16" name="Column16" queryTableFieldId="16"/>
    <tableColumn id="17" xr3:uid="{00000000-0010-0000-0000-000011000000}" uniqueName="17" name="Column17" queryTableFieldId="17"/>
    <tableColumn id="18" xr3:uid="{00000000-0010-0000-0000-000012000000}" uniqueName="18" name="Column18" queryTableFieldId="18"/>
    <tableColumn id="19" xr3:uid="{00000000-0010-0000-0000-000013000000}" uniqueName="19" name="Column19" queryTableFieldId="19"/>
    <tableColumn id="20" xr3:uid="{00000000-0010-0000-0000-000014000000}" uniqueName="20" name="Column20" queryTableFieldId="20"/>
    <tableColumn id="21" xr3:uid="{00000000-0010-0000-0000-000015000000}" uniqueName="21" name="Column21" queryTableFieldId="21"/>
    <tableColumn id="22" xr3:uid="{00000000-0010-0000-0000-000016000000}" uniqueName="22" name="Column22" queryTableFieldId="22"/>
    <tableColumn id="23" xr3:uid="{00000000-0010-0000-0000-000017000000}" uniqueName="23" name="Column23" queryTableFieldId="23"/>
    <tableColumn id="24" xr3:uid="{00000000-0010-0000-0000-000018000000}" uniqueName="24" name="Column24" queryTableFieldId="24"/>
    <tableColumn id="25" xr3:uid="{00000000-0010-0000-0000-000019000000}" uniqueName="25" name="Column25" queryTableFieldId="25"/>
    <tableColumn id="26" xr3:uid="{00000000-0010-0000-0000-00001A000000}" uniqueName="26" name="Column26" queryTableFieldId="26"/>
    <tableColumn id="27" xr3:uid="{00000000-0010-0000-0000-00001B000000}" uniqueName="27" name="Column27" queryTableFieldId="27"/>
    <tableColumn id="28" xr3:uid="{00000000-0010-0000-0000-00001C000000}" uniqueName="28" name="Column28" queryTableFieldId="28"/>
    <tableColumn id="29" xr3:uid="{00000000-0010-0000-0000-00001D000000}" uniqueName="29" name="Column29" queryTableFieldId="29"/>
    <tableColumn id="30" xr3:uid="{00000000-0010-0000-0000-00001E000000}" uniqueName="30" name="Column30" queryTableFieldId="30"/>
    <tableColumn id="31" xr3:uid="{00000000-0010-0000-0000-00001F000000}" uniqueName="31" name="Column31" queryTableFieldId="31"/>
    <tableColumn id="32" xr3:uid="{00000000-0010-0000-0000-000020000000}" uniqueName="32" name="Column32" queryTableFieldId="32"/>
    <tableColumn id="33" xr3:uid="{00000000-0010-0000-0000-000021000000}" uniqueName="33" name="Column33" queryTableFieldId="33"/>
    <tableColumn id="34" xr3:uid="{00000000-0010-0000-0000-000022000000}" uniqueName="34" name="Column34" queryTableFieldId="34"/>
    <tableColumn id="35" xr3:uid="{00000000-0010-0000-0000-000023000000}" uniqueName="35" name="Column35" queryTableFieldId="35"/>
    <tableColumn id="36" xr3:uid="{00000000-0010-0000-0000-000024000000}" uniqueName="36" name="Column36" queryTableFieldId="36"/>
    <tableColumn id="37" xr3:uid="{00000000-0010-0000-0000-000025000000}" uniqueName="37" name="Column37" queryTableFieldId="37"/>
    <tableColumn id="38" xr3:uid="{00000000-0010-0000-0000-000026000000}" uniqueName="38" name="Column38" queryTableFieldId="38"/>
    <tableColumn id="39" xr3:uid="{00000000-0010-0000-0000-000027000000}" uniqueName="39" name="Column39" queryTableFieldId="39"/>
    <tableColumn id="40" xr3:uid="{00000000-0010-0000-0000-000028000000}" uniqueName="40" name="Column40" queryTableFieldId="40"/>
    <tableColumn id="41" xr3:uid="{00000000-0010-0000-0000-000029000000}" uniqueName="41" name="Column41" queryTableFieldId="41"/>
    <tableColumn id="42" xr3:uid="{00000000-0010-0000-0000-00002A000000}" uniqueName="42" name="Column42" queryTableFieldId="42"/>
    <tableColumn id="43" xr3:uid="{00000000-0010-0000-0000-00002B000000}" uniqueName="43" name="Column43" queryTableFieldId="43"/>
    <tableColumn id="44" xr3:uid="{00000000-0010-0000-0000-00002C000000}" uniqueName="44" name="Column44" queryTableFieldId="44"/>
    <tableColumn id="45" xr3:uid="{00000000-0010-0000-0000-00002D000000}" uniqueName="45" name="Column45" queryTableFieldId="45"/>
    <tableColumn id="46" xr3:uid="{00000000-0010-0000-0000-00002E000000}" uniqueName="46" name="Column46" queryTableFieldId="46"/>
    <tableColumn id="47" xr3:uid="{00000000-0010-0000-0000-00002F000000}" uniqueName="47" name="Column47" queryTableFieldId="47"/>
    <tableColumn id="48" xr3:uid="{00000000-0010-0000-0000-000030000000}" uniqueName="48" name="Column48" queryTableFieldId="48"/>
    <tableColumn id="49" xr3:uid="{00000000-0010-0000-0000-000031000000}" uniqueName="49" name="Column49" queryTableFieldId="49"/>
    <tableColumn id="50" xr3:uid="{00000000-0010-0000-0000-000032000000}" uniqueName="50" name="Column50" queryTableFieldId="50"/>
    <tableColumn id="51" xr3:uid="{00000000-0010-0000-0000-000033000000}" uniqueName="51" name="Column51" queryTableFieldId="51"/>
    <tableColumn id="52" xr3:uid="{00000000-0010-0000-0000-000034000000}" uniqueName="52" name="Column52" queryTableFieldId="52"/>
    <tableColumn id="53" xr3:uid="{00000000-0010-0000-0000-000035000000}" uniqueName="53" name="Column53" queryTableFieldId="53"/>
    <tableColumn id="54" xr3:uid="{00000000-0010-0000-0000-000036000000}" uniqueName="54" name="Column54" queryTableFieldId="54"/>
    <tableColumn id="55" xr3:uid="{00000000-0010-0000-0000-000037000000}" uniqueName="55" name="Column55" queryTableFieldId="55"/>
    <tableColumn id="56" xr3:uid="{00000000-0010-0000-0000-000038000000}" uniqueName="56" name="Column56" queryTableFieldId="56"/>
    <tableColumn id="57" xr3:uid="{00000000-0010-0000-0000-000039000000}" uniqueName="57" name="Column57" queryTableFieldId="57"/>
    <tableColumn id="58" xr3:uid="{00000000-0010-0000-0000-00003A000000}" uniqueName="58" name="Column58" queryTableFieldId="58"/>
    <tableColumn id="59" xr3:uid="{00000000-0010-0000-0000-00003B000000}" uniqueName="59" name="Column59" queryTableFieldId="59"/>
    <tableColumn id="60" xr3:uid="{00000000-0010-0000-0000-00003C000000}" uniqueName="60" name="Column60" queryTableFieldId="60"/>
    <tableColumn id="61" xr3:uid="{00000000-0010-0000-0000-00003D000000}" uniqueName="61" name="Column61" queryTableFieldId="61"/>
    <tableColumn id="62" xr3:uid="{00000000-0010-0000-0000-00003E000000}" uniqueName="62" name="Column62" queryTableFieldId="62"/>
    <tableColumn id="63" xr3:uid="{00000000-0010-0000-0000-00003F000000}" uniqueName="63" name="Column63" queryTableFieldId="63"/>
    <tableColumn id="64" xr3:uid="{00000000-0010-0000-0000-000040000000}" uniqueName="64" name="Column64" queryTableFieldId="64"/>
    <tableColumn id="65" xr3:uid="{00000000-0010-0000-0000-000041000000}" uniqueName="65" name="Column65" queryTableFieldId="65"/>
    <tableColumn id="66" xr3:uid="{00000000-0010-0000-0000-000042000000}" uniqueName="66" name="Column66" queryTableFieldId="66"/>
    <tableColumn id="67" xr3:uid="{00000000-0010-0000-0000-000043000000}" uniqueName="67" name="Column67" queryTableFieldId="67"/>
    <tableColumn id="68" xr3:uid="{00000000-0010-0000-0000-000044000000}" uniqueName="68" name="Column68" queryTableFieldId="68"/>
    <tableColumn id="69" xr3:uid="{00000000-0010-0000-0000-000045000000}" uniqueName="69" name="Column69" queryTableFieldId="69"/>
    <tableColumn id="70" xr3:uid="{00000000-0010-0000-0000-000046000000}" uniqueName="70" name="Column70" queryTableFieldId="70"/>
    <tableColumn id="71" xr3:uid="{00000000-0010-0000-0000-000047000000}" uniqueName="71" name="Column71" queryTableFieldId="71"/>
    <tableColumn id="72" xr3:uid="{00000000-0010-0000-0000-000048000000}" uniqueName="72" name="Column72" queryTableFieldId="72"/>
    <tableColumn id="73" xr3:uid="{00000000-0010-0000-0000-000049000000}" uniqueName="73" name="Column73" queryTableFieldId="73"/>
    <tableColumn id="74" xr3:uid="{00000000-0010-0000-0000-00004A000000}" uniqueName="74" name="Column74" queryTableFieldId="74"/>
    <tableColumn id="75" xr3:uid="{00000000-0010-0000-0000-00004B000000}" uniqueName="75" name="Column75" queryTableFieldId="75"/>
    <tableColumn id="76" xr3:uid="{00000000-0010-0000-0000-00004C000000}" uniqueName="76" name="Column76" queryTableFieldId="76"/>
    <tableColumn id="77" xr3:uid="{00000000-0010-0000-0000-00004D000000}" uniqueName="77" name="Column77" queryTableFieldId="77"/>
    <tableColumn id="78" xr3:uid="{00000000-0010-0000-0000-00004E000000}" uniqueName="78" name="Column78" queryTableFieldId="78"/>
    <tableColumn id="79" xr3:uid="{00000000-0010-0000-0000-00004F000000}" uniqueName="79" name="Column79" queryTableFieldId="79"/>
    <tableColumn id="80" xr3:uid="{00000000-0010-0000-0000-000050000000}" uniqueName="80" name="Column80" queryTableFieldId="80"/>
    <tableColumn id="81" xr3:uid="{00000000-0010-0000-0000-000051000000}" uniqueName="81" name="Column81" queryTableFieldId="81"/>
    <tableColumn id="82" xr3:uid="{00000000-0010-0000-0000-000052000000}" uniqueName="82" name="Column82" queryTableFieldId="82"/>
    <tableColumn id="83" xr3:uid="{00000000-0010-0000-0000-000053000000}" uniqueName="83" name="Column83" queryTableFieldId="83"/>
    <tableColumn id="84" xr3:uid="{00000000-0010-0000-0000-000054000000}" uniqueName="84" name="Column84" queryTableFieldId="84"/>
    <tableColumn id="85" xr3:uid="{00000000-0010-0000-0000-000055000000}" uniqueName="85" name="Column85" queryTableFieldId="85"/>
    <tableColumn id="86" xr3:uid="{00000000-0010-0000-0000-000056000000}" uniqueName="86" name="Column86" queryTableFieldId="86"/>
    <tableColumn id="87" xr3:uid="{00000000-0010-0000-0000-000057000000}" uniqueName="87" name="Column87" queryTableFieldId="87"/>
    <tableColumn id="88" xr3:uid="{00000000-0010-0000-0000-000058000000}" uniqueName="88" name="Column88" queryTableFieldId="88"/>
    <tableColumn id="89" xr3:uid="{00000000-0010-0000-0000-000059000000}" uniqueName="89" name="Column89" queryTableFieldId="89"/>
    <tableColumn id="90" xr3:uid="{00000000-0010-0000-0000-00005A000000}" uniqueName="90" name="Column90" queryTableFieldId="90"/>
    <tableColumn id="91" xr3:uid="{00000000-0010-0000-0000-00005B000000}" uniqueName="91" name="Column91" queryTableFieldId="91"/>
    <tableColumn id="92" xr3:uid="{00000000-0010-0000-0000-00005C000000}" uniqueName="92" name="Column92" queryTableFieldId="92"/>
    <tableColumn id="93" xr3:uid="{00000000-0010-0000-0000-00005D000000}" uniqueName="93" name="Column93" queryTableFieldId="93"/>
    <tableColumn id="94" xr3:uid="{00000000-0010-0000-0000-00005E000000}" uniqueName="94" name="Column94" queryTableFieldId="94"/>
    <tableColumn id="95" xr3:uid="{00000000-0010-0000-0000-00005F000000}" uniqueName="95" name="Column95" queryTableFieldId="95"/>
    <tableColumn id="96" xr3:uid="{00000000-0010-0000-0000-000060000000}" uniqueName="96" name="Column96" queryTableFieldId="96"/>
    <tableColumn id="97" xr3:uid="{00000000-0010-0000-0000-000061000000}" uniqueName="97" name="Column97" queryTableFieldId="97"/>
    <tableColumn id="98" xr3:uid="{00000000-0010-0000-0000-000062000000}" uniqueName="98" name="Column98" queryTableFieldId="98"/>
    <tableColumn id="99" xr3:uid="{00000000-0010-0000-0000-000063000000}" uniqueName="99" name="Column99" queryTableFieldId="99"/>
    <tableColumn id="100" xr3:uid="{00000000-0010-0000-0000-000064000000}" uniqueName="100" name="Column100" queryTableFieldId="100"/>
    <tableColumn id="101" xr3:uid="{00000000-0010-0000-0000-000065000000}" uniqueName="101" name="Column101" queryTableFieldId="101"/>
    <tableColumn id="102" xr3:uid="{00000000-0010-0000-0000-000066000000}" uniqueName="102" name="Column102" queryTableFieldId="102"/>
    <tableColumn id="103" xr3:uid="{00000000-0010-0000-0000-000067000000}" uniqueName="103" name="Column103" queryTableFieldId="103"/>
    <tableColumn id="104" xr3:uid="{00000000-0010-0000-0000-000068000000}" uniqueName="104" name="Column104" queryTableFieldId="104"/>
    <tableColumn id="105" xr3:uid="{00000000-0010-0000-0000-000069000000}" uniqueName="105" name="Column105" queryTableFieldId="105"/>
    <tableColumn id="106" xr3:uid="{00000000-0010-0000-0000-00006A000000}" uniqueName="106" name="Column106" queryTableFieldId="106"/>
    <tableColumn id="107" xr3:uid="{00000000-0010-0000-0000-00006B000000}" uniqueName="107" name="Column107" queryTableFieldId="107"/>
    <tableColumn id="108" xr3:uid="{00000000-0010-0000-0000-00006C000000}" uniqueName="108" name="Column108" queryTableFieldId="108"/>
    <tableColumn id="109" xr3:uid="{00000000-0010-0000-0000-00006D000000}" uniqueName="109" name="Column109" queryTableFieldId="109"/>
    <tableColumn id="110" xr3:uid="{00000000-0010-0000-0000-00006E000000}" uniqueName="110" name="Column110" queryTableFieldId="110"/>
    <tableColumn id="111" xr3:uid="{00000000-0010-0000-0000-00006F000000}" uniqueName="111" name="Column111" queryTableFieldId="111"/>
    <tableColumn id="112" xr3:uid="{00000000-0010-0000-0000-000070000000}" uniqueName="112" name="Column112" queryTableFieldId="112"/>
    <tableColumn id="113" xr3:uid="{00000000-0010-0000-0000-000071000000}" uniqueName="113" name="Column113" queryTableFieldId="113"/>
    <tableColumn id="114" xr3:uid="{00000000-0010-0000-0000-000072000000}" uniqueName="114" name="Column114" queryTableFieldId="114"/>
    <tableColumn id="115" xr3:uid="{00000000-0010-0000-0000-000073000000}" uniqueName="115" name="Column115" queryTableFieldId="115"/>
    <tableColumn id="116" xr3:uid="{00000000-0010-0000-0000-000074000000}" uniqueName="116" name="Column116" queryTableFieldId="116"/>
    <tableColumn id="117" xr3:uid="{00000000-0010-0000-0000-000075000000}" uniqueName="117" name="Column117" queryTableFieldId="117"/>
    <tableColumn id="118" xr3:uid="{00000000-0010-0000-0000-000076000000}" uniqueName="118" name="Column118" queryTableFieldId="118"/>
    <tableColumn id="119" xr3:uid="{00000000-0010-0000-0000-000077000000}" uniqueName="119" name="Column119" queryTableFieldId="119"/>
    <tableColumn id="120" xr3:uid="{00000000-0010-0000-0000-000078000000}" uniqueName="120" name="Column120" queryTableFieldId="120"/>
    <tableColumn id="121" xr3:uid="{00000000-0010-0000-0000-000079000000}" uniqueName="121" name="Column121" queryTableFieldId="121"/>
    <tableColumn id="122" xr3:uid="{00000000-0010-0000-0000-00007A000000}" uniqueName="122" name="Column122" queryTableFieldId="122"/>
    <tableColumn id="123" xr3:uid="{00000000-0010-0000-0000-00007B000000}" uniqueName="123" name="Column123" queryTableFieldId="123"/>
    <tableColumn id="124" xr3:uid="{00000000-0010-0000-0000-00007C000000}" uniqueName="124" name="Column124" queryTableFieldId="124"/>
    <tableColumn id="125" xr3:uid="{00000000-0010-0000-0000-00007D000000}" uniqueName="125" name="Column125" queryTableFieldId="125"/>
    <tableColumn id="126" xr3:uid="{00000000-0010-0000-0000-00007E000000}" uniqueName="126" name="Column126" queryTableFieldId="126"/>
    <tableColumn id="127" xr3:uid="{00000000-0010-0000-0000-00007F000000}" uniqueName="127" name="Column127" queryTableFieldId="127"/>
    <tableColumn id="128" xr3:uid="{00000000-0010-0000-0000-000080000000}" uniqueName="128" name="Column128" queryTableFieldId="128"/>
    <tableColumn id="129" xr3:uid="{00000000-0010-0000-0000-000081000000}" uniqueName="129" name="Column129" queryTableFieldId="129"/>
    <tableColumn id="130" xr3:uid="{00000000-0010-0000-0000-000082000000}" uniqueName="130" name="Column130" queryTableFieldId="130"/>
    <tableColumn id="131" xr3:uid="{00000000-0010-0000-0000-000083000000}" uniqueName="131" name="Column131" queryTableFieldId="131"/>
    <tableColumn id="132" xr3:uid="{00000000-0010-0000-0000-000084000000}" uniqueName="132" name="Column132" queryTableFieldId="132"/>
    <tableColumn id="133" xr3:uid="{00000000-0010-0000-0000-000085000000}" uniqueName="133" name="Column133" queryTableFieldId="133"/>
    <tableColumn id="134" xr3:uid="{00000000-0010-0000-0000-000086000000}" uniqueName="134" name="Column134" queryTableFieldId="134"/>
    <tableColumn id="135" xr3:uid="{00000000-0010-0000-0000-000087000000}" uniqueName="135" name="Column135" queryTableFieldId="135"/>
    <tableColumn id="136" xr3:uid="{00000000-0010-0000-0000-000088000000}" uniqueName="136" name="Column136" queryTableFieldId="136"/>
    <tableColumn id="137" xr3:uid="{00000000-0010-0000-0000-000089000000}" uniqueName="137" name="Column137" queryTableFieldId="137"/>
    <tableColumn id="138" xr3:uid="{00000000-0010-0000-0000-00008A000000}" uniqueName="138" name="Column138" queryTableFieldId="138"/>
    <tableColumn id="139" xr3:uid="{00000000-0010-0000-0000-00008B000000}" uniqueName="139" name="Column139" queryTableFieldId="139"/>
    <tableColumn id="140" xr3:uid="{00000000-0010-0000-0000-00008C000000}" uniqueName="140" name="Column140" queryTableFieldId="140"/>
    <tableColumn id="141" xr3:uid="{00000000-0010-0000-0000-00008D000000}" uniqueName="141" name="Column141" queryTableFieldId="141"/>
    <tableColumn id="142" xr3:uid="{00000000-0010-0000-0000-00008E000000}" uniqueName="142" name="Column142" queryTableFieldId="142"/>
    <tableColumn id="143" xr3:uid="{00000000-0010-0000-0000-00008F000000}" uniqueName="143" name="Column143" queryTableFieldId="143"/>
    <tableColumn id="144" xr3:uid="{00000000-0010-0000-0000-000090000000}" uniqueName="144" name="Column144" queryTableFieldId="144"/>
    <tableColumn id="145" xr3:uid="{00000000-0010-0000-0000-000091000000}" uniqueName="145" name="Column145" queryTableFieldId="145"/>
    <tableColumn id="146" xr3:uid="{00000000-0010-0000-0000-000092000000}" uniqueName="146" name="Column146" queryTableFieldId="146"/>
    <tableColumn id="147" xr3:uid="{00000000-0010-0000-0000-000093000000}" uniqueName="147" name="Column147" queryTableFieldId="147"/>
    <tableColumn id="148" xr3:uid="{00000000-0010-0000-0000-000094000000}" uniqueName="148" name="Column148" queryTableFieldId="148"/>
    <tableColumn id="149" xr3:uid="{00000000-0010-0000-0000-000095000000}" uniqueName="149" name="Column149" queryTableFieldId="149"/>
    <tableColumn id="150" xr3:uid="{00000000-0010-0000-0000-000096000000}" uniqueName="150" name="Column150" queryTableFieldId="150"/>
    <tableColumn id="151" xr3:uid="{00000000-0010-0000-0000-000097000000}" uniqueName="151" name="Column151" queryTableFieldId="151"/>
    <tableColumn id="152" xr3:uid="{00000000-0010-0000-0000-000098000000}" uniqueName="152" name="Column152" queryTableFieldId="152"/>
    <tableColumn id="153" xr3:uid="{00000000-0010-0000-0000-000099000000}" uniqueName="153" name="Column153" queryTableFieldId="153"/>
    <tableColumn id="154" xr3:uid="{00000000-0010-0000-0000-00009A000000}" uniqueName="154" name="Column154" queryTableFieldId="154"/>
    <tableColumn id="155" xr3:uid="{00000000-0010-0000-0000-00009B000000}" uniqueName="155" name="Column155" queryTableFieldId="155"/>
    <tableColumn id="156" xr3:uid="{00000000-0010-0000-0000-00009C000000}" uniqueName="156" name="Column156" queryTableFieldId="156"/>
    <tableColumn id="157" xr3:uid="{00000000-0010-0000-0000-00009D000000}" uniqueName="157" name="Column157" queryTableFieldId="157"/>
    <tableColumn id="158" xr3:uid="{00000000-0010-0000-0000-00009E000000}" uniqueName="158" name="Column158" queryTableFieldId="158"/>
    <tableColumn id="159" xr3:uid="{00000000-0010-0000-0000-00009F000000}" uniqueName="159" name="Column159" queryTableFieldId="159"/>
    <tableColumn id="160" xr3:uid="{00000000-0010-0000-0000-0000A0000000}" uniqueName="160" name="Column160" queryTableFieldId="160"/>
    <tableColumn id="161" xr3:uid="{00000000-0010-0000-0000-0000A1000000}" uniqueName="161" name="Column161" queryTableFieldId="161"/>
    <tableColumn id="162" xr3:uid="{00000000-0010-0000-0000-0000A2000000}" uniqueName="162" name="Column162" queryTableFieldId="162"/>
    <tableColumn id="163" xr3:uid="{00000000-0010-0000-0000-0000A3000000}" uniqueName="163" name="Column163" queryTableFieldId="163"/>
    <tableColumn id="164" xr3:uid="{00000000-0010-0000-0000-0000A4000000}" uniqueName="164" name="Column164" queryTableFieldId="164"/>
    <tableColumn id="165" xr3:uid="{00000000-0010-0000-0000-0000A5000000}" uniqueName="165" name="Column165" queryTableFieldId="165"/>
    <tableColumn id="166" xr3:uid="{00000000-0010-0000-0000-0000A6000000}" uniqueName="166" name="Column166" queryTableFieldId="166"/>
    <tableColumn id="167" xr3:uid="{00000000-0010-0000-0000-0000A7000000}" uniqueName="167" name="Column167" queryTableFieldId="16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168" totalsRowShown="0">
  <autoFilter ref="A1:M168" xr:uid="{00000000-0009-0000-0100-000002000000}"/>
  <tableColumns count="13">
    <tableColumn id="1" xr3:uid="{00000000-0010-0000-0100-000001000000}" name="country"/>
    <tableColumn id="2" xr3:uid="{00000000-0010-0000-0100-000002000000}" name="child_mort"/>
    <tableColumn id="3" xr3:uid="{00000000-0010-0000-0100-000003000000}" name="exports"/>
    <tableColumn id="4" xr3:uid="{00000000-0010-0000-0100-000004000000}" name="health"/>
    <tableColumn id="5" xr3:uid="{00000000-0010-0000-0100-000005000000}" name="imports"/>
    <tableColumn id="6" xr3:uid="{00000000-0010-0000-0100-000006000000}" name="income"/>
    <tableColumn id="7" xr3:uid="{00000000-0010-0000-0100-000007000000}" name="inflation"/>
    <tableColumn id="8" xr3:uid="{00000000-0010-0000-0100-000008000000}" name="life_expec"/>
    <tableColumn id="9" xr3:uid="{00000000-0010-0000-0100-000009000000}" name="total_fer"/>
    <tableColumn id="10" xr3:uid="{00000000-0010-0000-0100-00000A000000}" name="gdpp"/>
    <tableColumn id="11" xr3:uid="{00000000-0010-0000-0100-00000B000000}" name="vaccine "/>
    <tableColumn id="12" xr3:uid="{00000000-0010-0000-0100-00000C000000}" name="population"/>
    <tableColumn id="13" xr3:uid="{00000000-0010-0000-0100-00000D000000}" name="Amount of population vacinated as a deci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9"/>
  <sheetViews>
    <sheetView workbookViewId="0">
      <selection activeCell="M1" sqref="M1:M1048576"/>
    </sheetView>
  </sheetViews>
  <sheetFormatPr defaultRowHeight="15" x14ac:dyDescent="0.25"/>
  <cols>
    <col min="1" max="1" width="19.140625" customWidth="1"/>
    <col min="11" max="11" width="15" customWidth="1"/>
    <col min="12" max="12" width="15.85546875" customWidth="1"/>
    <col min="13" max="13" width="2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192</v>
      </c>
    </row>
    <row r="2" spans="1:13" x14ac:dyDescent="0.25">
      <c r="A2" t="s">
        <v>12</v>
      </c>
      <c r="B2">
        <v>90.2</v>
      </c>
      <c r="C2">
        <v>10</v>
      </c>
      <c r="D2">
        <v>7.58</v>
      </c>
      <c r="E2">
        <v>44.9</v>
      </c>
      <c r="F2">
        <v>1610</v>
      </c>
      <c r="G2">
        <v>9.44</v>
      </c>
      <c r="H2">
        <v>56.2</v>
      </c>
      <c r="I2">
        <v>5.82</v>
      </c>
      <c r="J2">
        <v>553</v>
      </c>
      <c r="K2">
        <v>94096</v>
      </c>
      <c r="L2">
        <v>39074280</v>
      </c>
      <c r="M2">
        <v>2.4081313846345985E-3</v>
      </c>
    </row>
    <row r="3" spans="1:13" x14ac:dyDescent="0.25">
      <c r="A3" t="s">
        <v>13</v>
      </c>
      <c r="B3">
        <v>16.600000000000001</v>
      </c>
      <c r="C3">
        <v>28</v>
      </c>
      <c r="D3">
        <v>6.55</v>
      </c>
      <c r="E3">
        <v>48.6</v>
      </c>
      <c r="F3">
        <v>9930</v>
      </c>
      <c r="G3">
        <v>4.49</v>
      </c>
      <c r="H3">
        <v>76.3</v>
      </c>
      <c r="I3">
        <v>1.65</v>
      </c>
      <c r="J3">
        <v>4090</v>
      </c>
      <c r="K3">
        <v>88094</v>
      </c>
      <c r="L3">
        <v>2877239</v>
      </c>
      <c r="M3">
        <v>3.0617546891307953E-2</v>
      </c>
    </row>
    <row r="4" spans="1:13" x14ac:dyDescent="0.25">
      <c r="A4" t="s">
        <v>14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>
        <v>67151</v>
      </c>
      <c r="L4">
        <v>43984569</v>
      </c>
      <c r="M4">
        <v>1.5266945096131328E-3</v>
      </c>
    </row>
    <row r="5" spans="1:13" x14ac:dyDescent="0.25">
      <c r="A5" t="s">
        <v>15</v>
      </c>
      <c r="B5">
        <v>119</v>
      </c>
      <c r="C5">
        <v>62.3</v>
      </c>
      <c r="D5">
        <v>2.85</v>
      </c>
      <c r="E5">
        <v>42.9</v>
      </c>
      <c r="F5">
        <v>5900</v>
      </c>
      <c r="G5">
        <v>22.4</v>
      </c>
      <c r="H5">
        <v>60.1</v>
      </c>
      <c r="I5">
        <v>6.16</v>
      </c>
      <c r="J5">
        <v>3530</v>
      </c>
      <c r="K5">
        <v>123619</v>
      </c>
      <c r="L5">
        <v>33032075</v>
      </c>
      <c r="M5">
        <v>3.742392810624219E-3</v>
      </c>
    </row>
    <row r="6" spans="1:13" x14ac:dyDescent="0.25">
      <c r="A6" t="s">
        <v>16</v>
      </c>
      <c r="B6">
        <v>10.3</v>
      </c>
      <c r="C6">
        <v>45.5</v>
      </c>
      <c r="D6">
        <v>6.03</v>
      </c>
      <c r="E6">
        <v>58.9</v>
      </c>
      <c r="F6">
        <v>19100</v>
      </c>
      <c r="G6">
        <v>1.44</v>
      </c>
      <c r="H6">
        <v>76.8</v>
      </c>
      <c r="I6">
        <v>2.13</v>
      </c>
      <c r="J6">
        <v>12200</v>
      </c>
      <c r="K6">
        <v>28738</v>
      </c>
      <c r="L6">
        <v>98069</v>
      </c>
      <c r="M6">
        <v>0.29303857488095114</v>
      </c>
    </row>
    <row r="7" spans="1:13" x14ac:dyDescent="0.25">
      <c r="A7" t="s">
        <v>17</v>
      </c>
      <c r="B7">
        <v>14.5</v>
      </c>
      <c r="C7">
        <v>18.899999999999999</v>
      </c>
      <c r="D7">
        <v>8.1</v>
      </c>
      <c r="E7">
        <v>16</v>
      </c>
      <c r="F7">
        <v>18700</v>
      </c>
      <c r="G7">
        <v>20.9</v>
      </c>
      <c r="H7">
        <v>75.8</v>
      </c>
      <c r="I7">
        <v>2.37</v>
      </c>
      <c r="J7">
        <v>10300</v>
      </c>
      <c r="K7">
        <v>3284674</v>
      </c>
      <c r="L7">
        <v>45267449</v>
      </c>
      <c r="M7">
        <v>7.2561499986447217E-2</v>
      </c>
    </row>
    <row r="8" spans="1:13" x14ac:dyDescent="0.25">
      <c r="A8" t="s">
        <v>18</v>
      </c>
      <c r="B8">
        <v>18.100000000000001</v>
      </c>
      <c r="C8">
        <v>20.8</v>
      </c>
      <c r="D8">
        <v>4.4000000000000004</v>
      </c>
      <c r="E8">
        <v>45.3</v>
      </c>
      <c r="F8">
        <v>6700</v>
      </c>
      <c r="G8">
        <v>7.77</v>
      </c>
      <c r="H8">
        <v>73.3</v>
      </c>
      <c r="I8">
        <v>1.69</v>
      </c>
      <c r="J8">
        <v>3220</v>
      </c>
      <c r="K8">
        <v>0</v>
      </c>
      <c r="L8">
        <v>2964219</v>
      </c>
      <c r="M8">
        <v>0</v>
      </c>
    </row>
    <row r="9" spans="1:13" x14ac:dyDescent="0.25">
      <c r="A9" t="s">
        <v>19</v>
      </c>
      <c r="B9">
        <v>4.8</v>
      </c>
      <c r="C9">
        <v>19.8</v>
      </c>
      <c r="D9">
        <v>8.73</v>
      </c>
      <c r="E9">
        <v>20.9</v>
      </c>
      <c r="F9">
        <v>41400</v>
      </c>
      <c r="G9">
        <v>1.1599999999999999</v>
      </c>
      <c r="H9">
        <v>82</v>
      </c>
      <c r="I9">
        <v>1.93</v>
      </c>
      <c r="J9">
        <v>51900</v>
      </c>
      <c r="K9">
        <v>528026</v>
      </c>
      <c r="L9">
        <v>25550683</v>
      </c>
      <c r="M9">
        <v>2.0665827210959487E-2</v>
      </c>
    </row>
    <row r="10" spans="1:13" x14ac:dyDescent="0.25">
      <c r="A10" t="s">
        <v>20</v>
      </c>
      <c r="B10">
        <v>4.3</v>
      </c>
      <c r="C10">
        <v>51.3</v>
      </c>
      <c r="D10">
        <v>11</v>
      </c>
      <c r="E10">
        <v>47.8</v>
      </c>
      <c r="F10">
        <v>43200</v>
      </c>
      <c r="G10">
        <v>0.873</v>
      </c>
      <c r="H10">
        <v>80.5</v>
      </c>
      <c r="I10">
        <v>1.44</v>
      </c>
      <c r="J10">
        <v>46900</v>
      </c>
      <c r="K10">
        <v>1336156</v>
      </c>
      <c r="L10">
        <v>9015361</v>
      </c>
      <c r="M10">
        <v>0.14820881826030038</v>
      </c>
    </row>
    <row r="11" spans="1:13" x14ac:dyDescent="0.25">
      <c r="A11" t="s">
        <v>21</v>
      </c>
      <c r="B11">
        <v>39.200000000000003</v>
      </c>
      <c r="C11">
        <v>54.3</v>
      </c>
      <c r="D11">
        <v>5.88</v>
      </c>
      <c r="E11">
        <v>20.7</v>
      </c>
      <c r="F11">
        <v>16000</v>
      </c>
      <c r="G11">
        <v>13.8</v>
      </c>
      <c r="H11">
        <v>69.099999999999994</v>
      </c>
      <c r="I11">
        <v>1.92</v>
      </c>
      <c r="J11">
        <v>5840</v>
      </c>
      <c r="K11">
        <v>597563</v>
      </c>
      <c r="L11">
        <v>10154978</v>
      </c>
      <c r="M11">
        <v>5.8844342154163211E-2</v>
      </c>
    </row>
    <row r="12" spans="1:13" x14ac:dyDescent="0.25">
      <c r="A12" t="s">
        <v>22</v>
      </c>
      <c r="B12">
        <v>13.8</v>
      </c>
      <c r="C12">
        <v>35</v>
      </c>
      <c r="D12">
        <v>7.89</v>
      </c>
      <c r="E12">
        <v>43.7</v>
      </c>
      <c r="F12">
        <v>22900</v>
      </c>
      <c r="G12">
        <v>-0.39300000000000002</v>
      </c>
      <c r="H12">
        <v>73.8</v>
      </c>
      <c r="I12">
        <v>1.86</v>
      </c>
      <c r="J12">
        <v>28000</v>
      </c>
      <c r="K12">
        <v>6890</v>
      </c>
      <c r="L12">
        <v>393893</v>
      </c>
      <c r="M12">
        <v>1.7492060026453884E-2</v>
      </c>
    </row>
    <row r="13" spans="1:13" x14ac:dyDescent="0.25">
      <c r="A13" t="s">
        <v>23</v>
      </c>
      <c r="B13">
        <v>8.6</v>
      </c>
      <c r="C13">
        <v>69.5</v>
      </c>
      <c r="D13">
        <v>4.97</v>
      </c>
      <c r="E13">
        <v>50.9</v>
      </c>
      <c r="F13">
        <v>41100</v>
      </c>
      <c r="G13">
        <v>7.44</v>
      </c>
      <c r="H13">
        <v>76</v>
      </c>
      <c r="I13">
        <v>2.16</v>
      </c>
      <c r="J13">
        <v>20700</v>
      </c>
      <c r="K13">
        <v>515108</v>
      </c>
      <c r="L13">
        <v>1711057</v>
      </c>
      <c r="M13">
        <v>0.30104666296914712</v>
      </c>
    </row>
    <row r="14" spans="1:13" x14ac:dyDescent="0.25">
      <c r="A14" t="s">
        <v>24</v>
      </c>
      <c r="B14">
        <v>49.4</v>
      </c>
      <c r="C14">
        <v>16</v>
      </c>
      <c r="D14">
        <v>3.52</v>
      </c>
      <c r="E14">
        <v>21.8</v>
      </c>
      <c r="F14">
        <v>2440</v>
      </c>
      <c r="G14">
        <v>7.14</v>
      </c>
      <c r="H14">
        <v>70.400000000000006</v>
      </c>
      <c r="I14">
        <v>2.33</v>
      </c>
      <c r="J14">
        <v>758</v>
      </c>
      <c r="K14">
        <v>5263541</v>
      </c>
      <c r="L14">
        <v>164972348</v>
      </c>
      <c r="M14">
        <v>3.190559547591576E-2</v>
      </c>
    </row>
    <row r="15" spans="1:13" x14ac:dyDescent="0.25">
      <c r="A15" t="s">
        <v>25</v>
      </c>
      <c r="B15">
        <v>14.2</v>
      </c>
      <c r="C15">
        <v>39.5</v>
      </c>
      <c r="D15">
        <v>7.97</v>
      </c>
      <c r="E15">
        <v>48.7</v>
      </c>
      <c r="F15">
        <v>15300</v>
      </c>
      <c r="G15">
        <v>0.32100000000000001</v>
      </c>
      <c r="H15">
        <v>76.7</v>
      </c>
      <c r="I15">
        <v>1.78</v>
      </c>
      <c r="J15">
        <v>16000</v>
      </c>
      <c r="K15">
        <v>65951</v>
      </c>
      <c r="L15">
        <v>287437</v>
      </c>
      <c r="M15">
        <v>0.22944506100467232</v>
      </c>
    </row>
    <row r="16" spans="1:13" x14ac:dyDescent="0.25">
      <c r="A16" t="s">
        <v>26</v>
      </c>
      <c r="B16">
        <v>5.5</v>
      </c>
      <c r="C16">
        <v>51.4</v>
      </c>
      <c r="D16">
        <v>5.61</v>
      </c>
      <c r="E16">
        <v>64.5</v>
      </c>
      <c r="F16">
        <v>16200</v>
      </c>
      <c r="G16">
        <v>15.1</v>
      </c>
      <c r="H16">
        <v>70.400000000000006</v>
      </c>
      <c r="I16">
        <v>1.49</v>
      </c>
      <c r="J16">
        <v>6030</v>
      </c>
      <c r="K16">
        <v>46298</v>
      </c>
      <c r="L16">
        <v>9448772</v>
      </c>
      <c r="M16">
        <v>4.8998959864837459E-3</v>
      </c>
    </row>
    <row r="17" spans="1:13" x14ac:dyDescent="0.25">
      <c r="A17" t="s">
        <v>27</v>
      </c>
      <c r="B17">
        <v>4.5</v>
      </c>
      <c r="C17">
        <v>76.400000000000006</v>
      </c>
      <c r="D17">
        <v>10.7</v>
      </c>
      <c r="E17">
        <v>74.7</v>
      </c>
      <c r="F17">
        <v>41100</v>
      </c>
      <c r="G17">
        <v>1.88</v>
      </c>
      <c r="H17">
        <v>80</v>
      </c>
      <c r="I17">
        <v>1.86</v>
      </c>
      <c r="J17">
        <v>44400</v>
      </c>
      <c r="K17">
        <v>1504200</v>
      </c>
      <c r="L17">
        <v>11598451</v>
      </c>
      <c r="M17">
        <v>0.12968973184436439</v>
      </c>
    </row>
    <row r="18" spans="1:13" x14ac:dyDescent="0.25">
      <c r="A18" t="s">
        <v>28</v>
      </c>
      <c r="B18">
        <v>18.8</v>
      </c>
      <c r="C18">
        <v>58.2</v>
      </c>
      <c r="D18">
        <v>5.2</v>
      </c>
      <c r="E18">
        <v>57.5</v>
      </c>
      <c r="F18">
        <v>7880</v>
      </c>
      <c r="G18">
        <v>1.1399999999999999</v>
      </c>
      <c r="H18">
        <v>71.400000000000006</v>
      </c>
      <c r="I18">
        <v>2.71</v>
      </c>
      <c r="J18">
        <v>4340</v>
      </c>
      <c r="K18">
        <v>21585</v>
      </c>
      <c r="L18">
        <v>398845</v>
      </c>
      <c r="M18">
        <v>5.4118767942433775E-2</v>
      </c>
    </row>
    <row r="19" spans="1:13" x14ac:dyDescent="0.25">
      <c r="A19" t="s">
        <v>29</v>
      </c>
      <c r="B19">
        <v>111</v>
      </c>
      <c r="C19">
        <v>23.8</v>
      </c>
      <c r="D19">
        <v>4.0999999999999996</v>
      </c>
      <c r="E19">
        <v>37.200000000000003</v>
      </c>
      <c r="F19">
        <v>1820</v>
      </c>
      <c r="G19">
        <v>0.88500000000000001</v>
      </c>
      <c r="H19">
        <v>61.8</v>
      </c>
      <c r="I19">
        <v>5.36</v>
      </c>
      <c r="J19">
        <v>758</v>
      </c>
      <c r="K19">
        <v>0</v>
      </c>
      <c r="L19">
        <v>12175480</v>
      </c>
      <c r="M19">
        <v>0</v>
      </c>
    </row>
    <row r="20" spans="1:13" x14ac:dyDescent="0.25">
      <c r="A20" t="s">
        <v>30</v>
      </c>
      <c r="B20">
        <v>42.7</v>
      </c>
      <c r="C20">
        <v>42.5</v>
      </c>
      <c r="D20">
        <v>5.2</v>
      </c>
      <c r="E20">
        <v>70.7</v>
      </c>
      <c r="F20">
        <v>6420</v>
      </c>
      <c r="G20">
        <v>5.99</v>
      </c>
      <c r="H20">
        <v>72.099999999999994</v>
      </c>
      <c r="I20">
        <v>2.38</v>
      </c>
      <c r="J20">
        <v>2180</v>
      </c>
      <c r="K20">
        <v>433335</v>
      </c>
      <c r="L20">
        <v>773069</v>
      </c>
      <c r="M20">
        <v>0.56053858064415985</v>
      </c>
    </row>
    <row r="21" spans="1:13" x14ac:dyDescent="0.25">
      <c r="A21" t="s">
        <v>31</v>
      </c>
      <c r="B21">
        <v>46.6</v>
      </c>
      <c r="C21">
        <v>41.2</v>
      </c>
      <c r="D21">
        <v>4.84</v>
      </c>
      <c r="E21">
        <v>34.299999999999997</v>
      </c>
      <c r="F21">
        <v>5410</v>
      </c>
      <c r="G21">
        <v>8.7799999999999994</v>
      </c>
      <c r="H21">
        <v>71.599999999999994</v>
      </c>
      <c r="I21">
        <v>3.2</v>
      </c>
      <c r="J21">
        <v>1980</v>
      </c>
      <c r="K21">
        <v>270754</v>
      </c>
      <c r="L21">
        <v>11700207</v>
      </c>
      <c r="M21">
        <v>2.3140958104416444E-2</v>
      </c>
    </row>
    <row r="22" spans="1:13" x14ac:dyDescent="0.25">
      <c r="A22" t="s">
        <v>32</v>
      </c>
      <c r="B22">
        <v>6.9</v>
      </c>
      <c r="C22">
        <v>29.7</v>
      </c>
      <c r="D22">
        <v>11.1</v>
      </c>
      <c r="E22">
        <v>51.3</v>
      </c>
      <c r="F22">
        <v>9720</v>
      </c>
      <c r="G22">
        <v>1.4</v>
      </c>
      <c r="H22">
        <v>76.8</v>
      </c>
      <c r="I22">
        <v>1.31</v>
      </c>
      <c r="J22">
        <v>4610</v>
      </c>
      <c r="K22">
        <v>0</v>
      </c>
      <c r="L22">
        <v>3277152</v>
      </c>
      <c r="M22">
        <v>0</v>
      </c>
    </row>
    <row r="23" spans="1:13" x14ac:dyDescent="0.25">
      <c r="A23" t="s">
        <v>33</v>
      </c>
      <c r="B23">
        <v>52.5</v>
      </c>
      <c r="C23">
        <v>43.6</v>
      </c>
      <c r="D23">
        <v>8.3000000000000007</v>
      </c>
      <c r="E23">
        <v>51.3</v>
      </c>
      <c r="F23">
        <v>13300</v>
      </c>
      <c r="G23">
        <v>8.92</v>
      </c>
      <c r="H23">
        <v>57.1</v>
      </c>
      <c r="I23">
        <v>2.88</v>
      </c>
      <c r="J23">
        <v>6350</v>
      </c>
      <c r="K23">
        <v>9708</v>
      </c>
      <c r="L23">
        <v>2359585</v>
      </c>
      <c r="M23">
        <v>4.1142828082056798E-3</v>
      </c>
    </row>
    <row r="24" spans="1:13" x14ac:dyDescent="0.25">
      <c r="A24" t="s">
        <v>34</v>
      </c>
      <c r="B24">
        <v>19.8</v>
      </c>
      <c r="C24">
        <v>10.7</v>
      </c>
      <c r="D24">
        <v>9.01</v>
      </c>
      <c r="E24">
        <v>11.8</v>
      </c>
      <c r="F24">
        <v>14500</v>
      </c>
      <c r="G24">
        <v>8.41</v>
      </c>
      <c r="H24">
        <v>74.2</v>
      </c>
      <c r="I24">
        <v>1.8</v>
      </c>
      <c r="J24">
        <v>11200</v>
      </c>
      <c r="K24">
        <v>16343017</v>
      </c>
      <c r="L24">
        <v>212821986</v>
      </c>
      <c r="M24">
        <v>7.6791957951186485E-2</v>
      </c>
    </row>
    <row r="25" spans="1:13" x14ac:dyDescent="0.25">
      <c r="A25" t="s">
        <v>35</v>
      </c>
      <c r="B25">
        <v>10.5</v>
      </c>
      <c r="C25">
        <v>67.400000000000006</v>
      </c>
      <c r="D25">
        <v>2.84</v>
      </c>
      <c r="E25">
        <v>28</v>
      </c>
      <c r="F25">
        <v>80600</v>
      </c>
      <c r="G25">
        <v>16.7</v>
      </c>
      <c r="H25">
        <v>77.099999999999994</v>
      </c>
      <c r="I25">
        <v>1.84</v>
      </c>
      <c r="J25">
        <v>35300</v>
      </c>
      <c r="K25">
        <v>0</v>
      </c>
      <c r="L25">
        <v>438202</v>
      </c>
      <c r="M25">
        <v>0</v>
      </c>
    </row>
    <row r="26" spans="1:13" x14ac:dyDescent="0.25">
      <c r="A26" t="s">
        <v>36</v>
      </c>
      <c r="B26">
        <v>10.8</v>
      </c>
      <c r="C26">
        <v>50.2</v>
      </c>
      <c r="D26">
        <v>6.87</v>
      </c>
      <c r="E26">
        <v>53</v>
      </c>
      <c r="F26">
        <v>15300</v>
      </c>
      <c r="G26">
        <v>1.1100000000000001</v>
      </c>
      <c r="H26">
        <v>73.900000000000006</v>
      </c>
      <c r="I26">
        <v>1.57</v>
      </c>
      <c r="J26">
        <v>6840</v>
      </c>
      <c r="K26">
        <v>406259</v>
      </c>
      <c r="L26">
        <v>6939018</v>
      </c>
      <c r="M26">
        <v>5.8547045129440506E-2</v>
      </c>
    </row>
    <row r="27" spans="1:13" x14ac:dyDescent="0.25">
      <c r="A27" t="s">
        <v>37</v>
      </c>
      <c r="B27">
        <v>116</v>
      </c>
      <c r="C27">
        <v>19.2</v>
      </c>
      <c r="D27">
        <v>6.74</v>
      </c>
      <c r="E27">
        <v>29.6</v>
      </c>
      <c r="F27">
        <v>1430</v>
      </c>
      <c r="G27">
        <v>6.81</v>
      </c>
      <c r="H27">
        <v>57.9</v>
      </c>
      <c r="I27">
        <v>5.87</v>
      </c>
      <c r="J27">
        <v>575</v>
      </c>
      <c r="K27">
        <v>0</v>
      </c>
      <c r="L27">
        <v>20997293</v>
      </c>
      <c r="M27">
        <v>0</v>
      </c>
    </row>
    <row r="28" spans="1:13" x14ac:dyDescent="0.25">
      <c r="A28" t="s">
        <v>38</v>
      </c>
      <c r="B28">
        <v>93.6</v>
      </c>
      <c r="C28">
        <v>8.92</v>
      </c>
      <c r="D28">
        <v>11.6</v>
      </c>
      <c r="E28">
        <v>39.200000000000003</v>
      </c>
      <c r="F28">
        <v>764</v>
      </c>
      <c r="G28">
        <v>12.3</v>
      </c>
      <c r="H28">
        <v>57.7</v>
      </c>
      <c r="I28">
        <v>6.26</v>
      </c>
      <c r="J28">
        <v>231</v>
      </c>
      <c r="K28">
        <v>0</v>
      </c>
      <c r="L28">
        <v>11948454</v>
      </c>
      <c r="M28">
        <v>0</v>
      </c>
    </row>
    <row r="29" spans="1:13" x14ac:dyDescent="0.25">
      <c r="A29" t="s">
        <v>39</v>
      </c>
      <c r="B29">
        <v>44.4</v>
      </c>
      <c r="C29">
        <v>54.1</v>
      </c>
      <c r="D29">
        <v>5.68</v>
      </c>
      <c r="E29">
        <v>59.5</v>
      </c>
      <c r="F29">
        <v>2520</v>
      </c>
      <c r="G29">
        <v>3.12</v>
      </c>
      <c r="H29">
        <v>66.099999999999994</v>
      </c>
      <c r="I29">
        <v>2.88</v>
      </c>
      <c r="J29">
        <v>786</v>
      </c>
      <c r="K29">
        <v>595665</v>
      </c>
      <c r="L29">
        <v>16758448</v>
      </c>
      <c r="M29">
        <v>3.5544162562070186E-2</v>
      </c>
    </row>
    <row r="30" spans="1:13" x14ac:dyDescent="0.25">
      <c r="A30" t="s">
        <v>40</v>
      </c>
      <c r="B30">
        <v>108</v>
      </c>
      <c r="C30">
        <v>22.2</v>
      </c>
      <c r="D30">
        <v>5.13</v>
      </c>
      <c r="E30">
        <v>27</v>
      </c>
      <c r="F30">
        <v>2660</v>
      </c>
      <c r="G30">
        <v>1.91</v>
      </c>
      <c r="H30">
        <v>57.3</v>
      </c>
      <c r="I30">
        <v>5.1100000000000003</v>
      </c>
      <c r="J30">
        <v>1310</v>
      </c>
      <c r="K30">
        <v>0</v>
      </c>
      <c r="L30">
        <v>26655083</v>
      </c>
      <c r="M30">
        <v>0</v>
      </c>
    </row>
    <row r="31" spans="1:13" x14ac:dyDescent="0.25">
      <c r="A31" t="s">
        <v>41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>
        <v>4223776</v>
      </c>
      <c r="L31">
        <v>37799407</v>
      </c>
      <c r="M31">
        <v>0.11174185880746754</v>
      </c>
    </row>
    <row r="32" spans="1:13" x14ac:dyDescent="0.25">
      <c r="A32" t="s">
        <v>42</v>
      </c>
      <c r="B32">
        <v>26.5</v>
      </c>
      <c r="C32">
        <v>32.700000000000003</v>
      </c>
      <c r="D32">
        <v>4.09</v>
      </c>
      <c r="E32">
        <v>61.8</v>
      </c>
      <c r="F32">
        <v>5830</v>
      </c>
      <c r="G32">
        <v>0.505</v>
      </c>
      <c r="H32">
        <v>72.5</v>
      </c>
      <c r="I32">
        <v>2.67</v>
      </c>
      <c r="J32">
        <v>3310</v>
      </c>
      <c r="K32">
        <v>2184</v>
      </c>
      <c r="L32">
        <v>557026</v>
      </c>
      <c r="M32">
        <v>3.9208223673580763E-3</v>
      </c>
    </row>
    <row r="33" spans="1:13" x14ac:dyDescent="0.25">
      <c r="A33" t="s">
        <v>43</v>
      </c>
      <c r="B33">
        <v>149</v>
      </c>
      <c r="C33">
        <v>11.8</v>
      </c>
      <c r="D33">
        <v>3.98</v>
      </c>
      <c r="E33">
        <v>26.5</v>
      </c>
      <c r="F33">
        <v>888</v>
      </c>
      <c r="G33">
        <v>2.0099999999999998</v>
      </c>
      <c r="H33">
        <v>47.5</v>
      </c>
      <c r="I33">
        <v>5.21</v>
      </c>
      <c r="J33">
        <v>446</v>
      </c>
      <c r="K33">
        <v>0</v>
      </c>
      <c r="L33">
        <v>4843954</v>
      </c>
      <c r="M33">
        <v>0</v>
      </c>
    </row>
    <row r="34" spans="1:13" x14ac:dyDescent="0.25">
      <c r="A34" t="s">
        <v>44</v>
      </c>
      <c r="B34">
        <v>150</v>
      </c>
      <c r="C34">
        <v>36.799999999999997</v>
      </c>
      <c r="D34">
        <v>4.53</v>
      </c>
      <c r="E34">
        <v>43.5</v>
      </c>
      <c r="F34">
        <v>1930</v>
      </c>
      <c r="G34">
        <v>6.39</v>
      </c>
      <c r="H34">
        <v>56.5</v>
      </c>
      <c r="I34">
        <v>6.59</v>
      </c>
      <c r="J34">
        <v>897</v>
      </c>
      <c r="K34">
        <v>0</v>
      </c>
      <c r="L34">
        <v>16502877</v>
      </c>
      <c r="M34">
        <v>0</v>
      </c>
    </row>
    <row r="35" spans="1:13" x14ac:dyDescent="0.25">
      <c r="A35" t="s">
        <v>45</v>
      </c>
      <c r="B35">
        <v>8.6999999999999993</v>
      </c>
      <c r="C35">
        <v>37.700000000000003</v>
      </c>
      <c r="D35">
        <v>7.96</v>
      </c>
      <c r="E35">
        <v>31.3</v>
      </c>
      <c r="F35">
        <v>19400</v>
      </c>
      <c r="G35">
        <v>8.9600000000000009</v>
      </c>
      <c r="H35">
        <v>79.099999999999994</v>
      </c>
      <c r="I35">
        <v>1.88</v>
      </c>
      <c r="J35">
        <v>12900</v>
      </c>
      <c r="K35">
        <v>9793437</v>
      </c>
      <c r="L35">
        <v>19144605</v>
      </c>
      <c r="M35">
        <v>0.51155074758659158</v>
      </c>
    </row>
    <row r="36" spans="1:13" x14ac:dyDescent="0.25">
      <c r="A36" t="s">
        <v>46</v>
      </c>
      <c r="B36">
        <v>15.7</v>
      </c>
      <c r="C36">
        <v>26.3</v>
      </c>
      <c r="D36">
        <v>5.07</v>
      </c>
      <c r="E36">
        <v>22.6</v>
      </c>
      <c r="F36">
        <v>9530</v>
      </c>
      <c r="G36">
        <v>6.94</v>
      </c>
      <c r="H36">
        <v>74.599999999999994</v>
      </c>
      <c r="I36">
        <v>1.59</v>
      </c>
      <c r="J36">
        <v>4560</v>
      </c>
      <c r="K36">
        <v>83456603</v>
      </c>
      <c r="L36">
        <v>1440297825</v>
      </c>
      <c r="M36">
        <v>5.7943990160507254E-2</v>
      </c>
    </row>
    <row r="37" spans="1:13" x14ac:dyDescent="0.25">
      <c r="A37" t="s">
        <v>47</v>
      </c>
      <c r="B37">
        <v>18.600000000000001</v>
      </c>
      <c r="C37">
        <v>15.9</v>
      </c>
      <c r="D37">
        <v>7.59</v>
      </c>
      <c r="E37">
        <v>17.8</v>
      </c>
      <c r="F37">
        <v>10900</v>
      </c>
      <c r="G37">
        <v>3.86</v>
      </c>
      <c r="H37">
        <v>76.400000000000006</v>
      </c>
      <c r="I37">
        <v>2.0099999999999998</v>
      </c>
      <c r="J37">
        <v>6250</v>
      </c>
      <c r="K37">
        <v>1880158</v>
      </c>
      <c r="L37">
        <v>50976248</v>
      </c>
      <c r="M37">
        <v>3.6883020500057206E-2</v>
      </c>
    </row>
    <row r="38" spans="1:13" x14ac:dyDescent="0.25">
      <c r="A38" t="s">
        <v>48</v>
      </c>
      <c r="B38">
        <v>88.2</v>
      </c>
      <c r="C38">
        <v>16.5</v>
      </c>
      <c r="D38">
        <v>4.51</v>
      </c>
      <c r="E38">
        <v>51.7</v>
      </c>
      <c r="F38">
        <v>1410</v>
      </c>
      <c r="G38">
        <v>3.87</v>
      </c>
      <c r="H38">
        <v>65.900000000000006</v>
      </c>
      <c r="I38">
        <v>4.75</v>
      </c>
      <c r="J38">
        <v>769</v>
      </c>
      <c r="K38">
        <v>0</v>
      </c>
      <c r="L38">
        <v>872695</v>
      </c>
      <c r="M38">
        <v>0</v>
      </c>
    </row>
    <row r="39" spans="1:13" x14ac:dyDescent="0.25">
      <c r="A39" t="s">
        <v>49</v>
      </c>
      <c r="B39">
        <v>116</v>
      </c>
      <c r="C39">
        <v>41.1</v>
      </c>
      <c r="D39">
        <v>7.91</v>
      </c>
      <c r="E39">
        <v>49.6</v>
      </c>
      <c r="F39">
        <v>609</v>
      </c>
      <c r="G39">
        <v>20.8</v>
      </c>
      <c r="H39">
        <v>57.5</v>
      </c>
      <c r="I39">
        <v>6.54</v>
      </c>
      <c r="J39">
        <v>334</v>
      </c>
      <c r="K39">
        <v>0</v>
      </c>
      <c r="L39">
        <v>90003954</v>
      </c>
      <c r="M39">
        <v>0</v>
      </c>
    </row>
    <row r="40" spans="1:13" x14ac:dyDescent="0.25">
      <c r="A40" t="s">
        <v>50</v>
      </c>
      <c r="B40">
        <v>63.9</v>
      </c>
      <c r="C40">
        <v>85.1</v>
      </c>
      <c r="D40">
        <v>2.46</v>
      </c>
      <c r="E40">
        <v>54.7</v>
      </c>
      <c r="F40">
        <v>5190</v>
      </c>
      <c r="G40">
        <v>20.7</v>
      </c>
      <c r="H40">
        <v>60.4</v>
      </c>
      <c r="I40">
        <v>4.95</v>
      </c>
      <c r="J40">
        <v>2740</v>
      </c>
      <c r="K40">
        <v>0</v>
      </c>
      <c r="L40">
        <v>5540555</v>
      </c>
      <c r="M40">
        <v>0</v>
      </c>
    </row>
    <row r="41" spans="1:13" x14ac:dyDescent="0.25">
      <c r="A41" t="s">
        <v>51</v>
      </c>
      <c r="B41">
        <v>10.199999999999999</v>
      </c>
      <c r="C41">
        <v>33.200000000000003</v>
      </c>
      <c r="D41">
        <v>10.9</v>
      </c>
      <c r="E41">
        <v>35</v>
      </c>
      <c r="F41">
        <v>13000</v>
      </c>
      <c r="G41">
        <v>6.57</v>
      </c>
      <c r="H41">
        <v>80.400000000000006</v>
      </c>
      <c r="I41">
        <v>1.92</v>
      </c>
      <c r="J41">
        <v>8200</v>
      </c>
      <c r="K41">
        <v>328207</v>
      </c>
      <c r="L41">
        <v>5102158</v>
      </c>
      <c r="M41">
        <v>6.4327094535292714E-2</v>
      </c>
    </row>
    <row r="42" spans="1:13" x14ac:dyDescent="0.25">
      <c r="A42" t="s">
        <v>52</v>
      </c>
      <c r="B42">
        <v>111</v>
      </c>
      <c r="C42">
        <v>50.6</v>
      </c>
      <c r="D42">
        <v>5.3</v>
      </c>
      <c r="E42">
        <v>43.3</v>
      </c>
      <c r="F42">
        <v>2690</v>
      </c>
      <c r="G42">
        <v>5.39</v>
      </c>
      <c r="H42">
        <v>56.3</v>
      </c>
      <c r="I42">
        <v>5.27</v>
      </c>
      <c r="J42">
        <v>1220</v>
      </c>
      <c r="K42">
        <v>35498</v>
      </c>
      <c r="L42">
        <v>26486282</v>
      </c>
      <c r="M42">
        <v>1.340240959452142E-3</v>
      </c>
    </row>
    <row r="43" spans="1:13" x14ac:dyDescent="0.25">
      <c r="A43" t="s">
        <v>53</v>
      </c>
      <c r="B43">
        <v>5.5</v>
      </c>
      <c r="C43">
        <v>37.6</v>
      </c>
      <c r="D43">
        <v>7.76</v>
      </c>
      <c r="E43">
        <v>38.1</v>
      </c>
      <c r="F43">
        <v>20100</v>
      </c>
      <c r="G43">
        <v>0.82099999999999995</v>
      </c>
      <c r="H43">
        <v>76.3</v>
      </c>
      <c r="I43">
        <v>1.55</v>
      </c>
      <c r="J43">
        <v>13500</v>
      </c>
      <c r="K43">
        <v>360772</v>
      </c>
      <c r="L43">
        <v>4100719</v>
      </c>
      <c r="M43">
        <v>8.7977742439801415E-2</v>
      </c>
    </row>
    <row r="44" spans="1:13" x14ac:dyDescent="0.25">
      <c r="A44" t="s">
        <v>54</v>
      </c>
      <c r="B44">
        <v>3.6</v>
      </c>
      <c r="C44">
        <v>50.2</v>
      </c>
      <c r="D44">
        <v>5.97</v>
      </c>
      <c r="E44">
        <v>57.5</v>
      </c>
      <c r="F44">
        <v>33900</v>
      </c>
      <c r="G44">
        <v>2.0099999999999998</v>
      </c>
      <c r="H44">
        <v>79.900000000000006</v>
      </c>
      <c r="I44">
        <v>1.42</v>
      </c>
      <c r="J44">
        <v>30800</v>
      </c>
      <c r="K44">
        <v>124488</v>
      </c>
      <c r="L44">
        <v>1208886</v>
      </c>
      <c r="M44">
        <v>0.10297745196817566</v>
      </c>
    </row>
    <row r="45" spans="1:13" x14ac:dyDescent="0.25">
      <c r="A45" t="s">
        <v>55</v>
      </c>
      <c r="B45">
        <v>3.4</v>
      </c>
      <c r="C45">
        <v>66</v>
      </c>
      <c r="D45">
        <v>7.88</v>
      </c>
      <c r="E45">
        <v>62.9</v>
      </c>
      <c r="F45">
        <v>28300</v>
      </c>
      <c r="G45">
        <v>-1.43</v>
      </c>
      <c r="H45">
        <v>77.5</v>
      </c>
      <c r="I45">
        <v>1.51</v>
      </c>
      <c r="J45">
        <v>19800</v>
      </c>
      <c r="K45">
        <v>1347173</v>
      </c>
      <c r="L45">
        <v>10712481</v>
      </c>
      <c r="M45">
        <v>0.12575732923120236</v>
      </c>
    </row>
    <row r="46" spans="1:13" x14ac:dyDescent="0.25">
      <c r="A46" t="s">
        <v>56</v>
      </c>
      <c r="B46">
        <v>4.0999999999999996</v>
      </c>
      <c r="C46">
        <v>50.5</v>
      </c>
      <c r="D46">
        <v>11.4</v>
      </c>
      <c r="E46">
        <v>43.6</v>
      </c>
      <c r="F46">
        <v>44000</v>
      </c>
      <c r="G46">
        <v>3.22</v>
      </c>
      <c r="H46">
        <v>79.5</v>
      </c>
      <c r="I46">
        <v>1.87</v>
      </c>
      <c r="J46">
        <v>58000</v>
      </c>
      <c r="K46">
        <v>833591</v>
      </c>
      <c r="L46">
        <v>5795780</v>
      </c>
      <c r="M46">
        <v>0.1438272329177436</v>
      </c>
    </row>
    <row r="47" spans="1:13" x14ac:dyDescent="0.25">
      <c r="A47" t="s">
        <v>57</v>
      </c>
      <c r="B47">
        <v>34.4</v>
      </c>
      <c r="C47">
        <v>22.7</v>
      </c>
      <c r="D47">
        <v>6.22</v>
      </c>
      <c r="E47">
        <v>33.299999999999997</v>
      </c>
      <c r="F47">
        <v>11100</v>
      </c>
      <c r="G47">
        <v>5.44</v>
      </c>
      <c r="H47">
        <v>74.599999999999994</v>
      </c>
      <c r="I47">
        <v>2.6</v>
      </c>
      <c r="J47">
        <v>5450</v>
      </c>
      <c r="K47">
        <v>894565</v>
      </c>
      <c r="L47">
        <v>10866667</v>
      </c>
      <c r="M47">
        <v>8.2321929990124845E-2</v>
      </c>
    </row>
    <row r="48" spans="1:13" x14ac:dyDescent="0.25">
      <c r="A48" t="s">
        <v>58</v>
      </c>
      <c r="B48">
        <v>25.1</v>
      </c>
      <c r="C48">
        <v>27.9</v>
      </c>
      <c r="D48">
        <v>8.06</v>
      </c>
      <c r="E48">
        <v>32.4</v>
      </c>
      <c r="F48">
        <v>9350</v>
      </c>
      <c r="G48">
        <v>7.47</v>
      </c>
      <c r="H48">
        <v>76.7</v>
      </c>
      <c r="I48">
        <v>2.66</v>
      </c>
      <c r="J48">
        <v>4660</v>
      </c>
      <c r="K48">
        <v>238045</v>
      </c>
      <c r="L48">
        <v>17688599</v>
      </c>
      <c r="M48">
        <v>1.3457538383904797E-2</v>
      </c>
    </row>
    <row r="49" spans="1:13" x14ac:dyDescent="0.25">
      <c r="A49" t="s">
        <v>59</v>
      </c>
      <c r="B49">
        <v>29.1</v>
      </c>
      <c r="C49">
        <v>21.3</v>
      </c>
      <c r="D49">
        <v>4.66</v>
      </c>
      <c r="E49">
        <v>26.6</v>
      </c>
      <c r="F49">
        <v>9860</v>
      </c>
      <c r="G49">
        <v>10.1</v>
      </c>
      <c r="H49">
        <v>70.5</v>
      </c>
      <c r="I49">
        <v>3.19</v>
      </c>
      <c r="J49">
        <v>2600</v>
      </c>
      <c r="K49">
        <v>131640</v>
      </c>
      <c r="L49">
        <v>102659126</v>
      </c>
      <c r="M49">
        <v>1.2823019747898498E-3</v>
      </c>
    </row>
    <row r="50" spans="1:13" x14ac:dyDescent="0.25">
      <c r="A50" t="s">
        <v>60</v>
      </c>
      <c r="B50">
        <v>19.2</v>
      </c>
      <c r="C50">
        <v>26.9</v>
      </c>
      <c r="D50">
        <v>6.91</v>
      </c>
      <c r="E50">
        <v>46.6</v>
      </c>
      <c r="F50">
        <v>7300</v>
      </c>
      <c r="G50">
        <v>2.65</v>
      </c>
      <c r="H50">
        <v>74.099999999999994</v>
      </c>
      <c r="I50">
        <v>2.27</v>
      </c>
      <c r="J50">
        <v>2990</v>
      </c>
      <c r="K50">
        <v>79607</v>
      </c>
      <c r="L50">
        <v>6491923</v>
      </c>
      <c r="M50">
        <v>1.2262468300994945E-2</v>
      </c>
    </row>
    <row r="51" spans="1:13" x14ac:dyDescent="0.25">
      <c r="A51" t="s">
        <v>61</v>
      </c>
      <c r="B51">
        <v>111</v>
      </c>
      <c r="C51">
        <v>85.8</v>
      </c>
      <c r="D51">
        <v>4.4800000000000004</v>
      </c>
      <c r="E51">
        <v>58.9</v>
      </c>
      <c r="F51">
        <v>33700</v>
      </c>
      <c r="G51">
        <v>24.9</v>
      </c>
      <c r="H51">
        <v>60.9</v>
      </c>
      <c r="I51">
        <v>5.21</v>
      </c>
      <c r="J51">
        <v>17100</v>
      </c>
      <c r="K51">
        <v>6540</v>
      </c>
      <c r="L51">
        <v>1410419</v>
      </c>
      <c r="M51">
        <v>4.6369199507380427E-3</v>
      </c>
    </row>
    <row r="52" spans="1:13" x14ac:dyDescent="0.25">
      <c r="A52" t="s">
        <v>62</v>
      </c>
      <c r="B52">
        <v>55.2</v>
      </c>
      <c r="C52">
        <v>4.79</v>
      </c>
      <c r="D52">
        <v>2.66</v>
      </c>
      <c r="E52">
        <v>23.3</v>
      </c>
      <c r="F52">
        <v>1420</v>
      </c>
      <c r="G52">
        <v>11.6</v>
      </c>
      <c r="H52">
        <v>61.7</v>
      </c>
      <c r="I52">
        <v>4.6100000000000003</v>
      </c>
      <c r="J52">
        <v>482</v>
      </c>
      <c r="K52">
        <v>0</v>
      </c>
      <c r="L52">
        <v>3554797</v>
      </c>
      <c r="M52">
        <v>0</v>
      </c>
    </row>
    <row r="53" spans="1:13" x14ac:dyDescent="0.25">
      <c r="A53" t="s">
        <v>63</v>
      </c>
      <c r="B53">
        <v>4.5</v>
      </c>
      <c r="C53">
        <v>75.099999999999994</v>
      </c>
      <c r="D53">
        <v>6.03</v>
      </c>
      <c r="E53">
        <v>68.7</v>
      </c>
      <c r="F53">
        <v>22700</v>
      </c>
      <c r="G53">
        <v>1.74</v>
      </c>
      <c r="H53">
        <v>76</v>
      </c>
      <c r="I53">
        <v>1.72</v>
      </c>
      <c r="J53">
        <v>14600</v>
      </c>
      <c r="K53">
        <v>219588</v>
      </c>
      <c r="L53">
        <v>1326693</v>
      </c>
      <c r="M53">
        <v>0.16551530761072833</v>
      </c>
    </row>
    <row r="54" spans="1:13" x14ac:dyDescent="0.25">
      <c r="A54" t="s">
        <v>64</v>
      </c>
      <c r="B54">
        <v>24.1</v>
      </c>
      <c r="C54">
        <v>57.8</v>
      </c>
      <c r="D54">
        <v>4.8600000000000003</v>
      </c>
      <c r="E54">
        <v>63.9</v>
      </c>
      <c r="F54">
        <v>7350</v>
      </c>
      <c r="G54">
        <v>4.2300000000000004</v>
      </c>
      <c r="H54">
        <v>65.3</v>
      </c>
      <c r="I54">
        <v>2.67</v>
      </c>
      <c r="J54">
        <v>3650</v>
      </c>
      <c r="K54">
        <v>0</v>
      </c>
      <c r="L54">
        <v>897573</v>
      </c>
      <c r="M54">
        <v>0</v>
      </c>
    </row>
    <row r="55" spans="1:13" x14ac:dyDescent="0.25">
      <c r="A55" t="s">
        <v>65</v>
      </c>
      <c r="B55">
        <v>3</v>
      </c>
      <c r="C55">
        <v>38.700000000000003</v>
      </c>
      <c r="D55">
        <v>8.9499999999999993</v>
      </c>
      <c r="E55">
        <v>37.4</v>
      </c>
      <c r="F55">
        <v>39800</v>
      </c>
      <c r="G55">
        <v>0.35099999999999998</v>
      </c>
      <c r="H55">
        <v>80</v>
      </c>
      <c r="I55">
        <v>1.87</v>
      </c>
      <c r="J55">
        <v>46200</v>
      </c>
      <c r="K55">
        <v>787534</v>
      </c>
      <c r="L55">
        <v>5542237</v>
      </c>
      <c r="M55">
        <v>0.14209677428085446</v>
      </c>
    </row>
    <row r="56" spans="1:13" x14ac:dyDescent="0.25">
      <c r="A56" t="s">
        <v>66</v>
      </c>
      <c r="B56">
        <v>4.2</v>
      </c>
      <c r="C56">
        <v>26.8</v>
      </c>
      <c r="D56">
        <v>11.9</v>
      </c>
      <c r="E56">
        <v>28.1</v>
      </c>
      <c r="F56">
        <v>36900</v>
      </c>
      <c r="G56">
        <v>1.05</v>
      </c>
      <c r="H56">
        <v>81.400000000000006</v>
      </c>
      <c r="I56">
        <v>2.0299999999999998</v>
      </c>
      <c r="J56">
        <v>40600</v>
      </c>
      <c r="K56">
        <v>9215186</v>
      </c>
      <c r="L56">
        <v>65298930</v>
      </c>
      <c r="M56">
        <v>0.14112307812700758</v>
      </c>
    </row>
    <row r="57" spans="1:13" x14ac:dyDescent="0.25">
      <c r="A57" t="s">
        <v>67</v>
      </c>
      <c r="B57">
        <v>63.7</v>
      </c>
      <c r="C57">
        <v>57.7</v>
      </c>
      <c r="D57">
        <v>3.5</v>
      </c>
      <c r="E57">
        <v>18.899999999999999</v>
      </c>
      <c r="F57">
        <v>15400</v>
      </c>
      <c r="G57">
        <v>16.600000000000001</v>
      </c>
      <c r="H57">
        <v>62.9</v>
      </c>
      <c r="I57">
        <v>4.08</v>
      </c>
      <c r="J57">
        <v>8750</v>
      </c>
      <c r="K57">
        <v>297</v>
      </c>
      <c r="L57">
        <v>2234448</v>
      </c>
      <c r="M57">
        <v>1.3291873429142231E-4</v>
      </c>
    </row>
    <row r="58" spans="1:13" x14ac:dyDescent="0.25">
      <c r="A58" t="s">
        <v>68</v>
      </c>
      <c r="B58">
        <v>80.3</v>
      </c>
      <c r="C58">
        <v>23.8</v>
      </c>
      <c r="D58">
        <v>5.69</v>
      </c>
      <c r="E58">
        <v>42.7</v>
      </c>
      <c r="F58">
        <v>1660</v>
      </c>
      <c r="G58">
        <v>4.3</v>
      </c>
      <c r="H58">
        <v>65.5</v>
      </c>
      <c r="I58">
        <v>5.71</v>
      </c>
      <c r="J58">
        <v>562</v>
      </c>
      <c r="K58">
        <v>6640</v>
      </c>
      <c r="L58">
        <v>2427782</v>
      </c>
      <c r="M58">
        <v>2.7350066851142317E-3</v>
      </c>
    </row>
    <row r="59" spans="1:13" x14ac:dyDescent="0.25">
      <c r="A59" t="s">
        <v>69</v>
      </c>
      <c r="B59">
        <v>16.5</v>
      </c>
      <c r="C59">
        <v>35</v>
      </c>
      <c r="D59">
        <v>10.1</v>
      </c>
      <c r="E59">
        <v>52.8</v>
      </c>
      <c r="F59">
        <v>6730</v>
      </c>
      <c r="G59">
        <v>8.5500000000000007</v>
      </c>
      <c r="H59">
        <v>72.8</v>
      </c>
      <c r="I59">
        <v>1.92</v>
      </c>
      <c r="J59">
        <v>2960</v>
      </c>
      <c r="K59">
        <v>6056</v>
      </c>
      <c r="L59">
        <v>3987805</v>
      </c>
      <c r="M59">
        <v>1.5186299229776783E-3</v>
      </c>
    </row>
    <row r="60" spans="1:13" x14ac:dyDescent="0.25">
      <c r="A60" t="s">
        <v>70</v>
      </c>
      <c r="B60">
        <v>4.2</v>
      </c>
      <c r="C60">
        <v>42.3</v>
      </c>
      <c r="D60">
        <v>11.6</v>
      </c>
      <c r="E60">
        <v>37.1</v>
      </c>
      <c r="F60">
        <v>40400</v>
      </c>
      <c r="G60">
        <v>0.75800000000000001</v>
      </c>
      <c r="H60">
        <v>80.099999999999994</v>
      </c>
      <c r="I60">
        <v>1.39</v>
      </c>
      <c r="J60">
        <v>41800</v>
      </c>
      <c r="K60">
        <v>10876950</v>
      </c>
      <c r="L60">
        <v>83830972</v>
      </c>
      <c r="M60">
        <v>0.12974858504563205</v>
      </c>
    </row>
    <row r="61" spans="1:13" x14ac:dyDescent="0.25">
      <c r="A61" t="s">
        <v>71</v>
      </c>
      <c r="B61">
        <v>74.7</v>
      </c>
      <c r="C61">
        <v>29.5</v>
      </c>
      <c r="D61">
        <v>5.22</v>
      </c>
      <c r="E61">
        <v>45.9</v>
      </c>
      <c r="F61">
        <v>3060</v>
      </c>
      <c r="G61">
        <v>16.600000000000001</v>
      </c>
      <c r="H61">
        <v>62.2</v>
      </c>
      <c r="I61">
        <v>4.2699999999999996</v>
      </c>
      <c r="J61">
        <v>1310</v>
      </c>
      <c r="K61">
        <v>615002</v>
      </c>
      <c r="L61">
        <v>31181428</v>
      </c>
      <c r="M61">
        <v>1.9723343010461226E-2</v>
      </c>
    </row>
    <row r="62" spans="1:13" x14ac:dyDescent="0.25">
      <c r="A62" t="s">
        <v>72</v>
      </c>
      <c r="B62">
        <v>3.9</v>
      </c>
      <c r="C62">
        <v>22.1</v>
      </c>
      <c r="D62">
        <v>10.3</v>
      </c>
      <c r="E62">
        <v>30.7</v>
      </c>
      <c r="F62">
        <v>28700</v>
      </c>
      <c r="G62">
        <v>0.67300000000000004</v>
      </c>
      <c r="H62">
        <v>80.400000000000006</v>
      </c>
      <c r="I62">
        <v>1.48</v>
      </c>
      <c r="J62">
        <v>26900</v>
      </c>
      <c r="K62">
        <v>1386175</v>
      </c>
      <c r="L62">
        <v>10413936</v>
      </c>
      <c r="M62">
        <v>0.13310769338317424</v>
      </c>
    </row>
    <row r="63" spans="1:13" x14ac:dyDescent="0.25">
      <c r="A63" t="s">
        <v>73</v>
      </c>
      <c r="B63">
        <v>14.6</v>
      </c>
      <c r="C63">
        <v>23.8</v>
      </c>
      <c r="D63">
        <v>5.86</v>
      </c>
      <c r="E63">
        <v>49.2</v>
      </c>
      <c r="F63">
        <v>11200</v>
      </c>
      <c r="G63">
        <v>0.48</v>
      </c>
      <c r="H63">
        <v>71.3</v>
      </c>
      <c r="I63">
        <v>2.2400000000000002</v>
      </c>
      <c r="J63">
        <v>7370</v>
      </c>
      <c r="K63">
        <v>9509</v>
      </c>
      <c r="L63">
        <v>112614</v>
      </c>
      <c r="M63">
        <v>8.443887971300193E-2</v>
      </c>
    </row>
    <row r="64" spans="1:13" x14ac:dyDescent="0.25">
      <c r="A64" t="s">
        <v>74</v>
      </c>
      <c r="B64">
        <v>35.4</v>
      </c>
      <c r="C64">
        <v>25.8</v>
      </c>
      <c r="D64">
        <v>6.85</v>
      </c>
      <c r="E64">
        <v>36.299999999999997</v>
      </c>
      <c r="F64">
        <v>6710</v>
      </c>
      <c r="G64">
        <v>5.14</v>
      </c>
      <c r="H64">
        <v>71.3</v>
      </c>
      <c r="I64">
        <v>3.38</v>
      </c>
      <c r="J64">
        <v>2830</v>
      </c>
      <c r="K64">
        <v>100042</v>
      </c>
      <c r="L64">
        <v>17971382</v>
      </c>
      <c r="M64">
        <v>5.5667393859860081E-3</v>
      </c>
    </row>
    <row r="65" spans="1:13" x14ac:dyDescent="0.25">
      <c r="A65" t="s">
        <v>75</v>
      </c>
      <c r="B65">
        <v>109</v>
      </c>
      <c r="C65">
        <v>30.3</v>
      </c>
      <c r="D65">
        <v>4.93</v>
      </c>
      <c r="E65">
        <v>43.2</v>
      </c>
      <c r="F65">
        <v>1190</v>
      </c>
      <c r="G65">
        <v>16.100000000000001</v>
      </c>
      <c r="H65">
        <v>58</v>
      </c>
      <c r="I65">
        <v>5.34</v>
      </c>
      <c r="J65">
        <v>648</v>
      </c>
      <c r="K65">
        <v>29600</v>
      </c>
      <c r="L65">
        <v>13191279</v>
      </c>
      <c r="M65">
        <v>2.2439067508162021E-3</v>
      </c>
    </row>
    <row r="66" spans="1:13" x14ac:dyDescent="0.25">
      <c r="A66" t="s">
        <v>76</v>
      </c>
      <c r="B66">
        <v>114</v>
      </c>
      <c r="C66">
        <v>14.9</v>
      </c>
      <c r="D66">
        <v>8.5</v>
      </c>
      <c r="E66">
        <v>35.200000000000003</v>
      </c>
      <c r="F66">
        <v>1390</v>
      </c>
      <c r="G66">
        <v>2.97</v>
      </c>
      <c r="H66">
        <v>55.6</v>
      </c>
      <c r="I66">
        <v>5.05</v>
      </c>
      <c r="J66">
        <v>547</v>
      </c>
      <c r="K66">
        <v>0</v>
      </c>
      <c r="L66">
        <v>1975718</v>
      </c>
      <c r="M66">
        <v>0</v>
      </c>
    </row>
    <row r="67" spans="1:13" x14ac:dyDescent="0.25">
      <c r="A67" t="s">
        <v>77</v>
      </c>
      <c r="B67">
        <v>37.6</v>
      </c>
      <c r="C67">
        <v>51.4</v>
      </c>
      <c r="D67">
        <v>5.38</v>
      </c>
      <c r="E67">
        <v>79.099999999999994</v>
      </c>
      <c r="F67">
        <v>5840</v>
      </c>
      <c r="G67">
        <v>5.73</v>
      </c>
      <c r="H67">
        <v>65.5</v>
      </c>
      <c r="I67">
        <v>2.65</v>
      </c>
      <c r="J67">
        <v>3040</v>
      </c>
      <c r="K67">
        <v>28916</v>
      </c>
      <c r="L67">
        <v>787215</v>
      </c>
      <c r="M67">
        <v>3.6732023653004577E-2</v>
      </c>
    </row>
    <row r="68" spans="1:13" x14ac:dyDescent="0.25">
      <c r="A68" t="s">
        <v>78</v>
      </c>
      <c r="B68">
        <v>208</v>
      </c>
      <c r="C68">
        <v>15.3</v>
      </c>
      <c r="D68">
        <v>6.91</v>
      </c>
      <c r="E68">
        <v>64.7</v>
      </c>
      <c r="F68">
        <v>1500</v>
      </c>
      <c r="G68">
        <v>5.45</v>
      </c>
      <c r="H68">
        <v>32.1</v>
      </c>
      <c r="I68">
        <v>3.33</v>
      </c>
      <c r="J68">
        <v>662</v>
      </c>
      <c r="K68">
        <v>0</v>
      </c>
      <c r="L68">
        <v>11426356</v>
      </c>
      <c r="M68">
        <v>0</v>
      </c>
    </row>
    <row r="69" spans="1:13" x14ac:dyDescent="0.25">
      <c r="A69" t="s">
        <v>79</v>
      </c>
      <c r="B69">
        <v>6</v>
      </c>
      <c r="C69">
        <v>81.8</v>
      </c>
      <c r="D69">
        <v>7.33</v>
      </c>
      <c r="E69">
        <v>76.5</v>
      </c>
      <c r="F69">
        <v>22300</v>
      </c>
      <c r="G69">
        <v>2.33</v>
      </c>
      <c r="H69">
        <v>74.5</v>
      </c>
      <c r="I69">
        <v>1.25</v>
      </c>
      <c r="J69">
        <v>13100</v>
      </c>
      <c r="K69">
        <v>2411507</v>
      </c>
      <c r="L69">
        <v>9655983</v>
      </c>
      <c r="M69">
        <v>0.24974225824548366</v>
      </c>
    </row>
    <row r="70" spans="1:13" x14ac:dyDescent="0.25">
      <c r="A70" t="s">
        <v>80</v>
      </c>
      <c r="B70">
        <v>2.6</v>
      </c>
      <c r="C70">
        <v>53.4</v>
      </c>
      <c r="D70">
        <v>9.4</v>
      </c>
      <c r="E70">
        <v>43.3</v>
      </c>
      <c r="F70">
        <v>38800</v>
      </c>
      <c r="G70">
        <v>5.47</v>
      </c>
      <c r="H70">
        <v>82</v>
      </c>
      <c r="I70">
        <v>2.2000000000000002</v>
      </c>
      <c r="J70">
        <v>41900</v>
      </c>
      <c r="K70">
        <v>49320</v>
      </c>
      <c r="L70">
        <v>341628</v>
      </c>
      <c r="M70">
        <v>0.14436755769433418</v>
      </c>
    </row>
    <row r="71" spans="1:13" x14ac:dyDescent="0.25">
      <c r="A71" t="s">
        <v>81</v>
      </c>
      <c r="B71">
        <v>58.8</v>
      </c>
      <c r="C71">
        <v>22.6</v>
      </c>
      <c r="D71">
        <v>4.05</v>
      </c>
      <c r="E71">
        <v>27.1</v>
      </c>
      <c r="F71">
        <v>4410</v>
      </c>
      <c r="G71">
        <v>8.98</v>
      </c>
      <c r="H71">
        <v>66.2</v>
      </c>
      <c r="I71">
        <v>2.6</v>
      </c>
      <c r="J71">
        <v>1350</v>
      </c>
      <c r="K71">
        <v>57622790</v>
      </c>
      <c r="L71">
        <v>1382345085</v>
      </c>
      <c r="M71">
        <v>4.1684808392109994E-2</v>
      </c>
    </row>
    <row r="72" spans="1:13" x14ac:dyDescent="0.25">
      <c r="A72" t="s">
        <v>82</v>
      </c>
      <c r="B72">
        <v>33.299999999999997</v>
      </c>
      <c r="C72">
        <v>24.3</v>
      </c>
      <c r="D72">
        <v>2.61</v>
      </c>
      <c r="E72">
        <v>22.4</v>
      </c>
      <c r="F72">
        <v>8430</v>
      </c>
      <c r="G72">
        <v>15.3</v>
      </c>
      <c r="H72">
        <v>69.900000000000006</v>
      </c>
      <c r="I72">
        <v>2.48</v>
      </c>
      <c r="J72">
        <v>3110</v>
      </c>
      <c r="K72">
        <v>10420360</v>
      </c>
      <c r="L72">
        <v>274021604</v>
      </c>
      <c r="M72">
        <v>3.802751260444414E-2</v>
      </c>
    </row>
    <row r="73" spans="1:13" x14ac:dyDescent="0.25">
      <c r="A73" t="s">
        <v>83</v>
      </c>
      <c r="B73">
        <v>19.3</v>
      </c>
      <c r="C73">
        <v>24.4</v>
      </c>
      <c r="D73">
        <v>5.6</v>
      </c>
      <c r="E73">
        <v>19.399999999999999</v>
      </c>
      <c r="F73">
        <v>17400</v>
      </c>
      <c r="G73">
        <v>15.9</v>
      </c>
      <c r="H73">
        <v>74.5</v>
      </c>
      <c r="I73">
        <v>1.76</v>
      </c>
      <c r="J73">
        <v>6530</v>
      </c>
      <c r="K73">
        <v>118774</v>
      </c>
      <c r="L73">
        <v>84176929</v>
      </c>
      <c r="M73">
        <v>1.4110041956983249E-3</v>
      </c>
    </row>
    <row r="74" spans="1:13" x14ac:dyDescent="0.25">
      <c r="A74" t="s">
        <v>84</v>
      </c>
      <c r="B74">
        <v>36.9</v>
      </c>
      <c r="C74">
        <v>39.4</v>
      </c>
      <c r="D74">
        <v>8.41</v>
      </c>
      <c r="E74">
        <v>34.1</v>
      </c>
      <c r="F74">
        <v>12700</v>
      </c>
      <c r="G74">
        <v>16.600000000000001</v>
      </c>
      <c r="H74">
        <v>67.2</v>
      </c>
      <c r="I74">
        <v>4.5599999999999996</v>
      </c>
      <c r="J74">
        <v>4500</v>
      </c>
      <c r="K74">
        <v>32976</v>
      </c>
      <c r="L74">
        <v>40372771</v>
      </c>
      <c r="M74">
        <v>8.1678812682934243E-4</v>
      </c>
    </row>
    <row r="75" spans="1:13" x14ac:dyDescent="0.25">
      <c r="A75" t="s">
        <v>85</v>
      </c>
      <c r="B75">
        <v>4.2</v>
      </c>
      <c r="C75">
        <v>103</v>
      </c>
      <c r="D75">
        <v>9.19</v>
      </c>
      <c r="E75">
        <v>86.5</v>
      </c>
      <c r="F75">
        <v>45700</v>
      </c>
      <c r="G75">
        <v>-3.22</v>
      </c>
      <c r="H75">
        <v>80.400000000000006</v>
      </c>
      <c r="I75">
        <v>2.0499999999999998</v>
      </c>
      <c r="J75">
        <v>48700</v>
      </c>
      <c r="K75">
        <v>639105</v>
      </c>
      <c r="L75">
        <v>4947267</v>
      </c>
      <c r="M75">
        <v>0.12918344613298616</v>
      </c>
    </row>
    <row r="76" spans="1:13" x14ac:dyDescent="0.25">
      <c r="A76" t="s">
        <v>86</v>
      </c>
      <c r="B76">
        <v>4.5999999999999996</v>
      </c>
      <c r="C76">
        <v>35</v>
      </c>
      <c r="D76">
        <v>7.63</v>
      </c>
      <c r="E76">
        <v>32.9</v>
      </c>
      <c r="F76">
        <v>29600</v>
      </c>
      <c r="G76">
        <v>1.77</v>
      </c>
      <c r="H76">
        <v>81.400000000000006</v>
      </c>
      <c r="I76">
        <v>3.03</v>
      </c>
      <c r="J76">
        <v>30600</v>
      </c>
      <c r="K76">
        <v>5418038</v>
      </c>
      <c r="L76">
        <v>8678517</v>
      </c>
      <c r="M76">
        <v>0.62430459028887075</v>
      </c>
    </row>
    <row r="77" spans="1:13" x14ac:dyDescent="0.25">
      <c r="A77" t="s">
        <v>87</v>
      </c>
      <c r="B77">
        <v>4</v>
      </c>
      <c r="C77">
        <v>25.2</v>
      </c>
      <c r="D77">
        <v>9.5299999999999994</v>
      </c>
      <c r="E77">
        <v>27.2</v>
      </c>
      <c r="F77">
        <v>36200</v>
      </c>
      <c r="G77">
        <v>0.31900000000000001</v>
      </c>
      <c r="H77">
        <v>81.7</v>
      </c>
      <c r="I77">
        <v>1.46</v>
      </c>
      <c r="J77">
        <v>35800</v>
      </c>
      <c r="K77">
        <v>7779721</v>
      </c>
      <c r="L77">
        <v>60446035</v>
      </c>
      <c r="M77">
        <v>0.12870523269226841</v>
      </c>
    </row>
    <row r="78" spans="1:13" x14ac:dyDescent="0.25">
      <c r="A78" t="s">
        <v>88</v>
      </c>
      <c r="B78">
        <v>18.100000000000001</v>
      </c>
      <c r="C78">
        <v>31.3</v>
      </c>
      <c r="D78">
        <v>4.8099999999999996</v>
      </c>
      <c r="E78">
        <v>49.6</v>
      </c>
      <c r="F78">
        <v>8000</v>
      </c>
      <c r="G78">
        <v>9.81</v>
      </c>
      <c r="H78">
        <v>74.7</v>
      </c>
      <c r="I78">
        <v>2.17</v>
      </c>
      <c r="J78">
        <v>4680</v>
      </c>
      <c r="K78">
        <v>44065</v>
      </c>
      <c r="L78">
        <v>2963429</v>
      </c>
      <c r="M78">
        <v>1.486959869799479E-2</v>
      </c>
    </row>
    <row r="79" spans="1:13" x14ac:dyDescent="0.25">
      <c r="A79" t="s">
        <v>89</v>
      </c>
      <c r="B79">
        <v>3.2</v>
      </c>
      <c r="C79">
        <v>15</v>
      </c>
      <c r="D79">
        <v>9.49</v>
      </c>
      <c r="E79">
        <v>13.6</v>
      </c>
      <c r="F79">
        <v>35800</v>
      </c>
      <c r="G79">
        <v>-1.9</v>
      </c>
      <c r="H79">
        <v>82.8</v>
      </c>
      <c r="I79">
        <v>1.39</v>
      </c>
      <c r="J79">
        <v>44500</v>
      </c>
      <c r="K79">
        <v>884705</v>
      </c>
      <c r="L79">
        <v>126407422</v>
      </c>
      <c r="M79">
        <v>6.9988374575030883E-3</v>
      </c>
    </row>
    <row r="80" spans="1:13" x14ac:dyDescent="0.25">
      <c r="A80" t="s">
        <v>90</v>
      </c>
      <c r="B80">
        <v>21.1</v>
      </c>
      <c r="C80">
        <v>48.3</v>
      </c>
      <c r="D80">
        <v>8.0399999999999991</v>
      </c>
      <c r="E80">
        <v>69</v>
      </c>
      <c r="F80">
        <v>9470</v>
      </c>
      <c r="G80">
        <v>8.43</v>
      </c>
      <c r="H80">
        <v>75.8</v>
      </c>
      <c r="I80">
        <v>3.66</v>
      </c>
      <c r="J80">
        <v>3680</v>
      </c>
      <c r="K80">
        <v>343200</v>
      </c>
      <c r="L80">
        <v>10220604</v>
      </c>
      <c r="M80">
        <v>3.3579228781391003E-2</v>
      </c>
    </row>
    <row r="81" spans="1:13" x14ac:dyDescent="0.25">
      <c r="A81" t="s">
        <v>91</v>
      </c>
      <c r="B81">
        <v>21.5</v>
      </c>
      <c r="C81">
        <v>44.2</v>
      </c>
      <c r="D81">
        <v>4.29</v>
      </c>
      <c r="E81">
        <v>29.9</v>
      </c>
      <c r="F81">
        <v>20100</v>
      </c>
      <c r="G81">
        <v>19.5</v>
      </c>
      <c r="H81">
        <v>68.400000000000006</v>
      </c>
      <c r="I81">
        <v>2.6</v>
      </c>
      <c r="J81">
        <v>9070</v>
      </c>
      <c r="K81">
        <v>95075</v>
      </c>
      <c r="L81">
        <v>18815231</v>
      </c>
      <c r="M81">
        <v>5.0530870442143392E-3</v>
      </c>
    </row>
    <row r="82" spans="1:13" x14ac:dyDescent="0.25">
      <c r="A82" t="s">
        <v>92</v>
      </c>
      <c r="B82">
        <v>62.2</v>
      </c>
      <c r="C82">
        <v>20.7</v>
      </c>
      <c r="D82">
        <v>4.75</v>
      </c>
      <c r="E82">
        <v>33.6</v>
      </c>
      <c r="F82">
        <v>2480</v>
      </c>
      <c r="G82">
        <v>2.09</v>
      </c>
      <c r="H82">
        <v>62.8</v>
      </c>
      <c r="I82">
        <v>4.37</v>
      </c>
      <c r="J82">
        <v>967</v>
      </c>
      <c r="K82">
        <v>121081</v>
      </c>
      <c r="L82">
        <v>53968739</v>
      </c>
      <c r="M82">
        <v>2.243539542400648E-3</v>
      </c>
    </row>
    <row r="83" spans="1:13" x14ac:dyDescent="0.25">
      <c r="A83" t="s">
        <v>93</v>
      </c>
      <c r="B83">
        <v>62.7</v>
      </c>
      <c r="C83">
        <v>13.3</v>
      </c>
      <c r="D83">
        <v>11.3</v>
      </c>
      <c r="E83">
        <v>79.900000000000006</v>
      </c>
      <c r="F83">
        <v>1730</v>
      </c>
      <c r="G83">
        <v>1.52</v>
      </c>
      <c r="H83">
        <v>60.7</v>
      </c>
      <c r="I83">
        <v>3.84</v>
      </c>
      <c r="J83">
        <v>1490</v>
      </c>
      <c r="K83">
        <v>0</v>
      </c>
      <c r="L83">
        <v>119760</v>
      </c>
      <c r="M83">
        <v>0</v>
      </c>
    </row>
    <row r="84" spans="1:13" x14ac:dyDescent="0.25">
      <c r="A84" t="s">
        <v>94</v>
      </c>
      <c r="B84">
        <v>10.8</v>
      </c>
      <c r="C84">
        <v>66.7</v>
      </c>
      <c r="D84">
        <v>2.63</v>
      </c>
      <c r="E84">
        <v>30.4</v>
      </c>
      <c r="F84">
        <v>75200</v>
      </c>
      <c r="G84">
        <v>11.2</v>
      </c>
      <c r="H84">
        <v>78.2</v>
      </c>
      <c r="I84">
        <v>2.21</v>
      </c>
      <c r="J84">
        <v>38500</v>
      </c>
      <c r="K84">
        <v>520049</v>
      </c>
      <c r="L84">
        <v>4281320</v>
      </c>
      <c r="M84">
        <v>0.12146931320247027</v>
      </c>
    </row>
    <row r="85" spans="1:13" x14ac:dyDescent="0.25">
      <c r="A85" t="s">
        <v>95</v>
      </c>
      <c r="B85">
        <v>29.6</v>
      </c>
      <c r="C85">
        <v>51.6</v>
      </c>
      <c r="D85">
        <v>6.18</v>
      </c>
      <c r="E85">
        <v>81.7</v>
      </c>
      <c r="F85">
        <v>2790</v>
      </c>
      <c r="G85">
        <v>10</v>
      </c>
      <c r="H85">
        <v>68.5</v>
      </c>
      <c r="I85">
        <v>3.1</v>
      </c>
      <c r="J85">
        <v>880</v>
      </c>
      <c r="K85">
        <v>255</v>
      </c>
      <c r="L85">
        <v>6542426</v>
      </c>
      <c r="M85">
        <v>3.8976367482031893E-5</v>
      </c>
    </row>
    <row r="86" spans="1:13" x14ac:dyDescent="0.25">
      <c r="A86" t="s">
        <v>96</v>
      </c>
      <c r="B86">
        <v>78.900000000000006</v>
      </c>
      <c r="C86">
        <v>35.4</v>
      </c>
      <c r="D86">
        <v>4.47</v>
      </c>
      <c r="E86">
        <v>49.3</v>
      </c>
      <c r="F86">
        <v>3980</v>
      </c>
      <c r="G86">
        <v>9.1999999999999993</v>
      </c>
      <c r="H86">
        <v>63.8</v>
      </c>
      <c r="I86">
        <v>3.15</v>
      </c>
      <c r="J86">
        <v>1140</v>
      </c>
      <c r="K86">
        <v>0</v>
      </c>
      <c r="L86">
        <v>7293542</v>
      </c>
      <c r="M86">
        <v>0</v>
      </c>
    </row>
    <row r="87" spans="1:13" x14ac:dyDescent="0.25">
      <c r="A87" t="s">
        <v>97</v>
      </c>
      <c r="B87">
        <v>7.8</v>
      </c>
      <c r="C87">
        <v>53.7</v>
      </c>
      <c r="D87">
        <v>6.68</v>
      </c>
      <c r="E87">
        <v>55.1</v>
      </c>
      <c r="F87">
        <v>18300</v>
      </c>
      <c r="G87">
        <v>-0.81200000000000006</v>
      </c>
      <c r="H87">
        <v>73.099999999999994</v>
      </c>
      <c r="I87">
        <v>1.36</v>
      </c>
      <c r="J87">
        <v>11300</v>
      </c>
      <c r="K87">
        <v>107405</v>
      </c>
      <c r="L87">
        <v>1882408</v>
      </c>
      <c r="M87">
        <v>5.7057237325808217E-2</v>
      </c>
    </row>
    <row r="88" spans="1:13" x14ac:dyDescent="0.25">
      <c r="A88" t="s">
        <v>98</v>
      </c>
      <c r="B88">
        <v>10.3</v>
      </c>
      <c r="C88">
        <v>35.799999999999997</v>
      </c>
      <c r="D88">
        <v>7.03</v>
      </c>
      <c r="E88">
        <v>60.2</v>
      </c>
      <c r="F88">
        <v>16300</v>
      </c>
      <c r="G88">
        <v>0.23799999999999999</v>
      </c>
      <c r="H88">
        <v>79.8</v>
      </c>
      <c r="I88">
        <v>1.61</v>
      </c>
      <c r="J88">
        <v>8860</v>
      </c>
      <c r="K88">
        <v>194021</v>
      </c>
      <c r="L88">
        <v>6819976</v>
      </c>
      <c r="M88">
        <v>2.8448927092998566E-2</v>
      </c>
    </row>
    <row r="89" spans="1:13" x14ac:dyDescent="0.25">
      <c r="A89" t="s">
        <v>99</v>
      </c>
      <c r="B89">
        <v>99.7</v>
      </c>
      <c r="C89">
        <v>39.4</v>
      </c>
      <c r="D89">
        <v>11.1</v>
      </c>
      <c r="E89">
        <v>101</v>
      </c>
      <c r="F89">
        <v>2380</v>
      </c>
      <c r="G89">
        <v>4.1500000000000004</v>
      </c>
      <c r="H89">
        <v>46.5</v>
      </c>
      <c r="I89">
        <v>3.3</v>
      </c>
      <c r="J89">
        <v>1170</v>
      </c>
      <c r="K89">
        <v>0</v>
      </c>
      <c r="L89">
        <v>2145194</v>
      </c>
      <c r="M89">
        <v>0</v>
      </c>
    </row>
    <row r="90" spans="1:13" x14ac:dyDescent="0.25">
      <c r="A90" t="s">
        <v>100</v>
      </c>
      <c r="B90">
        <v>89.3</v>
      </c>
      <c r="C90">
        <v>19.100000000000001</v>
      </c>
      <c r="D90">
        <v>11.8</v>
      </c>
      <c r="E90">
        <v>92.6</v>
      </c>
      <c r="F90">
        <v>700</v>
      </c>
      <c r="G90">
        <v>5.47</v>
      </c>
      <c r="H90">
        <v>60.8</v>
      </c>
      <c r="I90">
        <v>5.0199999999999996</v>
      </c>
      <c r="J90">
        <v>327</v>
      </c>
      <c r="K90">
        <v>0</v>
      </c>
      <c r="L90">
        <v>5077411</v>
      </c>
      <c r="M90">
        <v>0</v>
      </c>
    </row>
    <row r="91" spans="1:13" x14ac:dyDescent="0.25">
      <c r="A91" t="s">
        <v>101</v>
      </c>
      <c r="B91">
        <v>16.600000000000001</v>
      </c>
      <c r="C91">
        <v>65.599999999999994</v>
      </c>
      <c r="D91">
        <v>3.88</v>
      </c>
      <c r="E91">
        <v>42.1</v>
      </c>
      <c r="F91">
        <v>29600</v>
      </c>
      <c r="G91">
        <v>14.2</v>
      </c>
      <c r="H91">
        <v>76.099999999999994</v>
      </c>
      <c r="I91">
        <v>2.41</v>
      </c>
      <c r="J91">
        <v>12100</v>
      </c>
      <c r="K91">
        <v>0</v>
      </c>
      <c r="L91">
        <v>6887247</v>
      </c>
      <c r="M91">
        <v>0</v>
      </c>
    </row>
    <row r="92" spans="1:13" x14ac:dyDescent="0.25">
      <c r="A92" t="s">
        <v>102</v>
      </c>
      <c r="B92">
        <v>6.1</v>
      </c>
      <c r="C92">
        <v>65.3</v>
      </c>
      <c r="D92">
        <v>7.04</v>
      </c>
      <c r="E92">
        <v>67.2</v>
      </c>
      <c r="F92">
        <v>21100</v>
      </c>
      <c r="G92">
        <v>2.38</v>
      </c>
      <c r="H92">
        <v>73.2</v>
      </c>
      <c r="I92">
        <v>1.5</v>
      </c>
      <c r="J92">
        <v>12000</v>
      </c>
      <c r="K92">
        <v>399755</v>
      </c>
      <c r="L92">
        <v>2715340</v>
      </c>
      <c r="M92">
        <v>0.14722097416898067</v>
      </c>
    </row>
    <row r="93" spans="1:13" x14ac:dyDescent="0.25">
      <c r="A93" t="s">
        <v>103</v>
      </c>
      <c r="B93">
        <v>2.8</v>
      </c>
      <c r="C93">
        <v>175</v>
      </c>
      <c r="D93">
        <v>7.77</v>
      </c>
      <c r="E93">
        <v>142</v>
      </c>
      <c r="F93">
        <v>91700</v>
      </c>
      <c r="G93">
        <v>3.62</v>
      </c>
      <c r="H93">
        <v>81.3</v>
      </c>
      <c r="I93">
        <v>1.63</v>
      </c>
      <c r="J93">
        <v>105000</v>
      </c>
      <c r="K93">
        <v>78273</v>
      </c>
      <c r="L93">
        <v>627704</v>
      </c>
      <c r="M93">
        <v>0.12469730955991996</v>
      </c>
    </row>
    <row r="94" spans="1:13" x14ac:dyDescent="0.25">
      <c r="A94" t="s">
        <v>104</v>
      </c>
      <c r="B94">
        <v>10.4</v>
      </c>
      <c r="C94">
        <v>39.799999999999997</v>
      </c>
      <c r="D94">
        <v>7.09</v>
      </c>
      <c r="E94">
        <v>58.1</v>
      </c>
      <c r="F94">
        <v>11400</v>
      </c>
      <c r="G94">
        <v>2.04</v>
      </c>
      <c r="H94">
        <v>74</v>
      </c>
      <c r="I94">
        <v>1.47</v>
      </c>
      <c r="J94">
        <v>4540</v>
      </c>
      <c r="K94">
        <v>0</v>
      </c>
      <c r="L94">
        <v>2083359</v>
      </c>
      <c r="M94">
        <v>0</v>
      </c>
    </row>
    <row r="95" spans="1:13" x14ac:dyDescent="0.25">
      <c r="A95" t="s">
        <v>105</v>
      </c>
      <c r="B95">
        <v>62.2</v>
      </c>
      <c r="C95">
        <v>25</v>
      </c>
      <c r="D95">
        <v>3.77</v>
      </c>
      <c r="E95">
        <v>43</v>
      </c>
      <c r="F95">
        <v>1390</v>
      </c>
      <c r="G95">
        <v>8.7899999999999991</v>
      </c>
      <c r="H95">
        <v>60.8</v>
      </c>
      <c r="I95">
        <v>4.5999999999999996</v>
      </c>
      <c r="J95">
        <v>413</v>
      </c>
      <c r="K95">
        <v>0</v>
      </c>
      <c r="L95">
        <v>27808395</v>
      </c>
      <c r="M95">
        <v>0</v>
      </c>
    </row>
    <row r="96" spans="1:13" x14ac:dyDescent="0.25">
      <c r="A96" t="s">
        <v>106</v>
      </c>
      <c r="B96">
        <v>90.5</v>
      </c>
      <c r="C96">
        <v>22.8</v>
      </c>
      <c r="D96">
        <v>6.59</v>
      </c>
      <c r="E96">
        <v>34.9</v>
      </c>
      <c r="F96">
        <v>1030</v>
      </c>
      <c r="G96">
        <v>12.1</v>
      </c>
      <c r="H96">
        <v>53.1</v>
      </c>
      <c r="I96">
        <v>5.31</v>
      </c>
      <c r="J96">
        <v>459</v>
      </c>
      <c r="K96">
        <v>116365</v>
      </c>
      <c r="L96">
        <v>19211425</v>
      </c>
      <c r="M96">
        <v>6.0570728095391156E-3</v>
      </c>
    </row>
    <row r="97" spans="1:13" x14ac:dyDescent="0.25">
      <c r="A97" t="s">
        <v>107</v>
      </c>
      <c r="B97">
        <v>7.9</v>
      </c>
      <c r="C97">
        <v>86.9</v>
      </c>
      <c r="D97">
        <v>4.3899999999999997</v>
      </c>
      <c r="E97">
        <v>71</v>
      </c>
      <c r="F97">
        <v>21100</v>
      </c>
      <c r="G97">
        <v>7.27</v>
      </c>
      <c r="H97">
        <v>74.5</v>
      </c>
      <c r="I97">
        <v>2.15</v>
      </c>
      <c r="J97">
        <v>9070</v>
      </c>
      <c r="K97">
        <v>606079</v>
      </c>
      <c r="L97">
        <v>32436963</v>
      </c>
      <c r="M97">
        <v>1.8684825703318773E-2</v>
      </c>
    </row>
    <row r="98" spans="1:13" x14ac:dyDescent="0.25">
      <c r="A98" t="s">
        <v>108</v>
      </c>
      <c r="B98">
        <v>13.2</v>
      </c>
      <c r="C98">
        <v>77.599999999999994</v>
      </c>
      <c r="D98">
        <v>6.33</v>
      </c>
      <c r="E98">
        <v>65.400000000000006</v>
      </c>
      <c r="F98">
        <v>10500</v>
      </c>
      <c r="G98">
        <v>2.88</v>
      </c>
      <c r="H98">
        <v>77.900000000000006</v>
      </c>
      <c r="I98">
        <v>2.23</v>
      </c>
      <c r="J98">
        <v>7100</v>
      </c>
      <c r="K98">
        <v>234731</v>
      </c>
      <c r="L98">
        <v>542151</v>
      </c>
      <c r="M98">
        <v>0.43296240346324177</v>
      </c>
    </row>
    <row r="99" spans="1:13" x14ac:dyDescent="0.25">
      <c r="A99" t="s">
        <v>109</v>
      </c>
      <c r="B99">
        <v>137</v>
      </c>
      <c r="C99">
        <v>22.8</v>
      </c>
      <c r="D99">
        <v>4.9800000000000004</v>
      </c>
      <c r="E99">
        <v>35.1</v>
      </c>
      <c r="F99">
        <v>1870</v>
      </c>
      <c r="G99">
        <v>4.37</v>
      </c>
      <c r="H99">
        <v>59.5</v>
      </c>
      <c r="I99">
        <v>6.55</v>
      </c>
      <c r="J99">
        <v>708</v>
      </c>
      <c r="K99">
        <v>214</v>
      </c>
      <c r="L99">
        <v>20346106</v>
      </c>
      <c r="M99">
        <v>0</v>
      </c>
    </row>
    <row r="100" spans="1:13" x14ac:dyDescent="0.25">
      <c r="A100" t="s">
        <v>110</v>
      </c>
      <c r="B100">
        <v>6.8</v>
      </c>
      <c r="C100">
        <v>153</v>
      </c>
      <c r="D100">
        <v>8.65</v>
      </c>
      <c r="E100">
        <v>154</v>
      </c>
      <c r="F100">
        <v>28300</v>
      </c>
      <c r="G100">
        <v>3.83</v>
      </c>
      <c r="H100">
        <v>80.3</v>
      </c>
      <c r="I100">
        <v>1.36</v>
      </c>
      <c r="J100">
        <v>21100</v>
      </c>
      <c r="K100">
        <v>156887</v>
      </c>
      <c r="L100">
        <v>441750</v>
      </c>
      <c r="M100">
        <v>0.35514883984153933</v>
      </c>
    </row>
    <row r="101" spans="1:13" x14ac:dyDescent="0.25">
      <c r="A101" t="s">
        <v>111</v>
      </c>
      <c r="B101">
        <v>97.4</v>
      </c>
      <c r="C101">
        <v>50.7</v>
      </c>
      <c r="D101">
        <v>4.41</v>
      </c>
      <c r="E101">
        <v>61.2</v>
      </c>
      <c r="F101">
        <v>3320</v>
      </c>
      <c r="G101">
        <v>18.899999999999999</v>
      </c>
      <c r="H101">
        <v>68.2</v>
      </c>
      <c r="I101">
        <v>4.9800000000000004</v>
      </c>
      <c r="J101">
        <v>1200</v>
      </c>
      <c r="K101">
        <v>1140</v>
      </c>
      <c r="L101">
        <v>4669775</v>
      </c>
      <c r="M101">
        <v>2.441231108565188E-4</v>
      </c>
    </row>
    <row r="102" spans="1:13" x14ac:dyDescent="0.25">
      <c r="A102" t="s">
        <v>112</v>
      </c>
      <c r="B102">
        <v>15</v>
      </c>
      <c r="C102">
        <v>51.2</v>
      </c>
      <c r="D102">
        <v>6</v>
      </c>
      <c r="E102">
        <v>62.2</v>
      </c>
      <c r="F102">
        <v>15900</v>
      </c>
      <c r="G102">
        <v>1.1299999999999999</v>
      </c>
      <c r="H102">
        <v>73.400000000000006</v>
      </c>
      <c r="I102">
        <v>1.57</v>
      </c>
      <c r="J102">
        <v>8000</v>
      </c>
      <c r="K102">
        <v>3071</v>
      </c>
      <c r="L102">
        <v>1272140</v>
      </c>
      <c r="M102">
        <v>2.4140424796013017E-3</v>
      </c>
    </row>
    <row r="103" spans="1:13" x14ac:dyDescent="0.25">
      <c r="A103" t="s">
        <v>113</v>
      </c>
      <c r="B103">
        <v>40</v>
      </c>
      <c r="C103">
        <v>23.5</v>
      </c>
      <c r="D103">
        <v>14.2</v>
      </c>
      <c r="E103">
        <v>81</v>
      </c>
      <c r="F103">
        <v>3340</v>
      </c>
      <c r="G103">
        <v>3.8</v>
      </c>
      <c r="H103">
        <v>65.400000000000006</v>
      </c>
      <c r="I103">
        <v>3.46</v>
      </c>
      <c r="J103">
        <v>2860</v>
      </c>
      <c r="K103">
        <v>0</v>
      </c>
      <c r="L103">
        <v>115231</v>
      </c>
      <c r="M103">
        <v>0</v>
      </c>
    </row>
    <row r="104" spans="1:13" x14ac:dyDescent="0.25">
      <c r="A104" t="s">
        <v>114</v>
      </c>
      <c r="B104">
        <v>17.2</v>
      </c>
      <c r="C104">
        <v>39.200000000000003</v>
      </c>
      <c r="D104">
        <v>11.7</v>
      </c>
      <c r="E104">
        <v>78.5</v>
      </c>
      <c r="F104">
        <v>3910</v>
      </c>
      <c r="G104">
        <v>11.1</v>
      </c>
      <c r="H104">
        <v>69.7</v>
      </c>
      <c r="I104">
        <v>1.27</v>
      </c>
      <c r="J104">
        <v>1630</v>
      </c>
      <c r="K104">
        <v>32552</v>
      </c>
      <c r="L104">
        <v>4032294</v>
      </c>
      <c r="M104">
        <v>8.0728240549920224E-3</v>
      </c>
    </row>
    <row r="105" spans="1:13" x14ac:dyDescent="0.25">
      <c r="A105" t="s">
        <v>115</v>
      </c>
      <c r="B105">
        <v>26.1</v>
      </c>
      <c r="C105">
        <v>46.7</v>
      </c>
      <c r="D105">
        <v>5.44</v>
      </c>
      <c r="E105">
        <v>56.7</v>
      </c>
      <c r="F105">
        <v>7710</v>
      </c>
      <c r="G105">
        <v>39.200000000000003</v>
      </c>
      <c r="H105">
        <v>66.2</v>
      </c>
      <c r="I105">
        <v>2.64</v>
      </c>
      <c r="J105">
        <v>2650</v>
      </c>
      <c r="K105">
        <v>282781</v>
      </c>
      <c r="L105">
        <v>3287242</v>
      </c>
      <c r="M105">
        <v>8.6023785288700985E-2</v>
      </c>
    </row>
    <row r="106" spans="1:13" x14ac:dyDescent="0.25">
      <c r="A106" t="s">
        <v>116</v>
      </c>
      <c r="B106">
        <v>6.8</v>
      </c>
      <c r="C106">
        <v>37</v>
      </c>
      <c r="D106">
        <v>9.11</v>
      </c>
      <c r="E106">
        <v>62.7</v>
      </c>
      <c r="F106">
        <v>14000</v>
      </c>
      <c r="G106">
        <v>1.6</v>
      </c>
      <c r="H106">
        <v>76.400000000000006</v>
      </c>
      <c r="I106">
        <v>1.77</v>
      </c>
      <c r="J106">
        <v>6680</v>
      </c>
      <c r="K106">
        <v>18624</v>
      </c>
      <c r="L106">
        <v>628080</v>
      </c>
      <c r="M106">
        <v>2.9652273595720289E-2</v>
      </c>
    </row>
    <row r="107" spans="1:13" x14ac:dyDescent="0.25">
      <c r="A107" t="s">
        <v>117</v>
      </c>
      <c r="B107">
        <v>33.5</v>
      </c>
      <c r="C107">
        <v>32.200000000000003</v>
      </c>
      <c r="D107">
        <v>5.2</v>
      </c>
      <c r="E107">
        <v>43</v>
      </c>
      <c r="F107">
        <v>6440</v>
      </c>
      <c r="G107">
        <v>0.97599999999999998</v>
      </c>
      <c r="H107">
        <v>73.5</v>
      </c>
      <c r="I107">
        <v>2.58</v>
      </c>
      <c r="J107">
        <v>2830</v>
      </c>
      <c r="K107">
        <v>7699346</v>
      </c>
      <c r="L107">
        <v>36985624</v>
      </c>
      <c r="M107">
        <v>0.2081713154278538</v>
      </c>
    </row>
    <row r="108" spans="1:13" x14ac:dyDescent="0.25">
      <c r="A108" t="s">
        <v>118</v>
      </c>
      <c r="B108">
        <v>101</v>
      </c>
      <c r="C108">
        <v>31.5</v>
      </c>
      <c r="D108">
        <v>5.21</v>
      </c>
      <c r="E108">
        <v>46.2</v>
      </c>
      <c r="F108">
        <v>918</v>
      </c>
      <c r="G108">
        <v>7.64</v>
      </c>
      <c r="H108">
        <v>54.5</v>
      </c>
      <c r="I108">
        <v>5.56</v>
      </c>
      <c r="J108">
        <v>419</v>
      </c>
      <c r="K108">
        <v>77267</v>
      </c>
      <c r="L108">
        <v>31398811</v>
      </c>
      <c r="M108">
        <v>2.4608256662967268E-3</v>
      </c>
    </row>
    <row r="109" spans="1:13" x14ac:dyDescent="0.25">
      <c r="A109" t="s">
        <v>119</v>
      </c>
      <c r="B109">
        <v>64.400000000000006</v>
      </c>
      <c r="C109">
        <v>0.109</v>
      </c>
      <c r="D109">
        <v>1.97</v>
      </c>
      <c r="E109">
        <v>6.59E-2</v>
      </c>
      <c r="F109">
        <v>3720</v>
      </c>
      <c r="G109">
        <v>7.04</v>
      </c>
      <c r="H109">
        <v>66.8</v>
      </c>
      <c r="I109">
        <v>2.41</v>
      </c>
      <c r="J109">
        <v>988</v>
      </c>
      <c r="K109">
        <v>197238</v>
      </c>
      <c r="L109">
        <v>54473253</v>
      </c>
      <c r="M109">
        <v>3.6208228651224482E-3</v>
      </c>
    </row>
    <row r="110" spans="1:13" x14ac:dyDescent="0.25">
      <c r="A110" t="s">
        <v>120</v>
      </c>
      <c r="B110">
        <v>56</v>
      </c>
      <c r="C110">
        <v>47.8</v>
      </c>
      <c r="D110">
        <v>6.78</v>
      </c>
      <c r="E110">
        <v>60.7</v>
      </c>
      <c r="F110">
        <v>8460</v>
      </c>
      <c r="G110">
        <v>3.56</v>
      </c>
      <c r="H110">
        <v>58.6</v>
      </c>
      <c r="I110">
        <v>3.6</v>
      </c>
      <c r="J110">
        <v>5190</v>
      </c>
      <c r="K110">
        <v>895</v>
      </c>
      <c r="L110">
        <v>2548663</v>
      </c>
      <c r="M110">
        <v>3.5116451253068765E-4</v>
      </c>
    </row>
    <row r="111" spans="1:13" x14ac:dyDescent="0.25">
      <c r="A111" t="s">
        <v>121</v>
      </c>
      <c r="B111">
        <v>47</v>
      </c>
      <c r="C111">
        <v>9.58</v>
      </c>
      <c r="D111">
        <v>5.25</v>
      </c>
      <c r="E111">
        <v>36.4</v>
      </c>
      <c r="F111">
        <v>1990</v>
      </c>
      <c r="G111">
        <v>15.1</v>
      </c>
      <c r="H111">
        <v>68.3</v>
      </c>
      <c r="I111">
        <v>2.61</v>
      </c>
      <c r="J111">
        <v>592</v>
      </c>
      <c r="K111">
        <v>1429202</v>
      </c>
      <c r="L111">
        <v>29225196</v>
      </c>
      <c r="M111">
        <v>4.8903076646603157E-2</v>
      </c>
    </row>
    <row r="112" spans="1:13" x14ac:dyDescent="0.25">
      <c r="A112" t="s">
        <v>122</v>
      </c>
      <c r="B112">
        <v>4.5</v>
      </c>
      <c r="C112">
        <v>72</v>
      </c>
      <c r="D112">
        <v>11.9</v>
      </c>
      <c r="E112">
        <v>63.6</v>
      </c>
      <c r="F112">
        <v>45500</v>
      </c>
      <c r="G112">
        <v>0.84799999999999998</v>
      </c>
      <c r="H112">
        <v>80.7</v>
      </c>
      <c r="I112">
        <v>1.79</v>
      </c>
      <c r="J112">
        <v>50300</v>
      </c>
      <c r="K112">
        <v>2144500</v>
      </c>
      <c r="L112">
        <v>17141544</v>
      </c>
      <c r="M112">
        <v>0.1251054164082302</v>
      </c>
    </row>
    <row r="113" spans="1:13" x14ac:dyDescent="0.25">
      <c r="A113" t="s">
        <v>123</v>
      </c>
      <c r="B113">
        <v>6.2</v>
      </c>
      <c r="C113">
        <v>30.3</v>
      </c>
      <c r="D113">
        <v>10.1</v>
      </c>
      <c r="E113">
        <v>28</v>
      </c>
      <c r="F113">
        <v>32300</v>
      </c>
      <c r="G113">
        <v>3.73</v>
      </c>
      <c r="H113">
        <v>80.900000000000006</v>
      </c>
      <c r="I113">
        <v>2.17</v>
      </c>
      <c r="J113">
        <v>33700</v>
      </c>
      <c r="K113">
        <v>57272</v>
      </c>
      <c r="L113">
        <v>4829021</v>
      </c>
      <c r="M113">
        <v>1.1859960849207324E-2</v>
      </c>
    </row>
    <row r="114" spans="1:13" x14ac:dyDescent="0.25">
      <c r="A114" t="s">
        <v>124</v>
      </c>
      <c r="B114">
        <v>123</v>
      </c>
      <c r="C114">
        <v>22.2</v>
      </c>
      <c r="D114">
        <v>5.16</v>
      </c>
      <c r="E114">
        <v>49.1</v>
      </c>
      <c r="F114">
        <v>814</v>
      </c>
      <c r="G114">
        <v>2.5499999999999998</v>
      </c>
      <c r="H114">
        <v>58.8</v>
      </c>
      <c r="I114">
        <v>7.49</v>
      </c>
      <c r="J114">
        <v>348</v>
      </c>
      <c r="K114">
        <v>0</v>
      </c>
      <c r="L114">
        <v>24346468</v>
      </c>
      <c r="M114">
        <v>0</v>
      </c>
    </row>
    <row r="115" spans="1:13" x14ac:dyDescent="0.25">
      <c r="A115" t="s">
        <v>125</v>
      </c>
      <c r="B115">
        <v>130</v>
      </c>
      <c r="C115">
        <v>25.3</v>
      </c>
      <c r="D115">
        <v>5.07</v>
      </c>
      <c r="E115">
        <v>17.399999999999999</v>
      </c>
      <c r="F115">
        <v>5150</v>
      </c>
      <c r="G115">
        <v>104</v>
      </c>
      <c r="H115">
        <v>60.5</v>
      </c>
      <c r="I115">
        <v>5.84</v>
      </c>
      <c r="J115">
        <v>2330</v>
      </c>
      <c r="K115">
        <v>523708</v>
      </c>
      <c r="L115">
        <v>206984347</v>
      </c>
      <c r="M115">
        <v>2.5301816663460064E-3</v>
      </c>
    </row>
    <row r="116" spans="1:13" x14ac:dyDescent="0.25">
      <c r="A116" t="s">
        <v>126</v>
      </c>
      <c r="B116">
        <v>3.2</v>
      </c>
      <c r="C116">
        <v>39.700000000000003</v>
      </c>
      <c r="D116">
        <v>9.48</v>
      </c>
      <c r="E116">
        <v>28.5</v>
      </c>
      <c r="F116">
        <v>62300</v>
      </c>
      <c r="G116">
        <v>5.95</v>
      </c>
      <c r="H116">
        <v>81</v>
      </c>
      <c r="I116">
        <v>1.95</v>
      </c>
      <c r="J116">
        <v>87800</v>
      </c>
      <c r="K116">
        <v>794197</v>
      </c>
      <c r="L116">
        <v>5428594</v>
      </c>
      <c r="M116">
        <v>0.14629883907324806</v>
      </c>
    </row>
    <row r="117" spans="1:13" x14ac:dyDescent="0.25">
      <c r="A117" t="s">
        <v>127</v>
      </c>
      <c r="B117">
        <v>11.7</v>
      </c>
      <c r="C117">
        <v>65.7</v>
      </c>
      <c r="D117">
        <v>2.77</v>
      </c>
      <c r="E117">
        <v>41.2</v>
      </c>
      <c r="F117">
        <v>45300</v>
      </c>
      <c r="G117">
        <v>15.6</v>
      </c>
      <c r="H117">
        <v>76.099999999999994</v>
      </c>
      <c r="I117">
        <v>2.9</v>
      </c>
      <c r="J117">
        <v>19300</v>
      </c>
      <c r="K117">
        <v>102498</v>
      </c>
      <c r="L117">
        <v>5128058</v>
      </c>
      <c r="M117">
        <v>1.9987683446638083E-2</v>
      </c>
    </row>
    <row r="118" spans="1:13" x14ac:dyDescent="0.25">
      <c r="A118" t="s">
        <v>128</v>
      </c>
      <c r="B118">
        <v>92.1</v>
      </c>
      <c r="C118">
        <v>13.5</v>
      </c>
      <c r="D118">
        <v>2.2000000000000002</v>
      </c>
      <c r="E118">
        <v>19.399999999999999</v>
      </c>
      <c r="F118">
        <v>4280</v>
      </c>
      <c r="G118">
        <v>10.9</v>
      </c>
      <c r="H118">
        <v>65.3</v>
      </c>
      <c r="I118">
        <v>3.85</v>
      </c>
      <c r="J118">
        <v>1040</v>
      </c>
      <c r="K118">
        <v>730809</v>
      </c>
      <c r="L118">
        <v>221612785</v>
      </c>
      <c r="M118">
        <v>3.2976842919960597E-3</v>
      </c>
    </row>
    <row r="119" spans="1:13" x14ac:dyDescent="0.25">
      <c r="A119" t="s">
        <v>129</v>
      </c>
      <c r="B119">
        <v>19.7</v>
      </c>
      <c r="C119">
        <v>70</v>
      </c>
      <c r="D119">
        <v>8.1</v>
      </c>
      <c r="E119">
        <v>78.2</v>
      </c>
      <c r="F119">
        <v>15400</v>
      </c>
      <c r="G119">
        <v>2.59</v>
      </c>
      <c r="H119">
        <v>77.8</v>
      </c>
      <c r="I119">
        <v>2.62</v>
      </c>
      <c r="J119">
        <v>8080</v>
      </c>
      <c r="K119">
        <v>345472</v>
      </c>
      <c r="L119">
        <v>4326296</v>
      </c>
      <c r="M119">
        <v>7.9853990572998246E-2</v>
      </c>
    </row>
    <row r="120" spans="1:13" x14ac:dyDescent="0.25">
      <c r="A120" t="s">
        <v>130</v>
      </c>
      <c r="B120">
        <v>24.1</v>
      </c>
      <c r="C120">
        <v>55.1</v>
      </c>
      <c r="D120">
        <v>5.87</v>
      </c>
      <c r="E120">
        <v>51.5</v>
      </c>
      <c r="F120">
        <v>7290</v>
      </c>
      <c r="G120">
        <v>6.1</v>
      </c>
      <c r="H120">
        <v>74.099999999999994</v>
      </c>
      <c r="I120">
        <v>2.73</v>
      </c>
      <c r="J120">
        <v>3230</v>
      </c>
      <c r="K120">
        <v>39467</v>
      </c>
      <c r="L120">
        <v>7147553</v>
      </c>
      <c r="M120">
        <v>5.5217498911865363E-3</v>
      </c>
    </row>
    <row r="121" spans="1:13" x14ac:dyDescent="0.25">
      <c r="A121" t="s">
        <v>131</v>
      </c>
      <c r="B121">
        <v>20.3</v>
      </c>
      <c r="C121">
        <v>27.8</v>
      </c>
      <c r="D121">
        <v>5.08</v>
      </c>
      <c r="E121">
        <v>23.8</v>
      </c>
      <c r="F121">
        <v>9960</v>
      </c>
      <c r="G121">
        <v>5.71</v>
      </c>
      <c r="H121">
        <v>77.900000000000006</v>
      </c>
      <c r="I121">
        <v>2.54</v>
      </c>
      <c r="J121">
        <v>5020</v>
      </c>
      <c r="K121">
        <v>959027</v>
      </c>
      <c r="L121">
        <v>33050211</v>
      </c>
      <c r="M121">
        <v>2.9017273142371163E-2</v>
      </c>
    </row>
    <row r="122" spans="1:13" x14ac:dyDescent="0.25">
      <c r="A122" t="s">
        <v>132</v>
      </c>
      <c r="B122">
        <v>31.9</v>
      </c>
      <c r="C122">
        <v>34.799999999999997</v>
      </c>
      <c r="D122">
        <v>3.61</v>
      </c>
      <c r="E122">
        <v>36.6</v>
      </c>
      <c r="F122">
        <v>5600</v>
      </c>
      <c r="G122">
        <v>4.22</v>
      </c>
      <c r="H122">
        <v>69</v>
      </c>
      <c r="I122">
        <v>3.16</v>
      </c>
      <c r="J122">
        <v>2130</v>
      </c>
      <c r="K122">
        <v>678892</v>
      </c>
      <c r="L122">
        <v>109830324</v>
      </c>
      <c r="M122">
        <v>6.1812801353476844E-3</v>
      </c>
    </row>
    <row r="123" spans="1:13" x14ac:dyDescent="0.25">
      <c r="A123" t="s">
        <v>133</v>
      </c>
      <c r="B123">
        <v>6</v>
      </c>
      <c r="C123">
        <v>40.1</v>
      </c>
      <c r="D123">
        <v>7.46</v>
      </c>
      <c r="E123">
        <v>42.1</v>
      </c>
      <c r="F123">
        <v>21800</v>
      </c>
      <c r="G123">
        <v>1.66</v>
      </c>
      <c r="H123">
        <v>76.3</v>
      </c>
      <c r="I123">
        <v>1.41</v>
      </c>
      <c r="J123">
        <v>12600</v>
      </c>
      <c r="K123">
        <v>4871170</v>
      </c>
      <c r="L123">
        <v>37839255</v>
      </c>
      <c r="M123">
        <v>0.12873324276601111</v>
      </c>
    </row>
    <row r="124" spans="1:13" x14ac:dyDescent="0.25">
      <c r="A124" t="s">
        <v>134</v>
      </c>
      <c r="B124">
        <v>3.9</v>
      </c>
      <c r="C124">
        <v>29.9</v>
      </c>
      <c r="D124">
        <v>11</v>
      </c>
      <c r="E124">
        <v>37.4</v>
      </c>
      <c r="F124">
        <v>27200</v>
      </c>
      <c r="G124">
        <v>0.64300000000000002</v>
      </c>
      <c r="H124">
        <v>79.8</v>
      </c>
      <c r="I124">
        <v>1.39</v>
      </c>
      <c r="J124">
        <v>22500</v>
      </c>
      <c r="K124">
        <v>1343079</v>
      </c>
      <c r="L124">
        <v>10191409</v>
      </c>
      <c r="M124">
        <v>0.13178540867116609</v>
      </c>
    </row>
    <row r="125" spans="1:13" x14ac:dyDescent="0.25">
      <c r="A125" t="s">
        <v>135</v>
      </c>
      <c r="B125">
        <v>9</v>
      </c>
      <c r="C125">
        <v>62.3</v>
      </c>
      <c r="D125">
        <v>1.81</v>
      </c>
      <c r="E125">
        <v>23.8</v>
      </c>
      <c r="F125">
        <v>125000</v>
      </c>
      <c r="G125">
        <v>6.98</v>
      </c>
      <c r="H125">
        <v>79.5</v>
      </c>
      <c r="I125">
        <v>2.0699999999999998</v>
      </c>
      <c r="J125">
        <v>70300</v>
      </c>
      <c r="K125">
        <v>692496</v>
      </c>
      <c r="L125">
        <v>2889284</v>
      </c>
      <c r="M125">
        <v>0.23967737335616712</v>
      </c>
    </row>
    <row r="126" spans="1:13" x14ac:dyDescent="0.25">
      <c r="A126" t="s">
        <v>136</v>
      </c>
      <c r="B126">
        <v>11.5</v>
      </c>
      <c r="C126">
        <v>32.6</v>
      </c>
      <c r="D126">
        <v>5.58</v>
      </c>
      <c r="E126">
        <v>38.799999999999997</v>
      </c>
      <c r="F126">
        <v>17800</v>
      </c>
      <c r="G126">
        <v>3.53</v>
      </c>
      <c r="H126">
        <v>73.7</v>
      </c>
      <c r="I126">
        <v>1.59</v>
      </c>
      <c r="J126">
        <v>8230</v>
      </c>
      <c r="K126">
        <v>2313755</v>
      </c>
      <c r="L126">
        <v>19214608</v>
      </c>
      <c r="M126">
        <v>0.12041645606301206</v>
      </c>
    </row>
    <row r="127" spans="1:13" x14ac:dyDescent="0.25">
      <c r="A127" t="s">
        <v>137</v>
      </c>
      <c r="B127">
        <v>10</v>
      </c>
      <c r="C127">
        <v>29.2</v>
      </c>
      <c r="D127">
        <v>5.08</v>
      </c>
      <c r="E127">
        <v>21.1</v>
      </c>
      <c r="F127">
        <v>23100</v>
      </c>
      <c r="G127">
        <v>14.2</v>
      </c>
      <c r="H127">
        <v>69.2</v>
      </c>
      <c r="I127">
        <v>1.57</v>
      </c>
      <c r="J127">
        <v>10700</v>
      </c>
      <c r="K127">
        <v>8121596</v>
      </c>
      <c r="L127">
        <v>145945524</v>
      </c>
      <c r="M127">
        <v>5.5648133477529602E-2</v>
      </c>
    </row>
    <row r="128" spans="1:13" x14ac:dyDescent="0.25">
      <c r="A128" t="s">
        <v>138</v>
      </c>
      <c r="B128">
        <v>63.6</v>
      </c>
      <c r="C128">
        <v>12</v>
      </c>
      <c r="D128">
        <v>10.5</v>
      </c>
      <c r="E128">
        <v>30</v>
      </c>
      <c r="F128">
        <v>1350</v>
      </c>
      <c r="G128">
        <v>2.61</v>
      </c>
      <c r="H128">
        <v>64.599999999999994</v>
      </c>
      <c r="I128">
        <v>4.51</v>
      </c>
      <c r="J128">
        <v>563</v>
      </c>
      <c r="K128">
        <v>352102</v>
      </c>
      <c r="L128">
        <v>13005303</v>
      </c>
      <c r="M128">
        <v>2.7073725233468224E-2</v>
      </c>
    </row>
    <row r="129" spans="1:13" x14ac:dyDescent="0.25">
      <c r="A129" t="s">
        <v>139</v>
      </c>
      <c r="B129">
        <v>18.899999999999999</v>
      </c>
      <c r="C129">
        <v>29.2</v>
      </c>
      <c r="D129">
        <v>6.47</v>
      </c>
      <c r="E129">
        <v>53.1</v>
      </c>
      <c r="F129">
        <v>5400</v>
      </c>
      <c r="G129">
        <v>1.72</v>
      </c>
      <c r="H129">
        <v>71.5</v>
      </c>
      <c r="I129">
        <v>4.34</v>
      </c>
      <c r="J129">
        <v>3450</v>
      </c>
      <c r="K129">
        <v>0</v>
      </c>
      <c r="L129">
        <v>198643</v>
      </c>
      <c r="M129">
        <v>1.5242968595160448E-2</v>
      </c>
    </row>
    <row r="130" spans="1:13" x14ac:dyDescent="0.25">
      <c r="A130" t="s">
        <v>140</v>
      </c>
      <c r="B130">
        <v>15.7</v>
      </c>
      <c r="C130">
        <v>49.6</v>
      </c>
      <c r="D130">
        <v>4.29</v>
      </c>
      <c r="E130">
        <v>33</v>
      </c>
      <c r="F130">
        <v>45400</v>
      </c>
      <c r="G130">
        <v>17.2</v>
      </c>
      <c r="H130">
        <v>75.099999999999994</v>
      </c>
      <c r="I130">
        <v>2.96</v>
      </c>
      <c r="J130">
        <v>19300</v>
      </c>
      <c r="K130">
        <v>3725164</v>
      </c>
      <c r="L130">
        <v>34905942</v>
      </c>
      <c r="M130">
        <v>0</v>
      </c>
    </row>
    <row r="131" spans="1:13" x14ac:dyDescent="0.25">
      <c r="A131" t="s">
        <v>141</v>
      </c>
      <c r="B131">
        <v>66.8</v>
      </c>
      <c r="C131">
        <v>24.9</v>
      </c>
      <c r="D131">
        <v>5.66</v>
      </c>
      <c r="E131">
        <v>40.299999999999997</v>
      </c>
      <c r="F131">
        <v>2180</v>
      </c>
      <c r="G131">
        <v>1.85</v>
      </c>
      <c r="H131">
        <v>64</v>
      </c>
      <c r="I131">
        <v>5.0599999999999996</v>
      </c>
      <c r="J131">
        <v>1000</v>
      </c>
      <c r="K131">
        <v>243033</v>
      </c>
      <c r="L131">
        <v>16816539</v>
      </c>
      <c r="M131">
        <v>0.10672005356566512</v>
      </c>
    </row>
    <row r="132" spans="1:13" x14ac:dyDescent="0.25">
      <c r="A132" t="s">
        <v>142</v>
      </c>
      <c r="B132">
        <v>7.6</v>
      </c>
      <c r="C132">
        <v>32.9</v>
      </c>
      <c r="D132">
        <v>10.4</v>
      </c>
      <c r="E132">
        <v>47.9</v>
      </c>
      <c r="F132">
        <v>12700</v>
      </c>
      <c r="G132">
        <v>5.88</v>
      </c>
      <c r="H132">
        <v>74.7</v>
      </c>
      <c r="I132">
        <v>1.4</v>
      </c>
      <c r="J132">
        <v>5410</v>
      </c>
      <c r="K132">
        <v>1963614</v>
      </c>
      <c r="L132">
        <v>8731081</v>
      </c>
      <c r="M132">
        <v>1.4452022499992417E-2</v>
      </c>
    </row>
    <row r="133" spans="1:13" x14ac:dyDescent="0.25">
      <c r="A133" t="s">
        <v>143</v>
      </c>
      <c r="B133">
        <v>14.4</v>
      </c>
      <c r="C133">
        <v>93.8</v>
      </c>
      <c r="D133">
        <v>3.4</v>
      </c>
      <c r="E133">
        <v>108</v>
      </c>
      <c r="F133">
        <v>20400</v>
      </c>
      <c r="G133">
        <v>-4.21</v>
      </c>
      <c r="H133">
        <v>73.400000000000006</v>
      </c>
      <c r="I133">
        <v>2.17</v>
      </c>
      <c r="J133">
        <v>10800</v>
      </c>
      <c r="K133">
        <v>71545</v>
      </c>
      <c r="L133">
        <v>98453</v>
      </c>
      <c r="M133">
        <v>0.2248992994109206</v>
      </c>
    </row>
    <row r="134" spans="1:13" x14ac:dyDescent="0.25">
      <c r="A134" t="s">
        <v>144</v>
      </c>
      <c r="B134">
        <v>160</v>
      </c>
      <c r="C134">
        <v>16.8</v>
      </c>
      <c r="D134">
        <v>13.1</v>
      </c>
      <c r="E134">
        <v>34.5</v>
      </c>
      <c r="F134">
        <v>1220</v>
      </c>
      <c r="G134">
        <v>17.2</v>
      </c>
      <c r="H134">
        <v>55</v>
      </c>
      <c r="I134">
        <v>5.2</v>
      </c>
      <c r="J134">
        <v>399</v>
      </c>
      <c r="K134">
        <v>23110</v>
      </c>
      <c r="L134">
        <v>8004158</v>
      </c>
      <c r="M134">
        <v>0.72669192406529004</v>
      </c>
    </row>
    <row r="135" spans="1:13" x14ac:dyDescent="0.25">
      <c r="A135" t="s">
        <v>145</v>
      </c>
      <c r="B135">
        <v>2.8</v>
      </c>
      <c r="C135">
        <v>200</v>
      </c>
      <c r="D135">
        <v>3.96</v>
      </c>
      <c r="E135">
        <v>174</v>
      </c>
      <c r="F135">
        <v>72100</v>
      </c>
      <c r="G135">
        <v>-4.5999999999999999E-2</v>
      </c>
      <c r="H135">
        <v>82.7</v>
      </c>
      <c r="I135">
        <v>1.1499999999999999</v>
      </c>
      <c r="J135">
        <v>46600</v>
      </c>
      <c r="K135">
        <v>1162497</v>
      </c>
      <c r="L135">
        <v>5858322</v>
      </c>
      <c r="M135">
        <v>2.8872493521492205E-3</v>
      </c>
    </row>
    <row r="136" spans="1:13" x14ac:dyDescent="0.25">
      <c r="A136" t="s">
        <v>146</v>
      </c>
      <c r="B136">
        <v>7</v>
      </c>
      <c r="C136">
        <v>76.3</v>
      </c>
      <c r="D136">
        <v>8.7899999999999991</v>
      </c>
      <c r="E136">
        <v>77.8</v>
      </c>
      <c r="F136">
        <v>25200</v>
      </c>
      <c r="G136">
        <v>0.48499999999999999</v>
      </c>
      <c r="H136">
        <v>75.5</v>
      </c>
      <c r="I136">
        <v>1.43</v>
      </c>
      <c r="J136">
        <v>16600</v>
      </c>
      <c r="K136">
        <v>796229</v>
      </c>
      <c r="L136">
        <v>5460109</v>
      </c>
      <c r="M136">
        <v>0.198435149177529</v>
      </c>
    </row>
    <row r="137" spans="1:13" x14ac:dyDescent="0.25">
      <c r="A137" t="s">
        <v>147</v>
      </c>
      <c r="B137">
        <v>3.2</v>
      </c>
      <c r="C137">
        <v>64.3</v>
      </c>
      <c r="D137">
        <v>9.41</v>
      </c>
      <c r="E137">
        <v>62.9</v>
      </c>
      <c r="F137">
        <v>28700</v>
      </c>
      <c r="G137">
        <v>-0.98699999999999999</v>
      </c>
      <c r="H137">
        <v>79.5</v>
      </c>
      <c r="I137">
        <v>1.57</v>
      </c>
      <c r="J137">
        <v>23400</v>
      </c>
      <c r="K137">
        <v>271999</v>
      </c>
      <c r="L137">
        <v>2078989</v>
      </c>
      <c r="M137">
        <v>0.14582657598960022</v>
      </c>
    </row>
    <row r="138" spans="1:13" x14ac:dyDescent="0.25">
      <c r="A138" t="s">
        <v>148</v>
      </c>
      <c r="B138">
        <v>28.1</v>
      </c>
      <c r="C138">
        <v>49.3</v>
      </c>
      <c r="D138">
        <v>8.5500000000000007</v>
      </c>
      <c r="E138">
        <v>81.2</v>
      </c>
      <c r="F138">
        <v>1780</v>
      </c>
      <c r="G138">
        <v>6.81</v>
      </c>
      <c r="H138">
        <v>61.7</v>
      </c>
      <c r="I138">
        <v>4.24</v>
      </c>
      <c r="J138">
        <v>1290</v>
      </c>
      <c r="K138">
        <v>2000</v>
      </c>
      <c r="L138">
        <v>689671</v>
      </c>
      <c r="M138">
        <v>0.13083234206626393</v>
      </c>
    </row>
    <row r="139" spans="1:13" x14ac:dyDescent="0.25">
      <c r="A139" t="s">
        <v>149</v>
      </c>
      <c r="B139">
        <v>53.7</v>
      </c>
      <c r="C139">
        <v>28.6</v>
      </c>
      <c r="D139">
        <v>8.94</v>
      </c>
      <c r="E139">
        <v>27.4</v>
      </c>
      <c r="F139">
        <v>12000</v>
      </c>
      <c r="G139">
        <v>6.35</v>
      </c>
      <c r="H139">
        <v>54.3</v>
      </c>
      <c r="I139">
        <v>2.59</v>
      </c>
      <c r="J139">
        <v>7280</v>
      </c>
      <c r="K139">
        <v>244653</v>
      </c>
      <c r="L139">
        <v>59436725</v>
      </c>
      <c r="M139">
        <v>2.8999334465274022E-3</v>
      </c>
    </row>
    <row r="140" spans="1:13" x14ac:dyDescent="0.25">
      <c r="A140" t="s">
        <v>150</v>
      </c>
      <c r="B140">
        <v>4.0999999999999996</v>
      </c>
      <c r="C140">
        <v>49.4</v>
      </c>
      <c r="D140">
        <v>6.93</v>
      </c>
      <c r="E140">
        <v>46.2</v>
      </c>
      <c r="F140">
        <v>30400</v>
      </c>
      <c r="G140">
        <v>3.16</v>
      </c>
      <c r="H140">
        <v>80.099999999999994</v>
      </c>
      <c r="I140">
        <v>1.23</v>
      </c>
      <c r="J140">
        <v>22100</v>
      </c>
      <c r="K140">
        <v>862434</v>
      </c>
      <c r="L140">
        <v>51276977</v>
      </c>
      <c r="M140">
        <v>4.1161924719102542E-3</v>
      </c>
    </row>
    <row r="141" spans="1:13" x14ac:dyDescent="0.25">
      <c r="A141" t="s">
        <v>151</v>
      </c>
      <c r="B141">
        <v>3.8</v>
      </c>
      <c r="C141">
        <v>25.5</v>
      </c>
      <c r="D141">
        <v>9.5399999999999991</v>
      </c>
      <c r="E141">
        <v>26.8</v>
      </c>
      <c r="F141">
        <v>32500</v>
      </c>
      <c r="G141">
        <v>0.16</v>
      </c>
      <c r="H141">
        <v>81.900000000000006</v>
      </c>
      <c r="I141">
        <v>1.37</v>
      </c>
      <c r="J141">
        <v>30700</v>
      </c>
      <c r="K141">
        <v>5954130</v>
      </c>
      <c r="L141">
        <v>46757980</v>
      </c>
      <c r="M141">
        <v>1.6819127227410462E-2</v>
      </c>
    </row>
    <row r="142" spans="1:13" x14ac:dyDescent="0.25">
      <c r="A142" t="s">
        <v>152</v>
      </c>
      <c r="B142">
        <v>11.2</v>
      </c>
      <c r="C142">
        <v>19.600000000000001</v>
      </c>
      <c r="D142">
        <v>2.94</v>
      </c>
      <c r="E142">
        <v>26.8</v>
      </c>
      <c r="F142">
        <v>8560</v>
      </c>
      <c r="G142">
        <v>22.8</v>
      </c>
      <c r="H142">
        <v>74.400000000000006</v>
      </c>
      <c r="I142">
        <v>2.2000000000000002</v>
      </c>
      <c r="J142">
        <v>2810</v>
      </c>
      <c r="K142">
        <v>895763</v>
      </c>
      <c r="L142">
        <v>21428970</v>
      </c>
      <c r="M142">
        <v>0.12733933330738412</v>
      </c>
    </row>
    <row r="143" spans="1:13" x14ac:dyDescent="0.25">
      <c r="A143" t="s">
        <v>153</v>
      </c>
      <c r="B143">
        <v>20.7</v>
      </c>
      <c r="C143">
        <v>26.9</v>
      </c>
      <c r="D143">
        <v>4.47</v>
      </c>
      <c r="E143">
        <v>57.1</v>
      </c>
      <c r="F143">
        <v>9920</v>
      </c>
      <c r="G143">
        <v>4.4400000000000004</v>
      </c>
      <c r="H143">
        <v>71.599999999999994</v>
      </c>
      <c r="I143">
        <v>2.0699999999999998</v>
      </c>
      <c r="J143">
        <v>6230</v>
      </c>
      <c r="K143">
        <v>1692</v>
      </c>
      <c r="L143">
        <v>111002</v>
      </c>
      <c r="M143">
        <v>4.180149582551098E-2</v>
      </c>
    </row>
    <row r="144" spans="1:13" x14ac:dyDescent="0.25">
      <c r="A144" t="s">
        <v>154</v>
      </c>
      <c r="B144">
        <v>76.7</v>
      </c>
      <c r="C144">
        <v>19.7</v>
      </c>
      <c r="D144">
        <v>6.32</v>
      </c>
      <c r="E144">
        <v>17.2</v>
      </c>
      <c r="F144">
        <v>3370</v>
      </c>
      <c r="G144">
        <v>19.600000000000001</v>
      </c>
      <c r="H144">
        <v>66.3</v>
      </c>
      <c r="I144">
        <v>4.88</v>
      </c>
      <c r="J144">
        <v>1480</v>
      </c>
      <c r="K144">
        <v>34839</v>
      </c>
      <c r="L144">
        <v>44019263</v>
      </c>
      <c r="M144">
        <v>7.9144896178747924E-4</v>
      </c>
    </row>
    <row r="145" spans="1:13" x14ac:dyDescent="0.25">
      <c r="A145" t="s">
        <v>155</v>
      </c>
      <c r="B145">
        <v>24.1</v>
      </c>
      <c r="C145">
        <v>52.5</v>
      </c>
      <c r="D145">
        <v>7.01</v>
      </c>
      <c r="E145">
        <v>38.4</v>
      </c>
      <c r="F145">
        <v>14200</v>
      </c>
      <c r="G145">
        <v>7.2</v>
      </c>
      <c r="H145">
        <v>70.3</v>
      </c>
      <c r="I145">
        <v>2.52</v>
      </c>
      <c r="J145">
        <v>8300</v>
      </c>
      <c r="K145">
        <v>23703</v>
      </c>
      <c r="L145">
        <v>587541</v>
      </c>
      <c r="M145">
        <v>4.034271650829474E-2</v>
      </c>
    </row>
    <row r="146" spans="1:13" x14ac:dyDescent="0.25">
      <c r="A146" t="s">
        <v>156</v>
      </c>
      <c r="B146">
        <v>3</v>
      </c>
      <c r="C146">
        <v>46.2</v>
      </c>
      <c r="D146">
        <v>9.6300000000000008</v>
      </c>
      <c r="E146">
        <v>40.700000000000003</v>
      </c>
      <c r="F146">
        <v>42900</v>
      </c>
      <c r="G146">
        <v>0.99099999999999999</v>
      </c>
      <c r="H146">
        <v>81.5</v>
      </c>
      <c r="I146">
        <v>1.98</v>
      </c>
      <c r="J146">
        <v>52100</v>
      </c>
      <c r="K146">
        <v>1308103</v>
      </c>
      <c r="L146">
        <v>10110233</v>
      </c>
      <c r="M146">
        <v>0.12938406068386357</v>
      </c>
    </row>
    <row r="147" spans="1:13" x14ac:dyDescent="0.25">
      <c r="A147" t="s">
        <v>157</v>
      </c>
      <c r="B147">
        <v>4.5</v>
      </c>
      <c r="C147">
        <v>64</v>
      </c>
      <c r="D147">
        <v>11.5</v>
      </c>
      <c r="E147">
        <v>53.3</v>
      </c>
      <c r="F147">
        <v>55500</v>
      </c>
      <c r="G147">
        <v>0.317</v>
      </c>
      <c r="H147">
        <v>82.2</v>
      </c>
      <c r="I147">
        <v>1.52</v>
      </c>
      <c r="J147">
        <v>74600</v>
      </c>
      <c r="K147">
        <v>1170841</v>
      </c>
      <c r="L147">
        <v>8665615</v>
      </c>
      <c r="M147">
        <v>0.13511343395708211</v>
      </c>
    </row>
    <row r="148" spans="1:13" x14ac:dyDescent="0.25">
      <c r="A148" t="s">
        <v>158</v>
      </c>
      <c r="B148">
        <v>52.4</v>
      </c>
      <c r="C148">
        <v>14.9</v>
      </c>
      <c r="D148">
        <v>5.98</v>
      </c>
      <c r="E148">
        <v>58.6</v>
      </c>
      <c r="F148">
        <v>2110</v>
      </c>
      <c r="G148">
        <v>12.5</v>
      </c>
      <c r="H148">
        <v>69.599999999999994</v>
      </c>
      <c r="I148">
        <v>3.51</v>
      </c>
      <c r="J148">
        <v>738</v>
      </c>
      <c r="K148">
        <v>0</v>
      </c>
      <c r="L148">
        <v>9573310</v>
      </c>
      <c r="M148">
        <v>0</v>
      </c>
    </row>
    <row r="149" spans="1:13" x14ac:dyDescent="0.25">
      <c r="A149" t="s">
        <v>159</v>
      </c>
      <c r="B149">
        <v>71.900000000000006</v>
      </c>
      <c r="C149">
        <v>18.7</v>
      </c>
      <c r="D149">
        <v>6.01</v>
      </c>
      <c r="E149">
        <v>29.1</v>
      </c>
      <c r="F149">
        <v>2090</v>
      </c>
      <c r="G149">
        <v>9.25</v>
      </c>
      <c r="H149">
        <v>59.3</v>
      </c>
      <c r="I149">
        <v>5.43</v>
      </c>
      <c r="J149">
        <v>702</v>
      </c>
      <c r="K149">
        <v>0</v>
      </c>
      <c r="L149">
        <v>60012400</v>
      </c>
      <c r="M149">
        <v>0</v>
      </c>
    </row>
    <row r="150" spans="1:13" x14ac:dyDescent="0.25">
      <c r="A150" t="s">
        <v>160</v>
      </c>
      <c r="B150">
        <v>14.9</v>
      </c>
      <c r="C150">
        <v>66.5</v>
      </c>
      <c r="D150">
        <v>3.88</v>
      </c>
      <c r="E150">
        <v>60.8</v>
      </c>
      <c r="F150">
        <v>13500</v>
      </c>
      <c r="G150">
        <v>4.08</v>
      </c>
      <c r="H150">
        <v>76.599999999999994</v>
      </c>
      <c r="I150">
        <v>1.55</v>
      </c>
      <c r="J150">
        <v>5080</v>
      </c>
      <c r="K150">
        <v>158883</v>
      </c>
      <c r="L150">
        <v>69830779</v>
      </c>
      <c r="M150">
        <v>2.2752574477223004E-3</v>
      </c>
    </row>
    <row r="151" spans="1:13" x14ac:dyDescent="0.25">
      <c r="A151" t="s">
        <v>161</v>
      </c>
      <c r="B151">
        <v>62.6</v>
      </c>
      <c r="C151">
        <v>2.2000000000000002</v>
      </c>
      <c r="D151">
        <v>9.1199999999999992</v>
      </c>
      <c r="E151">
        <v>27.8</v>
      </c>
      <c r="F151">
        <v>1850</v>
      </c>
      <c r="G151">
        <v>26.5</v>
      </c>
      <c r="H151">
        <v>71.099999999999994</v>
      </c>
      <c r="I151">
        <v>6.23</v>
      </c>
      <c r="J151">
        <v>3600</v>
      </c>
      <c r="K151">
        <v>0</v>
      </c>
      <c r="L151">
        <v>1322667</v>
      </c>
      <c r="M151">
        <v>0</v>
      </c>
    </row>
    <row r="152" spans="1:13" x14ac:dyDescent="0.25">
      <c r="A152" t="s">
        <v>162</v>
      </c>
      <c r="B152">
        <v>90.3</v>
      </c>
      <c r="C152">
        <v>40.200000000000003</v>
      </c>
      <c r="D152">
        <v>7.65</v>
      </c>
      <c r="E152">
        <v>57.3</v>
      </c>
      <c r="F152">
        <v>1210</v>
      </c>
      <c r="G152">
        <v>1.18</v>
      </c>
      <c r="H152">
        <v>58.7</v>
      </c>
      <c r="I152">
        <v>4.87</v>
      </c>
      <c r="J152">
        <v>488</v>
      </c>
      <c r="K152">
        <v>42090</v>
      </c>
      <c r="L152">
        <v>8310934</v>
      </c>
      <c r="M152">
        <v>5.0644127362821072E-3</v>
      </c>
    </row>
    <row r="153" spans="1:13" x14ac:dyDescent="0.25">
      <c r="A153" t="s">
        <v>163</v>
      </c>
      <c r="B153">
        <v>17.399999999999999</v>
      </c>
      <c r="C153">
        <v>12.4</v>
      </c>
      <c r="D153">
        <v>5.07</v>
      </c>
      <c r="E153">
        <v>60.3</v>
      </c>
      <c r="F153">
        <v>4980</v>
      </c>
      <c r="G153">
        <v>3.68</v>
      </c>
      <c r="H153">
        <v>69.900000000000006</v>
      </c>
      <c r="I153">
        <v>3.91</v>
      </c>
      <c r="J153">
        <v>3550</v>
      </c>
      <c r="K153">
        <v>0</v>
      </c>
      <c r="L153">
        <v>105901</v>
      </c>
      <c r="M153">
        <v>0</v>
      </c>
    </row>
    <row r="154" spans="1:13" x14ac:dyDescent="0.25">
      <c r="A154" t="s">
        <v>164</v>
      </c>
      <c r="B154">
        <v>17.399999999999999</v>
      </c>
      <c r="C154">
        <v>50.5</v>
      </c>
      <c r="D154">
        <v>6.21</v>
      </c>
      <c r="E154">
        <v>55.3</v>
      </c>
      <c r="F154">
        <v>10400</v>
      </c>
      <c r="G154">
        <v>3.82</v>
      </c>
      <c r="H154">
        <v>76.900000000000006</v>
      </c>
      <c r="I154">
        <v>2.14</v>
      </c>
      <c r="J154">
        <v>4140</v>
      </c>
      <c r="K154">
        <v>50721</v>
      </c>
      <c r="L154">
        <v>11839918</v>
      </c>
      <c r="M154">
        <v>4.2838979121308102E-3</v>
      </c>
    </row>
    <row r="155" spans="1:13" x14ac:dyDescent="0.25">
      <c r="A155" t="s">
        <v>165</v>
      </c>
      <c r="B155">
        <v>19.100000000000001</v>
      </c>
      <c r="C155">
        <v>20.399999999999999</v>
      </c>
      <c r="D155">
        <v>6.74</v>
      </c>
      <c r="E155">
        <v>25.5</v>
      </c>
      <c r="F155">
        <v>18000</v>
      </c>
      <c r="G155">
        <v>7.01</v>
      </c>
      <c r="H155">
        <v>78.2</v>
      </c>
      <c r="I155">
        <v>2.15</v>
      </c>
      <c r="J155">
        <v>10700</v>
      </c>
      <c r="K155">
        <v>13207021</v>
      </c>
      <c r="L155">
        <v>84495243</v>
      </c>
      <c r="M155">
        <v>0.15630490582765708</v>
      </c>
    </row>
    <row r="156" spans="1:13" x14ac:dyDescent="0.25">
      <c r="A156" t="s">
        <v>166</v>
      </c>
      <c r="B156">
        <v>62</v>
      </c>
      <c r="C156">
        <v>76.3</v>
      </c>
      <c r="D156">
        <v>2.5</v>
      </c>
      <c r="E156">
        <v>44.5</v>
      </c>
      <c r="F156">
        <v>9940</v>
      </c>
      <c r="G156">
        <v>2.31</v>
      </c>
      <c r="H156">
        <v>67.900000000000006</v>
      </c>
      <c r="I156">
        <v>2.83</v>
      </c>
      <c r="J156">
        <v>4440</v>
      </c>
      <c r="K156">
        <v>0</v>
      </c>
      <c r="L156">
        <v>6046292</v>
      </c>
      <c r="M156">
        <v>0</v>
      </c>
    </row>
    <row r="157" spans="1:13" x14ac:dyDescent="0.25">
      <c r="A157" t="s">
        <v>167</v>
      </c>
      <c r="B157">
        <v>81</v>
      </c>
      <c r="C157">
        <v>17.100000000000001</v>
      </c>
      <c r="D157">
        <v>9.01</v>
      </c>
      <c r="E157">
        <v>28.6</v>
      </c>
      <c r="F157">
        <v>1540</v>
      </c>
      <c r="G157">
        <v>10.6</v>
      </c>
      <c r="H157">
        <v>56.8</v>
      </c>
      <c r="I157">
        <v>6.15</v>
      </c>
      <c r="J157">
        <v>595</v>
      </c>
      <c r="K157">
        <v>71316</v>
      </c>
      <c r="L157">
        <v>45974931</v>
      </c>
      <c r="M157">
        <v>1.5511931926553626E-3</v>
      </c>
    </row>
    <row r="158" spans="1:13" x14ac:dyDescent="0.25">
      <c r="A158" t="s">
        <v>168</v>
      </c>
      <c r="B158">
        <v>11.7</v>
      </c>
      <c r="C158">
        <v>47.1</v>
      </c>
      <c r="D158">
        <v>7.72</v>
      </c>
      <c r="E158">
        <v>51.1</v>
      </c>
      <c r="F158">
        <v>7820</v>
      </c>
      <c r="G158">
        <v>13.4</v>
      </c>
      <c r="H158">
        <v>70.400000000000006</v>
      </c>
      <c r="I158">
        <v>1.44</v>
      </c>
      <c r="J158">
        <v>2970</v>
      </c>
      <c r="K158">
        <v>213962</v>
      </c>
      <c r="L158">
        <v>43686577</v>
      </c>
      <c r="M158">
        <v>4.8976599837519882E-3</v>
      </c>
    </row>
    <row r="159" spans="1:13" x14ac:dyDescent="0.25">
      <c r="A159" t="s">
        <v>169</v>
      </c>
      <c r="B159">
        <v>8.6</v>
      </c>
      <c r="C159">
        <v>77.7</v>
      </c>
      <c r="D159">
        <v>3.66</v>
      </c>
      <c r="E159">
        <v>63.6</v>
      </c>
      <c r="F159">
        <v>57600</v>
      </c>
      <c r="G159">
        <v>12.5</v>
      </c>
      <c r="H159">
        <v>76.5</v>
      </c>
      <c r="I159">
        <v>1.87</v>
      </c>
      <c r="J159">
        <v>35000</v>
      </c>
      <c r="K159">
        <v>5128235</v>
      </c>
      <c r="L159">
        <v>9910892</v>
      </c>
      <c r="M159">
        <v>0.51743425314290581</v>
      </c>
    </row>
    <row r="160" spans="1:13" x14ac:dyDescent="0.25">
      <c r="A160" t="s">
        <v>170</v>
      </c>
      <c r="B160">
        <v>5.2</v>
      </c>
      <c r="C160">
        <v>28.2</v>
      </c>
      <c r="D160">
        <v>9.64</v>
      </c>
      <c r="E160">
        <v>30.8</v>
      </c>
      <c r="F160">
        <v>36200</v>
      </c>
      <c r="G160">
        <v>1.57</v>
      </c>
      <c r="H160">
        <v>80.3</v>
      </c>
      <c r="I160">
        <v>1.92</v>
      </c>
      <c r="J160">
        <v>38900</v>
      </c>
      <c r="K160">
        <v>25568012</v>
      </c>
      <c r="L160">
        <v>67948282</v>
      </c>
      <c r="M160">
        <v>0.37628636438519519</v>
      </c>
    </row>
    <row r="161" spans="1:17" x14ac:dyDescent="0.25">
      <c r="A161" t="s">
        <v>171</v>
      </c>
      <c r="B161">
        <v>7.3</v>
      </c>
      <c r="C161">
        <v>12.4</v>
      </c>
      <c r="D161">
        <v>17.899999999999999</v>
      </c>
      <c r="E161">
        <v>15.8</v>
      </c>
      <c r="F161">
        <v>49400</v>
      </c>
      <c r="G161">
        <v>1.22</v>
      </c>
      <c r="H161">
        <v>78.7</v>
      </c>
      <c r="I161">
        <v>1.93</v>
      </c>
      <c r="J161">
        <v>48400</v>
      </c>
      <c r="K161">
        <v>115944922</v>
      </c>
      <c r="L161">
        <v>331341050</v>
      </c>
      <c r="M161">
        <v>0.34992622254320738</v>
      </c>
    </row>
    <row r="162" spans="1:17" x14ac:dyDescent="0.25">
      <c r="A162" t="s">
        <v>172</v>
      </c>
      <c r="B162">
        <v>10.6</v>
      </c>
      <c r="C162">
        <v>26.3</v>
      </c>
      <c r="D162">
        <v>8.35</v>
      </c>
      <c r="E162">
        <v>25.4</v>
      </c>
      <c r="F162">
        <v>17100</v>
      </c>
      <c r="G162">
        <v>4.91</v>
      </c>
      <c r="H162">
        <v>76.400000000000006</v>
      </c>
      <c r="I162">
        <v>2.08</v>
      </c>
      <c r="J162">
        <v>11900</v>
      </c>
      <c r="K162">
        <v>577787</v>
      </c>
      <c r="L162">
        <v>3475842</v>
      </c>
      <c r="M162">
        <v>0.16622936255445442</v>
      </c>
    </row>
    <row r="163" spans="1:17" x14ac:dyDescent="0.25">
      <c r="A163" t="s">
        <v>173</v>
      </c>
      <c r="B163">
        <v>36.299999999999997</v>
      </c>
      <c r="C163">
        <v>31.7</v>
      </c>
      <c r="D163">
        <v>5.81</v>
      </c>
      <c r="E163">
        <v>28.5</v>
      </c>
      <c r="F163">
        <v>4240</v>
      </c>
      <c r="G163">
        <v>16.5</v>
      </c>
      <c r="H163">
        <v>68.8</v>
      </c>
      <c r="I163">
        <v>2.34</v>
      </c>
      <c r="J163">
        <v>1380</v>
      </c>
      <c r="K163">
        <v>0</v>
      </c>
      <c r="L163">
        <v>33551824</v>
      </c>
      <c r="M163">
        <v>0</v>
      </c>
    </row>
    <row r="164" spans="1:17" x14ac:dyDescent="0.25">
      <c r="A164" t="s">
        <v>174</v>
      </c>
      <c r="B164">
        <v>29.2</v>
      </c>
      <c r="C164">
        <v>46.6</v>
      </c>
      <c r="D164">
        <v>5.25</v>
      </c>
      <c r="E164">
        <v>52.7</v>
      </c>
      <c r="F164">
        <v>2950</v>
      </c>
      <c r="G164">
        <v>2.62</v>
      </c>
      <c r="H164">
        <v>63</v>
      </c>
      <c r="I164">
        <v>3.5</v>
      </c>
      <c r="J164">
        <v>2970</v>
      </c>
      <c r="K164">
        <v>0</v>
      </c>
      <c r="L164">
        <v>308337</v>
      </c>
      <c r="M164">
        <v>0</v>
      </c>
    </row>
    <row r="165" spans="1:17" x14ac:dyDescent="0.25">
      <c r="A165" t="s">
        <v>175</v>
      </c>
      <c r="B165">
        <v>17.100000000000001</v>
      </c>
      <c r="C165">
        <v>28.5</v>
      </c>
      <c r="D165">
        <v>4.91</v>
      </c>
      <c r="E165">
        <v>17.600000000000001</v>
      </c>
      <c r="F165">
        <v>16500</v>
      </c>
      <c r="G165">
        <v>45.9</v>
      </c>
      <c r="H165">
        <v>75.400000000000006</v>
      </c>
      <c r="I165">
        <v>2.4700000000000002</v>
      </c>
      <c r="J165">
        <v>13500</v>
      </c>
      <c r="K165">
        <v>39973</v>
      </c>
      <c r="L165">
        <v>28421581</v>
      </c>
      <c r="M165">
        <v>1.406431260808468E-3</v>
      </c>
    </row>
    <row r="166" spans="1:17" x14ac:dyDescent="0.25">
      <c r="A166" t="s">
        <v>176</v>
      </c>
      <c r="B166">
        <v>23.3</v>
      </c>
      <c r="C166">
        <v>72</v>
      </c>
      <c r="D166">
        <v>6.84</v>
      </c>
      <c r="E166">
        <v>80.2</v>
      </c>
      <c r="F166">
        <v>4490</v>
      </c>
      <c r="G166">
        <v>12.1</v>
      </c>
      <c r="H166">
        <v>73.099999999999994</v>
      </c>
      <c r="I166">
        <v>1.95</v>
      </c>
      <c r="J166">
        <v>1310</v>
      </c>
      <c r="K166">
        <v>47124</v>
      </c>
      <c r="L166">
        <v>97490013</v>
      </c>
      <c r="M166">
        <v>4.8337258914920856E-4</v>
      </c>
    </row>
    <row r="167" spans="1:17" x14ac:dyDescent="0.25">
      <c r="A167" t="s">
        <v>177</v>
      </c>
      <c r="B167">
        <v>56.3</v>
      </c>
      <c r="C167">
        <v>30</v>
      </c>
      <c r="D167">
        <v>5.18</v>
      </c>
      <c r="E167">
        <v>34.4</v>
      </c>
      <c r="F167">
        <v>4480</v>
      </c>
      <c r="G167">
        <v>23.6</v>
      </c>
      <c r="H167">
        <v>67.5</v>
      </c>
      <c r="I167">
        <v>4.67</v>
      </c>
      <c r="J167">
        <v>1310</v>
      </c>
      <c r="K167">
        <v>0</v>
      </c>
      <c r="L167">
        <v>29935468</v>
      </c>
      <c r="M167">
        <v>0</v>
      </c>
    </row>
    <row r="168" spans="1:17" x14ac:dyDescent="0.25">
      <c r="A168" t="s">
        <v>178</v>
      </c>
      <c r="B168">
        <v>83.1</v>
      </c>
      <c r="C168">
        <v>37</v>
      </c>
      <c r="D168">
        <v>5.89</v>
      </c>
      <c r="E168">
        <v>30.9</v>
      </c>
      <c r="F168">
        <v>3280</v>
      </c>
      <c r="G168">
        <v>14</v>
      </c>
      <c r="H168">
        <v>52</v>
      </c>
      <c r="I168">
        <v>5.4</v>
      </c>
      <c r="J168">
        <v>1460</v>
      </c>
      <c r="K168">
        <v>0</v>
      </c>
      <c r="L168">
        <v>18468257</v>
      </c>
      <c r="M168">
        <v>0</v>
      </c>
    </row>
    <row r="169" spans="1:17" x14ac:dyDescent="0.25">
      <c r="M169">
        <f>SUM(M2:M168)</f>
        <v>12.272194849728495</v>
      </c>
      <c r="P169" t="s">
        <v>390</v>
      </c>
      <c r="Q169">
        <f>M169/167</f>
        <v>7.3486196704961051E-2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169"/>
  <sheetViews>
    <sheetView workbookViewId="0">
      <selection activeCell="H100" sqref="H100"/>
    </sheetView>
  </sheetViews>
  <sheetFormatPr defaultRowHeight="15" x14ac:dyDescent="0.25"/>
  <cols>
    <col min="1" max="4" width="12" bestFit="1" customWidth="1"/>
    <col min="5" max="5" width="19.5703125" bestFit="1" customWidth="1"/>
    <col min="6" max="7" width="11.140625" bestFit="1" customWidth="1"/>
    <col min="8" max="9" width="12" bestFit="1" customWidth="1"/>
    <col min="10" max="20" width="12.140625" bestFit="1" customWidth="1"/>
    <col min="21" max="21" width="22.42578125" bestFit="1" customWidth="1"/>
    <col min="22" max="31" width="12.140625" bestFit="1" customWidth="1"/>
    <col min="32" max="32" width="22.7109375" bestFit="1" customWidth="1"/>
    <col min="33" max="37" width="12.140625" bestFit="1" customWidth="1"/>
    <col min="38" max="38" width="16.85546875" bestFit="1" customWidth="1"/>
    <col min="39" max="40" width="12.140625" bestFit="1" customWidth="1"/>
    <col min="41" max="41" width="12.28515625" bestFit="1" customWidth="1"/>
    <col min="42" max="45" width="12.140625" bestFit="1" customWidth="1"/>
    <col min="46" max="46" width="18.85546875" bestFit="1" customWidth="1"/>
    <col min="47" max="49" width="12.140625" bestFit="1" customWidth="1"/>
    <col min="50" max="50" width="16.85546875" bestFit="1" customWidth="1"/>
    <col min="51" max="64" width="12.140625" bestFit="1" customWidth="1"/>
    <col min="65" max="65" width="13.7109375" bestFit="1" customWidth="1"/>
    <col min="66" max="92" width="12.140625" bestFit="1" customWidth="1"/>
    <col min="93" max="93" width="15" bestFit="1" customWidth="1"/>
    <col min="94" max="99" width="12.140625" bestFit="1" customWidth="1"/>
    <col min="100" max="101" width="13.140625" bestFit="1" customWidth="1"/>
    <col min="102" max="102" width="19.42578125" bestFit="1" customWidth="1"/>
    <col min="103" max="136" width="13.140625" bestFit="1" customWidth="1"/>
    <col min="137" max="137" width="15.5703125" bestFit="1" customWidth="1"/>
    <col min="138" max="141" width="13.140625" bestFit="1" customWidth="1"/>
    <col min="142" max="142" width="31.140625" bestFit="1" customWidth="1"/>
    <col min="143" max="154" width="13.140625" bestFit="1" customWidth="1"/>
    <col min="155" max="155" width="13.28515625" bestFit="1" customWidth="1"/>
    <col min="156" max="157" width="13.140625" bestFit="1" customWidth="1"/>
    <col min="158" max="158" width="20" bestFit="1" customWidth="1"/>
    <col min="159" max="159" width="15.42578125" bestFit="1" customWidth="1"/>
    <col min="160" max="167" width="13.140625" bestFit="1" customWidth="1"/>
  </cols>
  <sheetData>
    <row r="1" spans="1:167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247</v>
      </c>
      <c r="BN1" t="s">
        <v>248</v>
      </c>
      <c r="BO1" t="s">
        <v>249</v>
      </c>
      <c r="BP1" t="s">
        <v>250</v>
      </c>
      <c r="BQ1" t="s">
        <v>251</v>
      </c>
      <c r="BR1" t="s">
        <v>252</v>
      </c>
      <c r="BS1" t="s">
        <v>253</v>
      </c>
      <c r="BT1" t="s">
        <v>254</v>
      </c>
      <c r="BU1" t="s">
        <v>255</v>
      </c>
      <c r="BV1" t="s">
        <v>256</v>
      </c>
      <c r="BW1" t="s">
        <v>257</v>
      </c>
      <c r="BX1" t="s">
        <v>258</v>
      </c>
      <c r="BY1" t="s">
        <v>259</v>
      </c>
      <c r="BZ1" t="s">
        <v>260</v>
      </c>
      <c r="CA1" t="s">
        <v>261</v>
      </c>
      <c r="CB1" t="s">
        <v>262</v>
      </c>
      <c r="CC1" t="s">
        <v>263</v>
      </c>
      <c r="CD1" t="s">
        <v>264</v>
      </c>
      <c r="CE1" t="s">
        <v>265</v>
      </c>
      <c r="CF1" t="s">
        <v>266</v>
      </c>
      <c r="CG1" t="s">
        <v>267</v>
      </c>
      <c r="CH1" t="s">
        <v>268</v>
      </c>
      <c r="CI1" t="s">
        <v>269</v>
      </c>
      <c r="CJ1" t="s">
        <v>270</v>
      </c>
      <c r="CK1" t="s">
        <v>271</v>
      </c>
      <c r="CL1" t="s">
        <v>272</v>
      </c>
      <c r="CM1" t="s">
        <v>273</v>
      </c>
      <c r="CN1" t="s">
        <v>274</v>
      </c>
      <c r="CO1" t="s">
        <v>275</v>
      </c>
      <c r="CP1" t="s">
        <v>276</v>
      </c>
      <c r="CQ1" t="s">
        <v>277</v>
      </c>
      <c r="CR1" t="s">
        <v>278</v>
      </c>
      <c r="CS1" t="s">
        <v>279</v>
      </c>
      <c r="CT1" t="s">
        <v>280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297</v>
      </c>
      <c r="DL1" t="s">
        <v>298</v>
      </c>
      <c r="DM1" t="s">
        <v>299</v>
      </c>
      <c r="DN1" t="s">
        <v>300</v>
      </c>
      <c r="DO1" t="s">
        <v>301</v>
      </c>
      <c r="DP1" t="s">
        <v>302</v>
      </c>
      <c r="DQ1" t="s">
        <v>303</v>
      </c>
      <c r="DR1" t="s">
        <v>304</v>
      </c>
      <c r="DS1" t="s">
        <v>305</v>
      </c>
      <c r="DT1" t="s">
        <v>306</v>
      </c>
      <c r="DU1" t="s">
        <v>307</v>
      </c>
      <c r="DV1" t="s">
        <v>308</v>
      </c>
      <c r="DW1" t="s">
        <v>309</v>
      </c>
      <c r="DX1" t="s">
        <v>310</v>
      </c>
      <c r="DY1" t="s">
        <v>311</v>
      </c>
      <c r="DZ1" t="s">
        <v>312</v>
      </c>
      <c r="EA1" t="s">
        <v>313</v>
      </c>
      <c r="EB1" t="s">
        <v>314</v>
      </c>
      <c r="EC1" t="s">
        <v>315</v>
      </c>
      <c r="ED1" t="s">
        <v>316</v>
      </c>
      <c r="EE1" t="s">
        <v>317</v>
      </c>
      <c r="EF1" t="s">
        <v>318</v>
      </c>
      <c r="EG1" t="s">
        <v>319</v>
      </c>
      <c r="EH1" t="s">
        <v>320</v>
      </c>
      <c r="EI1" t="s">
        <v>321</v>
      </c>
      <c r="EJ1" t="s">
        <v>322</v>
      </c>
      <c r="EK1" t="s">
        <v>323</v>
      </c>
      <c r="EL1" t="s">
        <v>324</v>
      </c>
      <c r="EM1" t="s">
        <v>325</v>
      </c>
      <c r="EN1" t="s">
        <v>326</v>
      </c>
      <c r="EO1" t="s">
        <v>327</v>
      </c>
      <c r="EP1" t="s">
        <v>328</v>
      </c>
      <c r="EQ1" t="s">
        <v>329</v>
      </c>
      <c r="ER1" t="s">
        <v>330</v>
      </c>
      <c r="ES1" t="s">
        <v>331</v>
      </c>
      <c r="ET1" t="s">
        <v>332</v>
      </c>
      <c r="EU1" t="s">
        <v>333</v>
      </c>
      <c r="EV1" t="s">
        <v>334</v>
      </c>
      <c r="EW1" t="s">
        <v>335</v>
      </c>
      <c r="EX1" t="s">
        <v>336</v>
      </c>
      <c r="EY1" t="s">
        <v>337</v>
      </c>
      <c r="EZ1" t="s">
        <v>338</v>
      </c>
      <c r="FA1" t="s">
        <v>339</v>
      </c>
      <c r="FB1" t="s">
        <v>340</v>
      </c>
      <c r="FC1" t="s">
        <v>341</v>
      </c>
      <c r="FD1" t="s">
        <v>342</v>
      </c>
      <c r="FE1" t="s">
        <v>343</v>
      </c>
      <c r="FF1" t="s">
        <v>344</v>
      </c>
      <c r="FG1" t="s">
        <v>345</v>
      </c>
      <c r="FH1" t="s">
        <v>346</v>
      </c>
      <c r="FI1" t="s">
        <v>347</v>
      </c>
      <c r="FJ1" t="s">
        <v>348</v>
      </c>
      <c r="FK1" t="s">
        <v>349</v>
      </c>
    </row>
    <row r="2" spans="1:167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D2" t="s">
        <v>145</v>
      </c>
      <c r="EE2" t="s">
        <v>146</v>
      </c>
      <c r="EF2" t="s">
        <v>147</v>
      </c>
      <c r="EG2" t="s">
        <v>148</v>
      </c>
      <c r="EH2" t="s">
        <v>149</v>
      </c>
      <c r="EI2" t="s">
        <v>150</v>
      </c>
      <c r="EJ2" t="s">
        <v>151</v>
      </c>
      <c r="EK2" t="s">
        <v>152</v>
      </c>
      <c r="EL2" t="s">
        <v>153</v>
      </c>
      <c r="EM2" t="s">
        <v>154</v>
      </c>
      <c r="EN2" t="s">
        <v>155</v>
      </c>
      <c r="EO2" t="s">
        <v>156</v>
      </c>
      <c r="EP2" t="s">
        <v>157</v>
      </c>
      <c r="EQ2" t="s">
        <v>158</v>
      </c>
      <c r="ER2" t="s">
        <v>159</v>
      </c>
      <c r="ES2" t="s">
        <v>160</v>
      </c>
      <c r="ET2" t="s">
        <v>161</v>
      </c>
      <c r="EU2" t="s">
        <v>162</v>
      </c>
      <c r="EV2" t="s">
        <v>163</v>
      </c>
      <c r="EW2" t="s">
        <v>164</v>
      </c>
      <c r="EX2" t="s">
        <v>165</v>
      </c>
      <c r="EY2" t="s">
        <v>166</v>
      </c>
      <c r="EZ2" t="s">
        <v>167</v>
      </c>
      <c r="FA2" t="s">
        <v>168</v>
      </c>
      <c r="FB2" t="s">
        <v>169</v>
      </c>
      <c r="FC2" t="s">
        <v>170</v>
      </c>
      <c r="FD2" t="s">
        <v>171</v>
      </c>
      <c r="FE2" t="s">
        <v>172</v>
      </c>
      <c r="FF2" t="s">
        <v>173</v>
      </c>
      <c r="FG2" t="s">
        <v>174</v>
      </c>
      <c r="FH2" t="s">
        <v>175</v>
      </c>
      <c r="FI2" t="s">
        <v>176</v>
      </c>
      <c r="FJ2" t="s">
        <v>177</v>
      </c>
      <c r="FK2" t="s">
        <v>178</v>
      </c>
    </row>
    <row r="3" spans="1:167" x14ac:dyDescent="0.25">
      <c r="A3">
        <v>90.2</v>
      </c>
      <c r="B3">
        <v>10</v>
      </c>
      <c r="C3">
        <v>7.58</v>
      </c>
      <c r="D3">
        <v>44.9</v>
      </c>
      <c r="E3">
        <v>1610</v>
      </c>
      <c r="F3">
        <v>9.44</v>
      </c>
      <c r="G3">
        <v>56.2</v>
      </c>
      <c r="H3">
        <v>5.82</v>
      </c>
      <c r="I3">
        <v>553</v>
      </c>
      <c r="J3">
        <v>94096</v>
      </c>
      <c r="K3">
        <v>39074280</v>
      </c>
      <c r="L3">
        <v>2.4081313846345985E-3</v>
      </c>
    </row>
    <row r="4" spans="1:167" x14ac:dyDescent="0.25">
      <c r="A4">
        <v>16.600000000000001</v>
      </c>
      <c r="B4">
        <v>28</v>
      </c>
      <c r="C4">
        <v>6.55</v>
      </c>
      <c r="D4">
        <v>48.6</v>
      </c>
      <c r="E4">
        <v>9930</v>
      </c>
      <c r="F4">
        <v>4.49</v>
      </c>
      <c r="G4">
        <v>76.3</v>
      </c>
      <c r="H4">
        <v>1.65</v>
      </c>
      <c r="I4">
        <v>4090</v>
      </c>
      <c r="J4">
        <v>88094</v>
      </c>
      <c r="K4">
        <v>2877239</v>
      </c>
      <c r="L4">
        <v>3.0617546891307953E-2</v>
      </c>
    </row>
    <row r="5" spans="1:167" x14ac:dyDescent="0.25">
      <c r="A5">
        <v>27.3</v>
      </c>
      <c r="B5">
        <v>38.4</v>
      </c>
      <c r="C5">
        <v>4.17</v>
      </c>
      <c r="D5">
        <v>31.4</v>
      </c>
      <c r="E5">
        <v>12900</v>
      </c>
      <c r="F5">
        <v>16.100000000000001</v>
      </c>
      <c r="G5">
        <v>76.5</v>
      </c>
      <c r="H5">
        <v>2.89</v>
      </c>
      <c r="I5">
        <v>4460</v>
      </c>
      <c r="J5">
        <v>67151</v>
      </c>
      <c r="K5">
        <v>43984569</v>
      </c>
      <c r="L5">
        <v>1.5266945096131328E-3</v>
      </c>
    </row>
    <row r="6" spans="1:167" x14ac:dyDescent="0.25">
      <c r="A6">
        <v>119</v>
      </c>
      <c r="B6">
        <v>62.3</v>
      </c>
      <c r="C6">
        <v>2.85</v>
      </c>
      <c r="D6">
        <v>42.9</v>
      </c>
      <c r="E6">
        <v>5900</v>
      </c>
      <c r="F6">
        <v>22.4</v>
      </c>
      <c r="G6">
        <v>60.1</v>
      </c>
      <c r="H6">
        <v>6.16</v>
      </c>
      <c r="I6">
        <v>3530</v>
      </c>
      <c r="J6">
        <v>123619</v>
      </c>
      <c r="K6">
        <v>33032075</v>
      </c>
      <c r="L6">
        <v>3.742392810624219E-3</v>
      </c>
    </row>
    <row r="7" spans="1:167" x14ac:dyDescent="0.25">
      <c r="A7">
        <v>10.3</v>
      </c>
      <c r="B7">
        <v>45.5</v>
      </c>
      <c r="C7">
        <v>6.03</v>
      </c>
      <c r="D7">
        <v>58.9</v>
      </c>
      <c r="E7">
        <v>19100</v>
      </c>
      <c r="F7">
        <v>1.44</v>
      </c>
      <c r="G7">
        <v>76.8</v>
      </c>
      <c r="H7">
        <v>2.13</v>
      </c>
      <c r="I7">
        <v>12200</v>
      </c>
      <c r="J7">
        <v>28738</v>
      </c>
      <c r="K7">
        <v>98069</v>
      </c>
      <c r="L7">
        <v>0.29303857488095114</v>
      </c>
    </row>
    <row r="8" spans="1:167" x14ac:dyDescent="0.25">
      <c r="A8">
        <v>14.5</v>
      </c>
      <c r="B8">
        <v>18.899999999999999</v>
      </c>
      <c r="C8">
        <v>8.1</v>
      </c>
      <c r="D8">
        <v>16</v>
      </c>
      <c r="E8">
        <v>18700</v>
      </c>
      <c r="F8">
        <v>20.9</v>
      </c>
      <c r="G8">
        <v>75.8</v>
      </c>
      <c r="H8">
        <v>2.37</v>
      </c>
      <c r="I8">
        <v>10300</v>
      </c>
      <c r="J8">
        <v>3284674</v>
      </c>
      <c r="K8">
        <v>45267449</v>
      </c>
      <c r="L8">
        <v>7.2561499986447217E-2</v>
      </c>
    </row>
    <row r="9" spans="1:167" x14ac:dyDescent="0.25">
      <c r="A9">
        <v>18.100000000000001</v>
      </c>
      <c r="B9">
        <v>20.8</v>
      </c>
      <c r="C9">
        <v>4.4000000000000004</v>
      </c>
      <c r="D9">
        <v>45.3</v>
      </c>
      <c r="E9">
        <v>6700</v>
      </c>
      <c r="F9">
        <v>7.77</v>
      </c>
      <c r="G9">
        <v>73.3</v>
      </c>
      <c r="H9">
        <v>1.69</v>
      </c>
      <c r="I9">
        <v>3220</v>
      </c>
      <c r="J9">
        <v>0</v>
      </c>
      <c r="K9">
        <v>2964219</v>
      </c>
      <c r="L9">
        <v>0</v>
      </c>
    </row>
    <row r="10" spans="1:167" x14ac:dyDescent="0.25">
      <c r="A10">
        <v>4.8</v>
      </c>
      <c r="B10">
        <v>19.8</v>
      </c>
      <c r="C10">
        <v>8.73</v>
      </c>
      <c r="D10">
        <v>20.9</v>
      </c>
      <c r="E10">
        <v>41400</v>
      </c>
      <c r="F10">
        <v>1.1599999999999999</v>
      </c>
      <c r="G10">
        <v>82</v>
      </c>
      <c r="H10">
        <v>1.93</v>
      </c>
      <c r="I10">
        <v>51900</v>
      </c>
      <c r="J10">
        <v>528026</v>
      </c>
      <c r="K10">
        <v>25550683</v>
      </c>
      <c r="L10">
        <v>2.0665827210959487E-2</v>
      </c>
    </row>
    <row r="11" spans="1:167" x14ac:dyDescent="0.25">
      <c r="A11">
        <v>4.3</v>
      </c>
      <c r="B11">
        <v>51.3</v>
      </c>
      <c r="C11">
        <v>11</v>
      </c>
      <c r="D11">
        <v>47.8</v>
      </c>
      <c r="E11">
        <v>43200</v>
      </c>
      <c r="F11">
        <v>0.873</v>
      </c>
      <c r="G11">
        <v>80.5</v>
      </c>
      <c r="H11">
        <v>1.44</v>
      </c>
      <c r="I11">
        <v>46900</v>
      </c>
      <c r="J11">
        <v>1336156</v>
      </c>
      <c r="K11">
        <v>9015361</v>
      </c>
      <c r="L11">
        <v>0.14820881826030038</v>
      </c>
    </row>
    <row r="12" spans="1:167" x14ac:dyDescent="0.25">
      <c r="A12">
        <v>39.200000000000003</v>
      </c>
      <c r="B12">
        <v>54.3</v>
      </c>
      <c r="C12">
        <v>5.88</v>
      </c>
      <c r="D12">
        <v>20.7</v>
      </c>
      <c r="E12">
        <v>16000</v>
      </c>
      <c r="F12">
        <v>13.8</v>
      </c>
      <c r="G12">
        <v>69.099999999999994</v>
      </c>
      <c r="H12">
        <v>1.92</v>
      </c>
      <c r="I12">
        <v>5840</v>
      </c>
      <c r="J12">
        <v>597563</v>
      </c>
      <c r="K12">
        <v>10154978</v>
      </c>
      <c r="L12">
        <v>5.8844342154163211E-2</v>
      </c>
    </row>
    <row r="13" spans="1:167" x14ac:dyDescent="0.25">
      <c r="A13">
        <v>13.8</v>
      </c>
      <c r="B13">
        <v>35</v>
      </c>
      <c r="C13">
        <v>7.89</v>
      </c>
      <c r="D13">
        <v>43.7</v>
      </c>
      <c r="E13">
        <v>22900</v>
      </c>
      <c r="F13">
        <v>-0.39300000000000002</v>
      </c>
      <c r="G13">
        <v>73.8</v>
      </c>
      <c r="H13">
        <v>1.86</v>
      </c>
      <c r="I13">
        <v>28000</v>
      </c>
      <c r="J13">
        <v>6890</v>
      </c>
      <c r="K13">
        <v>393893</v>
      </c>
      <c r="L13">
        <v>1.7492060026453884E-2</v>
      </c>
    </row>
    <row r="14" spans="1:167" x14ac:dyDescent="0.25">
      <c r="A14">
        <v>8.6</v>
      </c>
      <c r="B14">
        <v>69.5</v>
      </c>
      <c r="C14">
        <v>4.97</v>
      </c>
      <c r="D14">
        <v>50.9</v>
      </c>
      <c r="E14">
        <v>41100</v>
      </c>
      <c r="F14">
        <v>7.44</v>
      </c>
      <c r="G14">
        <v>76</v>
      </c>
      <c r="H14">
        <v>2.16</v>
      </c>
      <c r="I14">
        <v>20700</v>
      </c>
      <c r="J14">
        <v>515108</v>
      </c>
      <c r="K14">
        <v>1711057</v>
      </c>
      <c r="L14">
        <v>0.30104666296914712</v>
      </c>
    </row>
    <row r="15" spans="1:167" x14ac:dyDescent="0.25">
      <c r="A15">
        <v>49.4</v>
      </c>
      <c r="B15">
        <v>16</v>
      </c>
      <c r="C15">
        <v>3.52</v>
      </c>
      <c r="D15">
        <v>21.8</v>
      </c>
      <c r="E15">
        <v>2440</v>
      </c>
      <c r="F15">
        <v>7.14</v>
      </c>
      <c r="G15">
        <v>70.400000000000006</v>
      </c>
      <c r="H15">
        <v>2.33</v>
      </c>
      <c r="I15">
        <v>758</v>
      </c>
      <c r="J15">
        <v>5263541</v>
      </c>
      <c r="K15">
        <v>164972348</v>
      </c>
      <c r="L15">
        <v>3.190559547591576E-2</v>
      </c>
    </row>
    <row r="16" spans="1:167" x14ac:dyDescent="0.25">
      <c r="A16">
        <v>14.2</v>
      </c>
      <c r="B16">
        <v>39.5</v>
      </c>
      <c r="C16">
        <v>7.97</v>
      </c>
      <c r="D16">
        <v>48.7</v>
      </c>
      <c r="E16">
        <v>15300</v>
      </c>
      <c r="F16">
        <v>0.32100000000000001</v>
      </c>
      <c r="G16">
        <v>76.7</v>
      </c>
      <c r="H16">
        <v>1.78</v>
      </c>
      <c r="I16">
        <v>16000</v>
      </c>
      <c r="J16">
        <v>65951</v>
      </c>
      <c r="K16">
        <v>287437</v>
      </c>
      <c r="L16">
        <v>0.22944506100467232</v>
      </c>
    </row>
    <row r="17" spans="1:12" x14ac:dyDescent="0.25">
      <c r="A17">
        <v>5.5</v>
      </c>
      <c r="B17">
        <v>51.4</v>
      </c>
      <c r="C17">
        <v>5.61</v>
      </c>
      <c r="D17">
        <v>64.5</v>
      </c>
      <c r="E17">
        <v>16200</v>
      </c>
      <c r="F17">
        <v>15.1</v>
      </c>
      <c r="G17">
        <v>70.400000000000006</v>
      </c>
      <c r="H17">
        <v>1.49</v>
      </c>
      <c r="I17">
        <v>6030</v>
      </c>
      <c r="J17">
        <v>46298</v>
      </c>
      <c r="K17">
        <v>9448772</v>
      </c>
      <c r="L17">
        <v>4.8998959864837459E-3</v>
      </c>
    </row>
    <row r="18" spans="1:12" x14ac:dyDescent="0.25">
      <c r="A18">
        <v>4.5</v>
      </c>
      <c r="B18">
        <v>76.400000000000006</v>
      </c>
      <c r="C18">
        <v>10.7</v>
      </c>
      <c r="D18">
        <v>74.7</v>
      </c>
      <c r="E18">
        <v>41100</v>
      </c>
      <c r="F18">
        <v>1.88</v>
      </c>
      <c r="G18">
        <v>80</v>
      </c>
      <c r="H18">
        <v>1.86</v>
      </c>
      <c r="I18">
        <v>44400</v>
      </c>
      <c r="J18">
        <v>1504200</v>
      </c>
      <c r="K18">
        <v>11598451</v>
      </c>
      <c r="L18">
        <v>0.12968973184436439</v>
      </c>
    </row>
    <row r="19" spans="1:12" x14ac:dyDescent="0.25">
      <c r="A19">
        <v>18.8</v>
      </c>
      <c r="B19">
        <v>58.2</v>
      </c>
      <c r="C19">
        <v>5.2</v>
      </c>
      <c r="D19">
        <v>57.5</v>
      </c>
      <c r="E19">
        <v>7880</v>
      </c>
      <c r="F19">
        <v>1.1399999999999999</v>
      </c>
      <c r="G19">
        <v>71.400000000000006</v>
      </c>
      <c r="H19">
        <v>2.71</v>
      </c>
      <c r="I19">
        <v>4340</v>
      </c>
      <c r="J19">
        <v>21585</v>
      </c>
      <c r="K19">
        <v>398845</v>
      </c>
      <c r="L19">
        <v>5.4118767942433775E-2</v>
      </c>
    </row>
    <row r="20" spans="1:12" x14ac:dyDescent="0.25">
      <c r="A20">
        <v>111</v>
      </c>
      <c r="B20">
        <v>23.8</v>
      </c>
      <c r="C20">
        <v>4.0999999999999996</v>
      </c>
      <c r="D20">
        <v>37.200000000000003</v>
      </c>
      <c r="E20">
        <v>1820</v>
      </c>
      <c r="F20">
        <v>0.88500000000000001</v>
      </c>
      <c r="G20">
        <v>61.8</v>
      </c>
      <c r="H20">
        <v>5.36</v>
      </c>
      <c r="I20">
        <v>758</v>
      </c>
      <c r="J20">
        <v>0</v>
      </c>
      <c r="K20">
        <v>12175480</v>
      </c>
      <c r="L20">
        <v>0</v>
      </c>
    </row>
    <row r="21" spans="1:12" x14ac:dyDescent="0.25">
      <c r="A21">
        <v>42.7</v>
      </c>
      <c r="B21">
        <v>42.5</v>
      </c>
      <c r="C21">
        <v>5.2</v>
      </c>
      <c r="D21">
        <v>70.7</v>
      </c>
      <c r="E21">
        <v>6420</v>
      </c>
      <c r="F21">
        <v>5.99</v>
      </c>
      <c r="G21">
        <v>72.099999999999994</v>
      </c>
      <c r="H21">
        <v>2.38</v>
      </c>
      <c r="I21">
        <v>2180</v>
      </c>
      <c r="J21">
        <v>433335</v>
      </c>
      <c r="K21">
        <v>773069</v>
      </c>
      <c r="L21">
        <v>0.56053858064415985</v>
      </c>
    </row>
    <row r="22" spans="1:12" x14ac:dyDescent="0.25">
      <c r="A22">
        <v>46.6</v>
      </c>
      <c r="B22">
        <v>41.2</v>
      </c>
      <c r="C22">
        <v>4.84</v>
      </c>
      <c r="D22">
        <v>34.299999999999997</v>
      </c>
      <c r="E22">
        <v>5410</v>
      </c>
      <c r="F22">
        <v>8.7799999999999994</v>
      </c>
      <c r="G22">
        <v>71.599999999999994</v>
      </c>
      <c r="H22">
        <v>3.2</v>
      </c>
      <c r="I22">
        <v>1980</v>
      </c>
      <c r="J22">
        <v>270754</v>
      </c>
      <c r="K22">
        <v>11700207</v>
      </c>
      <c r="L22">
        <v>2.3140958104416444E-2</v>
      </c>
    </row>
    <row r="23" spans="1:12" x14ac:dyDescent="0.25">
      <c r="A23">
        <v>6.9</v>
      </c>
      <c r="B23">
        <v>29.7</v>
      </c>
      <c r="C23">
        <v>11.1</v>
      </c>
      <c r="D23">
        <v>51.3</v>
      </c>
      <c r="E23">
        <v>9720</v>
      </c>
      <c r="F23">
        <v>1.4</v>
      </c>
      <c r="G23">
        <v>76.8</v>
      </c>
      <c r="H23">
        <v>1.31</v>
      </c>
      <c r="I23">
        <v>4610</v>
      </c>
      <c r="J23">
        <v>0</v>
      </c>
      <c r="K23">
        <v>3277152</v>
      </c>
      <c r="L23">
        <v>0</v>
      </c>
    </row>
    <row r="24" spans="1:12" x14ac:dyDescent="0.25">
      <c r="A24">
        <v>52.5</v>
      </c>
      <c r="B24">
        <v>43.6</v>
      </c>
      <c r="C24">
        <v>8.3000000000000007</v>
      </c>
      <c r="D24">
        <v>51.3</v>
      </c>
      <c r="E24">
        <v>13300</v>
      </c>
      <c r="F24">
        <v>8.92</v>
      </c>
      <c r="G24">
        <v>57.1</v>
      </c>
      <c r="H24">
        <v>2.88</v>
      </c>
      <c r="I24">
        <v>6350</v>
      </c>
      <c r="J24">
        <v>9708</v>
      </c>
      <c r="K24">
        <v>2359585</v>
      </c>
      <c r="L24">
        <v>4.1142828082056798E-3</v>
      </c>
    </row>
    <row r="25" spans="1:12" x14ac:dyDescent="0.25">
      <c r="A25">
        <v>19.8</v>
      </c>
      <c r="B25">
        <v>10.7</v>
      </c>
      <c r="C25">
        <v>9.01</v>
      </c>
      <c r="D25">
        <v>11.8</v>
      </c>
      <c r="E25">
        <v>14500</v>
      </c>
      <c r="F25">
        <v>8.41</v>
      </c>
      <c r="G25">
        <v>74.2</v>
      </c>
      <c r="H25">
        <v>1.8</v>
      </c>
      <c r="I25">
        <v>11200</v>
      </c>
      <c r="J25">
        <v>16343017</v>
      </c>
      <c r="K25">
        <v>212821986</v>
      </c>
      <c r="L25">
        <v>7.6791957951186485E-2</v>
      </c>
    </row>
    <row r="26" spans="1:12" x14ac:dyDescent="0.25">
      <c r="A26">
        <v>10.5</v>
      </c>
      <c r="B26">
        <v>67.400000000000006</v>
      </c>
      <c r="C26">
        <v>2.84</v>
      </c>
      <c r="D26">
        <v>28</v>
      </c>
      <c r="E26">
        <v>80600</v>
      </c>
      <c r="F26">
        <v>16.7</v>
      </c>
      <c r="G26">
        <v>77.099999999999994</v>
      </c>
      <c r="H26">
        <v>1.84</v>
      </c>
      <c r="I26">
        <v>35300</v>
      </c>
      <c r="J26">
        <v>0</v>
      </c>
      <c r="K26">
        <v>438202</v>
      </c>
      <c r="L26">
        <v>0</v>
      </c>
    </row>
    <row r="27" spans="1:12" x14ac:dyDescent="0.25">
      <c r="A27">
        <v>10.8</v>
      </c>
      <c r="B27">
        <v>50.2</v>
      </c>
      <c r="C27">
        <v>6.87</v>
      </c>
      <c r="D27">
        <v>53</v>
      </c>
      <c r="E27">
        <v>15300</v>
      </c>
      <c r="F27">
        <v>1.1100000000000001</v>
      </c>
      <c r="G27">
        <v>73.900000000000006</v>
      </c>
      <c r="H27">
        <v>1.57</v>
      </c>
      <c r="I27">
        <v>6840</v>
      </c>
      <c r="J27">
        <v>406259</v>
      </c>
      <c r="K27">
        <v>6939018</v>
      </c>
      <c r="L27">
        <v>5.8547045129440506E-2</v>
      </c>
    </row>
    <row r="28" spans="1:12" x14ac:dyDescent="0.25">
      <c r="A28">
        <v>116</v>
      </c>
      <c r="B28">
        <v>19.2</v>
      </c>
      <c r="C28">
        <v>6.74</v>
      </c>
      <c r="D28">
        <v>29.6</v>
      </c>
      <c r="E28">
        <v>1430</v>
      </c>
      <c r="F28">
        <v>6.81</v>
      </c>
      <c r="G28">
        <v>57.9</v>
      </c>
      <c r="H28">
        <v>5.87</v>
      </c>
      <c r="I28">
        <v>575</v>
      </c>
      <c r="J28">
        <v>0</v>
      </c>
      <c r="K28">
        <v>20997293</v>
      </c>
      <c r="L28">
        <v>0</v>
      </c>
    </row>
    <row r="29" spans="1:12" x14ac:dyDescent="0.25">
      <c r="A29">
        <v>93.6</v>
      </c>
      <c r="B29">
        <v>8.92</v>
      </c>
      <c r="C29">
        <v>11.6</v>
      </c>
      <c r="D29">
        <v>39.200000000000003</v>
      </c>
      <c r="E29">
        <v>764</v>
      </c>
      <c r="F29">
        <v>12.3</v>
      </c>
      <c r="G29">
        <v>57.7</v>
      </c>
      <c r="H29">
        <v>6.26</v>
      </c>
      <c r="I29">
        <v>231</v>
      </c>
      <c r="J29">
        <v>0</v>
      </c>
      <c r="K29">
        <v>11948454</v>
      </c>
      <c r="L29">
        <v>0</v>
      </c>
    </row>
    <row r="30" spans="1:12" x14ac:dyDescent="0.25">
      <c r="A30">
        <v>44.4</v>
      </c>
      <c r="B30">
        <v>54.1</v>
      </c>
      <c r="C30">
        <v>5.68</v>
      </c>
      <c r="D30">
        <v>59.5</v>
      </c>
      <c r="E30">
        <v>2520</v>
      </c>
      <c r="F30">
        <v>3.12</v>
      </c>
      <c r="G30">
        <v>66.099999999999994</v>
      </c>
      <c r="H30">
        <v>2.88</v>
      </c>
      <c r="I30">
        <v>786</v>
      </c>
      <c r="J30">
        <v>595665</v>
      </c>
      <c r="K30">
        <v>16758448</v>
      </c>
      <c r="L30">
        <v>3.5544162562070186E-2</v>
      </c>
    </row>
    <row r="31" spans="1:12" x14ac:dyDescent="0.25">
      <c r="A31">
        <v>108</v>
      </c>
      <c r="B31">
        <v>22.2</v>
      </c>
      <c r="C31">
        <v>5.13</v>
      </c>
      <c r="D31">
        <v>27</v>
      </c>
      <c r="E31">
        <v>2660</v>
      </c>
      <c r="F31">
        <v>1.91</v>
      </c>
      <c r="G31">
        <v>57.3</v>
      </c>
      <c r="H31">
        <v>5.1100000000000003</v>
      </c>
      <c r="I31">
        <v>1310</v>
      </c>
      <c r="J31">
        <v>0</v>
      </c>
      <c r="K31">
        <v>26655083</v>
      </c>
      <c r="L31">
        <v>0</v>
      </c>
    </row>
    <row r="32" spans="1:12" x14ac:dyDescent="0.25">
      <c r="A32">
        <v>5.6</v>
      </c>
      <c r="B32">
        <v>29.1</v>
      </c>
      <c r="C32">
        <v>11.3</v>
      </c>
      <c r="D32">
        <v>31</v>
      </c>
      <c r="E32">
        <v>40700</v>
      </c>
      <c r="F32">
        <v>2.87</v>
      </c>
      <c r="G32">
        <v>81.3</v>
      </c>
      <c r="H32">
        <v>1.63</v>
      </c>
      <c r="I32">
        <v>47400</v>
      </c>
      <c r="J32">
        <v>4223776</v>
      </c>
      <c r="K32">
        <v>37799407</v>
      </c>
      <c r="L32">
        <v>0.11174185880746754</v>
      </c>
    </row>
    <row r="33" spans="1:12" x14ac:dyDescent="0.25">
      <c r="A33">
        <v>26.5</v>
      </c>
      <c r="B33">
        <v>32.700000000000003</v>
      </c>
      <c r="C33">
        <v>4.09</v>
      </c>
      <c r="D33">
        <v>61.8</v>
      </c>
      <c r="E33">
        <v>5830</v>
      </c>
      <c r="F33">
        <v>0.505</v>
      </c>
      <c r="G33">
        <v>72.5</v>
      </c>
      <c r="H33">
        <v>2.67</v>
      </c>
      <c r="I33">
        <v>3310</v>
      </c>
      <c r="J33">
        <v>2184</v>
      </c>
      <c r="K33">
        <v>557026</v>
      </c>
      <c r="L33">
        <v>3.9208223673580763E-3</v>
      </c>
    </row>
    <row r="34" spans="1:12" x14ac:dyDescent="0.25">
      <c r="A34">
        <v>149</v>
      </c>
      <c r="B34">
        <v>11.8</v>
      </c>
      <c r="C34">
        <v>3.98</v>
      </c>
      <c r="D34">
        <v>26.5</v>
      </c>
      <c r="E34">
        <v>888</v>
      </c>
      <c r="F34">
        <v>2.0099999999999998</v>
      </c>
      <c r="G34">
        <v>47.5</v>
      </c>
      <c r="H34">
        <v>5.21</v>
      </c>
      <c r="I34">
        <v>446</v>
      </c>
      <c r="J34">
        <v>0</v>
      </c>
      <c r="K34">
        <v>4843954</v>
      </c>
      <c r="L34">
        <v>0</v>
      </c>
    </row>
    <row r="35" spans="1:12" x14ac:dyDescent="0.25">
      <c r="A35">
        <v>150</v>
      </c>
      <c r="B35">
        <v>36.799999999999997</v>
      </c>
      <c r="C35">
        <v>4.53</v>
      </c>
      <c r="D35">
        <v>43.5</v>
      </c>
      <c r="E35">
        <v>1930</v>
      </c>
      <c r="F35">
        <v>6.39</v>
      </c>
      <c r="G35">
        <v>56.5</v>
      </c>
      <c r="H35">
        <v>6.59</v>
      </c>
      <c r="I35">
        <v>897</v>
      </c>
      <c r="J35">
        <v>0</v>
      </c>
      <c r="K35">
        <v>16502877</v>
      </c>
      <c r="L35">
        <v>0</v>
      </c>
    </row>
    <row r="36" spans="1:12" x14ac:dyDescent="0.25">
      <c r="A36">
        <v>8.6999999999999993</v>
      </c>
      <c r="B36">
        <v>37.700000000000003</v>
      </c>
      <c r="C36">
        <v>7.96</v>
      </c>
      <c r="D36">
        <v>31.3</v>
      </c>
      <c r="E36">
        <v>19400</v>
      </c>
      <c r="F36">
        <v>8.9600000000000009</v>
      </c>
      <c r="G36">
        <v>79.099999999999994</v>
      </c>
      <c r="H36">
        <v>1.88</v>
      </c>
      <c r="I36">
        <v>12900</v>
      </c>
      <c r="J36">
        <v>9793437</v>
      </c>
      <c r="K36">
        <v>19144605</v>
      </c>
      <c r="L36">
        <v>0.51155074758659158</v>
      </c>
    </row>
    <row r="37" spans="1:12" x14ac:dyDescent="0.25">
      <c r="A37">
        <v>15.7</v>
      </c>
      <c r="B37">
        <v>26.3</v>
      </c>
      <c r="C37">
        <v>5.07</v>
      </c>
      <c r="D37">
        <v>22.6</v>
      </c>
      <c r="E37">
        <v>9530</v>
      </c>
      <c r="F37">
        <v>6.94</v>
      </c>
      <c r="G37">
        <v>74.599999999999994</v>
      </c>
      <c r="H37">
        <v>1.59</v>
      </c>
      <c r="I37">
        <v>4560</v>
      </c>
      <c r="J37">
        <v>83456603</v>
      </c>
      <c r="K37">
        <v>1440297825</v>
      </c>
      <c r="L37">
        <v>5.7943990160507254E-2</v>
      </c>
    </row>
    <row r="38" spans="1:12" x14ac:dyDescent="0.25">
      <c r="A38">
        <v>18.600000000000001</v>
      </c>
      <c r="B38">
        <v>15.9</v>
      </c>
      <c r="C38">
        <v>7.59</v>
      </c>
      <c r="D38">
        <v>17.8</v>
      </c>
      <c r="E38">
        <v>10900</v>
      </c>
      <c r="F38">
        <v>3.86</v>
      </c>
      <c r="G38">
        <v>76.400000000000006</v>
      </c>
      <c r="H38">
        <v>2.0099999999999998</v>
      </c>
      <c r="I38">
        <v>6250</v>
      </c>
      <c r="J38">
        <v>1880158</v>
      </c>
      <c r="K38">
        <v>50976248</v>
      </c>
      <c r="L38">
        <v>3.6883020500057206E-2</v>
      </c>
    </row>
    <row r="39" spans="1:12" x14ac:dyDescent="0.25">
      <c r="A39">
        <v>88.2</v>
      </c>
      <c r="B39">
        <v>16.5</v>
      </c>
      <c r="C39">
        <v>4.51</v>
      </c>
      <c r="D39">
        <v>51.7</v>
      </c>
      <c r="E39">
        <v>1410</v>
      </c>
      <c r="F39">
        <v>3.87</v>
      </c>
      <c r="G39">
        <v>65.900000000000006</v>
      </c>
      <c r="H39">
        <v>4.75</v>
      </c>
      <c r="I39">
        <v>769</v>
      </c>
      <c r="J39">
        <v>0</v>
      </c>
      <c r="K39">
        <v>872695</v>
      </c>
      <c r="L39">
        <v>0</v>
      </c>
    </row>
    <row r="40" spans="1:12" x14ac:dyDescent="0.25">
      <c r="A40">
        <v>116</v>
      </c>
      <c r="B40">
        <v>41.1</v>
      </c>
      <c r="C40">
        <v>7.91</v>
      </c>
      <c r="D40">
        <v>49.6</v>
      </c>
      <c r="E40">
        <v>609</v>
      </c>
      <c r="F40">
        <v>20.8</v>
      </c>
      <c r="G40">
        <v>57.5</v>
      </c>
      <c r="H40">
        <v>6.54</v>
      </c>
      <c r="I40">
        <v>334</v>
      </c>
      <c r="J40">
        <v>0</v>
      </c>
      <c r="K40">
        <v>90003954</v>
      </c>
      <c r="L40">
        <v>0</v>
      </c>
    </row>
    <row r="41" spans="1:12" x14ac:dyDescent="0.25">
      <c r="A41">
        <v>63.9</v>
      </c>
      <c r="B41">
        <v>85.1</v>
      </c>
      <c r="C41">
        <v>2.46</v>
      </c>
      <c r="D41">
        <v>54.7</v>
      </c>
      <c r="E41">
        <v>5190</v>
      </c>
      <c r="F41">
        <v>20.7</v>
      </c>
      <c r="G41">
        <v>60.4</v>
      </c>
      <c r="H41">
        <v>4.95</v>
      </c>
      <c r="I41">
        <v>2740</v>
      </c>
      <c r="J41">
        <v>0</v>
      </c>
      <c r="K41">
        <v>5540555</v>
      </c>
      <c r="L41">
        <v>0</v>
      </c>
    </row>
    <row r="42" spans="1:12" x14ac:dyDescent="0.25">
      <c r="A42">
        <v>10.199999999999999</v>
      </c>
      <c r="B42">
        <v>33.200000000000003</v>
      </c>
      <c r="C42">
        <v>10.9</v>
      </c>
      <c r="D42">
        <v>35</v>
      </c>
      <c r="E42">
        <v>13000</v>
      </c>
      <c r="F42">
        <v>6.57</v>
      </c>
      <c r="G42">
        <v>80.400000000000006</v>
      </c>
      <c r="H42">
        <v>1.92</v>
      </c>
      <c r="I42">
        <v>8200</v>
      </c>
      <c r="J42">
        <v>328207</v>
      </c>
      <c r="K42">
        <v>5102158</v>
      </c>
      <c r="L42">
        <v>6.4327094535292714E-2</v>
      </c>
    </row>
    <row r="43" spans="1:12" x14ac:dyDescent="0.25">
      <c r="A43">
        <v>111</v>
      </c>
      <c r="B43">
        <v>50.6</v>
      </c>
      <c r="C43">
        <v>5.3</v>
      </c>
      <c r="D43">
        <v>43.3</v>
      </c>
      <c r="E43">
        <v>2690</v>
      </c>
      <c r="F43">
        <v>5.39</v>
      </c>
      <c r="G43">
        <v>56.3</v>
      </c>
      <c r="H43">
        <v>5.27</v>
      </c>
      <c r="I43">
        <v>1220</v>
      </c>
      <c r="J43">
        <v>35498</v>
      </c>
      <c r="K43">
        <v>26486282</v>
      </c>
      <c r="L43">
        <v>1.340240959452142E-3</v>
      </c>
    </row>
    <row r="44" spans="1:12" x14ac:dyDescent="0.25">
      <c r="A44">
        <v>5.5</v>
      </c>
      <c r="B44">
        <v>37.6</v>
      </c>
      <c r="C44">
        <v>7.76</v>
      </c>
      <c r="D44">
        <v>38.1</v>
      </c>
      <c r="E44">
        <v>20100</v>
      </c>
      <c r="F44">
        <v>0.82099999999999995</v>
      </c>
      <c r="G44">
        <v>76.3</v>
      </c>
      <c r="H44">
        <v>1.55</v>
      </c>
      <c r="I44">
        <v>13500</v>
      </c>
      <c r="J44">
        <v>360772</v>
      </c>
      <c r="K44">
        <v>4100719</v>
      </c>
      <c r="L44">
        <v>8.7977742439801415E-2</v>
      </c>
    </row>
    <row r="45" spans="1:12" x14ac:dyDescent="0.25">
      <c r="A45">
        <v>3.6</v>
      </c>
      <c r="B45">
        <v>50.2</v>
      </c>
      <c r="C45">
        <v>5.97</v>
      </c>
      <c r="D45">
        <v>57.5</v>
      </c>
      <c r="E45">
        <v>33900</v>
      </c>
      <c r="F45">
        <v>2.0099999999999998</v>
      </c>
      <c r="G45">
        <v>79.900000000000006</v>
      </c>
      <c r="H45">
        <v>1.42</v>
      </c>
      <c r="I45">
        <v>30800</v>
      </c>
      <c r="J45">
        <v>124488</v>
      </c>
      <c r="K45">
        <v>1208886</v>
      </c>
      <c r="L45">
        <v>0.10297745196817566</v>
      </c>
    </row>
    <row r="46" spans="1:12" x14ac:dyDescent="0.25">
      <c r="A46">
        <v>3.4</v>
      </c>
      <c r="B46">
        <v>66</v>
      </c>
      <c r="C46">
        <v>7.88</v>
      </c>
      <c r="D46">
        <v>62.9</v>
      </c>
      <c r="E46">
        <v>28300</v>
      </c>
      <c r="F46">
        <v>-1.43</v>
      </c>
      <c r="G46">
        <v>77.5</v>
      </c>
      <c r="H46">
        <v>1.51</v>
      </c>
      <c r="I46">
        <v>19800</v>
      </c>
      <c r="J46">
        <v>1347173</v>
      </c>
      <c r="K46">
        <v>10712481</v>
      </c>
      <c r="L46">
        <v>0.12575732923120236</v>
      </c>
    </row>
    <row r="47" spans="1:12" x14ac:dyDescent="0.25">
      <c r="A47">
        <v>4.0999999999999996</v>
      </c>
      <c r="B47">
        <v>50.5</v>
      </c>
      <c r="C47">
        <v>11.4</v>
      </c>
      <c r="D47">
        <v>43.6</v>
      </c>
      <c r="E47">
        <v>44000</v>
      </c>
      <c r="F47">
        <v>3.22</v>
      </c>
      <c r="G47">
        <v>79.5</v>
      </c>
      <c r="H47">
        <v>1.87</v>
      </c>
      <c r="I47">
        <v>58000</v>
      </c>
      <c r="J47">
        <v>833591</v>
      </c>
      <c r="K47">
        <v>5795780</v>
      </c>
      <c r="L47">
        <v>0.1438272329177436</v>
      </c>
    </row>
    <row r="48" spans="1:12" x14ac:dyDescent="0.25">
      <c r="A48">
        <v>34.4</v>
      </c>
      <c r="B48">
        <v>22.7</v>
      </c>
      <c r="C48">
        <v>6.22</v>
      </c>
      <c r="D48">
        <v>33.299999999999997</v>
      </c>
      <c r="E48">
        <v>11100</v>
      </c>
      <c r="F48">
        <v>5.44</v>
      </c>
      <c r="G48">
        <v>74.599999999999994</v>
      </c>
      <c r="H48">
        <v>2.6</v>
      </c>
      <c r="I48">
        <v>5450</v>
      </c>
      <c r="J48">
        <v>894565</v>
      </c>
      <c r="K48">
        <v>10866667</v>
      </c>
      <c r="L48">
        <v>8.2321929990124845E-2</v>
      </c>
    </row>
    <row r="49" spans="1:12" x14ac:dyDescent="0.25">
      <c r="A49">
        <v>25.1</v>
      </c>
      <c r="B49">
        <v>27.9</v>
      </c>
      <c r="C49">
        <v>8.06</v>
      </c>
      <c r="D49">
        <v>32.4</v>
      </c>
      <c r="E49">
        <v>9350</v>
      </c>
      <c r="F49">
        <v>7.47</v>
      </c>
      <c r="G49">
        <v>76.7</v>
      </c>
      <c r="H49">
        <v>2.66</v>
      </c>
      <c r="I49">
        <v>4660</v>
      </c>
      <c r="J49">
        <v>238045</v>
      </c>
      <c r="K49">
        <v>17688599</v>
      </c>
      <c r="L49">
        <v>1.3457538383904797E-2</v>
      </c>
    </row>
    <row r="50" spans="1:12" x14ac:dyDescent="0.25">
      <c r="A50">
        <v>29.1</v>
      </c>
      <c r="B50">
        <v>21.3</v>
      </c>
      <c r="C50">
        <v>4.66</v>
      </c>
      <c r="D50">
        <v>26.6</v>
      </c>
      <c r="E50">
        <v>9860</v>
      </c>
      <c r="F50">
        <v>10.1</v>
      </c>
      <c r="G50">
        <v>70.5</v>
      </c>
      <c r="H50">
        <v>3.19</v>
      </c>
      <c r="I50">
        <v>2600</v>
      </c>
      <c r="J50">
        <v>131640</v>
      </c>
      <c r="K50">
        <v>102659126</v>
      </c>
      <c r="L50">
        <v>1.2823019747898498E-3</v>
      </c>
    </row>
    <row r="51" spans="1:12" x14ac:dyDescent="0.25">
      <c r="A51">
        <v>19.2</v>
      </c>
      <c r="B51">
        <v>26.9</v>
      </c>
      <c r="C51">
        <v>6.91</v>
      </c>
      <c r="D51">
        <v>46.6</v>
      </c>
      <c r="E51">
        <v>7300</v>
      </c>
      <c r="F51">
        <v>2.65</v>
      </c>
      <c r="G51">
        <v>74.099999999999994</v>
      </c>
      <c r="H51">
        <v>2.27</v>
      </c>
      <c r="I51">
        <v>2990</v>
      </c>
      <c r="J51">
        <v>79607</v>
      </c>
      <c r="K51">
        <v>6491923</v>
      </c>
      <c r="L51">
        <v>1.2262468300994945E-2</v>
      </c>
    </row>
    <row r="52" spans="1:12" x14ac:dyDescent="0.25">
      <c r="A52">
        <v>111</v>
      </c>
      <c r="B52">
        <v>85.8</v>
      </c>
      <c r="C52">
        <v>4.4800000000000004</v>
      </c>
      <c r="D52">
        <v>58.9</v>
      </c>
      <c r="E52">
        <v>33700</v>
      </c>
      <c r="F52">
        <v>24.9</v>
      </c>
      <c r="G52">
        <v>60.9</v>
      </c>
      <c r="H52">
        <v>5.21</v>
      </c>
      <c r="I52">
        <v>17100</v>
      </c>
      <c r="J52">
        <v>6540</v>
      </c>
      <c r="K52">
        <v>1410419</v>
      </c>
      <c r="L52">
        <v>4.6369199507380427E-3</v>
      </c>
    </row>
    <row r="53" spans="1:12" x14ac:dyDescent="0.25">
      <c r="A53">
        <v>55.2</v>
      </c>
      <c r="B53">
        <v>4.79</v>
      </c>
      <c r="C53">
        <v>2.66</v>
      </c>
      <c r="D53">
        <v>23.3</v>
      </c>
      <c r="E53">
        <v>1420</v>
      </c>
      <c r="F53">
        <v>11.6</v>
      </c>
      <c r="G53">
        <v>61.7</v>
      </c>
      <c r="H53">
        <v>4.6100000000000003</v>
      </c>
      <c r="I53">
        <v>482</v>
      </c>
      <c r="J53">
        <v>0</v>
      </c>
      <c r="K53">
        <v>3554797</v>
      </c>
      <c r="L53">
        <v>0</v>
      </c>
    </row>
    <row r="54" spans="1:12" x14ac:dyDescent="0.25">
      <c r="A54">
        <v>4.5</v>
      </c>
      <c r="B54">
        <v>75.099999999999994</v>
      </c>
      <c r="C54">
        <v>6.03</v>
      </c>
      <c r="D54">
        <v>68.7</v>
      </c>
      <c r="E54">
        <v>22700</v>
      </c>
      <c r="F54">
        <v>1.74</v>
      </c>
      <c r="G54">
        <v>76</v>
      </c>
      <c r="H54">
        <v>1.72</v>
      </c>
      <c r="I54">
        <v>14600</v>
      </c>
      <c r="J54">
        <v>219588</v>
      </c>
      <c r="K54">
        <v>1326693</v>
      </c>
      <c r="L54">
        <v>0.16551530761072833</v>
      </c>
    </row>
    <row r="55" spans="1:12" x14ac:dyDescent="0.25">
      <c r="A55">
        <v>24.1</v>
      </c>
      <c r="B55">
        <v>57.8</v>
      </c>
      <c r="C55">
        <v>4.8600000000000003</v>
      </c>
      <c r="D55">
        <v>63.9</v>
      </c>
      <c r="E55">
        <v>7350</v>
      </c>
      <c r="F55">
        <v>4.2300000000000004</v>
      </c>
      <c r="G55">
        <v>65.3</v>
      </c>
      <c r="H55">
        <v>2.67</v>
      </c>
      <c r="I55">
        <v>3650</v>
      </c>
      <c r="J55">
        <v>0</v>
      </c>
      <c r="K55">
        <v>897573</v>
      </c>
      <c r="L55">
        <v>0</v>
      </c>
    </row>
    <row r="56" spans="1:12" x14ac:dyDescent="0.25">
      <c r="A56">
        <v>3</v>
      </c>
      <c r="B56">
        <v>38.700000000000003</v>
      </c>
      <c r="C56">
        <v>8.9499999999999993</v>
      </c>
      <c r="D56">
        <v>37.4</v>
      </c>
      <c r="E56">
        <v>39800</v>
      </c>
      <c r="F56">
        <v>0.35099999999999998</v>
      </c>
      <c r="G56">
        <v>80</v>
      </c>
      <c r="H56">
        <v>1.87</v>
      </c>
      <c r="I56">
        <v>46200</v>
      </c>
      <c r="J56">
        <v>787534</v>
      </c>
      <c r="K56">
        <v>5542237</v>
      </c>
      <c r="L56">
        <v>0.14209677428085446</v>
      </c>
    </row>
    <row r="57" spans="1:12" x14ac:dyDescent="0.25">
      <c r="A57">
        <v>4.2</v>
      </c>
      <c r="B57">
        <v>26.8</v>
      </c>
      <c r="C57">
        <v>11.9</v>
      </c>
      <c r="D57">
        <v>28.1</v>
      </c>
      <c r="E57">
        <v>36900</v>
      </c>
      <c r="F57">
        <v>1.05</v>
      </c>
      <c r="G57">
        <v>81.400000000000006</v>
      </c>
      <c r="H57">
        <v>2.0299999999999998</v>
      </c>
      <c r="I57">
        <v>40600</v>
      </c>
      <c r="J57">
        <v>9215186</v>
      </c>
      <c r="K57">
        <v>65298930</v>
      </c>
      <c r="L57">
        <v>0.14112307812700758</v>
      </c>
    </row>
    <row r="58" spans="1:12" x14ac:dyDescent="0.25">
      <c r="A58">
        <v>63.7</v>
      </c>
      <c r="B58">
        <v>57.7</v>
      </c>
      <c r="C58">
        <v>3.5</v>
      </c>
      <c r="D58">
        <v>18.899999999999999</v>
      </c>
      <c r="E58">
        <v>15400</v>
      </c>
      <c r="F58">
        <v>16.600000000000001</v>
      </c>
      <c r="G58">
        <v>62.9</v>
      </c>
      <c r="H58">
        <v>4.08</v>
      </c>
      <c r="I58">
        <v>8750</v>
      </c>
      <c r="J58">
        <v>297</v>
      </c>
      <c r="K58">
        <v>2234448</v>
      </c>
      <c r="L58">
        <v>1.3291873429142231E-4</v>
      </c>
    </row>
    <row r="59" spans="1:12" x14ac:dyDescent="0.25">
      <c r="A59">
        <v>80.3</v>
      </c>
      <c r="B59">
        <v>23.8</v>
      </c>
      <c r="C59">
        <v>5.69</v>
      </c>
      <c r="D59">
        <v>42.7</v>
      </c>
      <c r="E59">
        <v>1660</v>
      </c>
      <c r="F59">
        <v>4.3</v>
      </c>
      <c r="G59">
        <v>65.5</v>
      </c>
      <c r="H59">
        <v>5.71</v>
      </c>
      <c r="I59">
        <v>562</v>
      </c>
      <c r="J59">
        <v>6640</v>
      </c>
      <c r="K59">
        <v>2427782</v>
      </c>
      <c r="L59">
        <v>2.7350066851142317E-3</v>
      </c>
    </row>
    <row r="60" spans="1:12" x14ac:dyDescent="0.25">
      <c r="A60">
        <v>16.5</v>
      </c>
      <c r="B60">
        <v>35</v>
      </c>
      <c r="C60">
        <v>10.1</v>
      </c>
      <c r="D60">
        <v>52.8</v>
      </c>
      <c r="E60">
        <v>6730</v>
      </c>
      <c r="F60">
        <v>8.5500000000000007</v>
      </c>
      <c r="G60">
        <v>72.8</v>
      </c>
      <c r="H60">
        <v>1.92</v>
      </c>
      <c r="I60">
        <v>2960</v>
      </c>
      <c r="J60">
        <v>6056</v>
      </c>
      <c r="K60">
        <v>3987805</v>
      </c>
      <c r="L60">
        <v>1.5186299229776783E-3</v>
      </c>
    </row>
    <row r="61" spans="1:12" x14ac:dyDescent="0.25">
      <c r="A61">
        <v>4.2</v>
      </c>
      <c r="B61">
        <v>42.3</v>
      </c>
      <c r="C61">
        <v>11.6</v>
      </c>
      <c r="D61">
        <v>37.1</v>
      </c>
      <c r="E61">
        <v>40400</v>
      </c>
      <c r="F61">
        <v>0.75800000000000001</v>
      </c>
      <c r="G61">
        <v>80.099999999999994</v>
      </c>
      <c r="H61">
        <v>1.39</v>
      </c>
      <c r="I61">
        <v>41800</v>
      </c>
      <c r="J61">
        <v>10876950</v>
      </c>
      <c r="K61">
        <v>83830972</v>
      </c>
      <c r="L61">
        <v>0.12974858504563205</v>
      </c>
    </row>
    <row r="62" spans="1:12" x14ac:dyDescent="0.25">
      <c r="A62">
        <v>74.7</v>
      </c>
      <c r="B62">
        <v>29.5</v>
      </c>
      <c r="C62">
        <v>5.22</v>
      </c>
      <c r="D62">
        <v>45.9</v>
      </c>
      <c r="E62">
        <v>3060</v>
      </c>
      <c r="F62">
        <v>16.600000000000001</v>
      </c>
      <c r="G62">
        <v>62.2</v>
      </c>
      <c r="H62">
        <v>4.2699999999999996</v>
      </c>
      <c r="I62">
        <v>1310</v>
      </c>
      <c r="J62">
        <v>615002</v>
      </c>
      <c r="K62">
        <v>31181428</v>
      </c>
      <c r="L62">
        <v>1.9723343010461226E-2</v>
      </c>
    </row>
    <row r="63" spans="1:12" x14ac:dyDescent="0.25">
      <c r="A63">
        <v>3.9</v>
      </c>
      <c r="B63">
        <v>22.1</v>
      </c>
      <c r="C63">
        <v>10.3</v>
      </c>
      <c r="D63">
        <v>30.7</v>
      </c>
      <c r="E63">
        <v>28700</v>
      </c>
      <c r="F63">
        <v>0.67300000000000004</v>
      </c>
      <c r="G63">
        <v>80.400000000000006</v>
      </c>
      <c r="H63">
        <v>1.48</v>
      </c>
      <c r="I63">
        <v>26900</v>
      </c>
      <c r="J63">
        <v>1386175</v>
      </c>
      <c r="K63">
        <v>10413936</v>
      </c>
      <c r="L63">
        <v>0.13310769338317424</v>
      </c>
    </row>
    <row r="64" spans="1:12" x14ac:dyDescent="0.25">
      <c r="A64">
        <v>14.6</v>
      </c>
      <c r="B64">
        <v>23.8</v>
      </c>
      <c r="C64">
        <v>5.86</v>
      </c>
      <c r="D64">
        <v>49.2</v>
      </c>
      <c r="E64">
        <v>11200</v>
      </c>
      <c r="F64">
        <v>0.48</v>
      </c>
      <c r="G64">
        <v>71.3</v>
      </c>
      <c r="H64">
        <v>2.2400000000000002</v>
      </c>
      <c r="I64">
        <v>7370</v>
      </c>
      <c r="J64">
        <v>9509</v>
      </c>
      <c r="K64">
        <v>112614</v>
      </c>
      <c r="L64">
        <v>8.443887971300193E-2</v>
      </c>
    </row>
    <row r="65" spans="1:12" x14ac:dyDescent="0.25">
      <c r="A65">
        <v>35.4</v>
      </c>
      <c r="B65">
        <v>25.8</v>
      </c>
      <c r="C65">
        <v>6.85</v>
      </c>
      <c r="D65">
        <v>36.299999999999997</v>
      </c>
      <c r="E65">
        <v>6710</v>
      </c>
      <c r="F65">
        <v>5.14</v>
      </c>
      <c r="G65">
        <v>71.3</v>
      </c>
      <c r="H65">
        <v>3.38</v>
      </c>
      <c r="I65">
        <v>2830</v>
      </c>
      <c r="J65">
        <v>100042</v>
      </c>
      <c r="K65">
        <v>17971382</v>
      </c>
      <c r="L65">
        <v>5.5667393859860081E-3</v>
      </c>
    </row>
    <row r="66" spans="1:12" x14ac:dyDescent="0.25">
      <c r="A66">
        <v>109</v>
      </c>
      <c r="B66">
        <v>30.3</v>
      </c>
      <c r="C66">
        <v>4.93</v>
      </c>
      <c r="D66">
        <v>43.2</v>
      </c>
      <c r="E66">
        <v>1190</v>
      </c>
      <c r="F66">
        <v>16.100000000000001</v>
      </c>
      <c r="G66">
        <v>58</v>
      </c>
      <c r="H66">
        <v>5.34</v>
      </c>
      <c r="I66">
        <v>648</v>
      </c>
      <c r="J66">
        <v>29600</v>
      </c>
      <c r="K66">
        <v>13191279</v>
      </c>
      <c r="L66">
        <v>2.2439067508162021E-3</v>
      </c>
    </row>
    <row r="67" spans="1:12" x14ac:dyDescent="0.25">
      <c r="A67">
        <v>114</v>
      </c>
      <c r="B67">
        <v>14.9</v>
      </c>
      <c r="C67">
        <v>8.5</v>
      </c>
      <c r="D67">
        <v>35.200000000000003</v>
      </c>
      <c r="E67">
        <v>1390</v>
      </c>
      <c r="F67">
        <v>2.97</v>
      </c>
      <c r="G67">
        <v>55.6</v>
      </c>
      <c r="H67">
        <v>5.05</v>
      </c>
      <c r="I67">
        <v>547</v>
      </c>
      <c r="J67">
        <v>0</v>
      </c>
      <c r="K67">
        <v>1975718</v>
      </c>
      <c r="L67">
        <v>0</v>
      </c>
    </row>
    <row r="68" spans="1:12" x14ac:dyDescent="0.25">
      <c r="A68">
        <v>37.6</v>
      </c>
      <c r="B68">
        <v>51.4</v>
      </c>
      <c r="C68">
        <v>5.38</v>
      </c>
      <c r="D68">
        <v>79.099999999999994</v>
      </c>
      <c r="E68">
        <v>5840</v>
      </c>
      <c r="F68">
        <v>5.73</v>
      </c>
      <c r="G68">
        <v>65.5</v>
      </c>
      <c r="H68">
        <v>2.65</v>
      </c>
      <c r="I68">
        <v>3040</v>
      </c>
      <c r="J68">
        <v>28916</v>
      </c>
      <c r="K68">
        <v>787215</v>
      </c>
      <c r="L68">
        <v>3.6732023653004577E-2</v>
      </c>
    </row>
    <row r="69" spans="1:12" x14ac:dyDescent="0.25">
      <c r="A69">
        <v>208</v>
      </c>
      <c r="B69">
        <v>15.3</v>
      </c>
      <c r="C69">
        <v>6.91</v>
      </c>
      <c r="D69">
        <v>64.7</v>
      </c>
      <c r="E69">
        <v>1500</v>
      </c>
      <c r="F69">
        <v>5.45</v>
      </c>
      <c r="G69">
        <v>32.1</v>
      </c>
      <c r="H69">
        <v>3.33</v>
      </c>
      <c r="I69">
        <v>662</v>
      </c>
      <c r="J69">
        <v>0</v>
      </c>
      <c r="K69">
        <v>11426356</v>
      </c>
      <c r="L69">
        <v>0</v>
      </c>
    </row>
    <row r="70" spans="1:12" x14ac:dyDescent="0.25">
      <c r="A70">
        <v>6</v>
      </c>
      <c r="B70">
        <v>81.8</v>
      </c>
      <c r="C70">
        <v>7.33</v>
      </c>
      <c r="D70">
        <v>76.5</v>
      </c>
      <c r="E70">
        <v>22300</v>
      </c>
      <c r="F70">
        <v>2.33</v>
      </c>
      <c r="G70">
        <v>74.5</v>
      </c>
      <c r="H70">
        <v>1.25</v>
      </c>
      <c r="I70">
        <v>13100</v>
      </c>
      <c r="J70">
        <v>2411507</v>
      </c>
      <c r="K70">
        <v>9655983</v>
      </c>
      <c r="L70">
        <v>0.24974225824548366</v>
      </c>
    </row>
    <row r="71" spans="1:12" x14ac:dyDescent="0.25">
      <c r="A71">
        <v>2.6</v>
      </c>
      <c r="B71">
        <v>53.4</v>
      </c>
      <c r="C71">
        <v>9.4</v>
      </c>
      <c r="D71">
        <v>43.3</v>
      </c>
      <c r="E71">
        <v>38800</v>
      </c>
      <c r="F71">
        <v>5.47</v>
      </c>
      <c r="G71">
        <v>82</v>
      </c>
      <c r="H71">
        <v>2.2000000000000002</v>
      </c>
      <c r="I71">
        <v>41900</v>
      </c>
      <c r="J71">
        <v>49320</v>
      </c>
      <c r="K71">
        <v>341628</v>
      </c>
      <c r="L71">
        <v>0.14436755769433418</v>
      </c>
    </row>
    <row r="72" spans="1:12" x14ac:dyDescent="0.25">
      <c r="A72">
        <v>58.8</v>
      </c>
      <c r="B72">
        <v>22.6</v>
      </c>
      <c r="C72">
        <v>4.05</v>
      </c>
      <c r="D72">
        <v>27.1</v>
      </c>
      <c r="E72">
        <v>4410</v>
      </c>
      <c r="F72">
        <v>8.98</v>
      </c>
      <c r="G72">
        <v>66.2</v>
      </c>
      <c r="H72">
        <v>2.6</v>
      </c>
      <c r="I72">
        <v>1350</v>
      </c>
      <c r="J72">
        <v>57622790</v>
      </c>
      <c r="K72">
        <v>1382345085</v>
      </c>
      <c r="L72">
        <v>4.1684808392109994E-2</v>
      </c>
    </row>
    <row r="73" spans="1:12" x14ac:dyDescent="0.25">
      <c r="A73">
        <v>33.299999999999997</v>
      </c>
      <c r="B73">
        <v>24.3</v>
      </c>
      <c r="C73">
        <v>2.61</v>
      </c>
      <c r="D73">
        <v>22.4</v>
      </c>
      <c r="E73">
        <v>8430</v>
      </c>
      <c r="F73">
        <v>15.3</v>
      </c>
      <c r="G73">
        <v>69.900000000000006</v>
      </c>
      <c r="H73">
        <v>2.48</v>
      </c>
      <c r="I73">
        <v>3110</v>
      </c>
      <c r="J73">
        <v>10420360</v>
      </c>
      <c r="K73">
        <v>274021604</v>
      </c>
      <c r="L73">
        <v>3.802751260444414E-2</v>
      </c>
    </row>
    <row r="74" spans="1:12" x14ac:dyDescent="0.25">
      <c r="A74">
        <v>19.3</v>
      </c>
      <c r="B74">
        <v>24.4</v>
      </c>
      <c r="C74">
        <v>5.6</v>
      </c>
      <c r="D74">
        <v>19.399999999999999</v>
      </c>
      <c r="E74">
        <v>17400</v>
      </c>
      <c r="F74">
        <v>15.9</v>
      </c>
      <c r="G74">
        <v>74.5</v>
      </c>
      <c r="H74">
        <v>1.76</v>
      </c>
      <c r="I74">
        <v>6530</v>
      </c>
      <c r="J74">
        <v>118774</v>
      </c>
      <c r="K74">
        <v>84176929</v>
      </c>
      <c r="L74">
        <v>1.4110041956983249E-3</v>
      </c>
    </row>
    <row r="75" spans="1:12" x14ac:dyDescent="0.25">
      <c r="A75">
        <v>36.9</v>
      </c>
      <c r="B75">
        <v>39.4</v>
      </c>
      <c r="C75">
        <v>8.41</v>
      </c>
      <c r="D75">
        <v>34.1</v>
      </c>
      <c r="E75">
        <v>12700</v>
      </c>
      <c r="F75">
        <v>16.600000000000001</v>
      </c>
      <c r="G75">
        <v>67.2</v>
      </c>
      <c r="H75">
        <v>4.5599999999999996</v>
      </c>
      <c r="I75">
        <v>4500</v>
      </c>
      <c r="J75">
        <v>32976</v>
      </c>
      <c r="K75">
        <v>40372771</v>
      </c>
      <c r="L75">
        <v>8.1678812682934243E-4</v>
      </c>
    </row>
    <row r="76" spans="1:12" x14ac:dyDescent="0.25">
      <c r="A76">
        <v>4.2</v>
      </c>
      <c r="B76">
        <v>103</v>
      </c>
      <c r="C76">
        <v>9.19</v>
      </c>
      <c r="D76">
        <v>86.5</v>
      </c>
      <c r="E76">
        <v>45700</v>
      </c>
      <c r="F76">
        <v>-3.22</v>
      </c>
      <c r="G76">
        <v>80.400000000000006</v>
      </c>
      <c r="H76">
        <v>2.0499999999999998</v>
      </c>
      <c r="I76">
        <v>48700</v>
      </c>
      <c r="J76">
        <v>639105</v>
      </c>
      <c r="K76">
        <v>4947267</v>
      </c>
      <c r="L76">
        <v>0.12918344613298616</v>
      </c>
    </row>
    <row r="77" spans="1:12" x14ac:dyDescent="0.25">
      <c r="A77">
        <v>4.5999999999999996</v>
      </c>
      <c r="B77">
        <v>35</v>
      </c>
      <c r="C77">
        <v>7.63</v>
      </c>
      <c r="D77">
        <v>32.9</v>
      </c>
      <c r="E77">
        <v>29600</v>
      </c>
      <c r="F77">
        <v>1.77</v>
      </c>
      <c r="G77">
        <v>81.400000000000006</v>
      </c>
      <c r="H77">
        <v>3.03</v>
      </c>
      <c r="I77">
        <v>30600</v>
      </c>
      <c r="J77">
        <v>5418038</v>
      </c>
      <c r="K77">
        <v>8678517</v>
      </c>
      <c r="L77">
        <v>0.62430459028887075</v>
      </c>
    </row>
    <row r="78" spans="1:12" x14ac:dyDescent="0.25">
      <c r="A78">
        <v>4</v>
      </c>
      <c r="B78">
        <v>25.2</v>
      </c>
      <c r="C78">
        <v>9.5299999999999994</v>
      </c>
      <c r="D78">
        <v>27.2</v>
      </c>
      <c r="E78">
        <v>36200</v>
      </c>
      <c r="F78">
        <v>0.31900000000000001</v>
      </c>
      <c r="G78">
        <v>81.7</v>
      </c>
      <c r="H78">
        <v>1.46</v>
      </c>
      <c r="I78">
        <v>35800</v>
      </c>
      <c r="J78">
        <v>7779721</v>
      </c>
      <c r="K78">
        <v>60446035</v>
      </c>
      <c r="L78">
        <v>0.12870523269226841</v>
      </c>
    </row>
    <row r="79" spans="1:12" x14ac:dyDescent="0.25">
      <c r="A79">
        <v>18.100000000000001</v>
      </c>
      <c r="B79">
        <v>31.3</v>
      </c>
      <c r="C79">
        <v>4.8099999999999996</v>
      </c>
      <c r="D79">
        <v>49.6</v>
      </c>
      <c r="E79">
        <v>8000</v>
      </c>
      <c r="F79">
        <v>9.81</v>
      </c>
      <c r="G79">
        <v>74.7</v>
      </c>
      <c r="H79">
        <v>2.17</v>
      </c>
      <c r="I79">
        <v>4680</v>
      </c>
      <c r="J79">
        <v>44065</v>
      </c>
      <c r="K79">
        <v>2963429</v>
      </c>
      <c r="L79">
        <v>1.486959869799479E-2</v>
      </c>
    </row>
    <row r="80" spans="1:12" x14ac:dyDescent="0.25">
      <c r="A80">
        <v>3.2</v>
      </c>
      <c r="B80">
        <v>15</v>
      </c>
      <c r="C80">
        <v>9.49</v>
      </c>
      <c r="D80">
        <v>13.6</v>
      </c>
      <c r="E80">
        <v>35800</v>
      </c>
      <c r="F80">
        <v>-1.9</v>
      </c>
      <c r="G80">
        <v>82.8</v>
      </c>
      <c r="H80">
        <v>1.39</v>
      </c>
      <c r="I80">
        <v>44500</v>
      </c>
      <c r="J80">
        <v>884705</v>
      </c>
      <c r="K80">
        <v>126407422</v>
      </c>
      <c r="L80">
        <v>6.9988374575030883E-3</v>
      </c>
    </row>
    <row r="81" spans="1:12" x14ac:dyDescent="0.25">
      <c r="A81">
        <v>21.1</v>
      </c>
      <c r="B81">
        <v>48.3</v>
      </c>
      <c r="C81">
        <v>8.0399999999999991</v>
      </c>
      <c r="D81">
        <v>69</v>
      </c>
      <c r="E81">
        <v>9470</v>
      </c>
      <c r="F81">
        <v>8.43</v>
      </c>
      <c r="G81">
        <v>75.8</v>
      </c>
      <c r="H81">
        <v>3.66</v>
      </c>
      <c r="I81">
        <v>3680</v>
      </c>
      <c r="J81">
        <v>343200</v>
      </c>
      <c r="K81">
        <v>10220604</v>
      </c>
      <c r="L81">
        <v>3.3579228781391003E-2</v>
      </c>
    </row>
    <row r="82" spans="1:12" x14ac:dyDescent="0.25">
      <c r="A82">
        <v>21.5</v>
      </c>
      <c r="B82">
        <v>44.2</v>
      </c>
      <c r="C82">
        <v>4.29</v>
      </c>
      <c r="D82">
        <v>29.9</v>
      </c>
      <c r="E82">
        <v>20100</v>
      </c>
      <c r="F82">
        <v>19.5</v>
      </c>
      <c r="G82">
        <v>68.400000000000006</v>
      </c>
      <c r="H82">
        <v>2.6</v>
      </c>
      <c r="I82">
        <v>9070</v>
      </c>
      <c r="J82">
        <v>95075</v>
      </c>
      <c r="K82">
        <v>18815231</v>
      </c>
      <c r="L82">
        <v>5.0530870442143392E-3</v>
      </c>
    </row>
    <row r="83" spans="1:12" x14ac:dyDescent="0.25">
      <c r="A83">
        <v>62.2</v>
      </c>
      <c r="B83">
        <v>20.7</v>
      </c>
      <c r="C83">
        <v>4.75</v>
      </c>
      <c r="D83">
        <v>33.6</v>
      </c>
      <c r="E83">
        <v>2480</v>
      </c>
      <c r="F83">
        <v>2.09</v>
      </c>
      <c r="G83">
        <v>62.8</v>
      </c>
      <c r="H83">
        <v>4.37</v>
      </c>
      <c r="I83">
        <v>967</v>
      </c>
      <c r="J83">
        <v>121081</v>
      </c>
      <c r="K83">
        <v>53968739</v>
      </c>
      <c r="L83">
        <v>2.243539542400648E-3</v>
      </c>
    </row>
    <row r="84" spans="1:12" x14ac:dyDescent="0.25">
      <c r="A84">
        <v>62.7</v>
      </c>
      <c r="B84">
        <v>13.3</v>
      </c>
      <c r="C84">
        <v>11.3</v>
      </c>
      <c r="D84">
        <v>79.900000000000006</v>
      </c>
      <c r="E84">
        <v>1730</v>
      </c>
      <c r="F84">
        <v>1.52</v>
      </c>
      <c r="G84">
        <v>60.7</v>
      </c>
      <c r="H84">
        <v>3.84</v>
      </c>
      <c r="I84">
        <v>1490</v>
      </c>
      <c r="J84">
        <v>0</v>
      </c>
      <c r="K84">
        <v>119760</v>
      </c>
      <c r="L84">
        <v>0</v>
      </c>
    </row>
    <row r="85" spans="1:12" x14ac:dyDescent="0.25">
      <c r="A85">
        <v>10.8</v>
      </c>
      <c r="B85">
        <v>66.7</v>
      </c>
      <c r="C85">
        <v>2.63</v>
      </c>
      <c r="D85">
        <v>30.4</v>
      </c>
      <c r="E85">
        <v>75200</v>
      </c>
      <c r="F85">
        <v>11.2</v>
      </c>
      <c r="G85">
        <v>78.2</v>
      </c>
      <c r="H85">
        <v>2.21</v>
      </c>
      <c r="I85">
        <v>38500</v>
      </c>
      <c r="J85">
        <v>520049</v>
      </c>
      <c r="K85">
        <v>4281320</v>
      </c>
      <c r="L85">
        <v>0.12146931320247027</v>
      </c>
    </row>
    <row r="86" spans="1:12" x14ac:dyDescent="0.25">
      <c r="A86">
        <v>29.6</v>
      </c>
      <c r="B86">
        <v>51.6</v>
      </c>
      <c r="C86">
        <v>6.18</v>
      </c>
      <c r="D86">
        <v>81.7</v>
      </c>
      <c r="E86">
        <v>2790</v>
      </c>
      <c r="F86">
        <v>10</v>
      </c>
      <c r="G86">
        <v>68.5</v>
      </c>
      <c r="H86">
        <v>3.1</v>
      </c>
      <c r="I86">
        <v>880</v>
      </c>
      <c r="J86">
        <v>255</v>
      </c>
      <c r="K86">
        <v>6542426</v>
      </c>
      <c r="L86">
        <v>3.8976367482031893E-5</v>
      </c>
    </row>
    <row r="87" spans="1:12" x14ac:dyDescent="0.25">
      <c r="A87">
        <v>78.900000000000006</v>
      </c>
      <c r="B87">
        <v>35.4</v>
      </c>
      <c r="C87">
        <v>4.47</v>
      </c>
      <c r="D87">
        <v>49.3</v>
      </c>
      <c r="E87">
        <v>3980</v>
      </c>
      <c r="F87">
        <v>9.1999999999999993</v>
      </c>
      <c r="G87">
        <v>63.8</v>
      </c>
      <c r="H87">
        <v>3.15</v>
      </c>
      <c r="I87">
        <v>1140</v>
      </c>
      <c r="J87">
        <v>0</v>
      </c>
      <c r="K87">
        <v>7293542</v>
      </c>
      <c r="L87">
        <v>0</v>
      </c>
    </row>
    <row r="88" spans="1:12" x14ac:dyDescent="0.25">
      <c r="A88">
        <v>7.8</v>
      </c>
      <c r="B88">
        <v>53.7</v>
      </c>
      <c r="C88">
        <v>6.68</v>
      </c>
      <c r="D88">
        <v>55.1</v>
      </c>
      <c r="E88">
        <v>18300</v>
      </c>
      <c r="F88">
        <v>-0.81200000000000006</v>
      </c>
      <c r="G88">
        <v>73.099999999999994</v>
      </c>
      <c r="H88">
        <v>1.36</v>
      </c>
      <c r="I88">
        <v>11300</v>
      </c>
      <c r="J88">
        <v>107405</v>
      </c>
      <c r="K88">
        <v>1882408</v>
      </c>
      <c r="L88">
        <v>5.7057237325808217E-2</v>
      </c>
    </row>
    <row r="89" spans="1:12" x14ac:dyDescent="0.25">
      <c r="A89">
        <v>10.3</v>
      </c>
      <c r="B89">
        <v>35.799999999999997</v>
      </c>
      <c r="C89">
        <v>7.03</v>
      </c>
      <c r="D89">
        <v>60.2</v>
      </c>
      <c r="E89">
        <v>16300</v>
      </c>
      <c r="F89">
        <v>0.23799999999999999</v>
      </c>
      <c r="G89">
        <v>79.8</v>
      </c>
      <c r="H89">
        <v>1.61</v>
      </c>
      <c r="I89">
        <v>8860</v>
      </c>
      <c r="J89">
        <v>194021</v>
      </c>
      <c r="K89">
        <v>6819976</v>
      </c>
      <c r="L89">
        <v>2.8448927092998566E-2</v>
      </c>
    </row>
    <row r="90" spans="1:12" x14ac:dyDescent="0.25">
      <c r="A90">
        <v>99.7</v>
      </c>
      <c r="B90">
        <v>39.4</v>
      </c>
      <c r="C90">
        <v>11.1</v>
      </c>
      <c r="D90">
        <v>101</v>
      </c>
      <c r="E90">
        <v>2380</v>
      </c>
      <c r="F90">
        <v>4.1500000000000004</v>
      </c>
      <c r="G90">
        <v>46.5</v>
      </c>
      <c r="H90">
        <v>3.3</v>
      </c>
      <c r="I90">
        <v>1170</v>
      </c>
      <c r="J90">
        <v>0</v>
      </c>
      <c r="K90">
        <v>2145194</v>
      </c>
      <c r="L90">
        <v>0</v>
      </c>
    </row>
    <row r="91" spans="1:12" x14ac:dyDescent="0.25">
      <c r="A91">
        <v>89.3</v>
      </c>
      <c r="B91">
        <v>19.100000000000001</v>
      </c>
      <c r="C91">
        <v>11.8</v>
      </c>
      <c r="D91">
        <v>92.6</v>
      </c>
      <c r="E91">
        <v>700</v>
      </c>
      <c r="F91">
        <v>5.47</v>
      </c>
      <c r="G91">
        <v>60.8</v>
      </c>
      <c r="H91">
        <v>5.0199999999999996</v>
      </c>
      <c r="I91">
        <v>327</v>
      </c>
      <c r="J91">
        <v>0</v>
      </c>
      <c r="K91">
        <v>5077411</v>
      </c>
      <c r="L91">
        <v>0</v>
      </c>
    </row>
    <row r="92" spans="1:12" x14ac:dyDescent="0.25">
      <c r="A92">
        <v>16.600000000000001</v>
      </c>
      <c r="B92">
        <v>65.599999999999994</v>
      </c>
      <c r="C92">
        <v>3.88</v>
      </c>
      <c r="D92">
        <v>42.1</v>
      </c>
      <c r="E92">
        <v>29600</v>
      </c>
      <c r="F92">
        <v>14.2</v>
      </c>
      <c r="G92">
        <v>76.099999999999994</v>
      </c>
      <c r="H92">
        <v>2.41</v>
      </c>
      <c r="I92">
        <v>12100</v>
      </c>
      <c r="J92">
        <v>0</v>
      </c>
      <c r="K92">
        <v>6887247</v>
      </c>
      <c r="L92">
        <v>0</v>
      </c>
    </row>
    <row r="93" spans="1:12" x14ac:dyDescent="0.25">
      <c r="A93">
        <v>6.1</v>
      </c>
      <c r="B93">
        <v>65.3</v>
      </c>
      <c r="C93">
        <v>7.04</v>
      </c>
      <c r="D93">
        <v>67.2</v>
      </c>
      <c r="E93">
        <v>21100</v>
      </c>
      <c r="F93">
        <v>2.38</v>
      </c>
      <c r="G93">
        <v>73.2</v>
      </c>
      <c r="H93">
        <v>1.5</v>
      </c>
      <c r="I93">
        <v>12000</v>
      </c>
      <c r="J93">
        <v>399755</v>
      </c>
      <c r="K93">
        <v>2715340</v>
      </c>
      <c r="L93">
        <v>0.14722097416898067</v>
      </c>
    </row>
    <row r="94" spans="1:12" x14ac:dyDescent="0.25">
      <c r="A94">
        <v>2.8</v>
      </c>
      <c r="B94">
        <v>175</v>
      </c>
      <c r="C94">
        <v>7.77</v>
      </c>
      <c r="D94">
        <v>142</v>
      </c>
      <c r="E94">
        <v>91700</v>
      </c>
      <c r="F94">
        <v>3.62</v>
      </c>
      <c r="G94">
        <v>81.3</v>
      </c>
      <c r="H94">
        <v>1.63</v>
      </c>
      <c r="I94">
        <v>105000</v>
      </c>
      <c r="J94">
        <v>78273</v>
      </c>
      <c r="K94">
        <v>627704</v>
      </c>
      <c r="L94">
        <v>0.12469730955991996</v>
      </c>
    </row>
    <row r="95" spans="1:12" x14ac:dyDescent="0.25">
      <c r="A95">
        <v>10.4</v>
      </c>
      <c r="B95">
        <v>39.799999999999997</v>
      </c>
      <c r="C95">
        <v>7.09</v>
      </c>
      <c r="D95">
        <v>58.1</v>
      </c>
      <c r="E95">
        <v>11400</v>
      </c>
      <c r="F95">
        <v>2.04</v>
      </c>
      <c r="G95">
        <v>74</v>
      </c>
      <c r="H95">
        <v>1.47</v>
      </c>
      <c r="I95">
        <v>4540</v>
      </c>
      <c r="J95">
        <v>0</v>
      </c>
      <c r="K95">
        <v>2083359</v>
      </c>
      <c r="L95">
        <v>0</v>
      </c>
    </row>
    <row r="96" spans="1:12" x14ac:dyDescent="0.25">
      <c r="A96">
        <v>62.2</v>
      </c>
      <c r="B96">
        <v>25</v>
      </c>
      <c r="C96">
        <v>3.77</v>
      </c>
      <c r="D96">
        <v>43</v>
      </c>
      <c r="E96">
        <v>1390</v>
      </c>
      <c r="F96">
        <v>8.7899999999999991</v>
      </c>
      <c r="G96">
        <v>60.8</v>
      </c>
      <c r="H96">
        <v>4.5999999999999996</v>
      </c>
      <c r="I96">
        <v>413</v>
      </c>
      <c r="J96">
        <v>0</v>
      </c>
      <c r="K96">
        <v>27808395</v>
      </c>
      <c r="L96">
        <v>0</v>
      </c>
    </row>
    <row r="97" spans="1:12" x14ac:dyDescent="0.25">
      <c r="A97">
        <v>90.5</v>
      </c>
      <c r="B97">
        <v>22.8</v>
      </c>
      <c r="C97">
        <v>6.59</v>
      </c>
      <c r="D97">
        <v>34.9</v>
      </c>
      <c r="E97">
        <v>1030</v>
      </c>
      <c r="F97">
        <v>12.1</v>
      </c>
      <c r="G97">
        <v>53.1</v>
      </c>
      <c r="H97">
        <v>5.31</v>
      </c>
      <c r="I97">
        <v>459</v>
      </c>
      <c r="J97">
        <v>116365</v>
      </c>
      <c r="K97">
        <v>19211425</v>
      </c>
      <c r="L97">
        <v>6.0570728095391156E-3</v>
      </c>
    </row>
    <row r="98" spans="1:12" x14ac:dyDescent="0.25">
      <c r="A98">
        <v>7.9</v>
      </c>
      <c r="B98">
        <v>86.9</v>
      </c>
      <c r="C98">
        <v>4.3899999999999997</v>
      </c>
      <c r="D98">
        <v>71</v>
      </c>
      <c r="E98">
        <v>21100</v>
      </c>
      <c r="F98">
        <v>7.27</v>
      </c>
      <c r="G98">
        <v>74.5</v>
      </c>
      <c r="H98">
        <v>2.15</v>
      </c>
      <c r="I98">
        <v>9070</v>
      </c>
      <c r="J98">
        <v>606079</v>
      </c>
      <c r="K98">
        <v>32436963</v>
      </c>
      <c r="L98">
        <v>1.8684825703318773E-2</v>
      </c>
    </row>
    <row r="99" spans="1:12" x14ac:dyDescent="0.25">
      <c r="A99">
        <v>13.2</v>
      </c>
      <c r="B99">
        <v>77.599999999999994</v>
      </c>
      <c r="C99">
        <v>6.33</v>
      </c>
      <c r="D99">
        <v>65.400000000000006</v>
      </c>
      <c r="E99">
        <v>10500</v>
      </c>
      <c r="F99">
        <v>2.88</v>
      </c>
      <c r="G99">
        <v>77.900000000000006</v>
      </c>
      <c r="H99">
        <v>2.23</v>
      </c>
      <c r="I99">
        <v>7100</v>
      </c>
      <c r="J99">
        <v>234731</v>
      </c>
      <c r="K99">
        <v>542151</v>
      </c>
      <c r="L99">
        <v>0.43296240346324177</v>
      </c>
    </row>
    <row r="100" spans="1:12" x14ac:dyDescent="0.25">
      <c r="A100">
        <v>137</v>
      </c>
      <c r="B100">
        <v>22.8</v>
      </c>
      <c r="C100">
        <v>4.9800000000000004</v>
      </c>
      <c r="D100">
        <v>35.1</v>
      </c>
      <c r="E100">
        <v>1870</v>
      </c>
      <c r="F100">
        <v>4.37</v>
      </c>
      <c r="G100">
        <v>59.5</v>
      </c>
      <c r="H100">
        <v>6.55</v>
      </c>
      <c r="I100">
        <v>708</v>
      </c>
      <c r="J100">
        <v>214</v>
      </c>
      <c r="K100">
        <v>20346106</v>
      </c>
      <c r="L100">
        <v>1.0517983146259043E-5</v>
      </c>
    </row>
    <row r="101" spans="1:12" x14ac:dyDescent="0.25">
      <c r="A101">
        <v>6.8</v>
      </c>
      <c r="B101">
        <v>153</v>
      </c>
      <c r="C101">
        <v>8.65</v>
      </c>
      <c r="D101">
        <v>154</v>
      </c>
      <c r="E101">
        <v>28300</v>
      </c>
      <c r="F101">
        <v>3.83</v>
      </c>
      <c r="G101">
        <v>80.3</v>
      </c>
      <c r="H101">
        <v>1.36</v>
      </c>
      <c r="I101">
        <v>21100</v>
      </c>
      <c r="J101">
        <v>156887</v>
      </c>
      <c r="K101">
        <v>441750</v>
      </c>
      <c r="L101">
        <v>0.35514883984153933</v>
      </c>
    </row>
    <row r="102" spans="1:12" x14ac:dyDescent="0.25">
      <c r="A102">
        <v>97.4</v>
      </c>
      <c r="B102">
        <v>50.7</v>
      </c>
      <c r="C102">
        <v>4.41</v>
      </c>
      <c r="D102">
        <v>61.2</v>
      </c>
      <c r="E102">
        <v>3320</v>
      </c>
      <c r="F102">
        <v>18.899999999999999</v>
      </c>
      <c r="G102">
        <v>68.2</v>
      </c>
      <c r="H102">
        <v>4.9800000000000004</v>
      </c>
      <c r="I102">
        <v>1200</v>
      </c>
      <c r="J102">
        <v>1140</v>
      </c>
      <c r="K102">
        <v>4669775</v>
      </c>
      <c r="L102">
        <v>2.441231108565188E-4</v>
      </c>
    </row>
    <row r="103" spans="1:12" x14ac:dyDescent="0.25">
      <c r="A103">
        <v>15</v>
      </c>
      <c r="B103">
        <v>51.2</v>
      </c>
      <c r="C103">
        <v>6</v>
      </c>
      <c r="D103">
        <v>62.2</v>
      </c>
      <c r="E103">
        <v>15900</v>
      </c>
      <c r="F103">
        <v>1.1299999999999999</v>
      </c>
      <c r="G103">
        <v>73.400000000000006</v>
      </c>
      <c r="H103">
        <v>1.57</v>
      </c>
      <c r="I103">
        <v>8000</v>
      </c>
      <c r="J103">
        <v>3071</v>
      </c>
      <c r="K103">
        <v>1272140</v>
      </c>
      <c r="L103">
        <v>2.4140424796013017E-3</v>
      </c>
    </row>
    <row r="104" spans="1:12" x14ac:dyDescent="0.25">
      <c r="A104">
        <v>40</v>
      </c>
      <c r="B104">
        <v>23.5</v>
      </c>
      <c r="C104">
        <v>14.2</v>
      </c>
      <c r="D104">
        <v>81</v>
      </c>
      <c r="E104">
        <v>3340</v>
      </c>
      <c r="F104">
        <v>3.8</v>
      </c>
      <c r="G104">
        <v>65.400000000000006</v>
      </c>
      <c r="H104">
        <v>3.46</v>
      </c>
      <c r="I104">
        <v>2860</v>
      </c>
      <c r="J104">
        <v>0</v>
      </c>
      <c r="K104">
        <v>115231</v>
      </c>
      <c r="L104">
        <v>0</v>
      </c>
    </row>
    <row r="105" spans="1:12" x14ac:dyDescent="0.25">
      <c r="A105">
        <v>17.2</v>
      </c>
      <c r="B105">
        <v>39.200000000000003</v>
      </c>
      <c r="C105">
        <v>11.7</v>
      </c>
      <c r="D105">
        <v>78.5</v>
      </c>
      <c r="E105">
        <v>3910</v>
      </c>
      <c r="F105">
        <v>11.1</v>
      </c>
      <c r="G105">
        <v>69.7</v>
      </c>
      <c r="H105">
        <v>1.27</v>
      </c>
      <c r="I105">
        <v>1630</v>
      </c>
      <c r="J105">
        <v>32552</v>
      </c>
      <c r="K105">
        <v>4032294</v>
      </c>
      <c r="L105">
        <v>8.0728240549920224E-3</v>
      </c>
    </row>
    <row r="106" spans="1:12" x14ac:dyDescent="0.25">
      <c r="A106">
        <v>26.1</v>
      </c>
      <c r="B106">
        <v>46.7</v>
      </c>
      <c r="C106">
        <v>5.44</v>
      </c>
      <c r="D106">
        <v>56.7</v>
      </c>
      <c r="E106">
        <v>7710</v>
      </c>
      <c r="F106">
        <v>39.200000000000003</v>
      </c>
      <c r="G106">
        <v>66.2</v>
      </c>
      <c r="H106">
        <v>2.64</v>
      </c>
      <c r="I106">
        <v>2650</v>
      </c>
      <c r="J106">
        <v>282781</v>
      </c>
      <c r="K106">
        <v>3287242</v>
      </c>
      <c r="L106">
        <v>8.6023785288700985E-2</v>
      </c>
    </row>
    <row r="107" spans="1:12" x14ac:dyDescent="0.25">
      <c r="A107">
        <v>6.8</v>
      </c>
      <c r="B107">
        <v>37</v>
      </c>
      <c r="C107">
        <v>9.11</v>
      </c>
      <c r="D107">
        <v>62.7</v>
      </c>
      <c r="E107">
        <v>14000</v>
      </c>
      <c r="F107">
        <v>1.6</v>
      </c>
      <c r="G107">
        <v>76.400000000000006</v>
      </c>
      <c r="H107">
        <v>1.77</v>
      </c>
      <c r="I107">
        <v>6680</v>
      </c>
      <c r="J107">
        <v>18624</v>
      </c>
      <c r="K107">
        <v>628080</v>
      </c>
      <c r="L107">
        <v>2.9652273595720289E-2</v>
      </c>
    </row>
    <row r="108" spans="1:12" x14ac:dyDescent="0.25">
      <c r="A108">
        <v>33.5</v>
      </c>
      <c r="B108">
        <v>32.200000000000003</v>
      </c>
      <c r="C108">
        <v>5.2</v>
      </c>
      <c r="D108">
        <v>43</v>
      </c>
      <c r="E108">
        <v>6440</v>
      </c>
      <c r="F108">
        <v>0.97599999999999998</v>
      </c>
      <c r="G108">
        <v>73.5</v>
      </c>
      <c r="H108">
        <v>2.58</v>
      </c>
      <c r="I108">
        <v>2830</v>
      </c>
      <c r="J108">
        <v>7699346</v>
      </c>
      <c r="K108">
        <v>36985624</v>
      </c>
      <c r="L108">
        <v>0.2081713154278538</v>
      </c>
    </row>
    <row r="109" spans="1:12" x14ac:dyDescent="0.25">
      <c r="A109">
        <v>101</v>
      </c>
      <c r="B109">
        <v>31.5</v>
      </c>
      <c r="C109">
        <v>5.21</v>
      </c>
      <c r="D109">
        <v>46.2</v>
      </c>
      <c r="E109">
        <v>918</v>
      </c>
      <c r="F109">
        <v>7.64</v>
      </c>
      <c r="G109">
        <v>54.5</v>
      </c>
      <c r="H109">
        <v>5.56</v>
      </c>
      <c r="I109">
        <v>419</v>
      </c>
      <c r="J109">
        <v>77267</v>
      </c>
      <c r="K109">
        <v>31398811</v>
      </c>
      <c r="L109">
        <v>2.4608256662967268E-3</v>
      </c>
    </row>
    <row r="110" spans="1:12" x14ac:dyDescent="0.25">
      <c r="A110">
        <v>64.400000000000006</v>
      </c>
      <c r="B110">
        <v>0.109</v>
      </c>
      <c r="C110">
        <v>1.97</v>
      </c>
      <c r="D110">
        <v>6.59E-2</v>
      </c>
      <c r="E110">
        <v>3720</v>
      </c>
      <c r="F110">
        <v>7.04</v>
      </c>
      <c r="G110">
        <v>66.8</v>
      </c>
      <c r="H110">
        <v>2.41</v>
      </c>
      <c r="I110">
        <v>988</v>
      </c>
      <c r="J110">
        <v>197238</v>
      </c>
      <c r="K110">
        <v>54473253</v>
      </c>
      <c r="L110">
        <v>3.6208228651224482E-3</v>
      </c>
    </row>
    <row r="111" spans="1:12" x14ac:dyDescent="0.25">
      <c r="A111">
        <v>56</v>
      </c>
      <c r="B111">
        <v>47.8</v>
      </c>
      <c r="C111">
        <v>6.78</v>
      </c>
      <c r="D111">
        <v>60.7</v>
      </c>
      <c r="E111">
        <v>8460</v>
      </c>
      <c r="F111">
        <v>3.56</v>
      </c>
      <c r="G111">
        <v>58.6</v>
      </c>
      <c r="H111">
        <v>3.6</v>
      </c>
      <c r="I111">
        <v>5190</v>
      </c>
      <c r="J111">
        <v>895</v>
      </c>
      <c r="K111">
        <v>2548663</v>
      </c>
      <c r="L111">
        <v>3.5116451253068765E-4</v>
      </c>
    </row>
    <row r="112" spans="1:12" x14ac:dyDescent="0.25">
      <c r="A112">
        <v>47</v>
      </c>
      <c r="B112">
        <v>9.58</v>
      </c>
      <c r="C112">
        <v>5.25</v>
      </c>
      <c r="D112">
        <v>36.4</v>
      </c>
      <c r="E112">
        <v>1990</v>
      </c>
      <c r="F112">
        <v>15.1</v>
      </c>
      <c r="G112">
        <v>68.3</v>
      </c>
      <c r="H112">
        <v>2.61</v>
      </c>
      <c r="I112">
        <v>592</v>
      </c>
      <c r="J112">
        <v>1429202</v>
      </c>
      <c r="K112">
        <v>29225196</v>
      </c>
      <c r="L112">
        <v>4.8903076646603157E-2</v>
      </c>
    </row>
    <row r="113" spans="1:12" x14ac:dyDescent="0.25">
      <c r="A113">
        <v>4.5</v>
      </c>
      <c r="B113">
        <v>72</v>
      </c>
      <c r="C113">
        <v>11.9</v>
      </c>
      <c r="D113">
        <v>63.6</v>
      </c>
      <c r="E113">
        <v>45500</v>
      </c>
      <c r="F113">
        <v>0.84799999999999998</v>
      </c>
      <c r="G113">
        <v>80.7</v>
      </c>
      <c r="H113">
        <v>1.79</v>
      </c>
      <c r="I113">
        <v>50300</v>
      </c>
      <c r="J113">
        <v>2144500</v>
      </c>
      <c r="K113">
        <v>17141544</v>
      </c>
      <c r="L113">
        <v>0.1251054164082302</v>
      </c>
    </row>
    <row r="114" spans="1:12" x14ac:dyDescent="0.25">
      <c r="A114">
        <v>6.2</v>
      </c>
      <c r="B114">
        <v>30.3</v>
      </c>
      <c r="C114">
        <v>10.1</v>
      </c>
      <c r="D114">
        <v>28</v>
      </c>
      <c r="E114">
        <v>32300</v>
      </c>
      <c r="F114">
        <v>3.73</v>
      </c>
      <c r="G114">
        <v>80.900000000000006</v>
      </c>
      <c r="H114">
        <v>2.17</v>
      </c>
      <c r="I114">
        <v>33700</v>
      </c>
      <c r="J114">
        <v>57272</v>
      </c>
      <c r="K114">
        <v>4829021</v>
      </c>
      <c r="L114">
        <v>1.1859960849207324E-2</v>
      </c>
    </row>
    <row r="115" spans="1:12" x14ac:dyDescent="0.25">
      <c r="A115">
        <v>123</v>
      </c>
      <c r="B115">
        <v>22.2</v>
      </c>
      <c r="C115">
        <v>5.16</v>
      </c>
      <c r="D115">
        <v>49.1</v>
      </c>
      <c r="E115">
        <v>814</v>
      </c>
      <c r="F115">
        <v>2.5499999999999998</v>
      </c>
      <c r="G115">
        <v>58.8</v>
      </c>
      <c r="H115">
        <v>7.49</v>
      </c>
      <c r="I115">
        <v>348</v>
      </c>
      <c r="J115">
        <v>0</v>
      </c>
      <c r="K115">
        <v>24346468</v>
      </c>
      <c r="L115">
        <v>0</v>
      </c>
    </row>
    <row r="116" spans="1:12" x14ac:dyDescent="0.25">
      <c r="A116">
        <v>130</v>
      </c>
      <c r="B116">
        <v>25.3</v>
      </c>
      <c r="C116">
        <v>5.07</v>
      </c>
      <c r="D116">
        <v>17.399999999999999</v>
      </c>
      <c r="E116">
        <v>5150</v>
      </c>
      <c r="F116">
        <v>104</v>
      </c>
      <c r="G116">
        <v>60.5</v>
      </c>
      <c r="H116">
        <v>5.84</v>
      </c>
      <c r="I116">
        <v>2330</v>
      </c>
      <c r="J116">
        <v>523708</v>
      </c>
      <c r="K116">
        <v>206984347</v>
      </c>
      <c r="L116">
        <v>2.5301816663460064E-3</v>
      </c>
    </row>
    <row r="117" spans="1:12" x14ac:dyDescent="0.25">
      <c r="A117">
        <v>3.2</v>
      </c>
      <c r="B117">
        <v>39.700000000000003</v>
      </c>
      <c r="C117">
        <v>9.48</v>
      </c>
      <c r="D117">
        <v>28.5</v>
      </c>
      <c r="E117">
        <v>62300</v>
      </c>
      <c r="F117">
        <v>5.95</v>
      </c>
      <c r="G117">
        <v>81</v>
      </c>
      <c r="H117">
        <v>1.95</v>
      </c>
      <c r="I117">
        <v>87800</v>
      </c>
      <c r="J117">
        <v>794197</v>
      </c>
      <c r="K117">
        <v>5428594</v>
      </c>
      <c r="L117">
        <v>0.14629883907324806</v>
      </c>
    </row>
    <row r="118" spans="1:12" x14ac:dyDescent="0.25">
      <c r="A118">
        <v>11.7</v>
      </c>
      <c r="B118">
        <v>65.7</v>
      </c>
      <c r="C118">
        <v>2.77</v>
      </c>
      <c r="D118">
        <v>41.2</v>
      </c>
      <c r="E118">
        <v>45300</v>
      </c>
      <c r="F118">
        <v>15.6</v>
      </c>
      <c r="G118">
        <v>76.099999999999994</v>
      </c>
      <c r="H118">
        <v>2.9</v>
      </c>
      <c r="I118">
        <v>19300</v>
      </c>
      <c r="J118">
        <v>102498</v>
      </c>
      <c r="K118">
        <v>5128058</v>
      </c>
      <c r="L118">
        <v>1.9987683446638083E-2</v>
      </c>
    </row>
    <row r="119" spans="1:12" x14ac:dyDescent="0.25">
      <c r="A119">
        <v>92.1</v>
      </c>
      <c r="B119">
        <v>13.5</v>
      </c>
      <c r="C119">
        <v>2.2000000000000002</v>
      </c>
      <c r="D119">
        <v>19.399999999999999</v>
      </c>
      <c r="E119">
        <v>4280</v>
      </c>
      <c r="F119">
        <v>10.9</v>
      </c>
      <c r="G119">
        <v>65.3</v>
      </c>
      <c r="H119">
        <v>3.85</v>
      </c>
      <c r="I119">
        <v>1040</v>
      </c>
      <c r="J119">
        <v>730809</v>
      </c>
      <c r="K119">
        <v>221612785</v>
      </c>
      <c r="L119">
        <v>3.2976842919960597E-3</v>
      </c>
    </row>
    <row r="120" spans="1:12" x14ac:dyDescent="0.25">
      <c r="A120">
        <v>19.7</v>
      </c>
      <c r="B120">
        <v>70</v>
      </c>
      <c r="C120">
        <v>8.1</v>
      </c>
      <c r="D120">
        <v>78.2</v>
      </c>
      <c r="E120">
        <v>15400</v>
      </c>
      <c r="F120">
        <v>2.59</v>
      </c>
      <c r="G120">
        <v>77.8</v>
      </c>
      <c r="H120">
        <v>2.62</v>
      </c>
      <c r="I120">
        <v>8080</v>
      </c>
      <c r="J120">
        <v>345472</v>
      </c>
      <c r="K120">
        <v>4326296</v>
      </c>
      <c r="L120">
        <v>7.9853990572998246E-2</v>
      </c>
    </row>
    <row r="121" spans="1:12" x14ac:dyDescent="0.25">
      <c r="A121">
        <v>24.1</v>
      </c>
      <c r="B121">
        <v>55.1</v>
      </c>
      <c r="C121">
        <v>5.87</v>
      </c>
      <c r="D121">
        <v>51.5</v>
      </c>
      <c r="E121">
        <v>7290</v>
      </c>
      <c r="F121">
        <v>6.1</v>
      </c>
      <c r="G121">
        <v>74.099999999999994</v>
      </c>
      <c r="H121">
        <v>2.73</v>
      </c>
      <c r="I121">
        <v>3230</v>
      </c>
      <c r="J121">
        <v>39467</v>
      </c>
      <c r="K121">
        <v>7147553</v>
      </c>
      <c r="L121">
        <v>5.5217498911865363E-3</v>
      </c>
    </row>
    <row r="122" spans="1:12" x14ac:dyDescent="0.25">
      <c r="A122">
        <v>20.3</v>
      </c>
      <c r="B122">
        <v>27.8</v>
      </c>
      <c r="C122">
        <v>5.08</v>
      </c>
      <c r="D122">
        <v>23.8</v>
      </c>
      <c r="E122">
        <v>9960</v>
      </c>
      <c r="F122">
        <v>5.71</v>
      </c>
      <c r="G122">
        <v>77.900000000000006</v>
      </c>
      <c r="H122">
        <v>2.54</v>
      </c>
      <c r="I122">
        <v>5020</v>
      </c>
      <c r="J122">
        <v>959027</v>
      </c>
      <c r="K122">
        <v>33050211</v>
      </c>
      <c r="L122">
        <v>2.9017273142371163E-2</v>
      </c>
    </row>
    <row r="123" spans="1:12" x14ac:dyDescent="0.25">
      <c r="A123">
        <v>31.9</v>
      </c>
      <c r="B123">
        <v>34.799999999999997</v>
      </c>
      <c r="C123">
        <v>3.61</v>
      </c>
      <c r="D123">
        <v>36.6</v>
      </c>
      <c r="E123">
        <v>5600</v>
      </c>
      <c r="F123">
        <v>4.22</v>
      </c>
      <c r="G123">
        <v>69</v>
      </c>
      <c r="H123">
        <v>3.16</v>
      </c>
      <c r="I123">
        <v>2130</v>
      </c>
      <c r="J123">
        <v>678892</v>
      </c>
      <c r="K123">
        <v>109830324</v>
      </c>
      <c r="L123">
        <v>6.1812801353476844E-3</v>
      </c>
    </row>
    <row r="124" spans="1:12" x14ac:dyDescent="0.25">
      <c r="A124">
        <v>6</v>
      </c>
      <c r="B124">
        <v>40.1</v>
      </c>
      <c r="C124">
        <v>7.46</v>
      </c>
      <c r="D124">
        <v>42.1</v>
      </c>
      <c r="E124">
        <v>21800</v>
      </c>
      <c r="F124">
        <v>1.66</v>
      </c>
      <c r="G124">
        <v>76.3</v>
      </c>
      <c r="H124">
        <v>1.41</v>
      </c>
      <c r="I124">
        <v>12600</v>
      </c>
      <c r="J124">
        <v>4871170</v>
      </c>
      <c r="K124">
        <v>37839255</v>
      </c>
      <c r="L124">
        <v>0.12873324276601111</v>
      </c>
    </row>
    <row r="125" spans="1:12" x14ac:dyDescent="0.25">
      <c r="A125">
        <v>3.9</v>
      </c>
      <c r="B125">
        <v>29.9</v>
      </c>
      <c r="C125">
        <v>11</v>
      </c>
      <c r="D125">
        <v>37.4</v>
      </c>
      <c r="E125">
        <v>27200</v>
      </c>
      <c r="F125">
        <v>0.64300000000000002</v>
      </c>
      <c r="G125">
        <v>79.8</v>
      </c>
      <c r="H125">
        <v>1.39</v>
      </c>
      <c r="I125">
        <v>22500</v>
      </c>
      <c r="J125">
        <v>1343079</v>
      </c>
      <c r="K125">
        <v>10191409</v>
      </c>
      <c r="L125">
        <v>0.13178540867116609</v>
      </c>
    </row>
    <row r="126" spans="1:12" x14ac:dyDescent="0.25">
      <c r="A126">
        <v>9</v>
      </c>
      <c r="B126">
        <v>62.3</v>
      </c>
      <c r="C126">
        <v>1.81</v>
      </c>
      <c r="D126">
        <v>23.8</v>
      </c>
      <c r="E126">
        <v>125000</v>
      </c>
      <c r="F126">
        <v>6.98</v>
      </c>
      <c r="G126">
        <v>79.5</v>
      </c>
      <c r="H126">
        <v>2.0699999999999998</v>
      </c>
      <c r="I126">
        <v>70300</v>
      </c>
      <c r="J126">
        <v>692496</v>
      </c>
      <c r="K126">
        <v>2889284</v>
      </c>
      <c r="L126">
        <v>0.23967737335616712</v>
      </c>
    </row>
    <row r="127" spans="1:12" x14ac:dyDescent="0.25">
      <c r="A127">
        <v>11.5</v>
      </c>
      <c r="B127">
        <v>32.6</v>
      </c>
      <c r="C127">
        <v>5.58</v>
      </c>
      <c r="D127">
        <v>38.799999999999997</v>
      </c>
      <c r="E127">
        <v>17800</v>
      </c>
      <c r="F127">
        <v>3.53</v>
      </c>
      <c r="G127">
        <v>73.7</v>
      </c>
      <c r="H127">
        <v>1.59</v>
      </c>
      <c r="I127">
        <v>8230</v>
      </c>
      <c r="J127">
        <v>2313755</v>
      </c>
      <c r="K127">
        <v>19214608</v>
      </c>
      <c r="L127">
        <v>0.12041645606301206</v>
      </c>
    </row>
    <row r="128" spans="1:12" x14ac:dyDescent="0.25">
      <c r="A128">
        <v>10</v>
      </c>
      <c r="B128">
        <v>29.2</v>
      </c>
      <c r="C128">
        <v>5.08</v>
      </c>
      <c r="D128">
        <v>21.1</v>
      </c>
      <c r="E128">
        <v>23100</v>
      </c>
      <c r="F128">
        <v>14.2</v>
      </c>
      <c r="G128">
        <v>69.2</v>
      </c>
      <c r="H128">
        <v>1.57</v>
      </c>
      <c r="I128">
        <v>10700</v>
      </c>
      <c r="J128">
        <v>8121596</v>
      </c>
      <c r="K128">
        <v>145945524</v>
      </c>
      <c r="L128">
        <v>5.5648133477529602E-2</v>
      </c>
    </row>
    <row r="129" spans="1:12" x14ac:dyDescent="0.25">
      <c r="A129">
        <v>63.6</v>
      </c>
      <c r="B129">
        <v>12</v>
      </c>
      <c r="C129">
        <v>10.5</v>
      </c>
      <c r="D129">
        <v>30</v>
      </c>
      <c r="E129">
        <v>1350</v>
      </c>
      <c r="F129">
        <v>2.61</v>
      </c>
      <c r="G129">
        <v>64.599999999999994</v>
      </c>
      <c r="H129">
        <v>4.51</v>
      </c>
      <c r="I129">
        <v>563</v>
      </c>
      <c r="J129">
        <v>352102</v>
      </c>
      <c r="K129">
        <v>13005303</v>
      </c>
      <c r="L129">
        <v>2.7073725233468224E-2</v>
      </c>
    </row>
    <row r="130" spans="1:12" x14ac:dyDescent="0.25">
      <c r="A130">
        <v>18.899999999999999</v>
      </c>
      <c r="B130">
        <v>29.2</v>
      </c>
      <c r="C130">
        <v>6.47</v>
      </c>
      <c r="D130">
        <v>53.1</v>
      </c>
      <c r="E130">
        <v>5400</v>
      </c>
      <c r="F130">
        <v>1.72</v>
      </c>
      <c r="G130">
        <v>71.5</v>
      </c>
      <c r="H130">
        <v>4.34</v>
      </c>
      <c r="I130">
        <v>3450</v>
      </c>
      <c r="J130">
        <v>0</v>
      </c>
      <c r="K130">
        <v>198643</v>
      </c>
      <c r="L130">
        <v>1.5242968595160448E-2</v>
      </c>
    </row>
    <row r="131" spans="1:12" x14ac:dyDescent="0.25">
      <c r="A131">
        <v>15.7</v>
      </c>
      <c r="B131">
        <v>49.6</v>
      </c>
      <c r="C131">
        <v>4.29</v>
      </c>
      <c r="D131">
        <v>33</v>
      </c>
      <c r="E131">
        <v>45400</v>
      </c>
      <c r="F131">
        <v>17.2</v>
      </c>
      <c r="G131">
        <v>75.099999999999994</v>
      </c>
      <c r="H131">
        <v>2.96</v>
      </c>
      <c r="I131">
        <v>19300</v>
      </c>
      <c r="J131">
        <v>3725164</v>
      </c>
      <c r="K131">
        <v>34905942</v>
      </c>
      <c r="L131">
        <v>0</v>
      </c>
    </row>
    <row r="132" spans="1:12" x14ac:dyDescent="0.25">
      <c r="A132">
        <v>66.8</v>
      </c>
      <c r="B132">
        <v>24.9</v>
      </c>
      <c r="C132">
        <v>5.66</v>
      </c>
      <c r="D132">
        <v>40.299999999999997</v>
      </c>
      <c r="E132">
        <v>2180</v>
      </c>
      <c r="F132">
        <v>1.85</v>
      </c>
      <c r="G132">
        <v>64</v>
      </c>
      <c r="H132">
        <v>5.0599999999999996</v>
      </c>
      <c r="I132">
        <v>1000</v>
      </c>
      <c r="J132">
        <v>243033</v>
      </c>
      <c r="K132">
        <v>16816539</v>
      </c>
      <c r="L132">
        <v>0.10672005356566512</v>
      </c>
    </row>
    <row r="133" spans="1:12" x14ac:dyDescent="0.25">
      <c r="A133">
        <v>7.6</v>
      </c>
      <c r="B133">
        <v>32.9</v>
      </c>
      <c r="C133">
        <v>10.4</v>
      </c>
      <c r="D133">
        <v>47.9</v>
      </c>
      <c r="E133">
        <v>12700</v>
      </c>
      <c r="F133">
        <v>5.88</v>
      </c>
      <c r="G133">
        <v>74.7</v>
      </c>
      <c r="H133">
        <v>1.4</v>
      </c>
      <c r="I133">
        <v>5410</v>
      </c>
      <c r="J133">
        <v>1963614</v>
      </c>
      <c r="K133">
        <v>8731081</v>
      </c>
      <c r="L133">
        <v>1.4452022499992417E-2</v>
      </c>
    </row>
    <row r="134" spans="1:12" x14ac:dyDescent="0.25">
      <c r="A134">
        <v>14.4</v>
      </c>
      <c r="B134">
        <v>93.8</v>
      </c>
      <c r="C134">
        <v>3.4</v>
      </c>
      <c r="D134">
        <v>108</v>
      </c>
      <c r="E134">
        <v>20400</v>
      </c>
      <c r="F134">
        <v>-4.21</v>
      </c>
      <c r="G134">
        <v>73.400000000000006</v>
      </c>
      <c r="H134">
        <v>2.17</v>
      </c>
      <c r="I134">
        <v>10800</v>
      </c>
      <c r="J134">
        <v>71545</v>
      </c>
      <c r="K134">
        <v>98453</v>
      </c>
      <c r="L134">
        <v>0.2248992994109206</v>
      </c>
    </row>
    <row r="135" spans="1:12" x14ac:dyDescent="0.25">
      <c r="A135">
        <v>160</v>
      </c>
      <c r="B135">
        <v>16.8</v>
      </c>
      <c r="C135">
        <v>13.1</v>
      </c>
      <c r="D135">
        <v>34.5</v>
      </c>
      <c r="E135">
        <v>1220</v>
      </c>
      <c r="F135">
        <v>17.2</v>
      </c>
      <c r="G135">
        <v>55</v>
      </c>
      <c r="H135">
        <v>5.2</v>
      </c>
      <c r="I135">
        <v>399</v>
      </c>
      <c r="J135">
        <v>23110</v>
      </c>
      <c r="K135">
        <v>8004158</v>
      </c>
      <c r="L135">
        <v>0.72669192406529004</v>
      </c>
    </row>
    <row r="136" spans="1:12" x14ac:dyDescent="0.25">
      <c r="A136">
        <v>2.8</v>
      </c>
      <c r="B136">
        <v>200</v>
      </c>
      <c r="C136">
        <v>3.96</v>
      </c>
      <c r="D136">
        <v>174</v>
      </c>
      <c r="E136">
        <v>72100</v>
      </c>
      <c r="F136">
        <v>-4.5999999999999999E-2</v>
      </c>
      <c r="G136">
        <v>82.7</v>
      </c>
      <c r="H136">
        <v>1.1499999999999999</v>
      </c>
      <c r="I136">
        <v>46600</v>
      </c>
      <c r="J136">
        <v>1162497</v>
      </c>
      <c r="K136">
        <v>5858322</v>
      </c>
      <c r="L136">
        <v>2.8872493521492205E-3</v>
      </c>
    </row>
    <row r="137" spans="1:12" x14ac:dyDescent="0.25">
      <c r="A137">
        <v>7</v>
      </c>
      <c r="B137">
        <v>76.3</v>
      </c>
      <c r="C137">
        <v>8.7899999999999991</v>
      </c>
      <c r="D137">
        <v>77.8</v>
      </c>
      <c r="E137">
        <v>25200</v>
      </c>
      <c r="F137">
        <v>0.48499999999999999</v>
      </c>
      <c r="G137">
        <v>75.5</v>
      </c>
      <c r="H137">
        <v>1.43</v>
      </c>
      <c r="I137">
        <v>16600</v>
      </c>
      <c r="J137">
        <v>796229</v>
      </c>
      <c r="K137">
        <v>5460109</v>
      </c>
      <c r="L137">
        <v>0.198435149177529</v>
      </c>
    </row>
    <row r="138" spans="1:12" x14ac:dyDescent="0.25">
      <c r="A138">
        <v>3.2</v>
      </c>
      <c r="B138">
        <v>64.3</v>
      </c>
      <c r="C138">
        <v>9.41</v>
      </c>
      <c r="D138">
        <v>62.9</v>
      </c>
      <c r="E138">
        <v>28700</v>
      </c>
      <c r="F138">
        <v>-0.98699999999999999</v>
      </c>
      <c r="G138">
        <v>79.5</v>
      </c>
      <c r="H138">
        <v>1.57</v>
      </c>
      <c r="I138">
        <v>23400</v>
      </c>
      <c r="J138">
        <v>271999</v>
      </c>
      <c r="K138">
        <v>2078989</v>
      </c>
      <c r="L138">
        <v>0.14582657598960022</v>
      </c>
    </row>
    <row r="139" spans="1:12" x14ac:dyDescent="0.25">
      <c r="A139">
        <v>28.1</v>
      </c>
      <c r="B139">
        <v>49.3</v>
      </c>
      <c r="C139">
        <v>8.5500000000000007</v>
      </c>
      <c r="D139">
        <v>81.2</v>
      </c>
      <c r="E139">
        <v>1780</v>
      </c>
      <c r="F139">
        <v>6.81</v>
      </c>
      <c r="G139">
        <v>61.7</v>
      </c>
      <c r="H139">
        <v>4.24</v>
      </c>
      <c r="I139">
        <v>1290</v>
      </c>
      <c r="J139">
        <v>2000</v>
      </c>
      <c r="K139">
        <v>689671</v>
      </c>
      <c r="L139">
        <v>0.13083234206626393</v>
      </c>
    </row>
    <row r="140" spans="1:12" x14ac:dyDescent="0.25">
      <c r="A140">
        <v>53.7</v>
      </c>
      <c r="B140">
        <v>28.6</v>
      </c>
      <c r="C140">
        <v>8.94</v>
      </c>
      <c r="D140">
        <v>27.4</v>
      </c>
      <c r="E140">
        <v>12000</v>
      </c>
      <c r="F140">
        <v>6.35</v>
      </c>
      <c r="G140">
        <v>54.3</v>
      </c>
      <c r="H140">
        <v>2.59</v>
      </c>
      <c r="I140">
        <v>7280</v>
      </c>
      <c r="J140">
        <v>244653</v>
      </c>
      <c r="K140">
        <v>59436725</v>
      </c>
      <c r="L140">
        <v>2.8999334465274022E-3</v>
      </c>
    </row>
    <row r="141" spans="1:12" x14ac:dyDescent="0.25">
      <c r="A141">
        <v>4.0999999999999996</v>
      </c>
      <c r="B141">
        <v>49.4</v>
      </c>
      <c r="C141">
        <v>6.93</v>
      </c>
      <c r="D141">
        <v>46.2</v>
      </c>
      <c r="E141">
        <v>30400</v>
      </c>
      <c r="F141">
        <v>3.16</v>
      </c>
      <c r="G141">
        <v>80.099999999999994</v>
      </c>
      <c r="H141">
        <v>1.23</v>
      </c>
      <c r="I141">
        <v>22100</v>
      </c>
      <c r="J141">
        <v>862434</v>
      </c>
      <c r="K141">
        <v>51276977</v>
      </c>
      <c r="L141">
        <v>4.1161924719102542E-3</v>
      </c>
    </row>
    <row r="142" spans="1:12" x14ac:dyDescent="0.25">
      <c r="A142">
        <v>3.8</v>
      </c>
      <c r="B142">
        <v>25.5</v>
      </c>
      <c r="C142">
        <v>9.5399999999999991</v>
      </c>
      <c r="D142">
        <v>26.8</v>
      </c>
      <c r="E142">
        <v>32500</v>
      </c>
      <c r="F142">
        <v>0.16</v>
      </c>
      <c r="G142">
        <v>81.900000000000006</v>
      </c>
      <c r="H142">
        <v>1.37</v>
      </c>
      <c r="I142">
        <v>30700</v>
      </c>
      <c r="J142">
        <v>5954130</v>
      </c>
      <c r="K142">
        <v>46757980</v>
      </c>
      <c r="L142">
        <v>1.6819127227410462E-2</v>
      </c>
    </row>
    <row r="143" spans="1:12" x14ac:dyDescent="0.25">
      <c r="A143">
        <v>11.2</v>
      </c>
      <c r="B143">
        <v>19.600000000000001</v>
      </c>
      <c r="C143">
        <v>2.94</v>
      </c>
      <c r="D143">
        <v>26.8</v>
      </c>
      <c r="E143">
        <v>8560</v>
      </c>
      <c r="F143">
        <v>22.8</v>
      </c>
      <c r="G143">
        <v>74.400000000000006</v>
      </c>
      <c r="H143">
        <v>2.2000000000000002</v>
      </c>
      <c r="I143">
        <v>2810</v>
      </c>
      <c r="J143">
        <v>895763</v>
      </c>
      <c r="K143">
        <v>21428970</v>
      </c>
      <c r="L143">
        <v>0.12733933330738412</v>
      </c>
    </row>
    <row r="144" spans="1:12" x14ac:dyDescent="0.25">
      <c r="A144">
        <v>20.7</v>
      </c>
      <c r="B144">
        <v>26.9</v>
      </c>
      <c r="C144">
        <v>4.47</v>
      </c>
      <c r="D144">
        <v>57.1</v>
      </c>
      <c r="E144">
        <v>9920</v>
      </c>
      <c r="F144">
        <v>4.4400000000000004</v>
      </c>
      <c r="G144">
        <v>71.599999999999994</v>
      </c>
      <c r="H144">
        <v>2.0699999999999998</v>
      </c>
      <c r="I144">
        <v>6230</v>
      </c>
      <c r="J144">
        <v>1692</v>
      </c>
      <c r="K144">
        <v>111002</v>
      </c>
      <c r="L144">
        <v>4.180149582551098E-2</v>
      </c>
    </row>
    <row r="145" spans="1:12" x14ac:dyDescent="0.25">
      <c r="A145">
        <v>76.7</v>
      </c>
      <c r="B145">
        <v>19.7</v>
      </c>
      <c r="C145">
        <v>6.32</v>
      </c>
      <c r="D145">
        <v>17.2</v>
      </c>
      <c r="E145">
        <v>3370</v>
      </c>
      <c r="F145">
        <v>19.600000000000001</v>
      </c>
      <c r="G145">
        <v>66.3</v>
      </c>
      <c r="H145">
        <v>4.88</v>
      </c>
      <c r="I145">
        <v>1480</v>
      </c>
      <c r="J145">
        <v>34839</v>
      </c>
      <c r="K145">
        <v>44019263</v>
      </c>
      <c r="L145">
        <v>7.9144896178747924E-4</v>
      </c>
    </row>
    <row r="146" spans="1:12" x14ac:dyDescent="0.25">
      <c r="A146">
        <v>24.1</v>
      </c>
      <c r="B146">
        <v>52.5</v>
      </c>
      <c r="C146">
        <v>7.01</v>
      </c>
      <c r="D146">
        <v>38.4</v>
      </c>
      <c r="E146">
        <v>14200</v>
      </c>
      <c r="F146">
        <v>7.2</v>
      </c>
      <c r="G146">
        <v>70.3</v>
      </c>
      <c r="H146">
        <v>2.52</v>
      </c>
      <c r="I146">
        <v>8300</v>
      </c>
      <c r="J146">
        <v>23703</v>
      </c>
      <c r="K146">
        <v>587541</v>
      </c>
      <c r="L146">
        <v>4.034271650829474E-2</v>
      </c>
    </row>
    <row r="147" spans="1:12" x14ac:dyDescent="0.25">
      <c r="A147">
        <v>3</v>
      </c>
      <c r="B147">
        <v>46.2</v>
      </c>
      <c r="C147">
        <v>9.6300000000000008</v>
      </c>
      <c r="D147">
        <v>40.700000000000003</v>
      </c>
      <c r="E147">
        <v>42900</v>
      </c>
      <c r="F147">
        <v>0.99099999999999999</v>
      </c>
      <c r="G147">
        <v>81.5</v>
      </c>
      <c r="H147">
        <v>1.98</v>
      </c>
      <c r="I147">
        <v>52100</v>
      </c>
      <c r="J147">
        <v>1308103</v>
      </c>
      <c r="K147">
        <v>10110233</v>
      </c>
      <c r="L147">
        <v>0.12938406068386357</v>
      </c>
    </row>
    <row r="148" spans="1:12" x14ac:dyDescent="0.25">
      <c r="A148">
        <v>4.5</v>
      </c>
      <c r="B148">
        <v>64</v>
      </c>
      <c r="C148">
        <v>11.5</v>
      </c>
      <c r="D148">
        <v>53.3</v>
      </c>
      <c r="E148">
        <v>55500</v>
      </c>
      <c r="F148">
        <v>0.317</v>
      </c>
      <c r="G148">
        <v>82.2</v>
      </c>
      <c r="H148">
        <v>1.52</v>
      </c>
      <c r="I148">
        <v>74600</v>
      </c>
      <c r="J148">
        <v>1170841</v>
      </c>
      <c r="K148">
        <v>8665615</v>
      </c>
      <c r="L148">
        <v>0.13511343395708211</v>
      </c>
    </row>
    <row r="149" spans="1:12" x14ac:dyDescent="0.25">
      <c r="A149">
        <v>52.4</v>
      </c>
      <c r="B149">
        <v>14.9</v>
      </c>
      <c r="C149">
        <v>5.98</v>
      </c>
      <c r="D149">
        <v>58.6</v>
      </c>
      <c r="E149">
        <v>2110</v>
      </c>
      <c r="F149">
        <v>12.5</v>
      </c>
      <c r="G149">
        <v>69.599999999999994</v>
      </c>
      <c r="H149">
        <v>3.51</v>
      </c>
      <c r="I149">
        <v>738</v>
      </c>
      <c r="J149">
        <v>0</v>
      </c>
      <c r="K149">
        <v>9573310</v>
      </c>
      <c r="L149">
        <v>0</v>
      </c>
    </row>
    <row r="150" spans="1:12" x14ac:dyDescent="0.25">
      <c r="A150">
        <v>71.900000000000006</v>
      </c>
      <c r="B150">
        <v>18.7</v>
      </c>
      <c r="C150">
        <v>6.01</v>
      </c>
      <c r="D150">
        <v>29.1</v>
      </c>
      <c r="E150">
        <v>2090</v>
      </c>
      <c r="F150">
        <v>9.25</v>
      </c>
      <c r="G150">
        <v>59.3</v>
      </c>
      <c r="H150">
        <v>5.43</v>
      </c>
      <c r="I150">
        <v>702</v>
      </c>
      <c r="J150">
        <v>0</v>
      </c>
      <c r="K150">
        <v>60012400</v>
      </c>
      <c r="L150">
        <v>0</v>
      </c>
    </row>
    <row r="151" spans="1:12" x14ac:dyDescent="0.25">
      <c r="A151">
        <v>14.9</v>
      </c>
      <c r="B151">
        <v>66.5</v>
      </c>
      <c r="C151">
        <v>3.88</v>
      </c>
      <c r="D151">
        <v>60.8</v>
      </c>
      <c r="E151">
        <v>13500</v>
      </c>
      <c r="F151">
        <v>4.08</v>
      </c>
      <c r="G151">
        <v>76.599999999999994</v>
      </c>
      <c r="H151">
        <v>1.55</v>
      </c>
      <c r="I151">
        <v>5080</v>
      </c>
      <c r="J151">
        <v>158883</v>
      </c>
      <c r="K151">
        <v>69830779</v>
      </c>
      <c r="L151">
        <v>2.2752574477223004E-3</v>
      </c>
    </row>
    <row r="152" spans="1:12" x14ac:dyDescent="0.25">
      <c r="A152">
        <v>62.6</v>
      </c>
      <c r="B152">
        <v>2.2000000000000002</v>
      </c>
      <c r="C152">
        <v>9.1199999999999992</v>
      </c>
      <c r="D152">
        <v>27.8</v>
      </c>
      <c r="E152">
        <v>1850</v>
      </c>
      <c r="F152">
        <v>26.5</v>
      </c>
      <c r="G152">
        <v>71.099999999999994</v>
      </c>
      <c r="H152">
        <v>6.23</v>
      </c>
      <c r="I152">
        <v>3600</v>
      </c>
      <c r="J152">
        <v>0</v>
      </c>
      <c r="K152">
        <v>1322667</v>
      </c>
      <c r="L152">
        <v>0</v>
      </c>
    </row>
    <row r="153" spans="1:12" x14ac:dyDescent="0.25">
      <c r="A153">
        <v>90.3</v>
      </c>
      <c r="B153">
        <v>40.200000000000003</v>
      </c>
      <c r="C153">
        <v>7.65</v>
      </c>
      <c r="D153">
        <v>57.3</v>
      </c>
      <c r="E153">
        <v>1210</v>
      </c>
      <c r="F153">
        <v>1.18</v>
      </c>
      <c r="G153">
        <v>58.7</v>
      </c>
      <c r="H153">
        <v>4.87</v>
      </c>
      <c r="I153">
        <v>488</v>
      </c>
      <c r="J153">
        <v>42090</v>
      </c>
      <c r="K153">
        <v>8310934</v>
      </c>
      <c r="L153">
        <v>5.0644127362821072E-3</v>
      </c>
    </row>
    <row r="154" spans="1:12" x14ac:dyDescent="0.25">
      <c r="A154">
        <v>17.399999999999999</v>
      </c>
      <c r="B154">
        <v>12.4</v>
      </c>
      <c r="C154">
        <v>5.07</v>
      </c>
      <c r="D154">
        <v>60.3</v>
      </c>
      <c r="E154">
        <v>4980</v>
      </c>
      <c r="F154">
        <v>3.68</v>
      </c>
      <c r="G154">
        <v>69.900000000000006</v>
      </c>
      <c r="H154">
        <v>3.91</v>
      </c>
      <c r="I154">
        <v>3550</v>
      </c>
      <c r="J154">
        <v>0</v>
      </c>
      <c r="K154">
        <v>105901</v>
      </c>
      <c r="L154">
        <v>0</v>
      </c>
    </row>
    <row r="155" spans="1:12" x14ac:dyDescent="0.25">
      <c r="A155">
        <v>17.399999999999999</v>
      </c>
      <c r="B155">
        <v>50.5</v>
      </c>
      <c r="C155">
        <v>6.21</v>
      </c>
      <c r="D155">
        <v>55.3</v>
      </c>
      <c r="E155">
        <v>10400</v>
      </c>
      <c r="F155">
        <v>3.82</v>
      </c>
      <c r="G155">
        <v>76.900000000000006</v>
      </c>
      <c r="H155">
        <v>2.14</v>
      </c>
      <c r="I155">
        <v>4140</v>
      </c>
      <c r="J155">
        <v>50721</v>
      </c>
      <c r="K155">
        <v>11839918</v>
      </c>
      <c r="L155">
        <v>4.2838979121308102E-3</v>
      </c>
    </row>
    <row r="156" spans="1:12" x14ac:dyDescent="0.25">
      <c r="A156">
        <v>19.100000000000001</v>
      </c>
      <c r="B156">
        <v>20.399999999999999</v>
      </c>
      <c r="C156">
        <v>6.74</v>
      </c>
      <c r="D156">
        <v>25.5</v>
      </c>
      <c r="E156">
        <v>18000</v>
      </c>
      <c r="F156">
        <v>7.01</v>
      </c>
      <c r="G156">
        <v>78.2</v>
      </c>
      <c r="H156">
        <v>2.15</v>
      </c>
      <c r="I156">
        <v>10700</v>
      </c>
      <c r="J156">
        <v>13207021</v>
      </c>
      <c r="K156">
        <v>84495243</v>
      </c>
      <c r="L156">
        <v>0.15630490582765708</v>
      </c>
    </row>
    <row r="157" spans="1:12" x14ac:dyDescent="0.25">
      <c r="A157">
        <v>62</v>
      </c>
      <c r="B157">
        <v>76.3</v>
      </c>
      <c r="C157">
        <v>2.5</v>
      </c>
      <c r="D157">
        <v>44.5</v>
      </c>
      <c r="E157">
        <v>9940</v>
      </c>
      <c r="F157">
        <v>2.31</v>
      </c>
      <c r="G157">
        <v>67.900000000000006</v>
      </c>
      <c r="H157">
        <v>2.83</v>
      </c>
      <c r="I157">
        <v>4440</v>
      </c>
      <c r="J157">
        <v>0</v>
      </c>
      <c r="K157">
        <v>6046292</v>
      </c>
      <c r="L157">
        <v>0</v>
      </c>
    </row>
    <row r="158" spans="1:12" x14ac:dyDescent="0.25">
      <c r="A158">
        <v>81</v>
      </c>
      <c r="B158">
        <v>17.100000000000001</v>
      </c>
      <c r="C158">
        <v>9.01</v>
      </c>
      <c r="D158">
        <v>28.6</v>
      </c>
      <c r="E158">
        <v>1540</v>
      </c>
      <c r="F158">
        <v>10.6</v>
      </c>
      <c r="G158">
        <v>56.8</v>
      </c>
      <c r="H158">
        <v>6.15</v>
      </c>
      <c r="I158">
        <v>595</v>
      </c>
      <c r="J158">
        <v>71316</v>
      </c>
      <c r="K158">
        <v>45974931</v>
      </c>
      <c r="L158">
        <v>1.5511931926553626E-3</v>
      </c>
    </row>
    <row r="159" spans="1:12" x14ac:dyDescent="0.25">
      <c r="A159">
        <v>11.7</v>
      </c>
      <c r="B159">
        <v>47.1</v>
      </c>
      <c r="C159">
        <v>7.72</v>
      </c>
      <c r="D159">
        <v>51.1</v>
      </c>
      <c r="E159">
        <v>7820</v>
      </c>
      <c r="F159">
        <v>13.4</v>
      </c>
      <c r="G159">
        <v>70.400000000000006</v>
      </c>
      <c r="H159">
        <v>1.44</v>
      </c>
      <c r="I159">
        <v>2970</v>
      </c>
      <c r="J159">
        <v>213962</v>
      </c>
      <c r="K159">
        <v>43686577</v>
      </c>
      <c r="L159">
        <v>4.8976599837519882E-3</v>
      </c>
    </row>
    <row r="160" spans="1:12" x14ac:dyDescent="0.25">
      <c r="A160">
        <v>8.6</v>
      </c>
      <c r="B160">
        <v>77.7</v>
      </c>
      <c r="C160">
        <v>3.66</v>
      </c>
      <c r="D160">
        <v>63.6</v>
      </c>
      <c r="E160">
        <v>57600</v>
      </c>
      <c r="F160">
        <v>12.5</v>
      </c>
      <c r="G160">
        <v>76.5</v>
      </c>
      <c r="H160">
        <v>1.87</v>
      </c>
      <c r="I160">
        <v>35000</v>
      </c>
      <c r="J160">
        <v>5128235</v>
      </c>
      <c r="K160">
        <v>9910892</v>
      </c>
      <c r="L160">
        <v>0.51743425314290581</v>
      </c>
    </row>
    <row r="161" spans="1:12" x14ac:dyDescent="0.25">
      <c r="A161">
        <v>5.2</v>
      </c>
      <c r="B161">
        <v>28.2</v>
      </c>
      <c r="C161">
        <v>9.64</v>
      </c>
      <c r="D161">
        <v>30.8</v>
      </c>
      <c r="E161">
        <v>36200</v>
      </c>
      <c r="F161">
        <v>1.57</v>
      </c>
      <c r="G161">
        <v>80.3</v>
      </c>
      <c r="H161">
        <v>1.92</v>
      </c>
      <c r="I161">
        <v>38900</v>
      </c>
      <c r="J161">
        <v>25568012</v>
      </c>
      <c r="K161">
        <v>67948282</v>
      </c>
      <c r="L161">
        <v>0.37628636438519519</v>
      </c>
    </row>
    <row r="162" spans="1:12" x14ac:dyDescent="0.25">
      <c r="A162">
        <v>7.3</v>
      </c>
      <c r="B162">
        <v>12.4</v>
      </c>
      <c r="C162">
        <v>17.899999999999999</v>
      </c>
      <c r="D162">
        <v>15.8</v>
      </c>
      <c r="E162">
        <v>49400</v>
      </c>
      <c r="F162">
        <v>1.22</v>
      </c>
      <c r="G162">
        <v>78.7</v>
      </c>
      <c r="H162">
        <v>1.93</v>
      </c>
      <c r="I162">
        <v>48400</v>
      </c>
      <c r="J162">
        <v>115944922</v>
      </c>
      <c r="K162">
        <v>331341050</v>
      </c>
      <c r="L162">
        <v>0.34992622254320738</v>
      </c>
    </row>
    <row r="163" spans="1:12" x14ac:dyDescent="0.25">
      <c r="A163">
        <v>10.6</v>
      </c>
      <c r="B163">
        <v>26.3</v>
      </c>
      <c r="C163">
        <v>8.35</v>
      </c>
      <c r="D163">
        <v>25.4</v>
      </c>
      <c r="E163">
        <v>17100</v>
      </c>
      <c r="F163">
        <v>4.91</v>
      </c>
      <c r="G163">
        <v>76.400000000000006</v>
      </c>
      <c r="H163">
        <v>2.08</v>
      </c>
      <c r="I163">
        <v>11900</v>
      </c>
      <c r="J163">
        <v>577787</v>
      </c>
      <c r="K163">
        <v>3475842</v>
      </c>
      <c r="L163">
        <v>0.16622936255445442</v>
      </c>
    </row>
    <row r="164" spans="1:12" x14ac:dyDescent="0.25">
      <c r="A164">
        <v>36.299999999999997</v>
      </c>
      <c r="B164">
        <v>31.7</v>
      </c>
      <c r="C164">
        <v>5.81</v>
      </c>
      <c r="D164">
        <v>28.5</v>
      </c>
      <c r="E164">
        <v>4240</v>
      </c>
      <c r="F164">
        <v>16.5</v>
      </c>
      <c r="G164">
        <v>68.8</v>
      </c>
      <c r="H164">
        <v>2.34</v>
      </c>
      <c r="I164">
        <v>1380</v>
      </c>
      <c r="J164">
        <v>0</v>
      </c>
      <c r="K164">
        <v>33551824</v>
      </c>
      <c r="L164">
        <v>0</v>
      </c>
    </row>
    <row r="165" spans="1:12" x14ac:dyDescent="0.25">
      <c r="A165">
        <v>29.2</v>
      </c>
      <c r="B165">
        <v>46.6</v>
      </c>
      <c r="C165">
        <v>5.25</v>
      </c>
      <c r="D165">
        <v>52.7</v>
      </c>
      <c r="E165">
        <v>2950</v>
      </c>
      <c r="F165">
        <v>2.62</v>
      </c>
      <c r="G165">
        <v>63</v>
      </c>
      <c r="H165">
        <v>3.5</v>
      </c>
      <c r="I165">
        <v>2970</v>
      </c>
      <c r="J165">
        <v>0</v>
      </c>
      <c r="K165">
        <v>308337</v>
      </c>
      <c r="L165">
        <v>0</v>
      </c>
    </row>
    <row r="166" spans="1:12" x14ac:dyDescent="0.25">
      <c r="A166">
        <v>17.100000000000001</v>
      </c>
      <c r="B166">
        <v>28.5</v>
      </c>
      <c r="C166">
        <v>4.91</v>
      </c>
      <c r="D166">
        <v>17.600000000000001</v>
      </c>
      <c r="E166">
        <v>16500</v>
      </c>
      <c r="F166">
        <v>45.9</v>
      </c>
      <c r="G166">
        <v>75.400000000000006</v>
      </c>
      <c r="H166">
        <v>2.4700000000000002</v>
      </c>
      <c r="I166">
        <v>13500</v>
      </c>
      <c r="J166">
        <v>39973</v>
      </c>
      <c r="K166">
        <v>28421581</v>
      </c>
      <c r="L166">
        <v>1.406431260808468E-3</v>
      </c>
    </row>
    <row r="167" spans="1:12" x14ac:dyDescent="0.25">
      <c r="A167">
        <v>23.3</v>
      </c>
      <c r="B167">
        <v>72</v>
      </c>
      <c r="C167">
        <v>6.84</v>
      </c>
      <c r="D167">
        <v>80.2</v>
      </c>
      <c r="E167">
        <v>4490</v>
      </c>
      <c r="F167">
        <v>12.1</v>
      </c>
      <c r="G167">
        <v>73.099999999999994</v>
      </c>
      <c r="H167">
        <v>1.95</v>
      </c>
      <c r="I167">
        <v>1310</v>
      </c>
      <c r="J167">
        <v>47124</v>
      </c>
      <c r="K167">
        <v>97490013</v>
      </c>
      <c r="L167">
        <v>4.8337258914920856E-4</v>
      </c>
    </row>
    <row r="168" spans="1:12" x14ac:dyDescent="0.25">
      <c r="A168">
        <v>56.3</v>
      </c>
      <c r="B168">
        <v>30</v>
      </c>
      <c r="C168">
        <v>5.18</v>
      </c>
      <c r="D168">
        <v>34.4</v>
      </c>
      <c r="E168">
        <v>4480</v>
      </c>
      <c r="F168">
        <v>23.6</v>
      </c>
      <c r="G168">
        <v>67.5</v>
      </c>
      <c r="H168">
        <v>4.67</v>
      </c>
      <c r="I168">
        <v>1310</v>
      </c>
      <c r="J168">
        <v>0</v>
      </c>
      <c r="K168">
        <v>29935468</v>
      </c>
      <c r="L168">
        <v>0</v>
      </c>
    </row>
    <row r="169" spans="1:12" x14ac:dyDescent="0.25">
      <c r="A169">
        <v>83.1</v>
      </c>
      <c r="B169">
        <v>37</v>
      </c>
      <c r="C169">
        <v>5.89</v>
      </c>
      <c r="D169">
        <v>30.9</v>
      </c>
      <c r="E169">
        <v>3280</v>
      </c>
      <c r="F169">
        <v>14</v>
      </c>
      <c r="G169">
        <v>52</v>
      </c>
      <c r="H169">
        <v>5.4</v>
      </c>
      <c r="I169">
        <v>1460</v>
      </c>
      <c r="J169">
        <v>0</v>
      </c>
      <c r="K169">
        <v>18468257</v>
      </c>
      <c r="L16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168"/>
  <sheetViews>
    <sheetView topLeftCell="D1" workbookViewId="0">
      <selection activeCell="FC146" sqref="FC146"/>
    </sheetView>
  </sheetViews>
  <sheetFormatPr defaultRowHeight="15" x14ac:dyDescent="0.25"/>
  <cols>
    <col min="1" max="1" width="11.5703125" bestFit="1" customWidth="1"/>
    <col min="2" max="2" width="7.7109375" bestFit="1" customWidth="1"/>
    <col min="3" max="3" width="7.28515625" bestFit="1" customWidth="1"/>
    <col min="4" max="4" width="7.140625" bestFit="1" customWidth="1"/>
    <col min="5" max="5" width="19.5703125" bestFit="1" customWidth="1"/>
    <col min="6" max="6" width="9.7109375" bestFit="1" customWidth="1"/>
    <col min="7" max="7" width="8.5703125" bestFit="1" customWidth="1"/>
    <col min="8" max="8" width="8.85546875" bestFit="1" customWidth="1"/>
    <col min="9" max="9" width="7.28515625" bestFit="1" customWidth="1"/>
    <col min="10" max="10" width="10.42578125" bestFit="1" customWidth="1"/>
    <col min="11" max="11" width="11" bestFit="1" customWidth="1"/>
    <col min="12" max="12" width="12" bestFit="1" customWidth="1"/>
    <col min="13" max="13" width="11.140625" bestFit="1" customWidth="1"/>
    <col min="15" max="15" width="7.5703125" bestFit="1" customWidth="1"/>
    <col min="16" max="16" width="8.28515625" bestFit="1" customWidth="1"/>
    <col min="17" max="17" width="6.42578125" bestFit="1" customWidth="1"/>
    <col min="18" max="18" width="6.140625" bestFit="1" customWidth="1"/>
    <col min="19" max="19" width="7.28515625" bestFit="1" customWidth="1"/>
    <col min="20" max="20" width="7" bestFit="1" customWidth="1"/>
    <col min="21" max="21" width="22.42578125" bestFit="1" customWidth="1"/>
    <col min="22" max="22" width="9.5703125" bestFit="1" customWidth="1"/>
    <col min="23" max="23" width="5.85546875" bestFit="1" customWidth="1"/>
    <col min="24" max="24" width="6.85546875" bestFit="1" customWidth="1"/>
    <col min="25" max="25" width="8.140625" bestFit="1" customWidth="1"/>
    <col min="26" max="26" width="12.140625" bestFit="1" customWidth="1"/>
    <col min="27" max="27" width="8" bestFit="1" customWidth="1"/>
    <col min="28" max="28" width="9.85546875" bestFit="1" customWidth="1"/>
    <col min="29" max="29" width="10.140625" bestFit="1" customWidth="1"/>
    <col min="30" max="30" width="7.42578125" bestFit="1" customWidth="1"/>
    <col min="31" max="31" width="11.28515625" bestFit="1" customWidth="1"/>
    <col min="32" max="32" width="22.7109375" bestFit="1" customWidth="1"/>
    <col min="33" max="33" width="5.42578125" bestFit="1" customWidth="1"/>
    <col min="34" max="34" width="5.5703125" bestFit="1" customWidth="1"/>
    <col min="35" max="35" width="6" bestFit="1" customWidth="1"/>
    <col min="36" max="36" width="9.42578125" bestFit="1" customWidth="1"/>
    <col min="37" max="37" width="8.85546875" bestFit="1" customWidth="1"/>
    <col min="38" max="38" width="16.85546875" bestFit="1" customWidth="1"/>
    <col min="39" max="39" width="11.5703125" bestFit="1" customWidth="1"/>
    <col min="40" max="40" width="9.85546875" bestFit="1" customWidth="1"/>
    <col min="41" max="41" width="12.28515625" bestFit="1" customWidth="1"/>
    <col min="42" max="42" width="7.28515625" bestFit="1" customWidth="1"/>
    <col min="43" max="43" width="7" bestFit="1" customWidth="1"/>
    <col min="44" max="44" width="7.7109375" bestFit="1" customWidth="1"/>
    <col min="45" max="45" width="9" bestFit="1" customWidth="1"/>
    <col min="46" max="46" width="18.85546875" bestFit="1" customWidth="1"/>
    <col min="47" max="47" width="8" bestFit="1" customWidth="1"/>
    <col min="48" max="48" width="5.85546875" bestFit="1" customWidth="1"/>
    <col min="49" max="49" width="10.5703125" bestFit="1" customWidth="1"/>
    <col min="50" max="50" width="16.85546875" bestFit="1" customWidth="1"/>
    <col min="51" max="51" width="6.85546875" bestFit="1" customWidth="1"/>
    <col min="52" max="52" width="7.42578125" bestFit="1" customWidth="1"/>
    <col min="53" max="53" width="3.7109375" bestFit="1" customWidth="1"/>
    <col min="54" max="54" width="7.5703125" bestFit="1" customWidth="1"/>
    <col min="55" max="55" width="6.85546875" bestFit="1" customWidth="1"/>
    <col min="56" max="56" width="6.7109375" bestFit="1" customWidth="1"/>
    <col min="57" max="57" width="7.7109375" bestFit="1" customWidth="1"/>
    <col min="58" max="58" width="7.85546875" bestFit="1" customWidth="1"/>
    <col min="59" max="59" width="9" bestFit="1" customWidth="1"/>
    <col min="60" max="60" width="6.5703125" bestFit="1" customWidth="1"/>
    <col min="61" max="61" width="7.28515625" bestFit="1" customWidth="1"/>
    <col min="62" max="62" width="8.42578125" bestFit="1" customWidth="1"/>
    <col min="63" max="63" width="10.5703125" bestFit="1" customWidth="1"/>
    <col min="64" max="64" width="7.28515625" bestFit="1" customWidth="1"/>
    <col min="65" max="65" width="13.7109375" bestFit="1" customWidth="1"/>
    <col min="66" max="66" width="7.5703125" bestFit="1" customWidth="1"/>
    <col min="67" max="67" width="5.140625" bestFit="1" customWidth="1"/>
    <col min="68" max="68" width="8.28515625" bestFit="1" customWidth="1"/>
    <col min="69" max="69" width="7.42578125" bestFit="1" customWidth="1"/>
    <col min="70" max="70" width="5.42578125" bestFit="1" customWidth="1"/>
    <col min="71" max="71" width="9.7109375" bestFit="1" customWidth="1"/>
    <col min="72" max="73" width="4.42578125" bestFit="1" customWidth="1"/>
    <col min="74" max="74" width="7.28515625" bestFit="1" customWidth="1"/>
    <col min="75" max="75" width="5.85546875" bestFit="1" customWidth="1"/>
    <col min="76" max="76" width="4.85546875" bestFit="1" customWidth="1"/>
    <col min="77" max="77" width="7.85546875" bestFit="1" customWidth="1"/>
    <col min="78" max="78" width="6" bestFit="1" customWidth="1"/>
    <col min="79" max="79" width="6.85546875" bestFit="1" customWidth="1"/>
    <col min="80" max="80" width="10.85546875" bestFit="1" customWidth="1"/>
    <col min="81" max="81" width="6.42578125" bestFit="1" customWidth="1"/>
    <col min="82" max="82" width="7.42578125" bestFit="1" customWidth="1"/>
    <col min="83" max="83" width="7.140625" bestFit="1" customWidth="1"/>
    <col min="84" max="84" width="10.28515625" bestFit="1" customWidth="1"/>
    <col min="85" max="85" width="4.85546875" bestFit="1" customWidth="1"/>
    <col min="86" max="86" width="6.140625" bestFit="1" customWidth="1"/>
    <col min="87" max="87" width="8.5703125" bestFit="1" customWidth="1"/>
    <col min="88" max="88" width="8" bestFit="1" customWidth="1"/>
    <col min="89" max="89" width="7" bestFit="1" customWidth="1"/>
    <col min="90" max="90" width="5.5703125" bestFit="1" customWidth="1"/>
    <col min="92" max="92" width="12" bestFit="1" customWidth="1"/>
    <col min="93" max="93" width="15" bestFit="1" customWidth="1"/>
    <col min="94" max="94" width="11.28515625" bestFit="1" customWidth="1"/>
    <col min="95" max="95" width="7.42578125" bestFit="1" customWidth="1"/>
    <col min="96" max="96" width="8.7109375" bestFit="1" customWidth="1"/>
    <col min="97" max="97" width="9" bestFit="1" customWidth="1"/>
    <col min="98" max="98" width="4.85546875" bestFit="1" customWidth="1"/>
    <col min="99" max="99" width="6" bestFit="1" customWidth="1"/>
    <col min="100" max="100" width="10.5703125" bestFit="1" customWidth="1"/>
    <col min="101" max="101" width="9.42578125" bestFit="1" customWidth="1"/>
    <col min="102" max="102" width="19.42578125" bestFit="1" customWidth="1"/>
    <col min="103" max="103" width="8.7109375" bestFit="1" customWidth="1"/>
    <col min="104" max="104" width="9.28515625" bestFit="1" customWidth="1"/>
    <col min="105" max="105" width="12" bestFit="1" customWidth="1"/>
    <col min="106" max="106" width="8.5703125" bestFit="1" customWidth="1"/>
    <col min="107" max="107" width="12.5703125" bestFit="1" customWidth="1"/>
    <col min="108" max="108" width="9.28515625" bestFit="1" customWidth="1"/>
    <col min="109" max="109" width="8.42578125" bestFit="1" customWidth="1"/>
    <col min="110" max="110" width="6.28515625" bestFit="1" customWidth="1"/>
    <col min="111" max="111" width="12" bestFit="1" customWidth="1"/>
    <col min="112" max="112" width="12.5703125" bestFit="1" customWidth="1"/>
    <col min="113" max="113" width="5.85546875" bestFit="1" customWidth="1"/>
    <col min="114" max="114" width="7.42578125" bestFit="1" customWidth="1"/>
    <col min="115" max="115" width="7.85546875" bestFit="1" customWidth="1"/>
    <col min="116" max="116" width="6.28515625" bestFit="1" customWidth="1"/>
    <col min="117" max="117" width="8.42578125" bestFit="1" customWidth="1"/>
    <col min="118" max="118" width="8" bestFit="1" customWidth="1"/>
    <col min="119" max="119" width="9" bestFit="1" customWidth="1"/>
    <col min="120" max="120" width="5.140625" bestFit="1" customWidth="1"/>
    <col min="121" max="121" width="11" bestFit="1" customWidth="1"/>
    <col min="122" max="122" width="7.140625" bestFit="1" customWidth="1"/>
    <col min="123" max="123" width="8.42578125" bestFit="1" customWidth="1"/>
    <col min="124" max="124" width="5.85546875" bestFit="1" customWidth="1"/>
    <col min="125" max="125" width="8.7109375" bestFit="1" customWidth="1"/>
    <col min="126" max="126" width="6.5703125" bestFit="1" customWidth="1"/>
    <col min="127" max="127" width="8" bestFit="1" customWidth="1"/>
    <col min="128" max="128" width="6.85546875" bestFit="1" customWidth="1"/>
    <col min="129" max="129" width="12" bestFit="1" customWidth="1"/>
    <col min="130" max="130" width="8" bestFit="1" customWidth="1"/>
    <col min="131" max="131" width="6.5703125" bestFit="1" customWidth="1"/>
    <col min="132" max="132" width="10.42578125" bestFit="1" customWidth="1"/>
    <col min="133" max="133" width="12" bestFit="1" customWidth="1"/>
    <col min="134" max="134" width="9.85546875" bestFit="1" customWidth="1"/>
    <col min="135" max="135" width="8.28515625" bestFit="1" customWidth="1"/>
    <col min="136" max="136" width="8.5703125" bestFit="1" customWidth="1"/>
    <col min="137" max="137" width="15.5703125" bestFit="1" customWidth="1"/>
    <col min="138" max="139" width="11.7109375" bestFit="1" customWidth="1"/>
    <col min="140" max="140" width="5.85546875" bestFit="1" customWidth="1"/>
    <col min="141" max="141" width="8.7109375" bestFit="1" customWidth="1"/>
    <col min="142" max="142" width="31.140625" bestFit="1" customWidth="1"/>
    <col min="143" max="143" width="6.42578125" bestFit="1" customWidth="1"/>
    <col min="144" max="144" width="9.42578125" bestFit="1" customWidth="1"/>
    <col min="145" max="145" width="8.140625" bestFit="1" customWidth="1"/>
    <col min="146" max="146" width="11.42578125" bestFit="1" customWidth="1"/>
    <col min="147" max="147" width="9.42578125" bestFit="1" customWidth="1"/>
    <col min="148" max="148" width="8.7109375" bestFit="1" customWidth="1"/>
    <col min="149" max="149" width="8.5703125" bestFit="1" customWidth="1"/>
    <col min="150" max="150" width="11.5703125" bestFit="1" customWidth="1"/>
    <col min="151" max="151" width="5.28515625" bestFit="1" customWidth="1"/>
    <col min="152" max="152" width="6.28515625" bestFit="1" customWidth="1"/>
    <col min="153" max="153" width="7.28515625" bestFit="1" customWidth="1"/>
    <col min="154" max="154" width="7" bestFit="1" customWidth="1"/>
    <col min="155" max="155" width="13.28515625" bestFit="1" customWidth="1"/>
    <col min="156" max="156" width="7.5703125" bestFit="1" customWidth="1"/>
    <col min="157" max="157" width="7.85546875" bestFit="1" customWidth="1"/>
    <col min="158" max="158" width="20" bestFit="1" customWidth="1"/>
    <col min="159" max="159" width="15.42578125" bestFit="1" customWidth="1"/>
    <col min="160" max="160" width="12.85546875" bestFit="1" customWidth="1"/>
    <col min="161" max="161" width="8.28515625" bestFit="1" customWidth="1"/>
    <col min="162" max="162" width="10.7109375" bestFit="1" customWidth="1"/>
    <col min="163" max="163" width="8.42578125" bestFit="1" customWidth="1"/>
    <col min="164" max="164" width="10.42578125" bestFit="1" customWidth="1"/>
    <col min="165" max="165" width="8.5703125" bestFit="1" customWidth="1"/>
    <col min="166" max="166" width="7.140625" bestFit="1" customWidth="1"/>
    <col min="167" max="167" width="7.42578125" bestFit="1" customWidth="1"/>
  </cols>
  <sheetData>
    <row r="1" spans="1:167" x14ac:dyDescent="0.25">
      <c r="A1" t="s">
        <v>12</v>
      </c>
      <c r="B1" t="s">
        <v>13</v>
      </c>
      <c r="C1" t="s">
        <v>14</v>
      </c>
      <c r="D1" t="s">
        <v>15</v>
      </c>
      <c r="E1" t="s">
        <v>350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351</v>
      </c>
      <c r="V1" t="s">
        <v>33</v>
      </c>
      <c r="W1" t="s">
        <v>34</v>
      </c>
      <c r="X1" t="s">
        <v>35</v>
      </c>
      <c r="Y1" t="s">
        <v>36</v>
      </c>
      <c r="Z1" t="s">
        <v>352</v>
      </c>
      <c r="AA1" t="s">
        <v>38</v>
      </c>
      <c r="AB1" t="s">
        <v>39</v>
      </c>
      <c r="AC1" t="s">
        <v>40</v>
      </c>
      <c r="AD1" t="s">
        <v>41</v>
      </c>
      <c r="AE1" t="s">
        <v>353</v>
      </c>
      <c r="AF1" t="s">
        <v>354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355</v>
      </c>
      <c r="AM1" t="s">
        <v>356</v>
      </c>
      <c r="AN1" t="s">
        <v>357</v>
      </c>
      <c r="AO1" t="s">
        <v>358</v>
      </c>
      <c r="AP1" t="s">
        <v>53</v>
      </c>
      <c r="AQ1" t="s">
        <v>54</v>
      </c>
      <c r="AR1" t="s">
        <v>55</v>
      </c>
      <c r="AS1" t="s">
        <v>56</v>
      </c>
      <c r="AT1" t="s">
        <v>359</v>
      </c>
      <c r="AU1" t="s">
        <v>58</v>
      </c>
      <c r="AV1" t="s">
        <v>59</v>
      </c>
      <c r="AW1" t="s">
        <v>360</v>
      </c>
      <c r="AX1" t="s">
        <v>361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362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363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364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365</v>
      </c>
      <c r="DZ1" t="s">
        <v>141</v>
      </c>
      <c r="EA1" t="s">
        <v>142</v>
      </c>
      <c r="EB1" t="s">
        <v>143</v>
      </c>
      <c r="EC1" t="s">
        <v>366</v>
      </c>
      <c r="ED1" t="s">
        <v>145</v>
      </c>
      <c r="EE1" t="s">
        <v>146</v>
      </c>
      <c r="EF1" t="s">
        <v>147</v>
      </c>
      <c r="EG1" t="s">
        <v>367</v>
      </c>
      <c r="EH1" t="s">
        <v>368</v>
      </c>
      <c r="EI1" t="s">
        <v>369</v>
      </c>
      <c r="EJ1" t="s">
        <v>151</v>
      </c>
      <c r="EK1" t="s">
        <v>370</v>
      </c>
      <c r="EL1" t="s">
        <v>371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372</v>
      </c>
      <c r="FC1" t="s">
        <v>373</v>
      </c>
      <c r="FD1" t="s">
        <v>374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</row>
    <row r="2" spans="1:167" x14ac:dyDescent="0.25">
      <c r="A2">
        <v>90.2</v>
      </c>
      <c r="B2">
        <v>10</v>
      </c>
      <c r="C2">
        <v>7.58</v>
      </c>
      <c r="D2">
        <v>44.9</v>
      </c>
      <c r="E2">
        <v>1610</v>
      </c>
      <c r="F2">
        <v>9.44</v>
      </c>
      <c r="G2">
        <v>56.2</v>
      </c>
      <c r="H2">
        <v>5.82</v>
      </c>
      <c r="I2">
        <v>553</v>
      </c>
      <c r="J2">
        <v>94096</v>
      </c>
      <c r="K2">
        <v>39074280</v>
      </c>
      <c r="L2">
        <v>2.4081313846345985E-3</v>
      </c>
    </row>
    <row r="3" spans="1:167" x14ac:dyDescent="0.25">
      <c r="A3">
        <v>16.600000000000001</v>
      </c>
      <c r="B3">
        <v>28</v>
      </c>
      <c r="C3">
        <v>6.55</v>
      </c>
      <c r="D3">
        <v>48.6</v>
      </c>
      <c r="E3">
        <v>9930</v>
      </c>
      <c r="F3">
        <v>4.49</v>
      </c>
      <c r="G3">
        <v>76.3</v>
      </c>
      <c r="H3">
        <v>1.65</v>
      </c>
      <c r="I3">
        <v>4090</v>
      </c>
      <c r="J3">
        <v>88094</v>
      </c>
      <c r="K3">
        <v>2877239</v>
      </c>
      <c r="L3">
        <v>3.0617546891307953E-2</v>
      </c>
    </row>
    <row r="4" spans="1:167" x14ac:dyDescent="0.25">
      <c r="A4">
        <v>27.3</v>
      </c>
      <c r="B4">
        <v>38.4</v>
      </c>
      <c r="C4">
        <v>4.17</v>
      </c>
      <c r="D4">
        <v>31.4</v>
      </c>
      <c r="E4">
        <v>12900</v>
      </c>
      <c r="F4">
        <v>16.100000000000001</v>
      </c>
      <c r="G4">
        <v>76.5</v>
      </c>
      <c r="H4">
        <v>2.89</v>
      </c>
      <c r="I4">
        <v>4460</v>
      </c>
      <c r="J4">
        <v>67151</v>
      </c>
      <c r="K4">
        <v>43984569</v>
      </c>
      <c r="L4">
        <v>1.5266945096131328E-3</v>
      </c>
    </row>
    <row r="5" spans="1:167" x14ac:dyDescent="0.25">
      <c r="A5">
        <v>119</v>
      </c>
      <c r="B5">
        <v>62.3</v>
      </c>
      <c r="C5">
        <v>2.85</v>
      </c>
      <c r="D5">
        <v>42.9</v>
      </c>
      <c r="E5">
        <v>5900</v>
      </c>
      <c r="F5">
        <v>22.4</v>
      </c>
      <c r="G5">
        <v>60.1</v>
      </c>
      <c r="H5">
        <v>6.16</v>
      </c>
      <c r="I5">
        <v>3530</v>
      </c>
      <c r="J5">
        <v>123619</v>
      </c>
      <c r="K5">
        <v>33032075</v>
      </c>
      <c r="L5">
        <v>3.742392810624219E-3</v>
      </c>
    </row>
    <row r="6" spans="1:167" x14ac:dyDescent="0.25">
      <c r="A6">
        <v>10.3</v>
      </c>
      <c r="B6">
        <v>45.5</v>
      </c>
      <c r="C6">
        <v>6.03</v>
      </c>
      <c r="D6">
        <v>58.9</v>
      </c>
      <c r="E6">
        <v>19100</v>
      </c>
      <c r="F6">
        <v>1.44</v>
      </c>
      <c r="G6">
        <v>76.8</v>
      </c>
      <c r="H6">
        <v>2.13</v>
      </c>
      <c r="I6">
        <v>12200</v>
      </c>
      <c r="J6">
        <v>28738</v>
      </c>
      <c r="K6">
        <v>98069</v>
      </c>
      <c r="L6">
        <v>0.29303857488095114</v>
      </c>
    </row>
    <row r="7" spans="1:167" x14ac:dyDescent="0.25">
      <c r="A7">
        <v>14.5</v>
      </c>
      <c r="B7">
        <v>18.899999999999999</v>
      </c>
      <c r="C7">
        <v>8.1</v>
      </c>
      <c r="D7">
        <v>16</v>
      </c>
      <c r="E7">
        <v>18700</v>
      </c>
      <c r="F7">
        <v>20.9</v>
      </c>
      <c r="G7">
        <v>75.8</v>
      </c>
      <c r="H7">
        <v>2.37</v>
      </c>
      <c r="I7">
        <v>10300</v>
      </c>
      <c r="J7">
        <v>3284674</v>
      </c>
      <c r="K7">
        <v>45267449</v>
      </c>
      <c r="L7">
        <v>7.2561499986447217E-2</v>
      </c>
    </row>
    <row r="8" spans="1:167" x14ac:dyDescent="0.25">
      <c r="A8">
        <v>18.100000000000001</v>
      </c>
      <c r="B8">
        <v>20.8</v>
      </c>
      <c r="C8">
        <v>4.4000000000000004</v>
      </c>
      <c r="D8">
        <v>45.3</v>
      </c>
      <c r="E8">
        <v>6700</v>
      </c>
      <c r="F8">
        <v>7.77</v>
      </c>
      <c r="G8">
        <v>73.3</v>
      </c>
      <c r="H8">
        <v>1.69</v>
      </c>
      <c r="I8">
        <v>3220</v>
      </c>
      <c r="J8">
        <v>0</v>
      </c>
      <c r="K8">
        <v>2964219</v>
      </c>
      <c r="L8">
        <v>0</v>
      </c>
    </row>
    <row r="9" spans="1:167" x14ac:dyDescent="0.25">
      <c r="A9">
        <v>4.8</v>
      </c>
      <c r="B9">
        <v>19.8</v>
      </c>
      <c r="C9">
        <v>8.73</v>
      </c>
      <c r="D9">
        <v>20.9</v>
      </c>
      <c r="E9">
        <v>41400</v>
      </c>
      <c r="F9">
        <v>1.1599999999999999</v>
      </c>
      <c r="G9">
        <v>82</v>
      </c>
      <c r="H9">
        <v>1.93</v>
      </c>
      <c r="I9">
        <v>51900</v>
      </c>
      <c r="J9">
        <v>528026</v>
      </c>
      <c r="K9">
        <v>25550683</v>
      </c>
      <c r="L9">
        <v>2.0665827210959487E-2</v>
      </c>
    </row>
    <row r="10" spans="1:167" x14ac:dyDescent="0.25">
      <c r="A10">
        <v>4.3</v>
      </c>
      <c r="B10">
        <v>51.3</v>
      </c>
      <c r="C10">
        <v>11</v>
      </c>
      <c r="D10">
        <v>47.8</v>
      </c>
      <c r="E10">
        <v>43200</v>
      </c>
      <c r="F10">
        <v>0.873</v>
      </c>
      <c r="G10">
        <v>80.5</v>
      </c>
      <c r="H10">
        <v>1.44</v>
      </c>
      <c r="I10">
        <v>46900</v>
      </c>
      <c r="J10">
        <v>1336156</v>
      </c>
      <c r="K10">
        <v>9015361</v>
      </c>
      <c r="L10">
        <v>0.14820881826030038</v>
      </c>
    </row>
    <row r="11" spans="1:167" x14ac:dyDescent="0.25">
      <c r="A11">
        <v>39.200000000000003</v>
      </c>
      <c r="B11">
        <v>54.3</v>
      </c>
      <c r="C11">
        <v>5.88</v>
      </c>
      <c r="D11">
        <v>20.7</v>
      </c>
      <c r="E11">
        <v>16000</v>
      </c>
      <c r="F11">
        <v>13.8</v>
      </c>
      <c r="G11">
        <v>69.099999999999994</v>
      </c>
      <c r="H11">
        <v>1.92</v>
      </c>
      <c r="I11">
        <v>5840</v>
      </c>
      <c r="J11">
        <v>597563</v>
      </c>
      <c r="K11">
        <v>10154978</v>
      </c>
      <c r="L11">
        <v>5.8844342154163211E-2</v>
      </c>
    </row>
    <row r="12" spans="1:167" x14ac:dyDescent="0.25">
      <c r="A12">
        <v>13.8</v>
      </c>
      <c r="B12">
        <v>35</v>
      </c>
      <c r="C12">
        <v>7.89</v>
      </c>
      <c r="D12">
        <v>43.7</v>
      </c>
      <c r="E12">
        <v>22900</v>
      </c>
      <c r="F12">
        <v>-0.39300000000000002</v>
      </c>
      <c r="G12">
        <v>73.8</v>
      </c>
      <c r="H12">
        <v>1.86</v>
      </c>
      <c r="I12">
        <v>28000</v>
      </c>
      <c r="J12">
        <v>6890</v>
      </c>
      <c r="K12">
        <v>393893</v>
      </c>
      <c r="L12">
        <v>1.7492060026453884E-2</v>
      </c>
    </row>
    <row r="13" spans="1:167" x14ac:dyDescent="0.25">
      <c r="A13">
        <v>8.6</v>
      </c>
      <c r="B13">
        <v>69.5</v>
      </c>
      <c r="C13">
        <v>4.97</v>
      </c>
      <c r="D13">
        <v>50.9</v>
      </c>
      <c r="E13">
        <v>41100</v>
      </c>
      <c r="F13">
        <v>7.44</v>
      </c>
      <c r="G13">
        <v>76</v>
      </c>
      <c r="H13">
        <v>2.16</v>
      </c>
      <c r="I13">
        <v>20700</v>
      </c>
      <c r="J13">
        <v>515108</v>
      </c>
      <c r="K13">
        <v>1711057</v>
      </c>
      <c r="L13">
        <v>0.30104666296914712</v>
      </c>
    </row>
    <row r="14" spans="1:167" x14ac:dyDescent="0.25">
      <c r="A14">
        <v>49.4</v>
      </c>
      <c r="B14">
        <v>16</v>
      </c>
      <c r="C14">
        <v>3.52</v>
      </c>
      <c r="D14">
        <v>21.8</v>
      </c>
      <c r="E14">
        <v>2440</v>
      </c>
      <c r="F14">
        <v>7.14</v>
      </c>
      <c r="G14">
        <v>70.400000000000006</v>
      </c>
      <c r="H14">
        <v>2.33</v>
      </c>
      <c r="I14">
        <v>758</v>
      </c>
      <c r="J14">
        <v>5263541</v>
      </c>
      <c r="K14">
        <v>164972348</v>
      </c>
      <c r="L14">
        <v>3.190559547591576E-2</v>
      </c>
    </row>
    <row r="15" spans="1:167" x14ac:dyDescent="0.25">
      <c r="A15">
        <v>14.2</v>
      </c>
      <c r="B15">
        <v>39.5</v>
      </c>
      <c r="C15">
        <v>7.97</v>
      </c>
      <c r="D15">
        <v>48.7</v>
      </c>
      <c r="E15">
        <v>15300</v>
      </c>
      <c r="F15">
        <v>0.32100000000000001</v>
      </c>
      <c r="G15">
        <v>76.7</v>
      </c>
      <c r="H15">
        <v>1.78</v>
      </c>
      <c r="I15">
        <v>16000</v>
      </c>
      <c r="J15">
        <v>65951</v>
      </c>
      <c r="K15">
        <v>287437</v>
      </c>
      <c r="L15">
        <v>0.22944506100467232</v>
      </c>
    </row>
    <row r="16" spans="1:167" x14ac:dyDescent="0.25">
      <c r="A16">
        <v>5.5</v>
      </c>
      <c r="B16">
        <v>51.4</v>
      </c>
      <c r="C16">
        <v>5.61</v>
      </c>
      <c r="D16">
        <v>64.5</v>
      </c>
      <c r="E16">
        <v>16200</v>
      </c>
      <c r="F16">
        <v>15.1</v>
      </c>
      <c r="G16">
        <v>70.400000000000006</v>
      </c>
      <c r="H16">
        <v>1.49</v>
      </c>
      <c r="I16">
        <v>6030</v>
      </c>
      <c r="J16">
        <v>46298</v>
      </c>
      <c r="K16">
        <v>9448772</v>
      </c>
      <c r="L16">
        <v>4.8998959864837459E-3</v>
      </c>
    </row>
    <row r="17" spans="1:12" x14ac:dyDescent="0.25">
      <c r="A17">
        <v>4.5</v>
      </c>
      <c r="B17">
        <v>76.400000000000006</v>
      </c>
      <c r="C17">
        <v>10.7</v>
      </c>
      <c r="D17">
        <v>74.7</v>
      </c>
      <c r="E17">
        <v>41100</v>
      </c>
      <c r="F17">
        <v>1.88</v>
      </c>
      <c r="G17">
        <v>80</v>
      </c>
      <c r="H17">
        <v>1.86</v>
      </c>
      <c r="I17">
        <v>44400</v>
      </c>
      <c r="J17">
        <v>1504200</v>
      </c>
      <c r="K17">
        <v>11598451</v>
      </c>
      <c r="L17">
        <v>0.12968973184436439</v>
      </c>
    </row>
    <row r="18" spans="1:12" x14ac:dyDescent="0.25">
      <c r="A18">
        <v>18.8</v>
      </c>
      <c r="B18">
        <v>58.2</v>
      </c>
      <c r="C18">
        <v>5.2</v>
      </c>
      <c r="D18">
        <v>57.5</v>
      </c>
      <c r="E18">
        <v>7880</v>
      </c>
      <c r="F18">
        <v>1.1399999999999999</v>
      </c>
      <c r="G18">
        <v>71.400000000000006</v>
      </c>
      <c r="H18">
        <v>2.71</v>
      </c>
      <c r="I18">
        <v>4340</v>
      </c>
      <c r="J18">
        <v>21585</v>
      </c>
      <c r="K18">
        <v>398845</v>
      </c>
      <c r="L18">
        <v>5.4118767942433775E-2</v>
      </c>
    </row>
    <row r="19" spans="1:12" x14ac:dyDescent="0.25">
      <c r="A19">
        <v>111</v>
      </c>
      <c r="B19">
        <v>23.8</v>
      </c>
      <c r="C19">
        <v>4.0999999999999996</v>
      </c>
      <c r="D19">
        <v>37.200000000000003</v>
      </c>
      <c r="E19">
        <v>1820</v>
      </c>
      <c r="F19">
        <v>0.88500000000000001</v>
      </c>
      <c r="G19">
        <v>61.8</v>
      </c>
      <c r="H19">
        <v>5.36</v>
      </c>
      <c r="I19">
        <v>758</v>
      </c>
      <c r="J19">
        <v>0</v>
      </c>
      <c r="K19">
        <v>12175480</v>
      </c>
      <c r="L19">
        <v>0</v>
      </c>
    </row>
    <row r="20" spans="1:12" x14ac:dyDescent="0.25">
      <c r="A20">
        <v>42.7</v>
      </c>
      <c r="B20">
        <v>42.5</v>
      </c>
      <c r="C20">
        <v>5.2</v>
      </c>
      <c r="D20">
        <v>70.7</v>
      </c>
      <c r="E20">
        <v>6420</v>
      </c>
      <c r="F20">
        <v>5.99</v>
      </c>
      <c r="G20">
        <v>72.099999999999994</v>
      </c>
      <c r="H20">
        <v>2.38</v>
      </c>
      <c r="I20">
        <v>2180</v>
      </c>
      <c r="J20">
        <v>433335</v>
      </c>
      <c r="K20">
        <v>773069</v>
      </c>
      <c r="L20">
        <v>0.56053858064415985</v>
      </c>
    </row>
    <row r="21" spans="1:12" x14ac:dyDescent="0.25">
      <c r="A21">
        <v>46.6</v>
      </c>
      <c r="B21">
        <v>41.2</v>
      </c>
      <c r="C21">
        <v>4.84</v>
      </c>
      <c r="D21">
        <v>34.299999999999997</v>
      </c>
      <c r="E21">
        <v>5410</v>
      </c>
      <c r="F21">
        <v>8.7799999999999994</v>
      </c>
      <c r="G21">
        <v>71.599999999999994</v>
      </c>
      <c r="H21">
        <v>3.2</v>
      </c>
      <c r="I21">
        <v>1980</v>
      </c>
      <c r="J21">
        <v>270754</v>
      </c>
      <c r="K21">
        <v>11700207</v>
      </c>
      <c r="L21">
        <v>2.3140958104416444E-2</v>
      </c>
    </row>
    <row r="22" spans="1:12" x14ac:dyDescent="0.25">
      <c r="A22">
        <v>6.9</v>
      </c>
      <c r="B22">
        <v>29.7</v>
      </c>
      <c r="C22">
        <v>11.1</v>
      </c>
      <c r="D22">
        <v>51.3</v>
      </c>
      <c r="E22">
        <v>9720</v>
      </c>
      <c r="F22">
        <v>1.4</v>
      </c>
      <c r="G22">
        <v>76.8</v>
      </c>
      <c r="H22">
        <v>1.31</v>
      </c>
      <c r="I22">
        <v>4610</v>
      </c>
      <c r="J22">
        <v>0</v>
      </c>
      <c r="K22">
        <v>3277152</v>
      </c>
      <c r="L22">
        <v>0</v>
      </c>
    </row>
    <row r="23" spans="1:12" x14ac:dyDescent="0.25">
      <c r="A23">
        <v>52.5</v>
      </c>
      <c r="B23">
        <v>43.6</v>
      </c>
      <c r="C23">
        <v>8.3000000000000007</v>
      </c>
      <c r="D23">
        <v>51.3</v>
      </c>
      <c r="E23">
        <v>13300</v>
      </c>
      <c r="F23">
        <v>8.92</v>
      </c>
      <c r="G23">
        <v>57.1</v>
      </c>
      <c r="H23">
        <v>2.88</v>
      </c>
      <c r="I23">
        <v>6350</v>
      </c>
      <c r="J23">
        <v>9708</v>
      </c>
      <c r="K23">
        <v>2359585</v>
      </c>
      <c r="L23">
        <v>4.1142828082056798E-3</v>
      </c>
    </row>
    <row r="24" spans="1:12" x14ac:dyDescent="0.25">
      <c r="A24">
        <v>19.8</v>
      </c>
      <c r="B24">
        <v>10.7</v>
      </c>
      <c r="C24">
        <v>9.01</v>
      </c>
      <c r="D24">
        <v>11.8</v>
      </c>
      <c r="E24">
        <v>14500</v>
      </c>
      <c r="F24">
        <v>8.41</v>
      </c>
      <c r="G24">
        <v>74.2</v>
      </c>
      <c r="H24">
        <v>1.8</v>
      </c>
      <c r="I24">
        <v>11200</v>
      </c>
      <c r="J24">
        <v>16343017</v>
      </c>
      <c r="K24">
        <v>212821986</v>
      </c>
      <c r="L24">
        <v>7.6791957951186485E-2</v>
      </c>
    </row>
    <row r="25" spans="1:12" x14ac:dyDescent="0.25">
      <c r="A25">
        <v>10.5</v>
      </c>
      <c r="B25">
        <v>67.400000000000006</v>
      </c>
      <c r="C25">
        <v>2.84</v>
      </c>
      <c r="D25">
        <v>28</v>
      </c>
      <c r="E25">
        <v>80600</v>
      </c>
      <c r="F25">
        <v>16.7</v>
      </c>
      <c r="G25">
        <v>77.099999999999994</v>
      </c>
      <c r="H25">
        <v>1.84</v>
      </c>
      <c r="I25">
        <v>35300</v>
      </c>
      <c r="J25">
        <v>0</v>
      </c>
      <c r="K25">
        <v>438202</v>
      </c>
      <c r="L25">
        <v>0</v>
      </c>
    </row>
    <row r="26" spans="1:12" x14ac:dyDescent="0.25">
      <c r="A26">
        <v>10.8</v>
      </c>
      <c r="B26">
        <v>50.2</v>
      </c>
      <c r="C26">
        <v>6.87</v>
      </c>
      <c r="D26">
        <v>53</v>
      </c>
      <c r="E26">
        <v>15300</v>
      </c>
      <c r="F26">
        <v>1.1100000000000001</v>
      </c>
      <c r="G26">
        <v>73.900000000000006</v>
      </c>
      <c r="H26">
        <v>1.57</v>
      </c>
      <c r="I26">
        <v>6840</v>
      </c>
      <c r="J26">
        <v>406259</v>
      </c>
      <c r="K26">
        <v>6939018</v>
      </c>
      <c r="L26">
        <v>5.8547045129440506E-2</v>
      </c>
    </row>
    <row r="27" spans="1:12" x14ac:dyDescent="0.25">
      <c r="A27">
        <v>116</v>
      </c>
      <c r="B27">
        <v>19.2</v>
      </c>
      <c r="C27">
        <v>6.74</v>
      </c>
      <c r="D27">
        <v>29.6</v>
      </c>
      <c r="E27">
        <v>1430</v>
      </c>
      <c r="F27">
        <v>6.81</v>
      </c>
      <c r="G27">
        <v>57.9</v>
      </c>
      <c r="H27">
        <v>5.87</v>
      </c>
      <c r="I27">
        <v>575</v>
      </c>
      <c r="J27">
        <v>0</v>
      </c>
      <c r="K27">
        <v>20997293</v>
      </c>
      <c r="L27">
        <v>0</v>
      </c>
    </row>
    <row r="28" spans="1:12" x14ac:dyDescent="0.25">
      <c r="A28">
        <v>93.6</v>
      </c>
      <c r="B28">
        <v>8.92</v>
      </c>
      <c r="C28">
        <v>11.6</v>
      </c>
      <c r="D28">
        <v>39.200000000000003</v>
      </c>
      <c r="E28">
        <v>764</v>
      </c>
      <c r="F28">
        <v>12.3</v>
      </c>
      <c r="G28">
        <v>57.7</v>
      </c>
      <c r="H28">
        <v>6.26</v>
      </c>
      <c r="I28">
        <v>231</v>
      </c>
      <c r="J28">
        <v>0</v>
      </c>
      <c r="K28">
        <v>11948454</v>
      </c>
      <c r="L28">
        <v>0</v>
      </c>
    </row>
    <row r="29" spans="1:12" x14ac:dyDescent="0.25">
      <c r="A29">
        <v>44.4</v>
      </c>
      <c r="B29">
        <v>54.1</v>
      </c>
      <c r="C29">
        <v>5.68</v>
      </c>
      <c r="D29">
        <v>59.5</v>
      </c>
      <c r="E29">
        <v>2520</v>
      </c>
      <c r="F29">
        <v>3.12</v>
      </c>
      <c r="G29">
        <v>66.099999999999994</v>
      </c>
      <c r="H29">
        <v>2.88</v>
      </c>
      <c r="I29">
        <v>786</v>
      </c>
      <c r="J29">
        <v>595665</v>
      </c>
      <c r="K29">
        <v>16758448</v>
      </c>
      <c r="L29">
        <v>3.5544162562070186E-2</v>
      </c>
    </row>
    <row r="30" spans="1:12" x14ac:dyDescent="0.25">
      <c r="A30">
        <v>108</v>
      </c>
      <c r="B30">
        <v>22.2</v>
      </c>
      <c r="C30">
        <v>5.13</v>
      </c>
      <c r="D30">
        <v>27</v>
      </c>
      <c r="E30">
        <v>2660</v>
      </c>
      <c r="F30">
        <v>1.91</v>
      </c>
      <c r="G30">
        <v>57.3</v>
      </c>
      <c r="H30">
        <v>5.1100000000000003</v>
      </c>
      <c r="I30">
        <v>1310</v>
      </c>
      <c r="J30">
        <v>0</v>
      </c>
      <c r="K30">
        <v>26655083</v>
      </c>
      <c r="L30">
        <v>0</v>
      </c>
    </row>
    <row r="31" spans="1:12" x14ac:dyDescent="0.25">
      <c r="A31">
        <v>5.6</v>
      </c>
      <c r="B31">
        <v>29.1</v>
      </c>
      <c r="C31">
        <v>11.3</v>
      </c>
      <c r="D31">
        <v>31</v>
      </c>
      <c r="E31">
        <v>40700</v>
      </c>
      <c r="F31">
        <v>2.87</v>
      </c>
      <c r="G31">
        <v>81.3</v>
      </c>
      <c r="H31">
        <v>1.63</v>
      </c>
      <c r="I31">
        <v>47400</v>
      </c>
      <c r="J31">
        <v>4223776</v>
      </c>
      <c r="K31">
        <v>37799407</v>
      </c>
      <c r="L31">
        <v>0.11174185880746754</v>
      </c>
    </row>
    <row r="32" spans="1:12" x14ac:dyDescent="0.25">
      <c r="A32">
        <v>26.5</v>
      </c>
      <c r="B32">
        <v>32.700000000000003</v>
      </c>
      <c r="C32">
        <v>4.09</v>
      </c>
      <c r="D32">
        <v>61.8</v>
      </c>
      <c r="E32">
        <v>5830</v>
      </c>
      <c r="F32">
        <v>0.505</v>
      </c>
      <c r="G32">
        <v>72.5</v>
      </c>
      <c r="H32">
        <v>2.67</v>
      </c>
      <c r="I32">
        <v>3310</v>
      </c>
      <c r="J32">
        <v>2184</v>
      </c>
      <c r="K32">
        <v>557026</v>
      </c>
      <c r="L32">
        <v>3.9208223673580763E-3</v>
      </c>
    </row>
    <row r="33" spans="1:12" x14ac:dyDescent="0.25">
      <c r="A33">
        <v>149</v>
      </c>
      <c r="B33">
        <v>11.8</v>
      </c>
      <c r="C33">
        <v>3.98</v>
      </c>
      <c r="D33">
        <v>26.5</v>
      </c>
      <c r="E33">
        <v>888</v>
      </c>
      <c r="F33">
        <v>2.0099999999999998</v>
      </c>
      <c r="G33">
        <v>47.5</v>
      </c>
      <c r="H33">
        <v>5.21</v>
      </c>
      <c r="I33">
        <v>446</v>
      </c>
      <c r="J33">
        <v>0</v>
      </c>
      <c r="K33">
        <v>4843954</v>
      </c>
      <c r="L33">
        <v>0</v>
      </c>
    </row>
    <row r="34" spans="1:12" x14ac:dyDescent="0.25">
      <c r="A34">
        <v>150</v>
      </c>
      <c r="B34">
        <v>36.799999999999997</v>
      </c>
      <c r="C34">
        <v>4.53</v>
      </c>
      <c r="D34">
        <v>43.5</v>
      </c>
      <c r="E34">
        <v>1930</v>
      </c>
      <c r="F34">
        <v>6.39</v>
      </c>
      <c r="G34">
        <v>56.5</v>
      </c>
      <c r="H34">
        <v>6.59</v>
      </c>
      <c r="I34">
        <v>897</v>
      </c>
      <c r="J34">
        <v>0</v>
      </c>
      <c r="K34">
        <v>16502877</v>
      </c>
      <c r="L34">
        <v>0</v>
      </c>
    </row>
    <row r="35" spans="1:12" x14ac:dyDescent="0.25">
      <c r="A35">
        <v>8.6999999999999993</v>
      </c>
      <c r="B35">
        <v>37.700000000000003</v>
      </c>
      <c r="C35">
        <v>7.96</v>
      </c>
      <c r="D35">
        <v>31.3</v>
      </c>
      <c r="E35">
        <v>19400</v>
      </c>
      <c r="F35">
        <v>8.9600000000000009</v>
      </c>
      <c r="G35">
        <v>79.099999999999994</v>
      </c>
      <c r="H35">
        <v>1.88</v>
      </c>
      <c r="I35">
        <v>12900</v>
      </c>
      <c r="J35">
        <v>9793437</v>
      </c>
      <c r="K35">
        <v>19144605</v>
      </c>
      <c r="L35">
        <v>0.51155074758659158</v>
      </c>
    </row>
    <row r="36" spans="1:12" x14ac:dyDescent="0.25">
      <c r="A36">
        <v>15.7</v>
      </c>
      <c r="B36">
        <v>26.3</v>
      </c>
      <c r="C36">
        <v>5.07</v>
      </c>
      <c r="D36">
        <v>22.6</v>
      </c>
      <c r="E36">
        <v>9530</v>
      </c>
      <c r="F36">
        <v>6.94</v>
      </c>
      <c r="G36">
        <v>74.599999999999994</v>
      </c>
      <c r="H36">
        <v>1.59</v>
      </c>
      <c r="I36">
        <v>4560</v>
      </c>
      <c r="J36">
        <v>83456603</v>
      </c>
      <c r="K36">
        <v>1440297825</v>
      </c>
      <c r="L36">
        <v>5.7943990160507254E-2</v>
      </c>
    </row>
    <row r="37" spans="1:12" x14ac:dyDescent="0.25">
      <c r="A37">
        <v>18.600000000000001</v>
      </c>
      <c r="B37">
        <v>15.9</v>
      </c>
      <c r="C37">
        <v>7.59</v>
      </c>
      <c r="D37">
        <v>17.8</v>
      </c>
      <c r="E37">
        <v>10900</v>
      </c>
      <c r="F37">
        <v>3.86</v>
      </c>
      <c r="G37">
        <v>76.400000000000006</v>
      </c>
      <c r="H37">
        <v>2.0099999999999998</v>
      </c>
      <c r="I37">
        <v>6250</v>
      </c>
      <c r="J37">
        <v>1880158</v>
      </c>
      <c r="K37">
        <v>50976248</v>
      </c>
      <c r="L37">
        <v>3.6883020500057206E-2</v>
      </c>
    </row>
    <row r="38" spans="1:12" x14ac:dyDescent="0.25">
      <c r="A38">
        <v>88.2</v>
      </c>
      <c r="B38">
        <v>16.5</v>
      </c>
      <c r="C38">
        <v>4.51</v>
      </c>
      <c r="D38">
        <v>51.7</v>
      </c>
      <c r="E38">
        <v>1410</v>
      </c>
      <c r="F38">
        <v>3.87</v>
      </c>
      <c r="G38">
        <v>65.900000000000006</v>
      </c>
      <c r="H38">
        <v>4.75</v>
      </c>
      <c r="I38">
        <v>769</v>
      </c>
      <c r="J38">
        <v>0</v>
      </c>
      <c r="K38">
        <v>872695</v>
      </c>
      <c r="L38">
        <v>0</v>
      </c>
    </row>
    <row r="39" spans="1:12" x14ac:dyDescent="0.25">
      <c r="A39">
        <v>116</v>
      </c>
      <c r="B39">
        <v>41.1</v>
      </c>
      <c r="C39">
        <v>7.91</v>
      </c>
      <c r="D39">
        <v>49.6</v>
      </c>
      <c r="E39">
        <v>609</v>
      </c>
      <c r="F39">
        <v>20.8</v>
      </c>
      <c r="G39">
        <v>57.5</v>
      </c>
      <c r="H39">
        <v>6.54</v>
      </c>
      <c r="I39">
        <v>334</v>
      </c>
      <c r="J39">
        <v>0</v>
      </c>
      <c r="K39">
        <v>90003954</v>
      </c>
      <c r="L39">
        <v>0</v>
      </c>
    </row>
    <row r="40" spans="1:12" x14ac:dyDescent="0.25">
      <c r="A40">
        <v>63.9</v>
      </c>
      <c r="B40">
        <v>85.1</v>
      </c>
      <c r="C40">
        <v>2.46</v>
      </c>
      <c r="D40">
        <v>54.7</v>
      </c>
      <c r="E40">
        <v>5190</v>
      </c>
      <c r="F40">
        <v>20.7</v>
      </c>
      <c r="G40">
        <v>60.4</v>
      </c>
      <c r="H40">
        <v>4.95</v>
      </c>
      <c r="I40">
        <v>2740</v>
      </c>
      <c r="J40">
        <v>0</v>
      </c>
      <c r="K40">
        <v>5540555</v>
      </c>
      <c r="L40">
        <v>0</v>
      </c>
    </row>
    <row r="41" spans="1:12" x14ac:dyDescent="0.25">
      <c r="A41">
        <v>10.199999999999999</v>
      </c>
      <c r="B41">
        <v>33.200000000000003</v>
      </c>
      <c r="C41">
        <v>10.9</v>
      </c>
      <c r="D41">
        <v>35</v>
      </c>
      <c r="E41">
        <v>13000</v>
      </c>
      <c r="F41">
        <v>6.57</v>
      </c>
      <c r="G41">
        <v>80.400000000000006</v>
      </c>
      <c r="H41">
        <v>1.92</v>
      </c>
      <c r="I41">
        <v>8200</v>
      </c>
      <c r="J41">
        <v>328207</v>
      </c>
      <c r="K41">
        <v>5102158</v>
      </c>
      <c r="L41">
        <v>6.4327094535292714E-2</v>
      </c>
    </row>
    <row r="42" spans="1:12" x14ac:dyDescent="0.25">
      <c r="A42">
        <v>111</v>
      </c>
      <c r="B42">
        <v>50.6</v>
      </c>
      <c r="C42">
        <v>5.3</v>
      </c>
      <c r="D42">
        <v>43.3</v>
      </c>
      <c r="E42">
        <v>2690</v>
      </c>
      <c r="F42">
        <v>5.39</v>
      </c>
      <c r="G42">
        <v>56.3</v>
      </c>
      <c r="H42">
        <v>5.27</v>
      </c>
      <c r="I42">
        <v>1220</v>
      </c>
      <c r="J42">
        <v>35498</v>
      </c>
      <c r="K42">
        <v>26486282</v>
      </c>
      <c r="L42">
        <v>1.340240959452142E-3</v>
      </c>
    </row>
    <row r="43" spans="1:12" x14ac:dyDescent="0.25">
      <c r="A43">
        <v>5.5</v>
      </c>
      <c r="B43">
        <v>37.6</v>
      </c>
      <c r="C43">
        <v>7.76</v>
      </c>
      <c r="D43">
        <v>38.1</v>
      </c>
      <c r="E43">
        <v>20100</v>
      </c>
      <c r="F43">
        <v>0.82099999999999995</v>
      </c>
      <c r="G43">
        <v>76.3</v>
      </c>
      <c r="H43">
        <v>1.55</v>
      </c>
      <c r="I43">
        <v>13500</v>
      </c>
      <c r="J43">
        <v>360772</v>
      </c>
      <c r="K43">
        <v>4100719</v>
      </c>
      <c r="L43">
        <v>8.7977742439801415E-2</v>
      </c>
    </row>
    <row r="44" spans="1:12" x14ac:dyDescent="0.25">
      <c r="A44">
        <v>3.6</v>
      </c>
      <c r="B44">
        <v>50.2</v>
      </c>
      <c r="C44">
        <v>5.97</v>
      </c>
      <c r="D44">
        <v>57.5</v>
      </c>
      <c r="E44">
        <v>33900</v>
      </c>
      <c r="F44">
        <v>2.0099999999999998</v>
      </c>
      <c r="G44">
        <v>79.900000000000006</v>
      </c>
      <c r="H44">
        <v>1.42</v>
      </c>
      <c r="I44">
        <v>30800</v>
      </c>
      <c r="J44">
        <v>124488</v>
      </c>
      <c r="K44">
        <v>1208886</v>
      </c>
      <c r="L44">
        <v>0.10297745196817566</v>
      </c>
    </row>
    <row r="45" spans="1:12" x14ac:dyDescent="0.25">
      <c r="A45">
        <v>3.4</v>
      </c>
      <c r="B45">
        <v>66</v>
      </c>
      <c r="C45">
        <v>7.88</v>
      </c>
      <c r="D45">
        <v>62.9</v>
      </c>
      <c r="E45">
        <v>28300</v>
      </c>
      <c r="F45">
        <v>-1.43</v>
      </c>
      <c r="G45">
        <v>77.5</v>
      </c>
      <c r="H45">
        <v>1.51</v>
      </c>
      <c r="I45">
        <v>19800</v>
      </c>
      <c r="J45">
        <v>1347173</v>
      </c>
      <c r="K45">
        <v>10712481</v>
      </c>
      <c r="L45">
        <v>0.12575732923120236</v>
      </c>
    </row>
    <row r="46" spans="1:12" x14ac:dyDescent="0.25">
      <c r="A46">
        <v>4.0999999999999996</v>
      </c>
      <c r="B46">
        <v>50.5</v>
      </c>
      <c r="C46">
        <v>11.4</v>
      </c>
      <c r="D46">
        <v>43.6</v>
      </c>
      <c r="E46">
        <v>44000</v>
      </c>
      <c r="F46">
        <v>3.22</v>
      </c>
      <c r="G46">
        <v>79.5</v>
      </c>
      <c r="H46">
        <v>1.87</v>
      </c>
      <c r="I46">
        <v>58000</v>
      </c>
      <c r="J46">
        <v>833591</v>
      </c>
      <c r="K46">
        <v>5795780</v>
      </c>
      <c r="L46">
        <v>0.1438272329177436</v>
      </c>
    </row>
    <row r="47" spans="1:12" x14ac:dyDescent="0.25">
      <c r="A47">
        <v>34.4</v>
      </c>
      <c r="B47">
        <v>22.7</v>
      </c>
      <c r="C47">
        <v>6.22</v>
      </c>
      <c r="D47">
        <v>33.299999999999997</v>
      </c>
      <c r="E47">
        <v>11100</v>
      </c>
      <c r="F47">
        <v>5.44</v>
      </c>
      <c r="G47">
        <v>74.599999999999994</v>
      </c>
      <c r="H47">
        <v>2.6</v>
      </c>
      <c r="I47">
        <v>5450</v>
      </c>
      <c r="J47">
        <v>894565</v>
      </c>
      <c r="K47">
        <v>10866667</v>
      </c>
      <c r="L47">
        <v>8.2321929990124845E-2</v>
      </c>
    </row>
    <row r="48" spans="1:12" x14ac:dyDescent="0.25">
      <c r="A48">
        <v>25.1</v>
      </c>
      <c r="B48">
        <v>27.9</v>
      </c>
      <c r="C48">
        <v>8.06</v>
      </c>
      <c r="D48">
        <v>32.4</v>
      </c>
      <c r="E48">
        <v>9350</v>
      </c>
      <c r="F48">
        <v>7.47</v>
      </c>
      <c r="G48">
        <v>76.7</v>
      </c>
      <c r="H48">
        <v>2.66</v>
      </c>
      <c r="I48">
        <v>4660</v>
      </c>
      <c r="J48">
        <v>238045</v>
      </c>
      <c r="K48">
        <v>17688599</v>
      </c>
      <c r="L48">
        <v>1.3457538383904797E-2</v>
      </c>
    </row>
    <row r="49" spans="1:12" x14ac:dyDescent="0.25">
      <c r="A49">
        <v>29.1</v>
      </c>
      <c r="B49">
        <v>21.3</v>
      </c>
      <c r="C49">
        <v>4.66</v>
      </c>
      <c r="D49">
        <v>26.6</v>
      </c>
      <c r="E49">
        <v>9860</v>
      </c>
      <c r="F49">
        <v>10.1</v>
      </c>
      <c r="G49">
        <v>70.5</v>
      </c>
      <c r="H49">
        <v>3.19</v>
      </c>
      <c r="I49">
        <v>2600</v>
      </c>
      <c r="J49">
        <v>131640</v>
      </c>
      <c r="K49">
        <v>102659126</v>
      </c>
      <c r="L49">
        <v>1.2823019747898498E-3</v>
      </c>
    </row>
    <row r="50" spans="1:12" x14ac:dyDescent="0.25">
      <c r="A50">
        <v>19.2</v>
      </c>
      <c r="B50">
        <v>26.9</v>
      </c>
      <c r="C50">
        <v>6.91</v>
      </c>
      <c r="D50">
        <v>46.6</v>
      </c>
      <c r="E50">
        <v>7300</v>
      </c>
      <c r="F50">
        <v>2.65</v>
      </c>
      <c r="G50">
        <v>74.099999999999994</v>
      </c>
      <c r="H50">
        <v>2.27</v>
      </c>
      <c r="I50">
        <v>2990</v>
      </c>
      <c r="J50">
        <v>79607</v>
      </c>
      <c r="K50">
        <v>6491923</v>
      </c>
      <c r="L50">
        <v>1.2262468300994945E-2</v>
      </c>
    </row>
    <row r="51" spans="1:12" x14ac:dyDescent="0.25">
      <c r="A51">
        <v>111</v>
      </c>
      <c r="B51">
        <v>85.8</v>
      </c>
      <c r="C51">
        <v>4.4800000000000004</v>
      </c>
      <c r="D51">
        <v>58.9</v>
      </c>
      <c r="E51">
        <v>33700</v>
      </c>
      <c r="F51">
        <v>24.9</v>
      </c>
      <c r="G51">
        <v>60.9</v>
      </c>
      <c r="H51">
        <v>5.21</v>
      </c>
      <c r="I51">
        <v>17100</v>
      </c>
      <c r="J51">
        <v>6540</v>
      </c>
      <c r="K51">
        <v>1410419</v>
      </c>
      <c r="L51">
        <v>4.6369199507380427E-3</v>
      </c>
    </row>
    <row r="52" spans="1:12" x14ac:dyDescent="0.25">
      <c r="A52">
        <v>55.2</v>
      </c>
      <c r="B52">
        <v>4.79</v>
      </c>
      <c r="C52">
        <v>2.66</v>
      </c>
      <c r="D52">
        <v>23.3</v>
      </c>
      <c r="E52">
        <v>1420</v>
      </c>
      <c r="F52">
        <v>11.6</v>
      </c>
      <c r="G52">
        <v>61.7</v>
      </c>
      <c r="H52">
        <v>4.6100000000000003</v>
      </c>
      <c r="I52">
        <v>482</v>
      </c>
      <c r="J52">
        <v>0</v>
      </c>
      <c r="K52">
        <v>3554797</v>
      </c>
      <c r="L52">
        <v>0</v>
      </c>
    </row>
    <row r="53" spans="1:12" x14ac:dyDescent="0.25">
      <c r="A53">
        <v>4.5</v>
      </c>
      <c r="B53">
        <v>75.099999999999994</v>
      </c>
      <c r="C53">
        <v>6.03</v>
      </c>
      <c r="D53">
        <v>68.7</v>
      </c>
      <c r="E53">
        <v>22700</v>
      </c>
      <c r="F53">
        <v>1.74</v>
      </c>
      <c r="G53">
        <v>76</v>
      </c>
      <c r="H53">
        <v>1.72</v>
      </c>
      <c r="I53">
        <v>14600</v>
      </c>
      <c r="J53">
        <v>219588</v>
      </c>
      <c r="K53">
        <v>1326693</v>
      </c>
      <c r="L53">
        <v>0.16551530761072833</v>
      </c>
    </row>
    <row r="54" spans="1:12" x14ac:dyDescent="0.25">
      <c r="A54">
        <v>24.1</v>
      </c>
      <c r="B54">
        <v>57.8</v>
      </c>
      <c r="C54">
        <v>4.8600000000000003</v>
      </c>
      <c r="D54">
        <v>63.9</v>
      </c>
      <c r="E54">
        <v>7350</v>
      </c>
      <c r="F54">
        <v>4.2300000000000004</v>
      </c>
      <c r="G54">
        <v>65.3</v>
      </c>
      <c r="H54">
        <v>2.67</v>
      </c>
      <c r="I54">
        <v>3650</v>
      </c>
      <c r="J54">
        <v>0</v>
      </c>
      <c r="K54">
        <v>897573</v>
      </c>
      <c r="L54">
        <v>0</v>
      </c>
    </row>
    <row r="55" spans="1:12" x14ac:dyDescent="0.25">
      <c r="A55">
        <v>3</v>
      </c>
      <c r="B55">
        <v>38.700000000000003</v>
      </c>
      <c r="C55">
        <v>8.9499999999999993</v>
      </c>
      <c r="D55">
        <v>37.4</v>
      </c>
      <c r="E55">
        <v>39800</v>
      </c>
      <c r="F55">
        <v>0.35099999999999998</v>
      </c>
      <c r="G55">
        <v>80</v>
      </c>
      <c r="H55">
        <v>1.87</v>
      </c>
      <c r="I55">
        <v>46200</v>
      </c>
      <c r="J55">
        <v>787534</v>
      </c>
      <c r="K55">
        <v>5542237</v>
      </c>
      <c r="L55">
        <v>0.14209677428085446</v>
      </c>
    </row>
    <row r="56" spans="1:12" x14ac:dyDescent="0.25">
      <c r="A56">
        <v>4.2</v>
      </c>
      <c r="B56">
        <v>26.8</v>
      </c>
      <c r="C56">
        <v>11.9</v>
      </c>
      <c r="D56">
        <v>28.1</v>
      </c>
      <c r="E56">
        <v>36900</v>
      </c>
      <c r="F56">
        <v>1.05</v>
      </c>
      <c r="G56">
        <v>81.400000000000006</v>
      </c>
      <c r="H56">
        <v>2.0299999999999998</v>
      </c>
      <c r="I56">
        <v>40600</v>
      </c>
      <c r="J56">
        <v>9215186</v>
      </c>
      <c r="K56">
        <v>65298930</v>
      </c>
      <c r="L56">
        <v>0.14112307812700758</v>
      </c>
    </row>
    <row r="57" spans="1:12" x14ac:dyDescent="0.25">
      <c r="A57">
        <v>63.7</v>
      </c>
      <c r="B57">
        <v>57.7</v>
      </c>
      <c r="C57">
        <v>3.5</v>
      </c>
      <c r="D57">
        <v>18.899999999999999</v>
      </c>
      <c r="E57">
        <v>15400</v>
      </c>
      <c r="F57">
        <v>16.600000000000001</v>
      </c>
      <c r="G57">
        <v>62.9</v>
      </c>
      <c r="H57">
        <v>4.08</v>
      </c>
      <c r="I57">
        <v>8750</v>
      </c>
      <c r="J57">
        <v>297</v>
      </c>
      <c r="K57">
        <v>2234448</v>
      </c>
      <c r="L57">
        <v>1.3291873429142231E-4</v>
      </c>
    </row>
    <row r="58" spans="1:12" x14ac:dyDescent="0.25">
      <c r="A58">
        <v>80.3</v>
      </c>
      <c r="B58">
        <v>23.8</v>
      </c>
      <c r="C58">
        <v>5.69</v>
      </c>
      <c r="D58">
        <v>42.7</v>
      </c>
      <c r="E58">
        <v>1660</v>
      </c>
      <c r="F58">
        <v>4.3</v>
      </c>
      <c r="G58">
        <v>65.5</v>
      </c>
      <c r="H58">
        <v>5.71</v>
      </c>
      <c r="I58">
        <v>562</v>
      </c>
      <c r="J58">
        <v>6640</v>
      </c>
      <c r="K58">
        <v>2427782</v>
      </c>
      <c r="L58">
        <v>2.7350066851142317E-3</v>
      </c>
    </row>
    <row r="59" spans="1:12" x14ac:dyDescent="0.25">
      <c r="A59">
        <v>16.5</v>
      </c>
      <c r="B59">
        <v>35</v>
      </c>
      <c r="C59">
        <v>10.1</v>
      </c>
      <c r="D59">
        <v>52.8</v>
      </c>
      <c r="E59">
        <v>6730</v>
      </c>
      <c r="F59">
        <v>8.5500000000000007</v>
      </c>
      <c r="G59">
        <v>72.8</v>
      </c>
      <c r="H59">
        <v>1.92</v>
      </c>
      <c r="I59">
        <v>2960</v>
      </c>
      <c r="J59">
        <v>6056</v>
      </c>
      <c r="K59">
        <v>3987805</v>
      </c>
      <c r="L59">
        <v>1.5186299229776783E-3</v>
      </c>
    </row>
    <row r="60" spans="1:12" x14ac:dyDescent="0.25">
      <c r="A60">
        <v>4.2</v>
      </c>
      <c r="B60">
        <v>42.3</v>
      </c>
      <c r="C60">
        <v>11.6</v>
      </c>
      <c r="D60">
        <v>37.1</v>
      </c>
      <c r="E60">
        <v>40400</v>
      </c>
      <c r="F60">
        <v>0.75800000000000001</v>
      </c>
      <c r="G60">
        <v>80.099999999999994</v>
      </c>
      <c r="H60">
        <v>1.39</v>
      </c>
      <c r="I60">
        <v>41800</v>
      </c>
      <c r="J60">
        <v>10876950</v>
      </c>
      <c r="K60">
        <v>83830972</v>
      </c>
      <c r="L60">
        <v>0.12974858504563205</v>
      </c>
    </row>
    <row r="61" spans="1:12" x14ac:dyDescent="0.25">
      <c r="A61">
        <v>74.7</v>
      </c>
      <c r="B61">
        <v>29.5</v>
      </c>
      <c r="C61">
        <v>5.22</v>
      </c>
      <c r="D61">
        <v>45.9</v>
      </c>
      <c r="E61">
        <v>3060</v>
      </c>
      <c r="F61">
        <v>16.600000000000001</v>
      </c>
      <c r="G61">
        <v>62.2</v>
      </c>
      <c r="H61">
        <v>4.2699999999999996</v>
      </c>
      <c r="I61">
        <v>1310</v>
      </c>
      <c r="J61">
        <v>615002</v>
      </c>
      <c r="K61">
        <v>31181428</v>
      </c>
      <c r="L61">
        <v>1.9723343010461226E-2</v>
      </c>
    </row>
    <row r="62" spans="1:12" x14ac:dyDescent="0.25">
      <c r="A62">
        <v>3.9</v>
      </c>
      <c r="B62">
        <v>22.1</v>
      </c>
      <c r="C62">
        <v>10.3</v>
      </c>
      <c r="D62">
        <v>30.7</v>
      </c>
      <c r="E62">
        <v>28700</v>
      </c>
      <c r="F62">
        <v>0.67300000000000004</v>
      </c>
      <c r="G62">
        <v>80.400000000000006</v>
      </c>
      <c r="H62">
        <v>1.48</v>
      </c>
      <c r="I62">
        <v>26900</v>
      </c>
      <c r="J62">
        <v>1386175</v>
      </c>
      <c r="K62">
        <v>10413936</v>
      </c>
      <c r="L62">
        <v>0.13310769338317424</v>
      </c>
    </row>
    <row r="63" spans="1:12" x14ac:dyDescent="0.25">
      <c r="A63">
        <v>14.6</v>
      </c>
      <c r="B63">
        <v>23.8</v>
      </c>
      <c r="C63">
        <v>5.86</v>
      </c>
      <c r="D63">
        <v>49.2</v>
      </c>
      <c r="E63">
        <v>11200</v>
      </c>
      <c r="F63">
        <v>0.48</v>
      </c>
      <c r="G63">
        <v>71.3</v>
      </c>
      <c r="H63">
        <v>2.2400000000000002</v>
      </c>
      <c r="I63">
        <v>7370</v>
      </c>
      <c r="J63">
        <v>9509</v>
      </c>
      <c r="K63">
        <v>112614</v>
      </c>
      <c r="L63">
        <v>8.443887971300193E-2</v>
      </c>
    </row>
    <row r="64" spans="1:12" x14ac:dyDescent="0.25">
      <c r="A64">
        <v>35.4</v>
      </c>
      <c r="B64">
        <v>25.8</v>
      </c>
      <c r="C64">
        <v>6.85</v>
      </c>
      <c r="D64">
        <v>36.299999999999997</v>
      </c>
      <c r="E64">
        <v>6710</v>
      </c>
      <c r="F64">
        <v>5.14</v>
      </c>
      <c r="G64">
        <v>71.3</v>
      </c>
      <c r="H64">
        <v>3.38</v>
      </c>
      <c r="I64">
        <v>2830</v>
      </c>
      <c r="J64">
        <v>100042</v>
      </c>
      <c r="K64">
        <v>17971382</v>
      </c>
      <c r="L64">
        <v>5.5667393859860081E-3</v>
      </c>
    </row>
    <row r="65" spans="1:12" x14ac:dyDescent="0.25">
      <c r="A65">
        <v>109</v>
      </c>
      <c r="B65">
        <v>30.3</v>
      </c>
      <c r="C65">
        <v>4.93</v>
      </c>
      <c r="D65">
        <v>43.2</v>
      </c>
      <c r="E65">
        <v>1190</v>
      </c>
      <c r="F65">
        <v>16.100000000000001</v>
      </c>
      <c r="G65">
        <v>58</v>
      </c>
      <c r="H65">
        <v>5.34</v>
      </c>
      <c r="I65">
        <v>648</v>
      </c>
      <c r="J65">
        <v>29600</v>
      </c>
      <c r="K65">
        <v>13191279</v>
      </c>
      <c r="L65">
        <v>2.2439067508162021E-3</v>
      </c>
    </row>
    <row r="66" spans="1:12" x14ac:dyDescent="0.25">
      <c r="A66">
        <v>114</v>
      </c>
      <c r="B66">
        <v>14.9</v>
      </c>
      <c r="C66">
        <v>8.5</v>
      </c>
      <c r="D66">
        <v>35.200000000000003</v>
      </c>
      <c r="E66">
        <v>1390</v>
      </c>
      <c r="F66">
        <v>2.97</v>
      </c>
      <c r="G66">
        <v>55.6</v>
      </c>
      <c r="H66">
        <v>5.05</v>
      </c>
      <c r="I66">
        <v>547</v>
      </c>
      <c r="J66">
        <v>0</v>
      </c>
      <c r="K66">
        <v>1975718</v>
      </c>
      <c r="L66">
        <v>0</v>
      </c>
    </row>
    <row r="67" spans="1:12" x14ac:dyDescent="0.25">
      <c r="A67">
        <v>37.6</v>
      </c>
      <c r="B67">
        <v>51.4</v>
      </c>
      <c r="C67">
        <v>5.38</v>
      </c>
      <c r="D67">
        <v>79.099999999999994</v>
      </c>
      <c r="E67">
        <v>5840</v>
      </c>
      <c r="F67">
        <v>5.73</v>
      </c>
      <c r="G67">
        <v>65.5</v>
      </c>
      <c r="H67">
        <v>2.65</v>
      </c>
      <c r="I67">
        <v>3040</v>
      </c>
      <c r="J67">
        <v>28916</v>
      </c>
      <c r="K67">
        <v>787215</v>
      </c>
      <c r="L67">
        <v>3.6732023653004577E-2</v>
      </c>
    </row>
    <row r="68" spans="1:12" x14ac:dyDescent="0.25">
      <c r="A68">
        <v>208</v>
      </c>
      <c r="B68">
        <v>15.3</v>
      </c>
      <c r="C68">
        <v>6.91</v>
      </c>
      <c r="D68">
        <v>64.7</v>
      </c>
      <c r="E68">
        <v>1500</v>
      </c>
      <c r="F68">
        <v>5.45</v>
      </c>
      <c r="G68">
        <v>32.1</v>
      </c>
      <c r="H68">
        <v>3.33</v>
      </c>
      <c r="I68">
        <v>662</v>
      </c>
      <c r="J68">
        <v>0</v>
      </c>
      <c r="K68">
        <v>11426356</v>
      </c>
      <c r="L68">
        <v>0</v>
      </c>
    </row>
    <row r="69" spans="1:12" x14ac:dyDescent="0.25">
      <c r="A69">
        <v>6</v>
      </c>
      <c r="B69">
        <v>81.8</v>
      </c>
      <c r="C69">
        <v>7.33</v>
      </c>
      <c r="D69">
        <v>76.5</v>
      </c>
      <c r="E69">
        <v>22300</v>
      </c>
      <c r="F69">
        <v>2.33</v>
      </c>
      <c r="G69">
        <v>74.5</v>
      </c>
      <c r="H69">
        <v>1.25</v>
      </c>
      <c r="I69">
        <v>13100</v>
      </c>
      <c r="J69">
        <v>2411507</v>
      </c>
      <c r="K69">
        <v>9655983</v>
      </c>
      <c r="L69">
        <v>0.24974225824548366</v>
      </c>
    </row>
    <row r="70" spans="1:12" x14ac:dyDescent="0.25">
      <c r="A70">
        <v>2.6</v>
      </c>
      <c r="B70">
        <v>53.4</v>
      </c>
      <c r="C70">
        <v>9.4</v>
      </c>
      <c r="D70">
        <v>43.3</v>
      </c>
      <c r="E70">
        <v>38800</v>
      </c>
      <c r="F70">
        <v>5.47</v>
      </c>
      <c r="G70">
        <v>82</v>
      </c>
      <c r="H70">
        <v>2.2000000000000002</v>
      </c>
      <c r="I70">
        <v>41900</v>
      </c>
      <c r="J70">
        <v>49320</v>
      </c>
      <c r="K70">
        <v>341628</v>
      </c>
      <c r="L70">
        <v>0.14436755769433418</v>
      </c>
    </row>
    <row r="71" spans="1:12" x14ac:dyDescent="0.25">
      <c r="A71">
        <v>58.8</v>
      </c>
      <c r="B71">
        <v>22.6</v>
      </c>
      <c r="C71">
        <v>4.05</v>
      </c>
      <c r="D71">
        <v>27.1</v>
      </c>
      <c r="E71">
        <v>4410</v>
      </c>
      <c r="F71">
        <v>8.98</v>
      </c>
      <c r="G71">
        <v>66.2</v>
      </c>
      <c r="H71">
        <v>2.6</v>
      </c>
      <c r="I71">
        <v>1350</v>
      </c>
      <c r="J71">
        <v>57622790</v>
      </c>
      <c r="K71">
        <v>1382345085</v>
      </c>
      <c r="L71">
        <v>4.1684808392109994E-2</v>
      </c>
    </row>
    <row r="72" spans="1:12" x14ac:dyDescent="0.25">
      <c r="A72">
        <v>33.299999999999997</v>
      </c>
      <c r="B72">
        <v>24.3</v>
      </c>
      <c r="C72">
        <v>2.61</v>
      </c>
      <c r="D72">
        <v>22.4</v>
      </c>
      <c r="E72">
        <v>8430</v>
      </c>
      <c r="F72">
        <v>15.3</v>
      </c>
      <c r="G72">
        <v>69.900000000000006</v>
      </c>
      <c r="H72">
        <v>2.48</v>
      </c>
      <c r="I72">
        <v>3110</v>
      </c>
      <c r="J72">
        <v>10420360</v>
      </c>
      <c r="K72">
        <v>274021604</v>
      </c>
      <c r="L72">
        <v>3.802751260444414E-2</v>
      </c>
    </row>
    <row r="73" spans="1:12" x14ac:dyDescent="0.25">
      <c r="A73">
        <v>19.3</v>
      </c>
      <c r="B73">
        <v>24.4</v>
      </c>
      <c r="C73">
        <v>5.6</v>
      </c>
      <c r="D73">
        <v>19.399999999999999</v>
      </c>
      <c r="E73">
        <v>17400</v>
      </c>
      <c r="F73">
        <v>15.9</v>
      </c>
      <c r="G73">
        <v>74.5</v>
      </c>
      <c r="H73">
        <v>1.76</v>
      </c>
      <c r="I73">
        <v>6530</v>
      </c>
      <c r="J73">
        <v>118774</v>
      </c>
      <c r="K73">
        <v>84176929</v>
      </c>
      <c r="L73">
        <v>1.4110041956983249E-3</v>
      </c>
    </row>
    <row r="74" spans="1:12" x14ac:dyDescent="0.25">
      <c r="A74">
        <v>36.9</v>
      </c>
      <c r="B74">
        <v>39.4</v>
      </c>
      <c r="C74">
        <v>8.41</v>
      </c>
      <c r="D74">
        <v>34.1</v>
      </c>
      <c r="E74">
        <v>12700</v>
      </c>
      <c r="F74">
        <v>16.600000000000001</v>
      </c>
      <c r="G74">
        <v>67.2</v>
      </c>
      <c r="H74">
        <v>4.5599999999999996</v>
      </c>
      <c r="I74">
        <v>4500</v>
      </c>
      <c r="J74">
        <v>32976</v>
      </c>
      <c r="K74">
        <v>40372771</v>
      </c>
      <c r="L74">
        <v>8.1678812682934243E-4</v>
      </c>
    </row>
    <row r="75" spans="1:12" x14ac:dyDescent="0.25">
      <c r="A75">
        <v>4.2</v>
      </c>
      <c r="B75">
        <v>103</v>
      </c>
      <c r="C75">
        <v>9.19</v>
      </c>
      <c r="D75">
        <v>86.5</v>
      </c>
      <c r="E75">
        <v>45700</v>
      </c>
      <c r="F75">
        <v>-3.22</v>
      </c>
      <c r="G75">
        <v>80.400000000000006</v>
      </c>
      <c r="H75">
        <v>2.0499999999999998</v>
      </c>
      <c r="I75">
        <v>48700</v>
      </c>
      <c r="J75">
        <v>639105</v>
      </c>
      <c r="K75">
        <v>4947267</v>
      </c>
      <c r="L75">
        <v>0.12918344613298616</v>
      </c>
    </row>
    <row r="76" spans="1:12" x14ac:dyDescent="0.25">
      <c r="A76">
        <v>4.5999999999999996</v>
      </c>
      <c r="B76">
        <v>35</v>
      </c>
      <c r="C76">
        <v>7.63</v>
      </c>
      <c r="D76">
        <v>32.9</v>
      </c>
      <c r="E76">
        <v>29600</v>
      </c>
      <c r="F76">
        <v>1.77</v>
      </c>
      <c r="G76">
        <v>81.400000000000006</v>
      </c>
      <c r="H76">
        <v>3.03</v>
      </c>
      <c r="I76">
        <v>30600</v>
      </c>
      <c r="J76">
        <v>5418038</v>
      </c>
      <c r="K76">
        <v>8678517</v>
      </c>
      <c r="L76">
        <v>0.62430459028887075</v>
      </c>
    </row>
    <row r="77" spans="1:12" x14ac:dyDescent="0.25">
      <c r="A77">
        <v>4</v>
      </c>
      <c r="B77">
        <v>25.2</v>
      </c>
      <c r="C77">
        <v>9.5299999999999994</v>
      </c>
      <c r="D77">
        <v>27.2</v>
      </c>
      <c r="E77">
        <v>36200</v>
      </c>
      <c r="F77">
        <v>0.31900000000000001</v>
      </c>
      <c r="G77">
        <v>81.7</v>
      </c>
      <c r="H77">
        <v>1.46</v>
      </c>
      <c r="I77">
        <v>35800</v>
      </c>
      <c r="J77">
        <v>7779721</v>
      </c>
      <c r="K77">
        <v>60446035</v>
      </c>
      <c r="L77">
        <v>0.12870523269226841</v>
      </c>
    </row>
    <row r="78" spans="1:12" x14ac:dyDescent="0.25">
      <c r="A78">
        <v>18.100000000000001</v>
      </c>
      <c r="B78">
        <v>31.3</v>
      </c>
      <c r="C78">
        <v>4.8099999999999996</v>
      </c>
      <c r="D78">
        <v>49.6</v>
      </c>
      <c r="E78">
        <v>8000</v>
      </c>
      <c r="F78">
        <v>9.81</v>
      </c>
      <c r="G78">
        <v>74.7</v>
      </c>
      <c r="H78">
        <v>2.17</v>
      </c>
      <c r="I78">
        <v>4680</v>
      </c>
      <c r="J78">
        <v>44065</v>
      </c>
      <c r="K78">
        <v>2963429</v>
      </c>
      <c r="L78">
        <v>1.486959869799479E-2</v>
      </c>
    </row>
    <row r="79" spans="1:12" x14ac:dyDescent="0.25">
      <c r="A79">
        <v>3.2</v>
      </c>
      <c r="B79">
        <v>15</v>
      </c>
      <c r="C79">
        <v>9.49</v>
      </c>
      <c r="D79">
        <v>13.6</v>
      </c>
      <c r="E79">
        <v>35800</v>
      </c>
      <c r="F79">
        <v>-1.9</v>
      </c>
      <c r="G79">
        <v>82.8</v>
      </c>
      <c r="H79">
        <v>1.39</v>
      </c>
      <c r="I79">
        <v>44500</v>
      </c>
      <c r="J79">
        <v>884705</v>
      </c>
      <c r="K79">
        <v>126407422</v>
      </c>
      <c r="L79">
        <v>6.9988374575030883E-3</v>
      </c>
    </row>
    <row r="80" spans="1:12" x14ac:dyDescent="0.25">
      <c r="A80">
        <v>21.1</v>
      </c>
      <c r="B80">
        <v>48.3</v>
      </c>
      <c r="C80">
        <v>8.0399999999999991</v>
      </c>
      <c r="D80">
        <v>69</v>
      </c>
      <c r="E80">
        <v>9470</v>
      </c>
      <c r="F80">
        <v>8.43</v>
      </c>
      <c r="G80">
        <v>75.8</v>
      </c>
      <c r="H80">
        <v>3.66</v>
      </c>
      <c r="I80">
        <v>3680</v>
      </c>
      <c r="J80">
        <v>343200</v>
      </c>
      <c r="K80">
        <v>10220604</v>
      </c>
      <c r="L80">
        <v>3.3579228781391003E-2</v>
      </c>
    </row>
    <row r="81" spans="1:12" x14ac:dyDescent="0.25">
      <c r="A81">
        <v>21.5</v>
      </c>
      <c r="B81">
        <v>44.2</v>
      </c>
      <c r="C81">
        <v>4.29</v>
      </c>
      <c r="D81">
        <v>29.9</v>
      </c>
      <c r="E81">
        <v>20100</v>
      </c>
      <c r="F81">
        <v>19.5</v>
      </c>
      <c r="G81">
        <v>68.400000000000006</v>
      </c>
      <c r="H81">
        <v>2.6</v>
      </c>
      <c r="I81">
        <v>9070</v>
      </c>
      <c r="J81">
        <v>95075</v>
      </c>
      <c r="K81">
        <v>18815231</v>
      </c>
      <c r="L81">
        <v>5.0530870442143392E-3</v>
      </c>
    </row>
    <row r="82" spans="1:12" x14ac:dyDescent="0.25">
      <c r="A82">
        <v>62.2</v>
      </c>
      <c r="B82">
        <v>20.7</v>
      </c>
      <c r="C82">
        <v>4.75</v>
      </c>
      <c r="D82">
        <v>33.6</v>
      </c>
      <c r="E82">
        <v>2480</v>
      </c>
      <c r="F82">
        <v>2.09</v>
      </c>
      <c r="G82">
        <v>62.8</v>
      </c>
      <c r="H82">
        <v>4.37</v>
      </c>
      <c r="I82">
        <v>967</v>
      </c>
      <c r="J82">
        <v>121081</v>
      </c>
      <c r="K82">
        <v>53968739</v>
      </c>
      <c r="L82">
        <v>2.243539542400648E-3</v>
      </c>
    </row>
    <row r="83" spans="1:12" x14ac:dyDescent="0.25">
      <c r="A83">
        <v>62.7</v>
      </c>
      <c r="B83">
        <v>13.3</v>
      </c>
      <c r="C83">
        <v>11.3</v>
      </c>
      <c r="D83">
        <v>79.900000000000006</v>
      </c>
      <c r="E83">
        <v>1730</v>
      </c>
      <c r="F83">
        <v>1.52</v>
      </c>
      <c r="G83">
        <v>60.7</v>
      </c>
      <c r="H83">
        <v>3.84</v>
      </c>
      <c r="I83">
        <v>1490</v>
      </c>
      <c r="J83">
        <v>0</v>
      </c>
      <c r="K83">
        <v>119760</v>
      </c>
      <c r="L83">
        <v>0</v>
      </c>
    </row>
    <row r="84" spans="1:12" x14ac:dyDescent="0.25">
      <c r="A84">
        <v>10.8</v>
      </c>
      <c r="B84">
        <v>66.7</v>
      </c>
      <c r="C84">
        <v>2.63</v>
      </c>
      <c r="D84">
        <v>30.4</v>
      </c>
      <c r="E84">
        <v>75200</v>
      </c>
      <c r="F84">
        <v>11.2</v>
      </c>
      <c r="G84">
        <v>78.2</v>
      </c>
      <c r="H84">
        <v>2.21</v>
      </c>
      <c r="I84">
        <v>38500</v>
      </c>
      <c r="J84">
        <v>520049</v>
      </c>
      <c r="K84">
        <v>4281320</v>
      </c>
      <c r="L84">
        <v>0.12146931320247027</v>
      </c>
    </row>
    <row r="85" spans="1:12" x14ac:dyDescent="0.25">
      <c r="A85">
        <v>29.6</v>
      </c>
      <c r="B85">
        <v>51.6</v>
      </c>
      <c r="C85">
        <v>6.18</v>
      </c>
      <c r="D85">
        <v>81.7</v>
      </c>
      <c r="E85">
        <v>2790</v>
      </c>
      <c r="F85">
        <v>10</v>
      </c>
      <c r="G85">
        <v>68.5</v>
      </c>
      <c r="H85">
        <v>3.1</v>
      </c>
      <c r="I85">
        <v>880</v>
      </c>
      <c r="J85">
        <v>255</v>
      </c>
      <c r="K85">
        <v>6542426</v>
      </c>
      <c r="L85">
        <v>0</v>
      </c>
    </row>
    <row r="86" spans="1:12" x14ac:dyDescent="0.25">
      <c r="A86">
        <v>78.900000000000006</v>
      </c>
      <c r="B86">
        <v>35.4</v>
      </c>
      <c r="C86">
        <v>4.47</v>
      </c>
      <c r="D86">
        <v>49.3</v>
      </c>
      <c r="E86">
        <v>3980</v>
      </c>
      <c r="F86">
        <v>9.1999999999999993</v>
      </c>
      <c r="G86">
        <v>63.8</v>
      </c>
      <c r="H86">
        <v>3.15</v>
      </c>
      <c r="I86">
        <v>1140</v>
      </c>
      <c r="J86">
        <v>0</v>
      </c>
      <c r="K86">
        <v>7293542</v>
      </c>
      <c r="L86">
        <v>0</v>
      </c>
    </row>
    <row r="87" spans="1:12" x14ac:dyDescent="0.25">
      <c r="A87">
        <v>7.8</v>
      </c>
      <c r="B87">
        <v>53.7</v>
      </c>
      <c r="C87">
        <v>6.68</v>
      </c>
      <c r="D87">
        <v>55.1</v>
      </c>
      <c r="E87">
        <v>18300</v>
      </c>
      <c r="F87">
        <v>-0.81200000000000006</v>
      </c>
      <c r="G87">
        <v>73.099999999999994</v>
      </c>
      <c r="H87">
        <v>1.36</v>
      </c>
      <c r="I87">
        <v>11300</v>
      </c>
      <c r="J87">
        <v>107405</v>
      </c>
      <c r="K87">
        <v>1882408</v>
      </c>
      <c r="L87">
        <v>5.7057237325808217E-2</v>
      </c>
    </row>
    <row r="88" spans="1:12" x14ac:dyDescent="0.25">
      <c r="A88">
        <v>10.3</v>
      </c>
      <c r="B88">
        <v>35.799999999999997</v>
      </c>
      <c r="C88">
        <v>7.03</v>
      </c>
      <c r="D88">
        <v>60.2</v>
      </c>
      <c r="E88">
        <v>16300</v>
      </c>
      <c r="F88">
        <v>0.23799999999999999</v>
      </c>
      <c r="G88">
        <v>79.8</v>
      </c>
      <c r="H88">
        <v>1.61</v>
      </c>
      <c r="I88">
        <v>8860</v>
      </c>
      <c r="J88">
        <v>194021</v>
      </c>
      <c r="K88">
        <v>6819976</v>
      </c>
      <c r="L88">
        <v>2.8448927092998566E-2</v>
      </c>
    </row>
    <row r="89" spans="1:12" x14ac:dyDescent="0.25">
      <c r="A89">
        <v>99.7</v>
      </c>
      <c r="B89">
        <v>39.4</v>
      </c>
      <c r="C89">
        <v>11.1</v>
      </c>
      <c r="D89">
        <v>101</v>
      </c>
      <c r="E89">
        <v>2380</v>
      </c>
      <c r="F89">
        <v>4.1500000000000004</v>
      </c>
      <c r="G89">
        <v>46.5</v>
      </c>
      <c r="H89">
        <v>3.3</v>
      </c>
      <c r="I89">
        <v>1170</v>
      </c>
      <c r="J89">
        <v>0</v>
      </c>
      <c r="K89">
        <v>2145194</v>
      </c>
      <c r="L89">
        <v>0</v>
      </c>
    </row>
    <row r="90" spans="1:12" x14ac:dyDescent="0.25">
      <c r="A90">
        <v>89.3</v>
      </c>
      <c r="B90">
        <v>19.100000000000001</v>
      </c>
      <c r="C90">
        <v>11.8</v>
      </c>
      <c r="D90">
        <v>92.6</v>
      </c>
      <c r="E90">
        <v>700</v>
      </c>
      <c r="F90">
        <v>5.47</v>
      </c>
      <c r="G90">
        <v>60.8</v>
      </c>
      <c r="H90">
        <v>5.0199999999999996</v>
      </c>
      <c r="I90">
        <v>327</v>
      </c>
      <c r="J90">
        <v>0</v>
      </c>
      <c r="K90">
        <v>5077411</v>
      </c>
      <c r="L90">
        <v>0</v>
      </c>
    </row>
    <row r="91" spans="1:12" x14ac:dyDescent="0.25">
      <c r="A91">
        <v>16.600000000000001</v>
      </c>
      <c r="B91">
        <v>65.599999999999994</v>
      </c>
      <c r="C91">
        <v>3.88</v>
      </c>
      <c r="D91">
        <v>42.1</v>
      </c>
      <c r="E91">
        <v>29600</v>
      </c>
      <c r="F91">
        <v>14.2</v>
      </c>
      <c r="G91">
        <v>76.099999999999994</v>
      </c>
      <c r="H91">
        <v>2.41</v>
      </c>
      <c r="I91">
        <v>12100</v>
      </c>
      <c r="J91">
        <v>0</v>
      </c>
      <c r="K91">
        <v>6887247</v>
      </c>
      <c r="L91">
        <v>0</v>
      </c>
    </row>
    <row r="92" spans="1:12" x14ac:dyDescent="0.25">
      <c r="A92">
        <v>6.1</v>
      </c>
      <c r="B92">
        <v>65.3</v>
      </c>
      <c r="C92">
        <v>7.04</v>
      </c>
      <c r="D92">
        <v>67.2</v>
      </c>
      <c r="E92">
        <v>21100</v>
      </c>
      <c r="F92">
        <v>2.38</v>
      </c>
      <c r="G92">
        <v>73.2</v>
      </c>
      <c r="H92">
        <v>1.5</v>
      </c>
      <c r="I92">
        <v>12000</v>
      </c>
      <c r="J92">
        <v>399755</v>
      </c>
      <c r="K92">
        <v>2715340</v>
      </c>
      <c r="L92">
        <v>0.14722097416898067</v>
      </c>
    </row>
    <row r="93" spans="1:12" x14ac:dyDescent="0.25">
      <c r="A93">
        <v>2.8</v>
      </c>
      <c r="B93">
        <v>175</v>
      </c>
      <c r="C93">
        <v>7.77</v>
      </c>
      <c r="D93">
        <v>142</v>
      </c>
      <c r="E93">
        <v>91700</v>
      </c>
      <c r="F93">
        <v>3.62</v>
      </c>
      <c r="G93">
        <v>81.3</v>
      </c>
      <c r="H93">
        <v>1.63</v>
      </c>
      <c r="I93">
        <v>105000</v>
      </c>
      <c r="J93">
        <v>78273</v>
      </c>
      <c r="K93">
        <v>627704</v>
      </c>
      <c r="L93">
        <v>0.12469730955991996</v>
      </c>
    </row>
    <row r="94" spans="1:12" x14ac:dyDescent="0.25">
      <c r="A94">
        <v>10.4</v>
      </c>
      <c r="B94">
        <v>39.799999999999997</v>
      </c>
      <c r="C94">
        <v>7.09</v>
      </c>
      <c r="D94">
        <v>58.1</v>
      </c>
      <c r="E94">
        <v>11400</v>
      </c>
      <c r="F94">
        <v>2.04</v>
      </c>
      <c r="G94">
        <v>74</v>
      </c>
      <c r="H94">
        <v>1.47</v>
      </c>
      <c r="I94">
        <v>4540</v>
      </c>
      <c r="J94">
        <v>0</v>
      </c>
      <c r="K94">
        <v>2083359</v>
      </c>
      <c r="L94">
        <v>0</v>
      </c>
    </row>
    <row r="95" spans="1:12" x14ac:dyDescent="0.25">
      <c r="A95">
        <v>62.2</v>
      </c>
      <c r="B95">
        <v>25</v>
      </c>
      <c r="C95">
        <v>3.77</v>
      </c>
      <c r="D95">
        <v>43</v>
      </c>
      <c r="E95">
        <v>1390</v>
      </c>
      <c r="F95">
        <v>8.7899999999999991</v>
      </c>
      <c r="G95">
        <v>60.8</v>
      </c>
      <c r="H95">
        <v>4.5999999999999996</v>
      </c>
      <c r="I95">
        <v>413</v>
      </c>
      <c r="J95">
        <v>0</v>
      </c>
      <c r="K95">
        <v>27808395</v>
      </c>
      <c r="L95">
        <v>0</v>
      </c>
    </row>
    <row r="96" spans="1:12" x14ac:dyDescent="0.25">
      <c r="A96">
        <v>90.5</v>
      </c>
      <c r="B96">
        <v>22.8</v>
      </c>
      <c r="C96">
        <v>6.59</v>
      </c>
      <c r="D96">
        <v>34.9</v>
      </c>
      <c r="E96">
        <v>1030</v>
      </c>
      <c r="F96">
        <v>12.1</v>
      </c>
      <c r="G96">
        <v>53.1</v>
      </c>
      <c r="H96">
        <v>5.31</v>
      </c>
      <c r="I96">
        <v>459</v>
      </c>
      <c r="J96">
        <v>116365</v>
      </c>
      <c r="K96">
        <v>19211425</v>
      </c>
      <c r="L96">
        <v>6.0570728095391156E-3</v>
      </c>
    </row>
    <row r="97" spans="1:12" x14ac:dyDescent="0.25">
      <c r="A97">
        <v>7.9</v>
      </c>
      <c r="B97">
        <v>86.9</v>
      </c>
      <c r="C97">
        <v>4.3899999999999997</v>
      </c>
      <c r="D97">
        <v>71</v>
      </c>
      <c r="E97">
        <v>21100</v>
      </c>
      <c r="F97">
        <v>7.27</v>
      </c>
      <c r="G97">
        <v>74.5</v>
      </c>
      <c r="H97">
        <v>2.15</v>
      </c>
      <c r="I97">
        <v>9070</v>
      </c>
      <c r="J97">
        <v>606079</v>
      </c>
      <c r="K97">
        <v>32436963</v>
      </c>
      <c r="L97">
        <v>1.8684825703318773E-2</v>
      </c>
    </row>
    <row r="98" spans="1:12" x14ac:dyDescent="0.25">
      <c r="A98">
        <v>13.2</v>
      </c>
      <c r="B98">
        <v>77.599999999999994</v>
      </c>
      <c r="C98">
        <v>6.33</v>
      </c>
      <c r="D98">
        <v>65.400000000000006</v>
      </c>
      <c r="E98">
        <v>10500</v>
      </c>
      <c r="F98">
        <v>2.88</v>
      </c>
      <c r="G98">
        <v>77.900000000000006</v>
      </c>
      <c r="H98">
        <v>2.23</v>
      </c>
      <c r="I98">
        <v>7100</v>
      </c>
      <c r="J98">
        <v>234731</v>
      </c>
      <c r="K98">
        <v>542151</v>
      </c>
      <c r="L98">
        <v>0.43296240346324177</v>
      </c>
    </row>
    <row r="99" spans="1:12" x14ac:dyDescent="0.25">
      <c r="A99">
        <v>137</v>
      </c>
      <c r="B99">
        <v>22.8</v>
      </c>
      <c r="C99">
        <v>4.9800000000000004</v>
      </c>
      <c r="D99">
        <v>35.1</v>
      </c>
      <c r="E99">
        <v>1870</v>
      </c>
      <c r="F99">
        <v>4.37</v>
      </c>
      <c r="G99">
        <v>59.5</v>
      </c>
      <c r="H99">
        <v>6.55</v>
      </c>
      <c r="I99">
        <v>708</v>
      </c>
      <c r="J99">
        <v>214</v>
      </c>
      <c r="K99">
        <v>20346106</v>
      </c>
      <c r="L99">
        <v>0</v>
      </c>
    </row>
    <row r="100" spans="1:12" x14ac:dyDescent="0.25">
      <c r="A100">
        <v>6.8</v>
      </c>
      <c r="B100">
        <v>153</v>
      </c>
      <c r="C100">
        <v>8.65</v>
      </c>
      <c r="D100">
        <v>154</v>
      </c>
      <c r="E100">
        <v>28300</v>
      </c>
      <c r="F100">
        <v>3.83</v>
      </c>
      <c r="G100">
        <v>80.3</v>
      </c>
      <c r="H100">
        <v>1.36</v>
      </c>
      <c r="I100">
        <v>21100</v>
      </c>
      <c r="J100">
        <v>156887</v>
      </c>
      <c r="K100">
        <v>441750</v>
      </c>
      <c r="L100">
        <v>0.35514883984153933</v>
      </c>
    </row>
    <row r="101" spans="1:12" x14ac:dyDescent="0.25">
      <c r="A101">
        <v>97.4</v>
      </c>
      <c r="B101">
        <v>50.7</v>
      </c>
      <c r="C101">
        <v>4.41</v>
      </c>
      <c r="D101">
        <v>61.2</v>
      </c>
      <c r="E101">
        <v>3320</v>
      </c>
      <c r="F101">
        <v>18.899999999999999</v>
      </c>
      <c r="G101">
        <v>68.2</v>
      </c>
      <c r="H101">
        <v>4.9800000000000004</v>
      </c>
      <c r="I101">
        <v>1200</v>
      </c>
      <c r="J101">
        <v>1140</v>
      </c>
      <c r="K101">
        <v>4669775</v>
      </c>
      <c r="L101">
        <v>2.441231108565188E-4</v>
      </c>
    </row>
    <row r="102" spans="1:12" x14ac:dyDescent="0.25">
      <c r="A102">
        <v>15</v>
      </c>
      <c r="B102">
        <v>51.2</v>
      </c>
      <c r="C102">
        <v>6</v>
      </c>
      <c r="D102">
        <v>62.2</v>
      </c>
      <c r="E102">
        <v>15900</v>
      </c>
      <c r="F102">
        <v>1.1299999999999999</v>
      </c>
      <c r="G102">
        <v>73.400000000000006</v>
      </c>
      <c r="H102">
        <v>1.57</v>
      </c>
      <c r="I102">
        <v>8000</v>
      </c>
      <c r="J102">
        <v>3071</v>
      </c>
      <c r="K102">
        <v>1272140</v>
      </c>
      <c r="L102">
        <v>2.4140424796013017E-3</v>
      </c>
    </row>
    <row r="103" spans="1:12" x14ac:dyDescent="0.25">
      <c r="A103">
        <v>40</v>
      </c>
      <c r="B103">
        <v>23.5</v>
      </c>
      <c r="C103">
        <v>14.2</v>
      </c>
      <c r="D103">
        <v>81</v>
      </c>
      <c r="E103">
        <v>3340</v>
      </c>
      <c r="F103">
        <v>3.8</v>
      </c>
      <c r="G103">
        <v>65.400000000000006</v>
      </c>
      <c r="H103">
        <v>3.46</v>
      </c>
      <c r="I103">
        <v>2860</v>
      </c>
      <c r="J103">
        <v>0</v>
      </c>
      <c r="K103">
        <v>115231</v>
      </c>
      <c r="L103">
        <v>0</v>
      </c>
    </row>
    <row r="104" spans="1:12" x14ac:dyDescent="0.25">
      <c r="A104">
        <v>17.2</v>
      </c>
      <c r="B104">
        <v>39.200000000000003</v>
      </c>
      <c r="C104">
        <v>11.7</v>
      </c>
      <c r="D104">
        <v>78.5</v>
      </c>
      <c r="E104">
        <v>3910</v>
      </c>
      <c r="F104">
        <v>11.1</v>
      </c>
      <c r="G104">
        <v>69.7</v>
      </c>
      <c r="H104">
        <v>1.27</v>
      </c>
      <c r="I104">
        <v>1630</v>
      </c>
      <c r="J104">
        <v>32552</v>
      </c>
      <c r="K104">
        <v>4032294</v>
      </c>
      <c r="L104">
        <v>8.0728240549920224E-3</v>
      </c>
    </row>
    <row r="105" spans="1:12" x14ac:dyDescent="0.25">
      <c r="A105">
        <v>26.1</v>
      </c>
      <c r="B105">
        <v>46.7</v>
      </c>
      <c r="C105">
        <v>5.44</v>
      </c>
      <c r="D105">
        <v>56.7</v>
      </c>
      <c r="E105">
        <v>7710</v>
      </c>
      <c r="F105">
        <v>39.200000000000003</v>
      </c>
      <c r="G105">
        <v>66.2</v>
      </c>
      <c r="H105">
        <v>2.64</v>
      </c>
      <c r="I105">
        <v>2650</v>
      </c>
      <c r="J105">
        <v>282781</v>
      </c>
      <c r="K105">
        <v>3287242</v>
      </c>
      <c r="L105">
        <v>8.6023785288700985E-2</v>
      </c>
    </row>
    <row r="106" spans="1:12" x14ac:dyDescent="0.25">
      <c r="A106">
        <v>6.8</v>
      </c>
      <c r="B106">
        <v>37</v>
      </c>
      <c r="C106">
        <v>9.11</v>
      </c>
      <c r="D106">
        <v>62.7</v>
      </c>
      <c r="E106">
        <v>14000</v>
      </c>
      <c r="F106">
        <v>1.6</v>
      </c>
      <c r="G106">
        <v>76.400000000000006</v>
      </c>
      <c r="H106">
        <v>1.77</v>
      </c>
      <c r="I106">
        <v>6680</v>
      </c>
      <c r="J106">
        <v>18624</v>
      </c>
      <c r="K106">
        <v>628080</v>
      </c>
      <c r="L106">
        <v>2.9652273595720289E-2</v>
      </c>
    </row>
    <row r="107" spans="1:12" x14ac:dyDescent="0.25">
      <c r="A107">
        <v>33.5</v>
      </c>
      <c r="B107">
        <v>32.200000000000003</v>
      </c>
      <c r="C107">
        <v>5.2</v>
      </c>
      <c r="D107">
        <v>43</v>
      </c>
      <c r="E107">
        <v>6440</v>
      </c>
      <c r="F107">
        <v>0.97599999999999998</v>
      </c>
      <c r="G107">
        <v>73.5</v>
      </c>
      <c r="H107">
        <v>2.58</v>
      </c>
      <c r="I107">
        <v>2830</v>
      </c>
      <c r="J107">
        <v>7699346</v>
      </c>
      <c r="K107">
        <v>36985624</v>
      </c>
      <c r="L107">
        <v>0.2081713154278538</v>
      </c>
    </row>
    <row r="108" spans="1:12" x14ac:dyDescent="0.25">
      <c r="A108">
        <v>101</v>
      </c>
      <c r="B108">
        <v>31.5</v>
      </c>
      <c r="C108">
        <v>5.21</v>
      </c>
      <c r="D108">
        <v>46.2</v>
      </c>
      <c r="E108">
        <v>918</v>
      </c>
      <c r="F108">
        <v>7.64</v>
      </c>
      <c r="G108">
        <v>54.5</v>
      </c>
      <c r="H108">
        <v>5.56</v>
      </c>
      <c r="I108">
        <v>419</v>
      </c>
      <c r="J108">
        <v>77267</v>
      </c>
      <c r="K108">
        <v>31398811</v>
      </c>
      <c r="L108">
        <v>2.4608256662967268E-3</v>
      </c>
    </row>
    <row r="109" spans="1:12" x14ac:dyDescent="0.25">
      <c r="A109">
        <v>64.400000000000006</v>
      </c>
      <c r="B109">
        <v>0.109</v>
      </c>
      <c r="C109">
        <v>1.97</v>
      </c>
      <c r="D109">
        <v>6.59E-2</v>
      </c>
      <c r="E109">
        <v>3720</v>
      </c>
      <c r="F109">
        <v>7.04</v>
      </c>
      <c r="G109">
        <v>66.8</v>
      </c>
      <c r="H109">
        <v>2.41</v>
      </c>
      <c r="I109">
        <v>988</v>
      </c>
      <c r="J109">
        <v>197238</v>
      </c>
      <c r="K109">
        <v>54473253</v>
      </c>
      <c r="L109">
        <v>3.6208228651224482E-3</v>
      </c>
    </row>
    <row r="110" spans="1:12" x14ac:dyDescent="0.25">
      <c r="A110">
        <v>56</v>
      </c>
      <c r="B110">
        <v>47.8</v>
      </c>
      <c r="C110">
        <v>6.78</v>
      </c>
      <c r="D110">
        <v>60.7</v>
      </c>
      <c r="E110">
        <v>8460</v>
      </c>
      <c r="F110">
        <v>3.56</v>
      </c>
      <c r="G110">
        <v>58.6</v>
      </c>
      <c r="H110">
        <v>3.6</v>
      </c>
      <c r="I110">
        <v>5190</v>
      </c>
      <c r="J110">
        <v>895</v>
      </c>
      <c r="K110">
        <v>2548663</v>
      </c>
      <c r="L110">
        <v>3.5116451253068765E-4</v>
      </c>
    </row>
    <row r="111" spans="1:12" x14ac:dyDescent="0.25">
      <c r="A111">
        <v>47</v>
      </c>
      <c r="B111">
        <v>9.58</v>
      </c>
      <c r="C111">
        <v>5.25</v>
      </c>
      <c r="D111">
        <v>36.4</v>
      </c>
      <c r="E111">
        <v>1990</v>
      </c>
      <c r="F111">
        <v>15.1</v>
      </c>
      <c r="G111">
        <v>68.3</v>
      </c>
      <c r="H111">
        <v>2.61</v>
      </c>
      <c r="I111">
        <v>592</v>
      </c>
      <c r="J111">
        <v>1429202</v>
      </c>
      <c r="K111">
        <v>29225196</v>
      </c>
      <c r="L111">
        <v>4.8903076646603157E-2</v>
      </c>
    </row>
    <row r="112" spans="1:12" x14ac:dyDescent="0.25">
      <c r="A112">
        <v>4.5</v>
      </c>
      <c r="B112">
        <v>72</v>
      </c>
      <c r="C112">
        <v>11.9</v>
      </c>
      <c r="D112">
        <v>63.6</v>
      </c>
      <c r="E112">
        <v>45500</v>
      </c>
      <c r="F112">
        <v>0.84799999999999998</v>
      </c>
      <c r="G112">
        <v>80.7</v>
      </c>
      <c r="H112">
        <v>1.79</v>
      </c>
      <c r="I112">
        <v>50300</v>
      </c>
      <c r="J112">
        <v>2144500</v>
      </c>
      <c r="K112">
        <v>17141544</v>
      </c>
      <c r="L112">
        <v>0.1251054164082302</v>
      </c>
    </row>
    <row r="113" spans="1:12" x14ac:dyDescent="0.25">
      <c r="A113">
        <v>6.2</v>
      </c>
      <c r="B113">
        <v>30.3</v>
      </c>
      <c r="C113">
        <v>10.1</v>
      </c>
      <c r="D113">
        <v>28</v>
      </c>
      <c r="E113">
        <v>32300</v>
      </c>
      <c r="F113">
        <v>3.73</v>
      </c>
      <c r="G113">
        <v>80.900000000000006</v>
      </c>
      <c r="H113">
        <v>2.17</v>
      </c>
      <c r="I113">
        <v>33700</v>
      </c>
      <c r="J113">
        <v>57272</v>
      </c>
      <c r="K113">
        <v>4829021</v>
      </c>
      <c r="L113">
        <v>1.1859960849207324E-2</v>
      </c>
    </row>
    <row r="114" spans="1:12" x14ac:dyDescent="0.25">
      <c r="A114">
        <v>123</v>
      </c>
      <c r="B114">
        <v>22.2</v>
      </c>
      <c r="C114">
        <v>5.16</v>
      </c>
      <c r="D114">
        <v>49.1</v>
      </c>
      <c r="E114">
        <v>814</v>
      </c>
      <c r="F114">
        <v>2.5499999999999998</v>
      </c>
      <c r="G114">
        <v>58.8</v>
      </c>
      <c r="H114">
        <v>7.49</v>
      </c>
      <c r="I114">
        <v>348</v>
      </c>
      <c r="J114">
        <v>0</v>
      </c>
      <c r="K114">
        <v>24346468</v>
      </c>
      <c r="L114">
        <v>0</v>
      </c>
    </row>
    <row r="115" spans="1:12" x14ac:dyDescent="0.25">
      <c r="A115">
        <v>130</v>
      </c>
      <c r="B115">
        <v>25.3</v>
      </c>
      <c r="C115">
        <v>5.07</v>
      </c>
      <c r="D115">
        <v>17.399999999999999</v>
      </c>
      <c r="E115">
        <v>5150</v>
      </c>
      <c r="F115">
        <v>104</v>
      </c>
      <c r="G115">
        <v>60.5</v>
      </c>
      <c r="H115">
        <v>5.84</v>
      </c>
      <c r="I115">
        <v>2330</v>
      </c>
      <c r="J115">
        <v>523708</v>
      </c>
      <c r="K115">
        <v>206984347</v>
      </c>
      <c r="L115">
        <v>2.5301816663460064E-3</v>
      </c>
    </row>
    <row r="116" spans="1:12" x14ac:dyDescent="0.25">
      <c r="A116">
        <v>3.2</v>
      </c>
      <c r="B116">
        <v>39.700000000000003</v>
      </c>
      <c r="C116">
        <v>9.48</v>
      </c>
      <c r="D116">
        <v>28.5</v>
      </c>
      <c r="E116">
        <v>62300</v>
      </c>
      <c r="F116">
        <v>5.95</v>
      </c>
      <c r="G116">
        <v>81</v>
      </c>
      <c r="H116">
        <v>1.95</v>
      </c>
      <c r="I116">
        <v>87800</v>
      </c>
      <c r="J116">
        <v>794197</v>
      </c>
      <c r="K116">
        <v>5428594</v>
      </c>
      <c r="L116">
        <v>0.14629883907324806</v>
      </c>
    </row>
    <row r="117" spans="1:12" x14ac:dyDescent="0.25">
      <c r="A117">
        <v>11.7</v>
      </c>
      <c r="B117">
        <v>65.7</v>
      </c>
      <c r="C117">
        <v>2.77</v>
      </c>
      <c r="D117">
        <v>41.2</v>
      </c>
      <c r="E117">
        <v>45300</v>
      </c>
      <c r="F117">
        <v>15.6</v>
      </c>
      <c r="G117">
        <v>76.099999999999994</v>
      </c>
      <c r="H117">
        <v>2.9</v>
      </c>
      <c r="I117">
        <v>19300</v>
      </c>
      <c r="J117">
        <v>102498</v>
      </c>
      <c r="K117">
        <v>5128058</v>
      </c>
      <c r="L117">
        <v>1.9987683446638083E-2</v>
      </c>
    </row>
    <row r="118" spans="1:12" x14ac:dyDescent="0.25">
      <c r="A118">
        <v>92.1</v>
      </c>
      <c r="B118">
        <v>13.5</v>
      </c>
      <c r="C118">
        <v>2.2000000000000002</v>
      </c>
      <c r="D118">
        <v>19.399999999999999</v>
      </c>
      <c r="E118">
        <v>4280</v>
      </c>
      <c r="F118">
        <v>10.9</v>
      </c>
      <c r="G118">
        <v>65.3</v>
      </c>
      <c r="H118">
        <v>3.85</v>
      </c>
      <c r="I118">
        <v>1040</v>
      </c>
      <c r="J118">
        <v>730809</v>
      </c>
      <c r="K118">
        <v>221612785</v>
      </c>
      <c r="L118">
        <v>3.2976842919960597E-3</v>
      </c>
    </row>
    <row r="119" spans="1:12" x14ac:dyDescent="0.25">
      <c r="A119">
        <v>19.7</v>
      </c>
      <c r="B119">
        <v>70</v>
      </c>
      <c r="C119">
        <v>8.1</v>
      </c>
      <c r="D119">
        <v>78.2</v>
      </c>
      <c r="E119">
        <v>15400</v>
      </c>
      <c r="F119">
        <v>2.59</v>
      </c>
      <c r="G119">
        <v>77.8</v>
      </c>
      <c r="H119">
        <v>2.62</v>
      </c>
      <c r="I119">
        <v>8080</v>
      </c>
      <c r="J119">
        <v>345472</v>
      </c>
      <c r="K119">
        <v>4326296</v>
      </c>
      <c r="L119">
        <v>7.9853990572998246E-2</v>
      </c>
    </row>
    <row r="120" spans="1:12" x14ac:dyDescent="0.25">
      <c r="A120">
        <v>24.1</v>
      </c>
      <c r="B120">
        <v>55.1</v>
      </c>
      <c r="C120">
        <v>5.87</v>
      </c>
      <c r="D120">
        <v>51.5</v>
      </c>
      <c r="E120">
        <v>7290</v>
      </c>
      <c r="F120">
        <v>6.1</v>
      </c>
      <c r="G120">
        <v>74.099999999999994</v>
      </c>
      <c r="H120">
        <v>2.73</v>
      </c>
      <c r="I120">
        <v>3230</v>
      </c>
      <c r="J120">
        <v>39467</v>
      </c>
      <c r="K120">
        <v>7147553</v>
      </c>
      <c r="L120">
        <v>5.5217498911865363E-3</v>
      </c>
    </row>
    <row r="121" spans="1:12" x14ac:dyDescent="0.25">
      <c r="A121">
        <v>20.3</v>
      </c>
      <c r="B121">
        <v>27.8</v>
      </c>
      <c r="C121">
        <v>5.08</v>
      </c>
      <c r="D121">
        <v>23.8</v>
      </c>
      <c r="E121">
        <v>9960</v>
      </c>
      <c r="F121">
        <v>5.71</v>
      </c>
      <c r="G121">
        <v>77.900000000000006</v>
      </c>
      <c r="H121">
        <v>2.54</v>
      </c>
      <c r="I121">
        <v>5020</v>
      </c>
      <c r="J121">
        <v>959027</v>
      </c>
      <c r="K121">
        <v>33050211</v>
      </c>
      <c r="L121">
        <v>2.9017273142371163E-2</v>
      </c>
    </row>
    <row r="122" spans="1:12" x14ac:dyDescent="0.25">
      <c r="A122">
        <v>31.9</v>
      </c>
      <c r="B122">
        <v>34.799999999999997</v>
      </c>
      <c r="C122">
        <v>3.61</v>
      </c>
      <c r="D122">
        <v>36.6</v>
      </c>
      <c r="E122">
        <v>5600</v>
      </c>
      <c r="F122">
        <v>4.22</v>
      </c>
      <c r="G122">
        <v>69</v>
      </c>
      <c r="H122">
        <v>3.16</v>
      </c>
      <c r="I122">
        <v>2130</v>
      </c>
      <c r="J122">
        <v>678892</v>
      </c>
      <c r="K122">
        <v>109830324</v>
      </c>
      <c r="L122">
        <v>6.1812801353476844E-3</v>
      </c>
    </row>
    <row r="123" spans="1:12" x14ac:dyDescent="0.25">
      <c r="A123">
        <v>6</v>
      </c>
      <c r="B123">
        <v>40.1</v>
      </c>
      <c r="C123">
        <v>7.46</v>
      </c>
      <c r="D123">
        <v>42.1</v>
      </c>
      <c r="E123">
        <v>21800</v>
      </c>
      <c r="F123">
        <v>1.66</v>
      </c>
      <c r="G123">
        <v>76.3</v>
      </c>
      <c r="H123">
        <v>1.41</v>
      </c>
      <c r="I123">
        <v>12600</v>
      </c>
      <c r="J123">
        <v>4871170</v>
      </c>
      <c r="K123">
        <v>37839255</v>
      </c>
      <c r="L123">
        <v>0.12873324276601111</v>
      </c>
    </row>
    <row r="124" spans="1:12" x14ac:dyDescent="0.25">
      <c r="A124">
        <v>3.9</v>
      </c>
      <c r="B124">
        <v>29.9</v>
      </c>
      <c r="C124">
        <v>11</v>
      </c>
      <c r="D124">
        <v>37.4</v>
      </c>
      <c r="E124">
        <v>27200</v>
      </c>
      <c r="F124">
        <v>0.64300000000000002</v>
      </c>
      <c r="G124">
        <v>79.8</v>
      </c>
      <c r="H124">
        <v>1.39</v>
      </c>
      <c r="I124">
        <v>22500</v>
      </c>
      <c r="J124">
        <v>1343079</v>
      </c>
      <c r="K124">
        <v>10191409</v>
      </c>
      <c r="L124">
        <v>0.13178540867116609</v>
      </c>
    </row>
    <row r="125" spans="1:12" x14ac:dyDescent="0.25">
      <c r="A125">
        <v>9</v>
      </c>
      <c r="B125">
        <v>62.3</v>
      </c>
      <c r="C125">
        <v>1.81</v>
      </c>
      <c r="D125">
        <v>23.8</v>
      </c>
      <c r="E125">
        <v>125000</v>
      </c>
      <c r="F125">
        <v>6.98</v>
      </c>
      <c r="G125">
        <v>79.5</v>
      </c>
      <c r="H125">
        <v>2.0699999999999998</v>
      </c>
      <c r="I125">
        <v>70300</v>
      </c>
      <c r="J125">
        <v>692496</v>
      </c>
      <c r="K125">
        <v>2889284</v>
      </c>
      <c r="L125">
        <v>0.23967737335616712</v>
      </c>
    </row>
    <row r="126" spans="1:12" x14ac:dyDescent="0.25">
      <c r="A126">
        <v>11.5</v>
      </c>
      <c r="B126">
        <v>32.6</v>
      </c>
      <c r="C126">
        <v>5.58</v>
      </c>
      <c r="D126">
        <v>38.799999999999997</v>
      </c>
      <c r="E126">
        <v>17800</v>
      </c>
      <c r="F126">
        <v>3.53</v>
      </c>
      <c r="G126">
        <v>73.7</v>
      </c>
      <c r="H126">
        <v>1.59</v>
      </c>
      <c r="I126">
        <v>8230</v>
      </c>
      <c r="J126">
        <v>2313755</v>
      </c>
      <c r="K126">
        <v>19214608</v>
      </c>
      <c r="L126">
        <v>0.12041645606301206</v>
      </c>
    </row>
    <row r="127" spans="1:12" x14ac:dyDescent="0.25">
      <c r="A127">
        <v>10</v>
      </c>
      <c r="B127">
        <v>29.2</v>
      </c>
      <c r="C127">
        <v>5.08</v>
      </c>
      <c r="D127">
        <v>21.1</v>
      </c>
      <c r="E127">
        <v>23100</v>
      </c>
      <c r="F127">
        <v>14.2</v>
      </c>
      <c r="G127">
        <v>69.2</v>
      </c>
      <c r="H127">
        <v>1.57</v>
      </c>
      <c r="I127">
        <v>10700</v>
      </c>
      <c r="J127">
        <v>8121596</v>
      </c>
      <c r="K127">
        <v>145945524</v>
      </c>
      <c r="L127">
        <v>5.5648133477529602E-2</v>
      </c>
    </row>
    <row r="128" spans="1:12" x14ac:dyDescent="0.25">
      <c r="A128">
        <v>63.6</v>
      </c>
      <c r="B128">
        <v>12</v>
      </c>
      <c r="C128">
        <v>10.5</v>
      </c>
      <c r="D128">
        <v>30</v>
      </c>
      <c r="E128">
        <v>1350</v>
      </c>
      <c r="F128">
        <v>2.61</v>
      </c>
      <c r="G128">
        <v>64.599999999999994</v>
      </c>
      <c r="H128">
        <v>4.51</v>
      </c>
      <c r="I128">
        <v>563</v>
      </c>
      <c r="J128">
        <v>352102</v>
      </c>
      <c r="K128">
        <v>13005303</v>
      </c>
      <c r="L128">
        <v>2.7073725233468224E-2</v>
      </c>
    </row>
    <row r="129" spans="1:12" x14ac:dyDescent="0.25">
      <c r="A129">
        <v>18.899999999999999</v>
      </c>
      <c r="B129">
        <v>29.2</v>
      </c>
      <c r="C129">
        <v>6.47</v>
      </c>
      <c r="D129">
        <v>53.1</v>
      </c>
      <c r="E129">
        <v>5400</v>
      </c>
      <c r="F129">
        <v>1.72</v>
      </c>
      <c r="G129">
        <v>71.5</v>
      </c>
      <c r="H129">
        <v>4.34</v>
      </c>
      <c r="I129">
        <v>3450</v>
      </c>
      <c r="J129">
        <v>0</v>
      </c>
      <c r="K129">
        <v>198643</v>
      </c>
      <c r="L129">
        <v>1.5242968595160448E-2</v>
      </c>
    </row>
    <row r="130" spans="1:12" x14ac:dyDescent="0.25">
      <c r="A130">
        <v>15.7</v>
      </c>
      <c r="B130">
        <v>49.6</v>
      </c>
      <c r="C130">
        <v>4.29</v>
      </c>
      <c r="D130">
        <v>33</v>
      </c>
      <c r="E130">
        <v>45400</v>
      </c>
      <c r="F130">
        <v>17.2</v>
      </c>
      <c r="G130">
        <v>75.099999999999994</v>
      </c>
      <c r="H130">
        <v>2.96</v>
      </c>
      <c r="I130">
        <v>19300</v>
      </c>
      <c r="J130">
        <v>3725164</v>
      </c>
      <c r="K130">
        <v>34905942</v>
      </c>
      <c r="L130">
        <v>0</v>
      </c>
    </row>
    <row r="131" spans="1:12" x14ac:dyDescent="0.25">
      <c r="A131">
        <v>66.8</v>
      </c>
      <c r="B131">
        <v>24.9</v>
      </c>
      <c r="C131">
        <v>5.66</v>
      </c>
      <c r="D131">
        <v>40.299999999999997</v>
      </c>
      <c r="E131">
        <v>2180</v>
      </c>
      <c r="F131">
        <v>1.85</v>
      </c>
      <c r="G131">
        <v>64</v>
      </c>
      <c r="H131">
        <v>5.0599999999999996</v>
      </c>
      <c r="I131">
        <v>1000</v>
      </c>
      <c r="J131">
        <v>243033</v>
      </c>
      <c r="K131">
        <v>16816539</v>
      </c>
      <c r="L131">
        <v>0.10672005356566512</v>
      </c>
    </row>
    <row r="132" spans="1:12" x14ac:dyDescent="0.25">
      <c r="A132">
        <v>7.6</v>
      </c>
      <c r="B132">
        <v>32.9</v>
      </c>
      <c r="C132">
        <v>10.4</v>
      </c>
      <c r="D132">
        <v>47.9</v>
      </c>
      <c r="E132">
        <v>12700</v>
      </c>
      <c r="F132">
        <v>5.88</v>
      </c>
      <c r="G132">
        <v>74.7</v>
      </c>
      <c r="H132">
        <v>1.4</v>
      </c>
      <c r="I132">
        <v>5410</v>
      </c>
      <c r="J132">
        <v>1963614</v>
      </c>
      <c r="K132">
        <v>8731081</v>
      </c>
      <c r="L132">
        <v>1.4452022499992417E-2</v>
      </c>
    </row>
    <row r="133" spans="1:12" x14ac:dyDescent="0.25">
      <c r="A133">
        <v>14.4</v>
      </c>
      <c r="B133">
        <v>93.8</v>
      </c>
      <c r="C133">
        <v>3.4</v>
      </c>
      <c r="D133">
        <v>108</v>
      </c>
      <c r="E133">
        <v>20400</v>
      </c>
      <c r="F133">
        <v>-4.21</v>
      </c>
      <c r="G133">
        <v>73.400000000000006</v>
      </c>
      <c r="H133">
        <v>2.17</v>
      </c>
      <c r="I133">
        <v>10800</v>
      </c>
      <c r="J133">
        <v>71545</v>
      </c>
      <c r="K133">
        <v>98453</v>
      </c>
      <c r="L133">
        <v>0.2248992994109206</v>
      </c>
    </row>
    <row r="134" spans="1:12" x14ac:dyDescent="0.25">
      <c r="A134">
        <v>160</v>
      </c>
      <c r="B134">
        <v>16.8</v>
      </c>
      <c r="C134">
        <v>13.1</v>
      </c>
      <c r="D134">
        <v>34.5</v>
      </c>
      <c r="E134">
        <v>1220</v>
      </c>
      <c r="F134">
        <v>17.2</v>
      </c>
      <c r="G134">
        <v>55</v>
      </c>
      <c r="H134">
        <v>5.2</v>
      </c>
      <c r="I134">
        <v>399</v>
      </c>
      <c r="J134">
        <v>23110</v>
      </c>
      <c r="K134">
        <v>8004158</v>
      </c>
      <c r="L134">
        <v>0.72669192406529004</v>
      </c>
    </row>
    <row r="135" spans="1:12" x14ac:dyDescent="0.25">
      <c r="A135">
        <v>2.8</v>
      </c>
      <c r="B135">
        <v>200</v>
      </c>
      <c r="C135">
        <v>3.96</v>
      </c>
      <c r="D135">
        <v>174</v>
      </c>
      <c r="E135">
        <v>72100</v>
      </c>
      <c r="F135">
        <v>-4.5999999999999999E-2</v>
      </c>
      <c r="G135">
        <v>82.7</v>
      </c>
      <c r="H135">
        <v>1.1499999999999999</v>
      </c>
      <c r="I135">
        <v>46600</v>
      </c>
      <c r="J135">
        <v>1162497</v>
      </c>
      <c r="K135">
        <v>5858322</v>
      </c>
      <c r="L135">
        <v>2.8872493521492205E-3</v>
      </c>
    </row>
    <row r="136" spans="1:12" x14ac:dyDescent="0.25">
      <c r="A136">
        <v>7</v>
      </c>
      <c r="B136">
        <v>76.3</v>
      </c>
      <c r="C136">
        <v>8.7899999999999991</v>
      </c>
      <c r="D136">
        <v>77.8</v>
      </c>
      <c r="E136">
        <v>25200</v>
      </c>
      <c r="F136">
        <v>0.48499999999999999</v>
      </c>
      <c r="G136">
        <v>75.5</v>
      </c>
      <c r="H136">
        <v>1.43</v>
      </c>
      <c r="I136">
        <v>16600</v>
      </c>
      <c r="J136">
        <v>796229</v>
      </c>
      <c r="K136">
        <v>5460109</v>
      </c>
      <c r="L136">
        <v>0.198435149177529</v>
      </c>
    </row>
    <row r="137" spans="1:12" x14ac:dyDescent="0.25">
      <c r="A137">
        <v>3.2</v>
      </c>
      <c r="B137">
        <v>64.3</v>
      </c>
      <c r="C137">
        <v>9.41</v>
      </c>
      <c r="D137">
        <v>62.9</v>
      </c>
      <c r="E137">
        <v>28700</v>
      </c>
      <c r="F137">
        <v>-0.98699999999999999</v>
      </c>
      <c r="G137">
        <v>79.5</v>
      </c>
      <c r="H137">
        <v>1.57</v>
      </c>
      <c r="I137">
        <v>23400</v>
      </c>
      <c r="J137">
        <v>271999</v>
      </c>
      <c r="K137">
        <v>2078989</v>
      </c>
      <c r="L137">
        <v>0.14582657598960022</v>
      </c>
    </row>
    <row r="138" spans="1:12" x14ac:dyDescent="0.25">
      <c r="A138">
        <v>28.1</v>
      </c>
      <c r="B138">
        <v>49.3</v>
      </c>
      <c r="C138">
        <v>8.5500000000000007</v>
      </c>
      <c r="D138">
        <v>81.2</v>
      </c>
      <c r="E138">
        <v>1780</v>
      </c>
      <c r="F138">
        <v>6.81</v>
      </c>
      <c r="G138">
        <v>61.7</v>
      </c>
      <c r="H138">
        <v>4.24</v>
      </c>
      <c r="I138">
        <v>1290</v>
      </c>
      <c r="J138">
        <v>2000</v>
      </c>
      <c r="K138">
        <v>689671</v>
      </c>
      <c r="L138">
        <v>0.13083234206626393</v>
      </c>
    </row>
    <row r="139" spans="1:12" x14ac:dyDescent="0.25">
      <c r="A139">
        <v>53.7</v>
      </c>
      <c r="B139">
        <v>28.6</v>
      </c>
      <c r="C139">
        <v>8.94</v>
      </c>
      <c r="D139">
        <v>27.4</v>
      </c>
      <c r="E139">
        <v>12000</v>
      </c>
      <c r="F139">
        <v>6.35</v>
      </c>
      <c r="G139">
        <v>54.3</v>
      </c>
      <c r="H139">
        <v>2.59</v>
      </c>
      <c r="I139">
        <v>7280</v>
      </c>
      <c r="J139">
        <v>244653</v>
      </c>
      <c r="K139">
        <v>59436725</v>
      </c>
      <c r="L139">
        <v>2.8999334465274022E-3</v>
      </c>
    </row>
    <row r="140" spans="1:12" x14ac:dyDescent="0.25">
      <c r="A140">
        <v>4.0999999999999996</v>
      </c>
      <c r="B140">
        <v>49.4</v>
      </c>
      <c r="C140">
        <v>6.93</v>
      </c>
      <c r="D140">
        <v>46.2</v>
      </c>
      <c r="E140">
        <v>30400</v>
      </c>
      <c r="F140">
        <v>3.16</v>
      </c>
      <c r="G140">
        <v>80.099999999999994</v>
      </c>
      <c r="H140">
        <v>1.23</v>
      </c>
      <c r="I140">
        <v>22100</v>
      </c>
      <c r="J140">
        <v>862434</v>
      </c>
      <c r="K140">
        <v>51276977</v>
      </c>
      <c r="L140">
        <v>4.1161924719102542E-3</v>
      </c>
    </row>
    <row r="141" spans="1:12" x14ac:dyDescent="0.25">
      <c r="A141">
        <v>3.8</v>
      </c>
      <c r="B141">
        <v>25.5</v>
      </c>
      <c r="C141">
        <v>9.5399999999999991</v>
      </c>
      <c r="D141">
        <v>26.8</v>
      </c>
      <c r="E141">
        <v>32500</v>
      </c>
      <c r="F141">
        <v>0.16</v>
      </c>
      <c r="G141">
        <v>81.900000000000006</v>
      </c>
      <c r="H141">
        <v>1.37</v>
      </c>
      <c r="I141">
        <v>30700</v>
      </c>
      <c r="J141">
        <v>5954130</v>
      </c>
      <c r="K141">
        <v>46757980</v>
      </c>
      <c r="L141">
        <v>1.6819127227410462E-2</v>
      </c>
    </row>
    <row r="142" spans="1:12" x14ac:dyDescent="0.25">
      <c r="A142">
        <v>11.2</v>
      </c>
      <c r="B142">
        <v>19.600000000000001</v>
      </c>
      <c r="C142">
        <v>2.94</v>
      </c>
      <c r="D142">
        <v>26.8</v>
      </c>
      <c r="E142">
        <v>8560</v>
      </c>
      <c r="F142">
        <v>22.8</v>
      </c>
      <c r="G142">
        <v>74.400000000000006</v>
      </c>
      <c r="H142">
        <v>2.2000000000000002</v>
      </c>
      <c r="I142">
        <v>2810</v>
      </c>
      <c r="J142">
        <v>895763</v>
      </c>
      <c r="K142">
        <v>21428970</v>
      </c>
      <c r="L142">
        <v>0.12733933330738412</v>
      </c>
    </row>
    <row r="143" spans="1:12" x14ac:dyDescent="0.25">
      <c r="A143">
        <v>20.7</v>
      </c>
      <c r="B143">
        <v>26.9</v>
      </c>
      <c r="C143">
        <v>4.47</v>
      </c>
      <c r="D143">
        <v>57.1</v>
      </c>
      <c r="E143">
        <v>9920</v>
      </c>
      <c r="F143">
        <v>4.4400000000000004</v>
      </c>
      <c r="G143">
        <v>71.599999999999994</v>
      </c>
      <c r="H143">
        <v>2.0699999999999998</v>
      </c>
      <c r="I143">
        <v>6230</v>
      </c>
      <c r="J143">
        <v>1692</v>
      </c>
      <c r="K143">
        <v>111002</v>
      </c>
      <c r="L143">
        <v>4.180149582551098E-2</v>
      </c>
    </row>
    <row r="144" spans="1:12" x14ac:dyDescent="0.25">
      <c r="A144">
        <v>76.7</v>
      </c>
      <c r="B144">
        <v>19.7</v>
      </c>
      <c r="C144">
        <v>6.32</v>
      </c>
      <c r="D144">
        <v>17.2</v>
      </c>
      <c r="E144">
        <v>3370</v>
      </c>
      <c r="F144">
        <v>19.600000000000001</v>
      </c>
      <c r="G144">
        <v>66.3</v>
      </c>
      <c r="H144">
        <v>4.88</v>
      </c>
      <c r="I144">
        <v>1480</v>
      </c>
      <c r="J144">
        <v>34839</v>
      </c>
      <c r="K144">
        <v>44019263</v>
      </c>
      <c r="L144">
        <v>7.9144896178747924E-4</v>
      </c>
    </row>
    <row r="145" spans="1:12" x14ac:dyDescent="0.25">
      <c r="A145">
        <v>24.1</v>
      </c>
      <c r="B145">
        <v>52.5</v>
      </c>
      <c r="C145">
        <v>7.01</v>
      </c>
      <c r="D145">
        <v>38.4</v>
      </c>
      <c r="E145">
        <v>14200</v>
      </c>
      <c r="F145">
        <v>7.2</v>
      </c>
      <c r="G145">
        <v>70.3</v>
      </c>
      <c r="H145">
        <v>2.52</v>
      </c>
      <c r="I145">
        <v>8300</v>
      </c>
      <c r="J145">
        <v>23703</v>
      </c>
      <c r="K145">
        <v>587541</v>
      </c>
      <c r="L145">
        <v>4.034271650829474E-2</v>
      </c>
    </row>
    <row r="146" spans="1:12" x14ac:dyDescent="0.25">
      <c r="A146">
        <v>3</v>
      </c>
      <c r="B146">
        <v>46.2</v>
      </c>
      <c r="C146">
        <v>9.6300000000000008</v>
      </c>
      <c r="D146">
        <v>40.700000000000003</v>
      </c>
      <c r="E146">
        <v>42900</v>
      </c>
      <c r="F146">
        <v>0.99099999999999999</v>
      </c>
      <c r="G146">
        <v>81.5</v>
      </c>
      <c r="H146">
        <v>1.98</v>
      </c>
      <c r="I146">
        <v>52100</v>
      </c>
      <c r="J146">
        <v>1308103</v>
      </c>
      <c r="K146">
        <v>10110233</v>
      </c>
      <c r="L146">
        <v>0.12938406068386357</v>
      </c>
    </row>
    <row r="147" spans="1:12" x14ac:dyDescent="0.25">
      <c r="A147">
        <v>4.5</v>
      </c>
      <c r="B147">
        <v>64</v>
      </c>
      <c r="C147">
        <v>11.5</v>
      </c>
      <c r="D147">
        <v>53.3</v>
      </c>
      <c r="E147">
        <v>55500</v>
      </c>
      <c r="F147">
        <v>0.317</v>
      </c>
      <c r="G147">
        <v>82.2</v>
      </c>
      <c r="H147">
        <v>1.52</v>
      </c>
      <c r="I147">
        <v>74600</v>
      </c>
      <c r="J147">
        <v>1170841</v>
      </c>
      <c r="K147">
        <v>8665615</v>
      </c>
      <c r="L147">
        <v>0.13511343395708211</v>
      </c>
    </row>
    <row r="148" spans="1:12" x14ac:dyDescent="0.25">
      <c r="A148">
        <v>52.4</v>
      </c>
      <c r="B148">
        <v>14.9</v>
      </c>
      <c r="C148">
        <v>5.98</v>
      </c>
      <c r="D148">
        <v>58.6</v>
      </c>
      <c r="E148">
        <v>2110</v>
      </c>
      <c r="F148">
        <v>12.5</v>
      </c>
      <c r="G148">
        <v>69.599999999999994</v>
      </c>
      <c r="H148">
        <v>3.51</v>
      </c>
      <c r="I148">
        <v>738</v>
      </c>
      <c r="J148">
        <v>0</v>
      </c>
      <c r="K148">
        <v>9573310</v>
      </c>
      <c r="L148">
        <v>0</v>
      </c>
    </row>
    <row r="149" spans="1:12" x14ac:dyDescent="0.25">
      <c r="A149">
        <v>71.900000000000006</v>
      </c>
      <c r="B149">
        <v>18.7</v>
      </c>
      <c r="C149">
        <v>6.01</v>
      </c>
      <c r="D149">
        <v>29.1</v>
      </c>
      <c r="E149">
        <v>2090</v>
      </c>
      <c r="F149">
        <v>9.25</v>
      </c>
      <c r="G149">
        <v>59.3</v>
      </c>
      <c r="H149">
        <v>5.43</v>
      </c>
      <c r="I149">
        <v>702</v>
      </c>
      <c r="J149">
        <v>0</v>
      </c>
      <c r="K149">
        <v>60012400</v>
      </c>
      <c r="L149">
        <v>0</v>
      </c>
    </row>
    <row r="150" spans="1:12" x14ac:dyDescent="0.25">
      <c r="A150">
        <v>14.9</v>
      </c>
      <c r="B150">
        <v>66.5</v>
      </c>
      <c r="C150">
        <v>3.88</v>
      </c>
      <c r="D150">
        <v>60.8</v>
      </c>
      <c r="E150">
        <v>13500</v>
      </c>
      <c r="F150">
        <v>4.08</v>
      </c>
      <c r="G150">
        <v>76.599999999999994</v>
      </c>
      <c r="H150">
        <v>1.55</v>
      </c>
      <c r="I150">
        <v>5080</v>
      </c>
      <c r="J150">
        <v>158883</v>
      </c>
      <c r="K150">
        <v>69830779</v>
      </c>
      <c r="L150">
        <v>2.2752574477223004E-3</v>
      </c>
    </row>
    <row r="151" spans="1:12" x14ac:dyDescent="0.25">
      <c r="A151">
        <v>62.6</v>
      </c>
      <c r="B151">
        <v>2.2000000000000002</v>
      </c>
      <c r="C151">
        <v>9.1199999999999992</v>
      </c>
      <c r="D151">
        <v>27.8</v>
      </c>
      <c r="E151">
        <v>1850</v>
      </c>
      <c r="F151">
        <v>26.5</v>
      </c>
      <c r="G151">
        <v>71.099999999999994</v>
      </c>
      <c r="H151">
        <v>6.23</v>
      </c>
      <c r="I151">
        <v>3600</v>
      </c>
      <c r="J151">
        <v>0</v>
      </c>
      <c r="K151">
        <v>1322667</v>
      </c>
      <c r="L151">
        <v>0</v>
      </c>
    </row>
    <row r="152" spans="1:12" x14ac:dyDescent="0.25">
      <c r="A152">
        <v>90.3</v>
      </c>
      <c r="B152">
        <v>40.200000000000003</v>
      </c>
      <c r="C152">
        <v>7.65</v>
      </c>
      <c r="D152">
        <v>57.3</v>
      </c>
      <c r="E152">
        <v>1210</v>
      </c>
      <c r="F152">
        <v>1.18</v>
      </c>
      <c r="G152">
        <v>58.7</v>
      </c>
      <c r="H152">
        <v>4.87</v>
      </c>
      <c r="I152">
        <v>488</v>
      </c>
      <c r="J152">
        <v>42090</v>
      </c>
      <c r="K152">
        <v>8310934</v>
      </c>
      <c r="L152">
        <v>5.0644127362821072E-3</v>
      </c>
    </row>
    <row r="153" spans="1:12" x14ac:dyDescent="0.25">
      <c r="A153">
        <v>17.399999999999999</v>
      </c>
      <c r="B153">
        <v>12.4</v>
      </c>
      <c r="C153">
        <v>5.07</v>
      </c>
      <c r="D153">
        <v>60.3</v>
      </c>
      <c r="E153">
        <v>4980</v>
      </c>
      <c r="F153">
        <v>3.68</v>
      </c>
      <c r="G153">
        <v>69.900000000000006</v>
      </c>
      <c r="H153">
        <v>3.91</v>
      </c>
      <c r="I153">
        <v>3550</v>
      </c>
      <c r="J153">
        <v>0</v>
      </c>
      <c r="K153">
        <v>105901</v>
      </c>
      <c r="L153">
        <v>0</v>
      </c>
    </row>
    <row r="154" spans="1:12" x14ac:dyDescent="0.25">
      <c r="A154">
        <v>17.399999999999999</v>
      </c>
      <c r="B154">
        <v>50.5</v>
      </c>
      <c r="C154">
        <v>6.21</v>
      </c>
      <c r="D154">
        <v>55.3</v>
      </c>
      <c r="E154">
        <v>10400</v>
      </c>
      <c r="F154">
        <v>3.82</v>
      </c>
      <c r="G154">
        <v>76.900000000000006</v>
      </c>
      <c r="H154">
        <v>2.14</v>
      </c>
      <c r="I154">
        <v>4140</v>
      </c>
      <c r="J154">
        <v>50721</v>
      </c>
      <c r="K154">
        <v>11839918</v>
      </c>
      <c r="L154">
        <v>4.2838979121308102E-3</v>
      </c>
    </row>
    <row r="155" spans="1:12" x14ac:dyDescent="0.25">
      <c r="A155">
        <v>19.100000000000001</v>
      </c>
      <c r="B155">
        <v>20.399999999999999</v>
      </c>
      <c r="C155">
        <v>6.74</v>
      </c>
      <c r="D155">
        <v>25.5</v>
      </c>
      <c r="E155">
        <v>18000</v>
      </c>
      <c r="F155">
        <v>7.01</v>
      </c>
      <c r="G155">
        <v>78.2</v>
      </c>
      <c r="H155">
        <v>2.15</v>
      </c>
      <c r="I155">
        <v>10700</v>
      </c>
      <c r="J155">
        <v>13207021</v>
      </c>
      <c r="K155">
        <v>84495243</v>
      </c>
      <c r="L155">
        <v>0.15630490582765708</v>
      </c>
    </row>
    <row r="156" spans="1:12" x14ac:dyDescent="0.25">
      <c r="A156">
        <v>62</v>
      </c>
      <c r="B156">
        <v>76.3</v>
      </c>
      <c r="C156">
        <v>2.5</v>
      </c>
      <c r="D156">
        <v>44.5</v>
      </c>
      <c r="E156">
        <v>9940</v>
      </c>
      <c r="F156">
        <v>2.31</v>
      </c>
      <c r="G156">
        <v>67.900000000000006</v>
      </c>
      <c r="H156">
        <v>2.83</v>
      </c>
      <c r="I156">
        <v>4440</v>
      </c>
      <c r="J156">
        <v>0</v>
      </c>
      <c r="K156">
        <v>6046292</v>
      </c>
      <c r="L156">
        <v>0</v>
      </c>
    </row>
    <row r="157" spans="1:12" x14ac:dyDescent="0.25">
      <c r="A157">
        <v>81</v>
      </c>
      <c r="B157">
        <v>17.100000000000001</v>
      </c>
      <c r="C157">
        <v>9.01</v>
      </c>
      <c r="D157">
        <v>28.6</v>
      </c>
      <c r="E157">
        <v>1540</v>
      </c>
      <c r="F157">
        <v>10.6</v>
      </c>
      <c r="G157">
        <v>56.8</v>
      </c>
      <c r="H157">
        <v>6.15</v>
      </c>
      <c r="I157">
        <v>595</v>
      </c>
      <c r="J157">
        <v>71316</v>
      </c>
      <c r="K157">
        <v>45974931</v>
      </c>
      <c r="L157">
        <v>1.5511931926553626E-3</v>
      </c>
    </row>
    <row r="158" spans="1:12" x14ac:dyDescent="0.25">
      <c r="A158">
        <v>11.7</v>
      </c>
      <c r="B158">
        <v>47.1</v>
      </c>
      <c r="C158">
        <v>7.72</v>
      </c>
      <c r="D158">
        <v>51.1</v>
      </c>
      <c r="E158">
        <v>7820</v>
      </c>
      <c r="F158">
        <v>13.4</v>
      </c>
      <c r="G158">
        <v>70.400000000000006</v>
      </c>
      <c r="H158">
        <v>1.44</v>
      </c>
      <c r="I158">
        <v>2970</v>
      </c>
      <c r="J158">
        <v>213962</v>
      </c>
      <c r="K158">
        <v>43686577</v>
      </c>
      <c r="L158">
        <v>4.8976599837519882E-3</v>
      </c>
    </row>
    <row r="159" spans="1:12" x14ac:dyDescent="0.25">
      <c r="A159">
        <v>8.6</v>
      </c>
      <c r="B159">
        <v>77.7</v>
      </c>
      <c r="C159">
        <v>3.66</v>
      </c>
      <c r="D159">
        <v>63.6</v>
      </c>
      <c r="E159">
        <v>57600</v>
      </c>
      <c r="F159">
        <v>12.5</v>
      </c>
      <c r="G159">
        <v>76.5</v>
      </c>
      <c r="H159">
        <v>1.87</v>
      </c>
      <c r="I159">
        <v>35000</v>
      </c>
      <c r="J159">
        <v>5128235</v>
      </c>
      <c r="K159">
        <v>9910892</v>
      </c>
      <c r="L159">
        <v>0.51743425314290581</v>
      </c>
    </row>
    <row r="160" spans="1:12" x14ac:dyDescent="0.25">
      <c r="A160">
        <v>5.2</v>
      </c>
      <c r="B160">
        <v>28.2</v>
      </c>
      <c r="C160">
        <v>9.64</v>
      </c>
      <c r="D160">
        <v>30.8</v>
      </c>
      <c r="E160">
        <v>36200</v>
      </c>
      <c r="F160">
        <v>1.57</v>
      </c>
      <c r="G160">
        <v>80.3</v>
      </c>
      <c r="H160">
        <v>1.92</v>
      </c>
      <c r="I160">
        <v>38900</v>
      </c>
      <c r="J160">
        <v>25568012</v>
      </c>
      <c r="K160">
        <v>67948282</v>
      </c>
      <c r="L160">
        <v>0.37628636438519519</v>
      </c>
    </row>
    <row r="161" spans="1:12" x14ac:dyDescent="0.25">
      <c r="A161">
        <v>7.3</v>
      </c>
      <c r="B161">
        <v>12.4</v>
      </c>
      <c r="C161">
        <v>17.899999999999999</v>
      </c>
      <c r="D161">
        <v>15.8</v>
      </c>
      <c r="E161">
        <v>49400</v>
      </c>
      <c r="F161">
        <v>1.22</v>
      </c>
      <c r="G161">
        <v>78.7</v>
      </c>
      <c r="H161">
        <v>1.93</v>
      </c>
      <c r="I161">
        <v>48400</v>
      </c>
      <c r="J161">
        <v>115944922</v>
      </c>
      <c r="K161">
        <v>331341050</v>
      </c>
      <c r="L161">
        <v>0.34992622254320738</v>
      </c>
    </row>
    <row r="162" spans="1:12" x14ac:dyDescent="0.25">
      <c r="A162">
        <v>10.6</v>
      </c>
      <c r="B162">
        <v>26.3</v>
      </c>
      <c r="C162">
        <v>8.35</v>
      </c>
      <c r="D162">
        <v>25.4</v>
      </c>
      <c r="E162">
        <v>17100</v>
      </c>
      <c r="F162">
        <v>4.91</v>
      </c>
      <c r="G162">
        <v>76.400000000000006</v>
      </c>
      <c r="H162">
        <v>2.08</v>
      </c>
      <c r="I162">
        <v>11900</v>
      </c>
      <c r="J162">
        <v>577787</v>
      </c>
      <c r="K162">
        <v>3475842</v>
      </c>
      <c r="L162">
        <v>0.16622936255445442</v>
      </c>
    </row>
    <row r="163" spans="1:12" x14ac:dyDescent="0.25">
      <c r="A163">
        <v>36.299999999999997</v>
      </c>
      <c r="B163">
        <v>31.7</v>
      </c>
      <c r="C163">
        <v>5.81</v>
      </c>
      <c r="D163">
        <v>28.5</v>
      </c>
      <c r="E163">
        <v>4240</v>
      </c>
      <c r="F163">
        <v>16.5</v>
      </c>
      <c r="G163">
        <v>68.8</v>
      </c>
      <c r="H163">
        <v>2.34</v>
      </c>
      <c r="I163">
        <v>1380</v>
      </c>
      <c r="J163">
        <v>0</v>
      </c>
      <c r="K163">
        <v>33551824</v>
      </c>
      <c r="L163">
        <v>0</v>
      </c>
    </row>
    <row r="164" spans="1:12" x14ac:dyDescent="0.25">
      <c r="A164">
        <v>29.2</v>
      </c>
      <c r="B164">
        <v>46.6</v>
      </c>
      <c r="C164">
        <v>5.25</v>
      </c>
      <c r="D164">
        <v>52.7</v>
      </c>
      <c r="E164">
        <v>2950</v>
      </c>
      <c r="F164">
        <v>2.62</v>
      </c>
      <c r="G164">
        <v>63</v>
      </c>
      <c r="H164">
        <v>3.5</v>
      </c>
      <c r="I164">
        <v>2970</v>
      </c>
      <c r="J164">
        <v>0</v>
      </c>
      <c r="K164">
        <v>308337</v>
      </c>
      <c r="L164">
        <v>0</v>
      </c>
    </row>
    <row r="165" spans="1:12" x14ac:dyDescent="0.25">
      <c r="A165">
        <v>17.100000000000001</v>
      </c>
      <c r="B165">
        <v>28.5</v>
      </c>
      <c r="C165">
        <v>4.91</v>
      </c>
      <c r="D165">
        <v>17.600000000000001</v>
      </c>
      <c r="E165">
        <v>16500</v>
      </c>
      <c r="F165">
        <v>45.9</v>
      </c>
      <c r="G165">
        <v>75.400000000000006</v>
      </c>
      <c r="H165">
        <v>2.4700000000000002</v>
      </c>
      <c r="I165">
        <v>13500</v>
      </c>
      <c r="J165">
        <v>39973</v>
      </c>
      <c r="K165">
        <v>28421581</v>
      </c>
      <c r="L165">
        <v>1.406431260808468E-3</v>
      </c>
    </row>
    <row r="166" spans="1:12" x14ac:dyDescent="0.25">
      <c r="A166">
        <v>23.3</v>
      </c>
      <c r="B166">
        <v>72</v>
      </c>
      <c r="C166">
        <v>6.84</v>
      </c>
      <c r="D166">
        <v>80.2</v>
      </c>
      <c r="E166">
        <v>4490</v>
      </c>
      <c r="F166">
        <v>12.1</v>
      </c>
      <c r="G166">
        <v>73.099999999999994</v>
      </c>
      <c r="H166">
        <v>1.95</v>
      </c>
      <c r="I166">
        <v>1310</v>
      </c>
      <c r="J166">
        <v>47124</v>
      </c>
      <c r="K166">
        <v>97490013</v>
      </c>
      <c r="L166">
        <v>4.8337258914920856E-4</v>
      </c>
    </row>
    <row r="167" spans="1:12" x14ac:dyDescent="0.25">
      <c r="A167">
        <v>56.3</v>
      </c>
      <c r="B167">
        <v>30</v>
      </c>
      <c r="C167">
        <v>5.18</v>
      </c>
      <c r="D167">
        <v>34.4</v>
      </c>
      <c r="E167">
        <v>4480</v>
      </c>
      <c r="F167">
        <v>23.6</v>
      </c>
      <c r="G167">
        <v>67.5</v>
      </c>
      <c r="H167">
        <v>4.67</v>
      </c>
      <c r="I167">
        <v>1310</v>
      </c>
      <c r="J167">
        <v>0</v>
      </c>
      <c r="K167">
        <v>29935468</v>
      </c>
      <c r="L167">
        <v>0</v>
      </c>
    </row>
    <row r="168" spans="1:12" x14ac:dyDescent="0.25">
      <c r="A168">
        <v>83.1</v>
      </c>
      <c r="B168">
        <v>37</v>
      </c>
      <c r="C168">
        <v>5.89</v>
      </c>
      <c r="D168">
        <v>30.9</v>
      </c>
      <c r="E168">
        <v>3280</v>
      </c>
      <c r="F168">
        <v>14</v>
      </c>
      <c r="G168">
        <v>52</v>
      </c>
      <c r="H168">
        <v>5.4</v>
      </c>
      <c r="I168">
        <v>1460</v>
      </c>
      <c r="J168">
        <v>0</v>
      </c>
      <c r="K168">
        <v>18468257</v>
      </c>
      <c r="L1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8"/>
  <sheetViews>
    <sheetView workbookViewId="0">
      <selection activeCell="B2" sqref="B2:M2"/>
    </sheetView>
  </sheetViews>
  <sheetFormatPr defaultRowHeight="15" x14ac:dyDescent="0.25"/>
  <cols>
    <col min="1" max="1" width="19.140625" customWidth="1"/>
    <col min="2" max="2" width="12.7109375" customWidth="1"/>
    <col min="3" max="3" width="9.85546875" customWidth="1"/>
    <col min="5" max="5" width="10" customWidth="1"/>
    <col min="6" max="6" width="9.7109375" customWidth="1"/>
    <col min="7" max="7" width="10.7109375" customWidth="1"/>
    <col min="8" max="8" width="12.42578125" customWidth="1"/>
    <col min="9" max="9" width="10.85546875" customWidth="1"/>
    <col min="11" max="11" width="15" customWidth="1"/>
    <col min="12" max="12" width="15.85546875" customWidth="1"/>
    <col min="13" max="13" width="42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192</v>
      </c>
    </row>
    <row r="2" spans="1:13" x14ac:dyDescent="0.25">
      <c r="A2" t="s">
        <v>12</v>
      </c>
      <c r="B2">
        <v>90.2</v>
      </c>
      <c r="C2">
        <v>10</v>
      </c>
      <c r="D2">
        <v>7.58</v>
      </c>
      <c r="E2">
        <v>44.9</v>
      </c>
      <c r="F2">
        <v>1610</v>
      </c>
      <c r="G2">
        <v>9.44</v>
      </c>
      <c r="H2">
        <v>56.2</v>
      </c>
      <c r="I2">
        <v>5.82</v>
      </c>
      <c r="J2">
        <v>553</v>
      </c>
      <c r="K2">
        <v>94096</v>
      </c>
      <c r="L2">
        <v>39074280</v>
      </c>
      <c r="M2">
        <v>2.4081313846345985E-3</v>
      </c>
    </row>
    <row r="3" spans="1:13" x14ac:dyDescent="0.25">
      <c r="A3" t="s">
        <v>13</v>
      </c>
      <c r="B3">
        <v>16.600000000000001</v>
      </c>
      <c r="C3">
        <v>28</v>
      </c>
      <c r="D3">
        <v>6.55</v>
      </c>
      <c r="E3">
        <v>48.6</v>
      </c>
      <c r="F3">
        <v>9930</v>
      </c>
      <c r="G3">
        <v>4.49</v>
      </c>
      <c r="H3">
        <v>76.3</v>
      </c>
      <c r="I3">
        <v>1.65</v>
      </c>
      <c r="J3">
        <v>4090</v>
      </c>
      <c r="K3">
        <v>88094</v>
      </c>
      <c r="L3">
        <v>2877239</v>
      </c>
      <c r="M3">
        <v>3.0617546891307953E-2</v>
      </c>
    </row>
    <row r="4" spans="1:13" x14ac:dyDescent="0.25">
      <c r="A4" t="s">
        <v>14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>
        <v>67151</v>
      </c>
      <c r="L4">
        <v>43984569</v>
      </c>
      <c r="M4">
        <v>1.5266945096131328E-3</v>
      </c>
    </row>
    <row r="5" spans="1:13" x14ac:dyDescent="0.25">
      <c r="A5" t="s">
        <v>15</v>
      </c>
      <c r="B5">
        <v>119</v>
      </c>
      <c r="C5">
        <v>62.3</v>
      </c>
      <c r="D5">
        <v>2.85</v>
      </c>
      <c r="E5">
        <v>42.9</v>
      </c>
      <c r="F5">
        <v>5900</v>
      </c>
      <c r="G5">
        <v>22.4</v>
      </c>
      <c r="H5">
        <v>60.1</v>
      </c>
      <c r="I5">
        <v>6.16</v>
      </c>
      <c r="J5">
        <v>3530</v>
      </c>
      <c r="K5">
        <v>123619</v>
      </c>
      <c r="L5">
        <v>33032075</v>
      </c>
      <c r="M5">
        <v>3.742392810624219E-3</v>
      </c>
    </row>
    <row r="6" spans="1:13" x14ac:dyDescent="0.25">
      <c r="A6" t="s">
        <v>16</v>
      </c>
      <c r="B6">
        <v>10.3</v>
      </c>
      <c r="C6">
        <v>45.5</v>
      </c>
      <c r="D6">
        <v>6.03</v>
      </c>
      <c r="E6">
        <v>58.9</v>
      </c>
      <c r="F6">
        <v>19100</v>
      </c>
      <c r="G6">
        <v>1.44</v>
      </c>
      <c r="H6">
        <v>76.8</v>
      </c>
      <c r="I6">
        <v>2.13</v>
      </c>
      <c r="J6">
        <v>12200</v>
      </c>
      <c r="K6">
        <v>28738</v>
      </c>
      <c r="L6">
        <v>98069</v>
      </c>
      <c r="M6">
        <v>0.29303857488095114</v>
      </c>
    </row>
    <row r="7" spans="1:13" x14ac:dyDescent="0.25">
      <c r="A7" t="s">
        <v>17</v>
      </c>
      <c r="B7">
        <v>14.5</v>
      </c>
      <c r="C7">
        <v>18.899999999999999</v>
      </c>
      <c r="D7">
        <v>8.1</v>
      </c>
      <c r="E7">
        <v>16</v>
      </c>
      <c r="F7">
        <v>18700</v>
      </c>
      <c r="G7">
        <v>20.9</v>
      </c>
      <c r="H7">
        <v>75.8</v>
      </c>
      <c r="I7">
        <v>2.37</v>
      </c>
      <c r="J7">
        <v>10300</v>
      </c>
      <c r="K7">
        <v>3284674</v>
      </c>
      <c r="L7">
        <v>45267449</v>
      </c>
      <c r="M7">
        <v>7.2561499986447217E-2</v>
      </c>
    </row>
    <row r="8" spans="1:13" x14ac:dyDescent="0.25">
      <c r="A8" t="s">
        <v>18</v>
      </c>
      <c r="B8">
        <v>18.100000000000001</v>
      </c>
      <c r="C8">
        <v>20.8</v>
      </c>
      <c r="D8">
        <v>4.4000000000000004</v>
      </c>
      <c r="E8">
        <v>45.3</v>
      </c>
      <c r="F8">
        <v>6700</v>
      </c>
      <c r="G8">
        <v>7.77</v>
      </c>
      <c r="H8">
        <v>73.3</v>
      </c>
      <c r="I8">
        <v>1.69</v>
      </c>
      <c r="J8">
        <v>3220</v>
      </c>
      <c r="K8">
        <v>0</v>
      </c>
      <c r="L8">
        <v>2964219</v>
      </c>
      <c r="M8">
        <v>0</v>
      </c>
    </row>
    <row r="9" spans="1:13" x14ac:dyDescent="0.25">
      <c r="A9" t="s">
        <v>19</v>
      </c>
      <c r="B9">
        <v>4.8</v>
      </c>
      <c r="C9">
        <v>19.8</v>
      </c>
      <c r="D9">
        <v>8.73</v>
      </c>
      <c r="E9">
        <v>20.9</v>
      </c>
      <c r="F9">
        <v>41400</v>
      </c>
      <c r="G9">
        <v>1.1599999999999999</v>
      </c>
      <c r="H9">
        <v>82</v>
      </c>
      <c r="I9">
        <v>1.93</v>
      </c>
      <c r="J9">
        <v>51900</v>
      </c>
      <c r="K9">
        <v>528026</v>
      </c>
      <c r="L9">
        <v>25550683</v>
      </c>
      <c r="M9">
        <v>2.0665827210959487E-2</v>
      </c>
    </row>
    <row r="10" spans="1:13" x14ac:dyDescent="0.25">
      <c r="A10" t="s">
        <v>20</v>
      </c>
      <c r="B10">
        <v>4.3</v>
      </c>
      <c r="C10">
        <v>51.3</v>
      </c>
      <c r="D10">
        <v>11</v>
      </c>
      <c r="E10">
        <v>47.8</v>
      </c>
      <c r="F10">
        <v>43200</v>
      </c>
      <c r="G10">
        <v>0.873</v>
      </c>
      <c r="H10">
        <v>80.5</v>
      </c>
      <c r="I10">
        <v>1.44</v>
      </c>
      <c r="J10">
        <v>46900</v>
      </c>
      <c r="K10">
        <v>1336156</v>
      </c>
      <c r="L10">
        <v>9015361</v>
      </c>
      <c r="M10">
        <v>0.14820881826030038</v>
      </c>
    </row>
    <row r="11" spans="1:13" x14ac:dyDescent="0.25">
      <c r="A11" t="s">
        <v>21</v>
      </c>
      <c r="B11">
        <v>39.200000000000003</v>
      </c>
      <c r="C11">
        <v>54.3</v>
      </c>
      <c r="D11">
        <v>5.88</v>
      </c>
      <c r="E11">
        <v>20.7</v>
      </c>
      <c r="F11">
        <v>16000</v>
      </c>
      <c r="G11">
        <v>13.8</v>
      </c>
      <c r="H11">
        <v>69.099999999999994</v>
      </c>
      <c r="I11">
        <v>1.92</v>
      </c>
      <c r="J11">
        <v>5840</v>
      </c>
      <c r="K11">
        <v>597563</v>
      </c>
      <c r="L11">
        <v>10154978</v>
      </c>
      <c r="M11">
        <v>5.8844342154163211E-2</v>
      </c>
    </row>
    <row r="12" spans="1:13" x14ac:dyDescent="0.25">
      <c r="A12" t="s">
        <v>22</v>
      </c>
      <c r="B12">
        <v>13.8</v>
      </c>
      <c r="C12">
        <v>35</v>
      </c>
      <c r="D12">
        <v>7.89</v>
      </c>
      <c r="E12">
        <v>43.7</v>
      </c>
      <c r="F12">
        <v>22900</v>
      </c>
      <c r="G12">
        <v>-0.39300000000000002</v>
      </c>
      <c r="H12">
        <v>73.8</v>
      </c>
      <c r="I12">
        <v>1.86</v>
      </c>
      <c r="J12">
        <v>28000</v>
      </c>
      <c r="K12">
        <v>6890</v>
      </c>
      <c r="L12">
        <v>393893</v>
      </c>
      <c r="M12">
        <v>1.7492060026453884E-2</v>
      </c>
    </row>
    <row r="13" spans="1:13" x14ac:dyDescent="0.25">
      <c r="A13" t="s">
        <v>23</v>
      </c>
      <c r="B13">
        <v>8.6</v>
      </c>
      <c r="C13">
        <v>69.5</v>
      </c>
      <c r="D13">
        <v>4.97</v>
      </c>
      <c r="E13">
        <v>50.9</v>
      </c>
      <c r="F13">
        <v>41100</v>
      </c>
      <c r="G13">
        <v>7.44</v>
      </c>
      <c r="H13">
        <v>76</v>
      </c>
      <c r="I13">
        <v>2.16</v>
      </c>
      <c r="J13">
        <v>20700</v>
      </c>
      <c r="K13">
        <v>515108</v>
      </c>
      <c r="L13">
        <v>1711057</v>
      </c>
      <c r="M13">
        <v>0.30104666296914712</v>
      </c>
    </row>
    <row r="14" spans="1:13" x14ac:dyDescent="0.25">
      <c r="A14" t="s">
        <v>24</v>
      </c>
      <c r="B14">
        <v>49.4</v>
      </c>
      <c r="C14">
        <v>16</v>
      </c>
      <c r="D14">
        <v>3.52</v>
      </c>
      <c r="E14">
        <v>21.8</v>
      </c>
      <c r="F14">
        <v>2440</v>
      </c>
      <c r="G14">
        <v>7.14</v>
      </c>
      <c r="H14">
        <v>70.400000000000006</v>
      </c>
      <c r="I14">
        <v>2.33</v>
      </c>
      <c r="J14">
        <v>758</v>
      </c>
      <c r="K14">
        <v>5263541</v>
      </c>
      <c r="L14">
        <v>164972348</v>
      </c>
      <c r="M14">
        <v>3.190559547591576E-2</v>
      </c>
    </row>
    <row r="15" spans="1:13" x14ac:dyDescent="0.25">
      <c r="A15" t="s">
        <v>25</v>
      </c>
      <c r="B15">
        <v>14.2</v>
      </c>
      <c r="C15">
        <v>39.5</v>
      </c>
      <c r="D15">
        <v>7.97</v>
      </c>
      <c r="E15">
        <v>48.7</v>
      </c>
      <c r="F15">
        <v>15300</v>
      </c>
      <c r="G15">
        <v>0.32100000000000001</v>
      </c>
      <c r="H15">
        <v>76.7</v>
      </c>
      <c r="I15">
        <v>1.78</v>
      </c>
      <c r="J15">
        <v>16000</v>
      </c>
      <c r="K15">
        <v>65951</v>
      </c>
      <c r="L15">
        <v>287437</v>
      </c>
      <c r="M15">
        <v>0.22944506100467232</v>
      </c>
    </row>
    <row r="16" spans="1:13" x14ac:dyDescent="0.25">
      <c r="A16" t="s">
        <v>26</v>
      </c>
      <c r="B16">
        <v>5.5</v>
      </c>
      <c r="C16">
        <v>51.4</v>
      </c>
      <c r="D16">
        <v>5.61</v>
      </c>
      <c r="E16">
        <v>64.5</v>
      </c>
      <c r="F16">
        <v>16200</v>
      </c>
      <c r="G16">
        <v>15.1</v>
      </c>
      <c r="H16">
        <v>70.400000000000006</v>
      </c>
      <c r="I16">
        <v>1.49</v>
      </c>
      <c r="J16">
        <v>6030</v>
      </c>
      <c r="K16">
        <v>46298</v>
      </c>
      <c r="L16">
        <v>9448772</v>
      </c>
      <c r="M16">
        <v>4.8998959864837459E-3</v>
      </c>
    </row>
    <row r="17" spans="1:13" x14ac:dyDescent="0.25">
      <c r="A17" t="s">
        <v>27</v>
      </c>
      <c r="B17">
        <v>4.5</v>
      </c>
      <c r="C17">
        <v>76.400000000000006</v>
      </c>
      <c r="D17">
        <v>10.7</v>
      </c>
      <c r="E17">
        <v>74.7</v>
      </c>
      <c r="F17">
        <v>41100</v>
      </c>
      <c r="G17">
        <v>1.88</v>
      </c>
      <c r="H17">
        <v>80</v>
      </c>
      <c r="I17">
        <v>1.86</v>
      </c>
      <c r="J17">
        <v>44400</v>
      </c>
      <c r="K17">
        <v>1504200</v>
      </c>
      <c r="L17">
        <v>11598451</v>
      </c>
      <c r="M17">
        <v>0.12968973184436439</v>
      </c>
    </row>
    <row r="18" spans="1:13" x14ac:dyDescent="0.25">
      <c r="A18" t="s">
        <v>28</v>
      </c>
      <c r="B18">
        <v>18.8</v>
      </c>
      <c r="C18">
        <v>58.2</v>
      </c>
      <c r="D18">
        <v>5.2</v>
      </c>
      <c r="E18">
        <v>57.5</v>
      </c>
      <c r="F18">
        <v>7880</v>
      </c>
      <c r="G18">
        <v>1.1399999999999999</v>
      </c>
      <c r="H18">
        <v>71.400000000000006</v>
      </c>
      <c r="I18">
        <v>2.71</v>
      </c>
      <c r="J18">
        <v>4340</v>
      </c>
      <c r="K18">
        <v>21585</v>
      </c>
      <c r="L18">
        <v>398845</v>
      </c>
      <c r="M18">
        <v>5.4118767942433775E-2</v>
      </c>
    </row>
    <row r="19" spans="1:13" x14ac:dyDescent="0.25">
      <c r="A19" t="s">
        <v>29</v>
      </c>
      <c r="B19">
        <v>111</v>
      </c>
      <c r="C19">
        <v>23.8</v>
      </c>
      <c r="D19">
        <v>4.0999999999999996</v>
      </c>
      <c r="E19">
        <v>37.200000000000003</v>
      </c>
      <c r="F19">
        <v>1820</v>
      </c>
      <c r="G19">
        <v>0.88500000000000001</v>
      </c>
      <c r="H19">
        <v>61.8</v>
      </c>
      <c r="I19">
        <v>5.36</v>
      </c>
      <c r="J19">
        <v>758</v>
      </c>
      <c r="K19">
        <v>0</v>
      </c>
      <c r="L19">
        <v>12175480</v>
      </c>
      <c r="M19">
        <v>0</v>
      </c>
    </row>
    <row r="20" spans="1:13" x14ac:dyDescent="0.25">
      <c r="A20" t="s">
        <v>30</v>
      </c>
      <c r="B20">
        <v>42.7</v>
      </c>
      <c r="C20">
        <v>42.5</v>
      </c>
      <c r="D20">
        <v>5.2</v>
      </c>
      <c r="E20">
        <v>70.7</v>
      </c>
      <c r="F20">
        <v>6420</v>
      </c>
      <c r="G20">
        <v>5.99</v>
      </c>
      <c r="H20">
        <v>72.099999999999994</v>
      </c>
      <c r="I20">
        <v>2.38</v>
      </c>
      <c r="J20">
        <v>2180</v>
      </c>
      <c r="K20">
        <v>433335</v>
      </c>
      <c r="L20">
        <v>773069</v>
      </c>
      <c r="M20">
        <v>0.56053858064415985</v>
      </c>
    </row>
    <row r="21" spans="1:13" x14ac:dyDescent="0.25">
      <c r="A21" t="s">
        <v>31</v>
      </c>
      <c r="B21">
        <v>46.6</v>
      </c>
      <c r="C21">
        <v>41.2</v>
      </c>
      <c r="D21">
        <v>4.84</v>
      </c>
      <c r="E21">
        <v>34.299999999999997</v>
      </c>
      <c r="F21">
        <v>5410</v>
      </c>
      <c r="G21">
        <v>8.7799999999999994</v>
      </c>
      <c r="H21">
        <v>71.599999999999994</v>
      </c>
      <c r="I21">
        <v>3.2</v>
      </c>
      <c r="J21">
        <v>1980</v>
      </c>
      <c r="K21">
        <v>270754</v>
      </c>
      <c r="L21">
        <v>11700207</v>
      </c>
      <c r="M21">
        <v>2.3140958104416444E-2</v>
      </c>
    </row>
    <row r="22" spans="1:13" x14ac:dyDescent="0.25">
      <c r="A22" t="s">
        <v>32</v>
      </c>
      <c r="B22">
        <v>6.9</v>
      </c>
      <c r="C22">
        <v>29.7</v>
      </c>
      <c r="D22">
        <v>11.1</v>
      </c>
      <c r="E22">
        <v>51.3</v>
      </c>
      <c r="F22">
        <v>9720</v>
      </c>
      <c r="G22">
        <v>1.4</v>
      </c>
      <c r="H22">
        <v>76.8</v>
      </c>
      <c r="I22">
        <v>1.31</v>
      </c>
      <c r="J22">
        <v>4610</v>
      </c>
      <c r="K22">
        <v>0</v>
      </c>
      <c r="L22">
        <v>3277152</v>
      </c>
      <c r="M22">
        <v>0</v>
      </c>
    </row>
    <row r="23" spans="1:13" x14ac:dyDescent="0.25">
      <c r="A23" t="s">
        <v>33</v>
      </c>
      <c r="B23">
        <v>52.5</v>
      </c>
      <c r="C23">
        <v>43.6</v>
      </c>
      <c r="D23">
        <v>8.3000000000000007</v>
      </c>
      <c r="E23">
        <v>51.3</v>
      </c>
      <c r="F23">
        <v>13300</v>
      </c>
      <c r="G23">
        <v>8.92</v>
      </c>
      <c r="H23">
        <v>57.1</v>
      </c>
      <c r="I23">
        <v>2.88</v>
      </c>
      <c r="J23">
        <v>6350</v>
      </c>
      <c r="K23">
        <v>9708</v>
      </c>
      <c r="L23">
        <v>2359585</v>
      </c>
      <c r="M23">
        <v>4.1142828082056798E-3</v>
      </c>
    </row>
    <row r="24" spans="1:13" x14ac:dyDescent="0.25">
      <c r="A24" t="s">
        <v>34</v>
      </c>
      <c r="B24">
        <v>19.8</v>
      </c>
      <c r="C24">
        <v>10.7</v>
      </c>
      <c r="D24">
        <v>9.01</v>
      </c>
      <c r="E24">
        <v>11.8</v>
      </c>
      <c r="F24">
        <v>14500</v>
      </c>
      <c r="G24">
        <v>8.41</v>
      </c>
      <c r="H24">
        <v>74.2</v>
      </c>
      <c r="I24">
        <v>1.8</v>
      </c>
      <c r="J24">
        <v>11200</v>
      </c>
      <c r="K24">
        <v>16343017</v>
      </c>
      <c r="L24">
        <v>212821986</v>
      </c>
      <c r="M24">
        <v>7.6791957951186485E-2</v>
      </c>
    </row>
    <row r="25" spans="1:13" x14ac:dyDescent="0.25">
      <c r="A25" t="s">
        <v>35</v>
      </c>
      <c r="B25">
        <v>10.5</v>
      </c>
      <c r="C25">
        <v>67.400000000000006</v>
      </c>
      <c r="D25">
        <v>2.84</v>
      </c>
      <c r="E25">
        <v>28</v>
      </c>
      <c r="F25">
        <v>80600</v>
      </c>
      <c r="G25">
        <v>16.7</v>
      </c>
      <c r="H25">
        <v>77.099999999999994</v>
      </c>
      <c r="I25">
        <v>1.84</v>
      </c>
      <c r="J25">
        <v>35300</v>
      </c>
      <c r="K25">
        <v>0</v>
      </c>
      <c r="L25">
        <v>438202</v>
      </c>
      <c r="M25">
        <v>0</v>
      </c>
    </row>
    <row r="26" spans="1:13" x14ac:dyDescent="0.25">
      <c r="A26" t="s">
        <v>36</v>
      </c>
      <c r="B26">
        <v>10.8</v>
      </c>
      <c r="C26">
        <v>50.2</v>
      </c>
      <c r="D26">
        <v>6.87</v>
      </c>
      <c r="E26">
        <v>53</v>
      </c>
      <c r="F26">
        <v>15300</v>
      </c>
      <c r="G26">
        <v>1.1100000000000001</v>
      </c>
      <c r="H26">
        <v>73.900000000000006</v>
      </c>
      <c r="I26">
        <v>1.57</v>
      </c>
      <c r="J26">
        <v>6840</v>
      </c>
      <c r="K26">
        <v>406259</v>
      </c>
      <c r="L26">
        <v>6939018</v>
      </c>
      <c r="M26">
        <v>5.8547045129440506E-2</v>
      </c>
    </row>
    <row r="27" spans="1:13" x14ac:dyDescent="0.25">
      <c r="A27" t="s">
        <v>37</v>
      </c>
      <c r="B27">
        <v>116</v>
      </c>
      <c r="C27">
        <v>19.2</v>
      </c>
      <c r="D27">
        <v>6.74</v>
      </c>
      <c r="E27">
        <v>29.6</v>
      </c>
      <c r="F27">
        <v>1430</v>
      </c>
      <c r="G27">
        <v>6.81</v>
      </c>
      <c r="H27">
        <v>57.9</v>
      </c>
      <c r="I27">
        <v>5.87</v>
      </c>
      <c r="J27">
        <v>575</v>
      </c>
      <c r="K27">
        <v>0</v>
      </c>
      <c r="L27">
        <v>20997293</v>
      </c>
      <c r="M27">
        <v>0</v>
      </c>
    </row>
    <row r="28" spans="1:13" x14ac:dyDescent="0.25">
      <c r="A28" t="s">
        <v>38</v>
      </c>
      <c r="B28">
        <v>93.6</v>
      </c>
      <c r="C28">
        <v>8.92</v>
      </c>
      <c r="D28">
        <v>11.6</v>
      </c>
      <c r="E28">
        <v>39.200000000000003</v>
      </c>
      <c r="F28">
        <v>764</v>
      </c>
      <c r="G28">
        <v>12.3</v>
      </c>
      <c r="H28">
        <v>57.7</v>
      </c>
      <c r="I28">
        <v>6.26</v>
      </c>
      <c r="J28">
        <v>231</v>
      </c>
      <c r="K28">
        <v>0</v>
      </c>
      <c r="L28">
        <v>11948454</v>
      </c>
      <c r="M28">
        <v>0</v>
      </c>
    </row>
    <row r="29" spans="1:13" x14ac:dyDescent="0.25">
      <c r="A29" t="s">
        <v>39</v>
      </c>
      <c r="B29">
        <v>44.4</v>
      </c>
      <c r="C29">
        <v>54.1</v>
      </c>
      <c r="D29">
        <v>5.68</v>
      </c>
      <c r="E29">
        <v>59.5</v>
      </c>
      <c r="F29">
        <v>2520</v>
      </c>
      <c r="G29">
        <v>3.12</v>
      </c>
      <c r="H29">
        <v>66.099999999999994</v>
      </c>
      <c r="I29">
        <v>2.88</v>
      </c>
      <c r="J29">
        <v>786</v>
      </c>
      <c r="K29">
        <v>595665</v>
      </c>
      <c r="L29">
        <v>16758448</v>
      </c>
      <c r="M29">
        <v>3.5544162562070186E-2</v>
      </c>
    </row>
    <row r="30" spans="1:13" x14ac:dyDescent="0.25">
      <c r="A30" t="s">
        <v>40</v>
      </c>
      <c r="B30">
        <v>108</v>
      </c>
      <c r="C30">
        <v>22.2</v>
      </c>
      <c r="D30">
        <v>5.13</v>
      </c>
      <c r="E30">
        <v>27</v>
      </c>
      <c r="F30">
        <v>2660</v>
      </c>
      <c r="G30">
        <v>1.91</v>
      </c>
      <c r="H30">
        <v>57.3</v>
      </c>
      <c r="I30">
        <v>5.1100000000000003</v>
      </c>
      <c r="J30">
        <v>1310</v>
      </c>
      <c r="K30">
        <v>0</v>
      </c>
      <c r="L30">
        <v>26655083</v>
      </c>
      <c r="M30">
        <v>0</v>
      </c>
    </row>
    <row r="31" spans="1:13" x14ac:dyDescent="0.25">
      <c r="A31" t="s">
        <v>41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>
        <v>4223776</v>
      </c>
      <c r="L31">
        <v>37799407</v>
      </c>
      <c r="M31">
        <v>0.11174185880746754</v>
      </c>
    </row>
    <row r="32" spans="1:13" x14ac:dyDescent="0.25">
      <c r="A32" t="s">
        <v>42</v>
      </c>
      <c r="B32">
        <v>26.5</v>
      </c>
      <c r="C32">
        <v>32.700000000000003</v>
      </c>
      <c r="D32">
        <v>4.09</v>
      </c>
      <c r="E32">
        <v>61.8</v>
      </c>
      <c r="F32">
        <v>5830</v>
      </c>
      <c r="G32">
        <v>0.505</v>
      </c>
      <c r="H32">
        <v>72.5</v>
      </c>
      <c r="I32">
        <v>2.67</v>
      </c>
      <c r="J32">
        <v>3310</v>
      </c>
      <c r="K32">
        <v>2184</v>
      </c>
      <c r="L32">
        <v>557026</v>
      </c>
      <c r="M32">
        <v>3.9208223673580763E-3</v>
      </c>
    </row>
    <row r="33" spans="1:13" x14ac:dyDescent="0.25">
      <c r="A33" t="s">
        <v>43</v>
      </c>
      <c r="B33">
        <v>149</v>
      </c>
      <c r="C33">
        <v>11.8</v>
      </c>
      <c r="D33">
        <v>3.98</v>
      </c>
      <c r="E33">
        <v>26.5</v>
      </c>
      <c r="F33">
        <v>888</v>
      </c>
      <c r="G33">
        <v>2.0099999999999998</v>
      </c>
      <c r="H33">
        <v>47.5</v>
      </c>
      <c r="I33">
        <v>5.21</v>
      </c>
      <c r="J33">
        <v>446</v>
      </c>
      <c r="K33">
        <v>0</v>
      </c>
      <c r="L33">
        <v>4843954</v>
      </c>
      <c r="M33">
        <v>0</v>
      </c>
    </row>
    <row r="34" spans="1:13" x14ac:dyDescent="0.25">
      <c r="A34" t="s">
        <v>44</v>
      </c>
      <c r="B34">
        <v>150</v>
      </c>
      <c r="C34">
        <v>36.799999999999997</v>
      </c>
      <c r="D34">
        <v>4.53</v>
      </c>
      <c r="E34">
        <v>43.5</v>
      </c>
      <c r="F34">
        <v>1930</v>
      </c>
      <c r="G34">
        <v>6.39</v>
      </c>
      <c r="H34">
        <v>56.5</v>
      </c>
      <c r="I34">
        <v>6.59</v>
      </c>
      <c r="J34">
        <v>897</v>
      </c>
      <c r="K34">
        <v>0</v>
      </c>
      <c r="L34">
        <v>16502877</v>
      </c>
      <c r="M34">
        <v>0</v>
      </c>
    </row>
    <row r="35" spans="1:13" x14ac:dyDescent="0.25">
      <c r="A35" t="s">
        <v>45</v>
      </c>
      <c r="B35">
        <v>8.6999999999999993</v>
      </c>
      <c r="C35">
        <v>37.700000000000003</v>
      </c>
      <c r="D35">
        <v>7.96</v>
      </c>
      <c r="E35">
        <v>31.3</v>
      </c>
      <c r="F35">
        <v>19400</v>
      </c>
      <c r="G35">
        <v>8.9600000000000009</v>
      </c>
      <c r="H35">
        <v>79.099999999999994</v>
      </c>
      <c r="I35">
        <v>1.88</v>
      </c>
      <c r="J35">
        <v>12900</v>
      </c>
      <c r="K35">
        <v>9793437</v>
      </c>
      <c r="L35">
        <v>19144605</v>
      </c>
      <c r="M35">
        <v>0.51155074758659158</v>
      </c>
    </row>
    <row r="36" spans="1:13" x14ac:dyDescent="0.25">
      <c r="A36" t="s">
        <v>46</v>
      </c>
      <c r="B36">
        <v>15.7</v>
      </c>
      <c r="C36">
        <v>26.3</v>
      </c>
      <c r="D36">
        <v>5.07</v>
      </c>
      <c r="E36">
        <v>22.6</v>
      </c>
      <c r="F36">
        <v>9530</v>
      </c>
      <c r="G36">
        <v>6.94</v>
      </c>
      <c r="H36">
        <v>74.599999999999994</v>
      </c>
      <c r="I36">
        <v>1.59</v>
      </c>
      <c r="J36">
        <v>4560</v>
      </c>
      <c r="K36">
        <v>83456603</v>
      </c>
      <c r="L36">
        <v>1440297825</v>
      </c>
      <c r="M36">
        <v>5.7943990160507254E-2</v>
      </c>
    </row>
    <row r="37" spans="1:13" x14ac:dyDescent="0.25">
      <c r="A37" t="s">
        <v>47</v>
      </c>
      <c r="B37">
        <v>18.600000000000001</v>
      </c>
      <c r="C37">
        <v>15.9</v>
      </c>
      <c r="D37">
        <v>7.59</v>
      </c>
      <c r="E37">
        <v>17.8</v>
      </c>
      <c r="F37">
        <v>10900</v>
      </c>
      <c r="G37">
        <v>3.86</v>
      </c>
      <c r="H37">
        <v>76.400000000000006</v>
      </c>
      <c r="I37">
        <v>2.0099999999999998</v>
      </c>
      <c r="J37">
        <v>6250</v>
      </c>
      <c r="K37">
        <v>1880158</v>
      </c>
      <c r="L37">
        <v>50976248</v>
      </c>
      <c r="M37">
        <v>3.6883020500057206E-2</v>
      </c>
    </row>
    <row r="38" spans="1:13" x14ac:dyDescent="0.25">
      <c r="A38" t="s">
        <v>48</v>
      </c>
      <c r="B38">
        <v>88.2</v>
      </c>
      <c r="C38">
        <v>16.5</v>
      </c>
      <c r="D38">
        <v>4.51</v>
      </c>
      <c r="E38">
        <v>51.7</v>
      </c>
      <c r="F38">
        <v>1410</v>
      </c>
      <c r="G38">
        <v>3.87</v>
      </c>
      <c r="H38">
        <v>65.900000000000006</v>
      </c>
      <c r="I38">
        <v>4.75</v>
      </c>
      <c r="J38">
        <v>769</v>
      </c>
      <c r="K38">
        <v>0</v>
      </c>
      <c r="L38">
        <v>872695</v>
      </c>
      <c r="M38">
        <v>0</v>
      </c>
    </row>
    <row r="39" spans="1:13" x14ac:dyDescent="0.25">
      <c r="A39" t="s">
        <v>49</v>
      </c>
      <c r="B39">
        <v>116</v>
      </c>
      <c r="C39">
        <v>41.1</v>
      </c>
      <c r="D39">
        <v>7.91</v>
      </c>
      <c r="E39">
        <v>49.6</v>
      </c>
      <c r="F39">
        <v>609</v>
      </c>
      <c r="G39">
        <v>20.8</v>
      </c>
      <c r="H39">
        <v>57.5</v>
      </c>
      <c r="I39">
        <v>6.54</v>
      </c>
      <c r="J39">
        <v>334</v>
      </c>
      <c r="K39">
        <v>0</v>
      </c>
      <c r="L39">
        <v>90003954</v>
      </c>
      <c r="M39">
        <v>0</v>
      </c>
    </row>
    <row r="40" spans="1:13" x14ac:dyDescent="0.25">
      <c r="A40" t="s">
        <v>50</v>
      </c>
      <c r="B40">
        <v>63.9</v>
      </c>
      <c r="C40">
        <v>85.1</v>
      </c>
      <c r="D40">
        <v>2.46</v>
      </c>
      <c r="E40">
        <v>54.7</v>
      </c>
      <c r="F40">
        <v>5190</v>
      </c>
      <c r="G40">
        <v>20.7</v>
      </c>
      <c r="H40">
        <v>60.4</v>
      </c>
      <c r="I40">
        <v>4.95</v>
      </c>
      <c r="J40">
        <v>2740</v>
      </c>
      <c r="K40">
        <v>0</v>
      </c>
      <c r="L40">
        <v>5540555</v>
      </c>
      <c r="M40">
        <v>0</v>
      </c>
    </row>
    <row r="41" spans="1:13" x14ac:dyDescent="0.25">
      <c r="A41" t="s">
        <v>51</v>
      </c>
      <c r="B41">
        <v>10.199999999999999</v>
      </c>
      <c r="C41">
        <v>33.200000000000003</v>
      </c>
      <c r="D41">
        <v>10.9</v>
      </c>
      <c r="E41">
        <v>35</v>
      </c>
      <c r="F41">
        <v>13000</v>
      </c>
      <c r="G41">
        <v>6.57</v>
      </c>
      <c r="H41">
        <v>80.400000000000006</v>
      </c>
      <c r="I41">
        <v>1.92</v>
      </c>
      <c r="J41">
        <v>8200</v>
      </c>
      <c r="K41">
        <v>328207</v>
      </c>
      <c r="L41">
        <v>5102158</v>
      </c>
      <c r="M41">
        <v>6.4327094535292714E-2</v>
      </c>
    </row>
    <row r="42" spans="1:13" x14ac:dyDescent="0.25">
      <c r="A42" t="s">
        <v>52</v>
      </c>
      <c r="B42">
        <v>111</v>
      </c>
      <c r="C42">
        <v>50.6</v>
      </c>
      <c r="D42">
        <v>5.3</v>
      </c>
      <c r="E42">
        <v>43.3</v>
      </c>
      <c r="F42">
        <v>2690</v>
      </c>
      <c r="G42">
        <v>5.39</v>
      </c>
      <c r="H42">
        <v>56.3</v>
      </c>
      <c r="I42">
        <v>5.27</v>
      </c>
      <c r="J42">
        <v>1220</v>
      </c>
      <c r="K42">
        <v>35498</v>
      </c>
      <c r="L42">
        <v>26486282</v>
      </c>
      <c r="M42">
        <v>1.340240959452142E-3</v>
      </c>
    </row>
    <row r="43" spans="1:13" x14ac:dyDescent="0.25">
      <c r="A43" t="s">
        <v>53</v>
      </c>
      <c r="B43">
        <v>5.5</v>
      </c>
      <c r="C43">
        <v>37.6</v>
      </c>
      <c r="D43">
        <v>7.76</v>
      </c>
      <c r="E43">
        <v>38.1</v>
      </c>
      <c r="F43">
        <v>20100</v>
      </c>
      <c r="G43">
        <v>0.82099999999999995</v>
      </c>
      <c r="H43">
        <v>76.3</v>
      </c>
      <c r="I43">
        <v>1.55</v>
      </c>
      <c r="J43">
        <v>13500</v>
      </c>
      <c r="K43">
        <v>360772</v>
      </c>
      <c r="L43">
        <v>4100719</v>
      </c>
      <c r="M43">
        <v>8.7977742439801415E-2</v>
      </c>
    </row>
    <row r="44" spans="1:13" x14ac:dyDescent="0.25">
      <c r="A44" t="s">
        <v>54</v>
      </c>
      <c r="B44">
        <v>3.6</v>
      </c>
      <c r="C44">
        <v>50.2</v>
      </c>
      <c r="D44">
        <v>5.97</v>
      </c>
      <c r="E44">
        <v>57.5</v>
      </c>
      <c r="F44">
        <v>33900</v>
      </c>
      <c r="G44">
        <v>2.0099999999999998</v>
      </c>
      <c r="H44">
        <v>79.900000000000006</v>
      </c>
      <c r="I44">
        <v>1.42</v>
      </c>
      <c r="J44">
        <v>30800</v>
      </c>
      <c r="K44">
        <v>124488</v>
      </c>
      <c r="L44">
        <v>1208886</v>
      </c>
      <c r="M44">
        <v>0.10297745196817566</v>
      </c>
    </row>
    <row r="45" spans="1:13" x14ac:dyDescent="0.25">
      <c r="A45" t="s">
        <v>55</v>
      </c>
      <c r="B45">
        <v>3.4</v>
      </c>
      <c r="C45">
        <v>66</v>
      </c>
      <c r="D45">
        <v>7.88</v>
      </c>
      <c r="E45">
        <v>62.9</v>
      </c>
      <c r="F45">
        <v>28300</v>
      </c>
      <c r="G45">
        <v>-1.43</v>
      </c>
      <c r="H45">
        <v>77.5</v>
      </c>
      <c r="I45">
        <v>1.51</v>
      </c>
      <c r="J45">
        <v>19800</v>
      </c>
      <c r="K45">
        <v>1347173</v>
      </c>
      <c r="L45">
        <v>10712481</v>
      </c>
      <c r="M45">
        <v>0.12575732923120236</v>
      </c>
    </row>
    <row r="46" spans="1:13" x14ac:dyDescent="0.25">
      <c r="A46" t="s">
        <v>56</v>
      </c>
      <c r="B46">
        <v>4.0999999999999996</v>
      </c>
      <c r="C46">
        <v>50.5</v>
      </c>
      <c r="D46">
        <v>11.4</v>
      </c>
      <c r="E46">
        <v>43.6</v>
      </c>
      <c r="F46">
        <v>44000</v>
      </c>
      <c r="G46">
        <v>3.22</v>
      </c>
      <c r="H46">
        <v>79.5</v>
      </c>
      <c r="I46">
        <v>1.87</v>
      </c>
      <c r="J46">
        <v>58000</v>
      </c>
      <c r="K46">
        <v>833591</v>
      </c>
      <c r="L46">
        <v>5795780</v>
      </c>
      <c r="M46">
        <v>0.1438272329177436</v>
      </c>
    </row>
    <row r="47" spans="1:13" x14ac:dyDescent="0.25">
      <c r="A47" t="s">
        <v>57</v>
      </c>
      <c r="B47">
        <v>34.4</v>
      </c>
      <c r="C47">
        <v>22.7</v>
      </c>
      <c r="D47">
        <v>6.22</v>
      </c>
      <c r="E47">
        <v>33.299999999999997</v>
      </c>
      <c r="F47">
        <v>11100</v>
      </c>
      <c r="G47">
        <v>5.44</v>
      </c>
      <c r="H47">
        <v>74.599999999999994</v>
      </c>
      <c r="I47">
        <v>2.6</v>
      </c>
      <c r="J47">
        <v>5450</v>
      </c>
      <c r="K47">
        <v>894565</v>
      </c>
      <c r="L47">
        <v>10866667</v>
      </c>
      <c r="M47">
        <v>8.2321929990124845E-2</v>
      </c>
    </row>
    <row r="48" spans="1:13" x14ac:dyDescent="0.25">
      <c r="A48" t="s">
        <v>58</v>
      </c>
      <c r="B48">
        <v>25.1</v>
      </c>
      <c r="C48">
        <v>27.9</v>
      </c>
      <c r="D48">
        <v>8.06</v>
      </c>
      <c r="E48">
        <v>32.4</v>
      </c>
      <c r="F48">
        <v>9350</v>
      </c>
      <c r="G48">
        <v>7.47</v>
      </c>
      <c r="H48">
        <v>76.7</v>
      </c>
      <c r="I48">
        <v>2.66</v>
      </c>
      <c r="J48">
        <v>4660</v>
      </c>
      <c r="K48">
        <v>238045</v>
      </c>
      <c r="L48">
        <v>17688599</v>
      </c>
      <c r="M48">
        <v>1.3457538383904797E-2</v>
      </c>
    </row>
    <row r="49" spans="1:13" x14ac:dyDescent="0.25">
      <c r="A49" t="s">
        <v>59</v>
      </c>
      <c r="B49">
        <v>29.1</v>
      </c>
      <c r="C49">
        <v>21.3</v>
      </c>
      <c r="D49">
        <v>4.66</v>
      </c>
      <c r="E49">
        <v>26.6</v>
      </c>
      <c r="F49">
        <v>9860</v>
      </c>
      <c r="G49">
        <v>10.1</v>
      </c>
      <c r="H49">
        <v>70.5</v>
      </c>
      <c r="I49">
        <v>3.19</v>
      </c>
      <c r="J49">
        <v>2600</v>
      </c>
      <c r="K49">
        <v>131640</v>
      </c>
      <c r="L49">
        <v>102659126</v>
      </c>
      <c r="M49">
        <v>1.2823019747898498E-3</v>
      </c>
    </row>
    <row r="50" spans="1:13" x14ac:dyDescent="0.25">
      <c r="A50" t="s">
        <v>60</v>
      </c>
      <c r="B50">
        <v>19.2</v>
      </c>
      <c r="C50">
        <v>26.9</v>
      </c>
      <c r="D50">
        <v>6.91</v>
      </c>
      <c r="E50">
        <v>46.6</v>
      </c>
      <c r="F50">
        <v>7300</v>
      </c>
      <c r="G50">
        <v>2.65</v>
      </c>
      <c r="H50">
        <v>74.099999999999994</v>
      </c>
      <c r="I50">
        <v>2.27</v>
      </c>
      <c r="J50">
        <v>2990</v>
      </c>
      <c r="K50">
        <v>79607</v>
      </c>
      <c r="L50">
        <v>6491923</v>
      </c>
      <c r="M50">
        <v>1.2262468300994945E-2</v>
      </c>
    </row>
    <row r="51" spans="1:13" x14ac:dyDescent="0.25">
      <c r="A51" t="s">
        <v>61</v>
      </c>
      <c r="B51">
        <v>111</v>
      </c>
      <c r="C51">
        <v>85.8</v>
      </c>
      <c r="D51">
        <v>4.4800000000000004</v>
      </c>
      <c r="E51">
        <v>58.9</v>
      </c>
      <c r="F51">
        <v>33700</v>
      </c>
      <c r="G51">
        <v>24.9</v>
      </c>
      <c r="H51">
        <v>60.9</v>
      </c>
      <c r="I51">
        <v>5.21</v>
      </c>
      <c r="J51">
        <v>17100</v>
      </c>
      <c r="K51">
        <v>6540</v>
      </c>
      <c r="L51">
        <v>1410419</v>
      </c>
      <c r="M51">
        <v>4.6369199507380427E-3</v>
      </c>
    </row>
    <row r="52" spans="1:13" x14ac:dyDescent="0.25">
      <c r="A52" t="s">
        <v>62</v>
      </c>
      <c r="B52">
        <v>55.2</v>
      </c>
      <c r="C52">
        <v>4.79</v>
      </c>
      <c r="D52">
        <v>2.66</v>
      </c>
      <c r="E52">
        <v>23.3</v>
      </c>
      <c r="F52">
        <v>1420</v>
      </c>
      <c r="G52">
        <v>11.6</v>
      </c>
      <c r="H52">
        <v>61.7</v>
      </c>
      <c r="I52">
        <v>4.6100000000000003</v>
      </c>
      <c r="J52">
        <v>482</v>
      </c>
      <c r="K52">
        <v>0</v>
      </c>
      <c r="L52">
        <v>3554797</v>
      </c>
      <c r="M52">
        <v>0</v>
      </c>
    </row>
    <row r="53" spans="1:13" x14ac:dyDescent="0.25">
      <c r="A53" t="s">
        <v>63</v>
      </c>
      <c r="B53">
        <v>4.5</v>
      </c>
      <c r="C53">
        <v>75.099999999999994</v>
      </c>
      <c r="D53">
        <v>6.03</v>
      </c>
      <c r="E53">
        <v>68.7</v>
      </c>
      <c r="F53">
        <v>22700</v>
      </c>
      <c r="G53">
        <v>1.74</v>
      </c>
      <c r="H53">
        <v>76</v>
      </c>
      <c r="I53">
        <v>1.72</v>
      </c>
      <c r="J53">
        <v>14600</v>
      </c>
      <c r="K53">
        <v>219588</v>
      </c>
      <c r="L53">
        <v>1326693</v>
      </c>
      <c r="M53">
        <v>0.16551530761072833</v>
      </c>
    </row>
    <row r="54" spans="1:13" x14ac:dyDescent="0.25">
      <c r="A54" t="s">
        <v>64</v>
      </c>
      <c r="B54">
        <v>24.1</v>
      </c>
      <c r="C54">
        <v>57.8</v>
      </c>
      <c r="D54">
        <v>4.8600000000000003</v>
      </c>
      <c r="E54">
        <v>63.9</v>
      </c>
      <c r="F54">
        <v>7350</v>
      </c>
      <c r="G54">
        <v>4.2300000000000004</v>
      </c>
      <c r="H54">
        <v>65.3</v>
      </c>
      <c r="I54">
        <v>2.67</v>
      </c>
      <c r="J54">
        <v>3650</v>
      </c>
      <c r="K54">
        <v>0</v>
      </c>
      <c r="L54">
        <v>897573</v>
      </c>
      <c r="M54">
        <v>0</v>
      </c>
    </row>
    <row r="55" spans="1:13" x14ac:dyDescent="0.25">
      <c r="A55" t="s">
        <v>65</v>
      </c>
      <c r="B55">
        <v>3</v>
      </c>
      <c r="C55">
        <v>38.700000000000003</v>
      </c>
      <c r="D55">
        <v>8.9499999999999993</v>
      </c>
      <c r="E55">
        <v>37.4</v>
      </c>
      <c r="F55">
        <v>39800</v>
      </c>
      <c r="G55">
        <v>0.35099999999999998</v>
      </c>
      <c r="H55">
        <v>80</v>
      </c>
      <c r="I55">
        <v>1.87</v>
      </c>
      <c r="J55">
        <v>46200</v>
      </c>
      <c r="K55">
        <v>787534</v>
      </c>
      <c r="L55">
        <v>5542237</v>
      </c>
      <c r="M55">
        <v>0.14209677428085446</v>
      </c>
    </row>
    <row r="56" spans="1:13" x14ac:dyDescent="0.25">
      <c r="A56" t="s">
        <v>66</v>
      </c>
      <c r="B56">
        <v>4.2</v>
      </c>
      <c r="C56">
        <v>26.8</v>
      </c>
      <c r="D56">
        <v>11.9</v>
      </c>
      <c r="E56">
        <v>28.1</v>
      </c>
      <c r="F56">
        <v>36900</v>
      </c>
      <c r="G56">
        <v>1.05</v>
      </c>
      <c r="H56">
        <v>81.400000000000006</v>
      </c>
      <c r="I56">
        <v>2.0299999999999998</v>
      </c>
      <c r="J56">
        <v>40600</v>
      </c>
      <c r="K56">
        <v>9215186</v>
      </c>
      <c r="L56">
        <v>65298930</v>
      </c>
      <c r="M56">
        <v>0.14112307812700758</v>
      </c>
    </row>
    <row r="57" spans="1:13" x14ac:dyDescent="0.25">
      <c r="A57" t="s">
        <v>67</v>
      </c>
      <c r="B57">
        <v>63.7</v>
      </c>
      <c r="C57">
        <v>57.7</v>
      </c>
      <c r="D57">
        <v>3.5</v>
      </c>
      <c r="E57">
        <v>18.899999999999999</v>
      </c>
      <c r="F57">
        <v>15400</v>
      </c>
      <c r="G57">
        <v>16.600000000000001</v>
      </c>
      <c r="H57">
        <v>62.9</v>
      </c>
      <c r="I57">
        <v>4.08</v>
      </c>
      <c r="J57">
        <v>8750</v>
      </c>
      <c r="K57">
        <v>297</v>
      </c>
      <c r="L57">
        <v>2234448</v>
      </c>
      <c r="M57">
        <v>1.3291873429142231E-4</v>
      </c>
    </row>
    <row r="58" spans="1:13" x14ac:dyDescent="0.25">
      <c r="A58" t="s">
        <v>68</v>
      </c>
      <c r="B58">
        <v>80.3</v>
      </c>
      <c r="C58">
        <v>23.8</v>
      </c>
      <c r="D58">
        <v>5.69</v>
      </c>
      <c r="E58">
        <v>42.7</v>
      </c>
      <c r="F58">
        <v>1660</v>
      </c>
      <c r="G58">
        <v>4.3</v>
      </c>
      <c r="H58">
        <v>65.5</v>
      </c>
      <c r="I58">
        <v>5.71</v>
      </c>
      <c r="J58">
        <v>562</v>
      </c>
      <c r="K58">
        <v>6640</v>
      </c>
      <c r="L58">
        <v>2427782</v>
      </c>
      <c r="M58">
        <v>2.7350066851142317E-3</v>
      </c>
    </row>
    <row r="59" spans="1:13" x14ac:dyDescent="0.25">
      <c r="A59" t="s">
        <v>69</v>
      </c>
      <c r="B59">
        <v>16.5</v>
      </c>
      <c r="C59">
        <v>35</v>
      </c>
      <c r="D59">
        <v>10.1</v>
      </c>
      <c r="E59">
        <v>52.8</v>
      </c>
      <c r="F59">
        <v>6730</v>
      </c>
      <c r="G59">
        <v>8.5500000000000007</v>
      </c>
      <c r="H59">
        <v>72.8</v>
      </c>
      <c r="I59">
        <v>1.92</v>
      </c>
      <c r="J59">
        <v>2960</v>
      </c>
      <c r="K59">
        <v>6056</v>
      </c>
      <c r="L59">
        <v>3987805</v>
      </c>
      <c r="M59">
        <v>1.5186299229776783E-3</v>
      </c>
    </row>
    <row r="60" spans="1:13" x14ac:dyDescent="0.25">
      <c r="A60" t="s">
        <v>70</v>
      </c>
      <c r="B60">
        <v>4.2</v>
      </c>
      <c r="C60">
        <v>42.3</v>
      </c>
      <c r="D60">
        <v>11.6</v>
      </c>
      <c r="E60">
        <v>37.1</v>
      </c>
      <c r="F60">
        <v>40400</v>
      </c>
      <c r="G60">
        <v>0.75800000000000001</v>
      </c>
      <c r="H60">
        <v>80.099999999999994</v>
      </c>
      <c r="I60">
        <v>1.39</v>
      </c>
      <c r="J60">
        <v>41800</v>
      </c>
      <c r="K60">
        <v>10876950</v>
      </c>
      <c r="L60">
        <v>83830972</v>
      </c>
      <c r="M60">
        <v>0.12974858504563205</v>
      </c>
    </row>
    <row r="61" spans="1:13" x14ac:dyDescent="0.25">
      <c r="A61" t="s">
        <v>71</v>
      </c>
      <c r="B61">
        <v>74.7</v>
      </c>
      <c r="C61">
        <v>29.5</v>
      </c>
      <c r="D61">
        <v>5.22</v>
      </c>
      <c r="E61">
        <v>45.9</v>
      </c>
      <c r="F61">
        <v>3060</v>
      </c>
      <c r="G61">
        <v>16.600000000000001</v>
      </c>
      <c r="H61">
        <v>62.2</v>
      </c>
      <c r="I61">
        <v>4.2699999999999996</v>
      </c>
      <c r="J61">
        <v>1310</v>
      </c>
      <c r="K61">
        <v>615002</v>
      </c>
      <c r="L61">
        <v>31181428</v>
      </c>
      <c r="M61">
        <v>1.9723343010461226E-2</v>
      </c>
    </row>
    <row r="62" spans="1:13" x14ac:dyDescent="0.25">
      <c r="A62" t="s">
        <v>72</v>
      </c>
      <c r="B62">
        <v>3.9</v>
      </c>
      <c r="C62">
        <v>22.1</v>
      </c>
      <c r="D62">
        <v>10.3</v>
      </c>
      <c r="E62">
        <v>30.7</v>
      </c>
      <c r="F62">
        <v>28700</v>
      </c>
      <c r="G62">
        <v>0.67300000000000004</v>
      </c>
      <c r="H62">
        <v>80.400000000000006</v>
      </c>
      <c r="I62">
        <v>1.48</v>
      </c>
      <c r="J62">
        <v>26900</v>
      </c>
      <c r="K62">
        <v>1386175</v>
      </c>
      <c r="L62">
        <v>10413936</v>
      </c>
      <c r="M62">
        <v>0.13310769338317424</v>
      </c>
    </row>
    <row r="63" spans="1:13" x14ac:dyDescent="0.25">
      <c r="A63" t="s">
        <v>73</v>
      </c>
      <c r="B63">
        <v>14.6</v>
      </c>
      <c r="C63">
        <v>23.8</v>
      </c>
      <c r="D63">
        <v>5.86</v>
      </c>
      <c r="E63">
        <v>49.2</v>
      </c>
      <c r="F63">
        <v>11200</v>
      </c>
      <c r="G63">
        <v>0.48</v>
      </c>
      <c r="H63">
        <v>71.3</v>
      </c>
      <c r="I63">
        <v>2.2400000000000002</v>
      </c>
      <c r="J63">
        <v>7370</v>
      </c>
      <c r="K63">
        <v>9509</v>
      </c>
      <c r="L63">
        <v>112614</v>
      </c>
      <c r="M63">
        <v>8.443887971300193E-2</v>
      </c>
    </row>
    <row r="64" spans="1:13" x14ac:dyDescent="0.25">
      <c r="A64" t="s">
        <v>74</v>
      </c>
      <c r="B64">
        <v>35.4</v>
      </c>
      <c r="C64">
        <v>25.8</v>
      </c>
      <c r="D64">
        <v>6.85</v>
      </c>
      <c r="E64">
        <v>36.299999999999997</v>
      </c>
      <c r="F64">
        <v>6710</v>
      </c>
      <c r="G64">
        <v>5.14</v>
      </c>
      <c r="H64">
        <v>71.3</v>
      </c>
      <c r="I64">
        <v>3.38</v>
      </c>
      <c r="J64">
        <v>2830</v>
      </c>
      <c r="K64">
        <v>100042</v>
      </c>
      <c r="L64">
        <v>17971382</v>
      </c>
      <c r="M64">
        <v>5.5667393859860081E-3</v>
      </c>
    </row>
    <row r="65" spans="1:13" x14ac:dyDescent="0.25">
      <c r="A65" t="s">
        <v>75</v>
      </c>
      <c r="B65">
        <v>109</v>
      </c>
      <c r="C65">
        <v>30.3</v>
      </c>
      <c r="D65">
        <v>4.93</v>
      </c>
      <c r="E65">
        <v>43.2</v>
      </c>
      <c r="F65">
        <v>1190</v>
      </c>
      <c r="G65">
        <v>16.100000000000001</v>
      </c>
      <c r="H65">
        <v>58</v>
      </c>
      <c r="I65">
        <v>5.34</v>
      </c>
      <c r="J65">
        <v>648</v>
      </c>
      <c r="K65">
        <v>29600</v>
      </c>
      <c r="L65">
        <v>13191279</v>
      </c>
      <c r="M65">
        <v>2.2439067508162021E-3</v>
      </c>
    </row>
    <row r="66" spans="1:13" x14ac:dyDescent="0.25">
      <c r="A66" t="s">
        <v>76</v>
      </c>
      <c r="B66">
        <v>114</v>
      </c>
      <c r="C66">
        <v>14.9</v>
      </c>
      <c r="D66">
        <v>8.5</v>
      </c>
      <c r="E66">
        <v>35.200000000000003</v>
      </c>
      <c r="F66">
        <v>1390</v>
      </c>
      <c r="G66">
        <v>2.97</v>
      </c>
      <c r="H66">
        <v>55.6</v>
      </c>
      <c r="I66">
        <v>5.05</v>
      </c>
      <c r="J66">
        <v>547</v>
      </c>
      <c r="K66">
        <v>0</v>
      </c>
      <c r="L66">
        <v>1975718</v>
      </c>
      <c r="M66">
        <v>0</v>
      </c>
    </row>
    <row r="67" spans="1:13" x14ac:dyDescent="0.25">
      <c r="A67" t="s">
        <v>77</v>
      </c>
      <c r="B67">
        <v>37.6</v>
      </c>
      <c r="C67">
        <v>51.4</v>
      </c>
      <c r="D67">
        <v>5.38</v>
      </c>
      <c r="E67">
        <v>79.099999999999994</v>
      </c>
      <c r="F67">
        <v>5840</v>
      </c>
      <c r="G67">
        <v>5.73</v>
      </c>
      <c r="H67">
        <v>65.5</v>
      </c>
      <c r="I67">
        <v>2.65</v>
      </c>
      <c r="J67">
        <v>3040</v>
      </c>
      <c r="K67">
        <v>28916</v>
      </c>
      <c r="L67">
        <v>787215</v>
      </c>
      <c r="M67">
        <v>3.6732023653004577E-2</v>
      </c>
    </row>
    <row r="68" spans="1:13" x14ac:dyDescent="0.25">
      <c r="A68" t="s">
        <v>78</v>
      </c>
      <c r="B68">
        <v>208</v>
      </c>
      <c r="C68">
        <v>15.3</v>
      </c>
      <c r="D68">
        <v>6.91</v>
      </c>
      <c r="E68">
        <v>64.7</v>
      </c>
      <c r="F68">
        <v>1500</v>
      </c>
      <c r="G68">
        <v>5.45</v>
      </c>
      <c r="H68">
        <v>32.1</v>
      </c>
      <c r="I68">
        <v>3.33</v>
      </c>
      <c r="J68">
        <v>662</v>
      </c>
      <c r="K68">
        <v>0</v>
      </c>
      <c r="L68">
        <v>11426356</v>
      </c>
      <c r="M68">
        <v>0</v>
      </c>
    </row>
    <row r="69" spans="1:13" x14ac:dyDescent="0.25">
      <c r="A69" t="s">
        <v>79</v>
      </c>
      <c r="B69">
        <v>6</v>
      </c>
      <c r="C69">
        <v>81.8</v>
      </c>
      <c r="D69">
        <v>7.33</v>
      </c>
      <c r="E69">
        <v>76.5</v>
      </c>
      <c r="F69">
        <v>22300</v>
      </c>
      <c r="G69">
        <v>2.33</v>
      </c>
      <c r="H69">
        <v>74.5</v>
      </c>
      <c r="I69">
        <v>1.25</v>
      </c>
      <c r="J69">
        <v>13100</v>
      </c>
      <c r="K69">
        <v>2411507</v>
      </c>
      <c r="L69">
        <v>9655983</v>
      </c>
      <c r="M69">
        <v>0.24974225824548366</v>
      </c>
    </row>
    <row r="70" spans="1:13" x14ac:dyDescent="0.25">
      <c r="A70" t="s">
        <v>80</v>
      </c>
      <c r="B70">
        <v>2.6</v>
      </c>
      <c r="C70">
        <v>53.4</v>
      </c>
      <c r="D70">
        <v>9.4</v>
      </c>
      <c r="E70">
        <v>43.3</v>
      </c>
      <c r="F70">
        <v>38800</v>
      </c>
      <c r="G70">
        <v>5.47</v>
      </c>
      <c r="H70">
        <v>82</v>
      </c>
      <c r="I70">
        <v>2.2000000000000002</v>
      </c>
      <c r="J70">
        <v>41900</v>
      </c>
      <c r="K70">
        <v>49320</v>
      </c>
      <c r="L70">
        <v>341628</v>
      </c>
      <c r="M70">
        <v>0.14436755769433418</v>
      </c>
    </row>
    <row r="71" spans="1:13" x14ac:dyDescent="0.25">
      <c r="A71" t="s">
        <v>81</v>
      </c>
      <c r="B71">
        <v>58.8</v>
      </c>
      <c r="C71">
        <v>22.6</v>
      </c>
      <c r="D71">
        <v>4.05</v>
      </c>
      <c r="E71">
        <v>27.1</v>
      </c>
      <c r="F71">
        <v>4410</v>
      </c>
      <c r="G71">
        <v>8.98</v>
      </c>
      <c r="H71">
        <v>66.2</v>
      </c>
      <c r="I71">
        <v>2.6</v>
      </c>
      <c r="J71">
        <v>1350</v>
      </c>
      <c r="K71">
        <v>57622790</v>
      </c>
      <c r="L71">
        <v>1382345085</v>
      </c>
      <c r="M71">
        <v>4.1684808392109994E-2</v>
      </c>
    </row>
    <row r="72" spans="1:13" x14ac:dyDescent="0.25">
      <c r="A72" t="s">
        <v>82</v>
      </c>
      <c r="B72">
        <v>33.299999999999997</v>
      </c>
      <c r="C72">
        <v>24.3</v>
      </c>
      <c r="D72">
        <v>2.61</v>
      </c>
      <c r="E72">
        <v>22.4</v>
      </c>
      <c r="F72">
        <v>8430</v>
      </c>
      <c r="G72">
        <v>15.3</v>
      </c>
      <c r="H72">
        <v>69.900000000000006</v>
      </c>
      <c r="I72">
        <v>2.48</v>
      </c>
      <c r="J72">
        <v>3110</v>
      </c>
      <c r="K72">
        <v>10420360</v>
      </c>
      <c r="L72">
        <v>274021604</v>
      </c>
      <c r="M72">
        <v>3.802751260444414E-2</v>
      </c>
    </row>
    <row r="73" spans="1:13" x14ac:dyDescent="0.25">
      <c r="A73" t="s">
        <v>83</v>
      </c>
      <c r="B73">
        <v>19.3</v>
      </c>
      <c r="C73">
        <v>24.4</v>
      </c>
      <c r="D73">
        <v>5.6</v>
      </c>
      <c r="E73">
        <v>19.399999999999999</v>
      </c>
      <c r="F73">
        <v>17400</v>
      </c>
      <c r="G73">
        <v>15.9</v>
      </c>
      <c r="H73">
        <v>74.5</v>
      </c>
      <c r="I73">
        <v>1.76</v>
      </c>
      <c r="J73">
        <v>6530</v>
      </c>
      <c r="K73">
        <v>118774</v>
      </c>
      <c r="L73">
        <v>84176929</v>
      </c>
      <c r="M73">
        <v>1.4110041956983249E-3</v>
      </c>
    </row>
    <row r="74" spans="1:13" x14ac:dyDescent="0.25">
      <c r="A74" t="s">
        <v>84</v>
      </c>
      <c r="B74">
        <v>36.9</v>
      </c>
      <c r="C74">
        <v>39.4</v>
      </c>
      <c r="D74">
        <v>8.41</v>
      </c>
      <c r="E74">
        <v>34.1</v>
      </c>
      <c r="F74">
        <v>12700</v>
      </c>
      <c r="G74">
        <v>16.600000000000001</v>
      </c>
      <c r="H74">
        <v>67.2</v>
      </c>
      <c r="I74">
        <v>4.5599999999999996</v>
      </c>
      <c r="J74">
        <v>4500</v>
      </c>
      <c r="K74">
        <v>32976</v>
      </c>
      <c r="L74">
        <v>40372771</v>
      </c>
      <c r="M74">
        <v>8.1678812682934243E-4</v>
      </c>
    </row>
    <row r="75" spans="1:13" x14ac:dyDescent="0.25">
      <c r="A75" t="s">
        <v>85</v>
      </c>
      <c r="B75">
        <v>4.2</v>
      </c>
      <c r="C75">
        <v>103</v>
      </c>
      <c r="D75">
        <v>9.19</v>
      </c>
      <c r="E75">
        <v>86.5</v>
      </c>
      <c r="F75">
        <v>45700</v>
      </c>
      <c r="G75">
        <v>-3.22</v>
      </c>
      <c r="H75">
        <v>80.400000000000006</v>
      </c>
      <c r="I75">
        <v>2.0499999999999998</v>
      </c>
      <c r="J75">
        <v>48700</v>
      </c>
      <c r="K75">
        <v>639105</v>
      </c>
      <c r="L75">
        <v>4947267</v>
      </c>
      <c r="M75">
        <v>0.12918344613298616</v>
      </c>
    </row>
    <row r="76" spans="1:13" x14ac:dyDescent="0.25">
      <c r="A76" t="s">
        <v>86</v>
      </c>
      <c r="B76">
        <v>4.5999999999999996</v>
      </c>
      <c r="C76">
        <v>35</v>
      </c>
      <c r="D76">
        <v>7.63</v>
      </c>
      <c r="E76">
        <v>32.9</v>
      </c>
      <c r="F76">
        <v>29600</v>
      </c>
      <c r="G76">
        <v>1.77</v>
      </c>
      <c r="H76">
        <v>81.400000000000006</v>
      </c>
      <c r="I76">
        <v>3.03</v>
      </c>
      <c r="J76">
        <v>30600</v>
      </c>
      <c r="K76">
        <v>5418038</v>
      </c>
      <c r="L76">
        <v>8678517</v>
      </c>
      <c r="M76">
        <v>0.62430459028887075</v>
      </c>
    </row>
    <row r="77" spans="1:13" x14ac:dyDescent="0.25">
      <c r="A77" t="s">
        <v>87</v>
      </c>
      <c r="B77">
        <v>4</v>
      </c>
      <c r="C77">
        <v>25.2</v>
      </c>
      <c r="D77">
        <v>9.5299999999999994</v>
      </c>
      <c r="E77">
        <v>27.2</v>
      </c>
      <c r="F77">
        <v>36200</v>
      </c>
      <c r="G77">
        <v>0.31900000000000001</v>
      </c>
      <c r="H77">
        <v>81.7</v>
      </c>
      <c r="I77">
        <v>1.46</v>
      </c>
      <c r="J77">
        <v>35800</v>
      </c>
      <c r="K77">
        <v>7779721</v>
      </c>
      <c r="L77">
        <v>60446035</v>
      </c>
      <c r="M77">
        <v>0.12870523269226841</v>
      </c>
    </row>
    <row r="78" spans="1:13" x14ac:dyDescent="0.25">
      <c r="A78" t="s">
        <v>88</v>
      </c>
      <c r="B78">
        <v>18.100000000000001</v>
      </c>
      <c r="C78">
        <v>31.3</v>
      </c>
      <c r="D78">
        <v>4.8099999999999996</v>
      </c>
      <c r="E78">
        <v>49.6</v>
      </c>
      <c r="F78">
        <v>8000</v>
      </c>
      <c r="G78">
        <v>9.81</v>
      </c>
      <c r="H78">
        <v>74.7</v>
      </c>
      <c r="I78">
        <v>2.17</v>
      </c>
      <c r="J78">
        <v>4680</v>
      </c>
      <c r="K78">
        <v>44065</v>
      </c>
      <c r="L78">
        <v>2963429</v>
      </c>
      <c r="M78">
        <v>1.486959869799479E-2</v>
      </c>
    </row>
    <row r="79" spans="1:13" x14ac:dyDescent="0.25">
      <c r="A79" t="s">
        <v>89</v>
      </c>
      <c r="B79">
        <v>3.2</v>
      </c>
      <c r="C79">
        <v>15</v>
      </c>
      <c r="D79">
        <v>9.49</v>
      </c>
      <c r="E79">
        <v>13.6</v>
      </c>
      <c r="F79">
        <v>35800</v>
      </c>
      <c r="G79">
        <v>-1.9</v>
      </c>
      <c r="H79">
        <v>82.8</v>
      </c>
      <c r="I79">
        <v>1.39</v>
      </c>
      <c r="J79">
        <v>44500</v>
      </c>
      <c r="K79">
        <v>884705</v>
      </c>
      <c r="L79">
        <v>126407422</v>
      </c>
      <c r="M79">
        <v>6.9988374575030883E-3</v>
      </c>
    </row>
    <row r="80" spans="1:13" x14ac:dyDescent="0.25">
      <c r="A80" t="s">
        <v>90</v>
      </c>
      <c r="B80">
        <v>21.1</v>
      </c>
      <c r="C80">
        <v>48.3</v>
      </c>
      <c r="D80">
        <v>8.0399999999999991</v>
      </c>
      <c r="E80">
        <v>69</v>
      </c>
      <c r="F80">
        <v>9470</v>
      </c>
      <c r="G80">
        <v>8.43</v>
      </c>
      <c r="H80">
        <v>75.8</v>
      </c>
      <c r="I80">
        <v>3.66</v>
      </c>
      <c r="J80">
        <v>3680</v>
      </c>
      <c r="K80">
        <v>343200</v>
      </c>
      <c r="L80">
        <v>10220604</v>
      </c>
      <c r="M80">
        <v>3.3579228781391003E-2</v>
      </c>
    </row>
    <row r="81" spans="1:13" x14ac:dyDescent="0.25">
      <c r="A81" t="s">
        <v>91</v>
      </c>
      <c r="B81">
        <v>21.5</v>
      </c>
      <c r="C81">
        <v>44.2</v>
      </c>
      <c r="D81">
        <v>4.29</v>
      </c>
      <c r="E81">
        <v>29.9</v>
      </c>
      <c r="F81">
        <v>20100</v>
      </c>
      <c r="G81">
        <v>19.5</v>
      </c>
      <c r="H81">
        <v>68.400000000000006</v>
      </c>
      <c r="I81">
        <v>2.6</v>
      </c>
      <c r="J81">
        <v>9070</v>
      </c>
      <c r="K81">
        <v>95075</v>
      </c>
      <c r="L81">
        <v>18815231</v>
      </c>
      <c r="M81">
        <v>5.0530870442143392E-3</v>
      </c>
    </row>
    <row r="82" spans="1:13" x14ac:dyDescent="0.25">
      <c r="A82" t="s">
        <v>92</v>
      </c>
      <c r="B82">
        <v>62.2</v>
      </c>
      <c r="C82">
        <v>20.7</v>
      </c>
      <c r="D82">
        <v>4.75</v>
      </c>
      <c r="E82">
        <v>33.6</v>
      </c>
      <c r="F82">
        <v>2480</v>
      </c>
      <c r="G82">
        <v>2.09</v>
      </c>
      <c r="H82">
        <v>62.8</v>
      </c>
      <c r="I82">
        <v>4.37</v>
      </c>
      <c r="J82">
        <v>967</v>
      </c>
      <c r="K82">
        <v>121081</v>
      </c>
      <c r="L82">
        <v>53968739</v>
      </c>
      <c r="M82">
        <v>2.243539542400648E-3</v>
      </c>
    </row>
    <row r="83" spans="1:13" x14ac:dyDescent="0.25">
      <c r="A83" t="s">
        <v>93</v>
      </c>
      <c r="B83">
        <v>62.7</v>
      </c>
      <c r="C83">
        <v>13.3</v>
      </c>
      <c r="D83">
        <v>11.3</v>
      </c>
      <c r="E83">
        <v>79.900000000000006</v>
      </c>
      <c r="F83">
        <v>1730</v>
      </c>
      <c r="G83">
        <v>1.52</v>
      </c>
      <c r="H83">
        <v>60.7</v>
      </c>
      <c r="I83">
        <v>3.84</v>
      </c>
      <c r="J83">
        <v>1490</v>
      </c>
      <c r="K83">
        <v>0</v>
      </c>
      <c r="L83">
        <v>119760</v>
      </c>
      <c r="M83">
        <v>0</v>
      </c>
    </row>
    <row r="84" spans="1:13" x14ac:dyDescent="0.25">
      <c r="A84" t="s">
        <v>94</v>
      </c>
      <c r="B84">
        <v>10.8</v>
      </c>
      <c r="C84">
        <v>66.7</v>
      </c>
      <c r="D84">
        <v>2.63</v>
      </c>
      <c r="E84">
        <v>30.4</v>
      </c>
      <c r="F84">
        <v>75200</v>
      </c>
      <c r="G84">
        <v>11.2</v>
      </c>
      <c r="H84">
        <v>78.2</v>
      </c>
      <c r="I84">
        <v>2.21</v>
      </c>
      <c r="J84">
        <v>38500</v>
      </c>
      <c r="K84">
        <v>520049</v>
      </c>
      <c r="L84">
        <v>4281320</v>
      </c>
      <c r="M84">
        <v>0.12146931320247027</v>
      </c>
    </row>
    <row r="85" spans="1:13" x14ac:dyDescent="0.25">
      <c r="A85" t="s">
        <v>95</v>
      </c>
      <c r="B85">
        <v>29.6</v>
      </c>
      <c r="C85">
        <v>51.6</v>
      </c>
      <c r="D85">
        <v>6.18</v>
      </c>
      <c r="E85">
        <v>81.7</v>
      </c>
      <c r="F85">
        <v>2790</v>
      </c>
      <c r="G85">
        <v>10</v>
      </c>
      <c r="H85">
        <v>68.5</v>
      </c>
      <c r="I85">
        <v>3.1</v>
      </c>
      <c r="J85">
        <v>880</v>
      </c>
      <c r="K85">
        <v>255</v>
      </c>
      <c r="L85">
        <v>6542426</v>
      </c>
      <c r="M85">
        <v>3.8976367482031893E-5</v>
      </c>
    </row>
    <row r="86" spans="1:13" x14ac:dyDescent="0.25">
      <c r="A86" t="s">
        <v>96</v>
      </c>
      <c r="B86">
        <v>78.900000000000006</v>
      </c>
      <c r="C86">
        <v>35.4</v>
      </c>
      <c r="D86">
        <v>4.47</v>
      </c>
      <c r="E86">
        <v>49.3</v>
      </c>
      <c r="F86">
        <v>3980</v>
      </c>
      <c r="G86">
        <v>9.1999999999999993</v>
      </c>
      <c r="H86">
        <v>63.8</v>
      </c>
      <c r="I86">
        <v>3.15</v>
      </c>
      <c r="J86">
        <v>1140</v>
      </c>
      <c r="K86">
        <v>0</v>
      </c>
      <c r="L86">
        <v>7293542</v>
      </c>
      <c r="M86">
        <v>0</v>
      </c>
    </row>
    <row r="87" spans="1:13" x14ac:dyDescent="0.25">
      <c r="A87" t="s">
        <v>97</v>
      </c>
      <c r="B87">
        <v>7.8</v>
      </c>
      <c r="C87">
        <v>53.7</v>
      </c>
      <c r="D87">
        <v>6.68</v>
      </c>
      <c r="E87">
        <v>55.1</v>
      </c>
      <c r="F87">
        <v>18300</v>
      </c>
      <c r="G87">
        <v>-0.81200000000000006</v>
      </c>
      <c r="H87">
        <v>73.099999999999994</v>
      </c>
      <c r="I87">
        <v>1.36</v>
      </c>
      <c r="J87">
        <v>11300</v>
      </c>
      <c r="K87">
        <v>107405</v>
      </c>
      <c r="L87">
        <v>1882408</v>
      </c>
      <c r="M87">
        <v>5.7057237325808217E-2</v>
      </c>
    </row>
    <row r="88" spans="1:13" x14ac:dyDescent="0.25">
      <c r="A88" t="s">
        <v>98</v>
      </c>
      <c r="B88">
        <v>10.3</v>
      </c>
      <c r="C88">
        <v>35.799999999999997</v>
      </c>
      <c r="D88">
        <v>7.03</v>
      </c>
      <c r="E88">
        <v>60.2</v>
      </c>
      <c r="F88">
        <v>16300</v>
      </c>
      <c r="G88">
        <v>0.23799999999999999</v>
      </c>
      <c r="H88">
        <v>79.8</v>
      </c>
      <c r="I88">
        <v>1.61</v>
      </c>
      <c r="J88">
        <v>8860</v>
      </c>
      <c r="K88">
        <v>194021</v>
      </c>
      <c r="L88">
        <v>6819976</v>
      </c>
      <c r="M88">
        <v>2.8448927092998566E-2</v>
      </c>
    </row>
    <row r="89" spans="1:13" x14ac:dyDescent="0.25">
      <c r="A89" t="s">
        <v>99</v>
      </c>
      <c r="B89">
        <v>99.7</v>
      </c>
      <c r="C89">
        <v>39.4</v>
      </c>
      <c r="D89">
        <v>11.1</v>
      </c>
      <c r="E89">
        <v>101</v>
      </c>
      <c r="F89">
        <v>2380</v>
      </c>
      <c r="G89">
        <v>4.1500000000000004</v>
      </c>
      <c r="H89">
        <v>46.5</v>
      </c>
      <c r="I89">
        <v>3.3</v>
      </c>
      <c r="J89">
        <v>1170</v>
      </c>
      <c r="K89">
        <v>0</v>
      </c>
      <c r="L89">
        <v>2145194</v>
      </c>
      <c r="M89">
        <v>0</v>
      </c>
    </row>
    <row r="90" spans="1:13" x14ac:dyDescent="0.25">
      <c r="A90" t="s">
        <v>100</v>
      </c>
      <c r="B90">
        <v>89.3</v>
      </c>
      <c r="C90">
        <v>19.100000000000001</v>
      </c>
      <c r="D90">
        <v>11.8</v>
      </c>
      <c r="E90">
        <v>92.6</v>
      </c>
      <c r="F90">
        <v>700</v>
      </c>
      <c r="G90">
        <v>5.47</v>
      </c>
      <c r="H90">
        <v>60.8</v>
      </c>
      <c r="I90">
        <v>5.0199999999999996</v>
      </c>
      <c r="J90">
        <v>327</v>
      </c>
      <c r="K90">
        <v>0</v>
      </c>
      <c r="L90">
        <v>5077411</v>
      </c>
      <c r="M90">
        <v>0</v>
      </c>
    </row>
    <row r="91" spans="1:13" x14ac:dyDescent="0.25">
      <c r="A91" t="s">
        <v>101</v>
      </c>
      <c r="B91">
        <v>16.600000000000001</v>
      </c>
      <c r="C91">
        <v>65.599999999999994</v>
      </c>
      <c r="D91">
        <v>3.88</v>
      </c>
      <c r="E91">
        <v>42.1</v>
      </c>
      <c r="F91">
        <v>29600</v>
      </c>
      <c r="G91">
        <v>14.2</v>
      </c>
      <c r="H91">
        <v>76.099999999999994</v>
      </c>
      <c r="I91">
        <v>2.41</v>
      </c>
      <c r="J91">
        <v>12100</v>
      </c>
      <c r="K91">
        <v>0</v>
      </c>
      <c r="L91">
        <v>6887247</v>
      </c>
      <c r="M91">
        <v>0</v>
      </c>
    </row>
    <row r="92" spans="1:13" x14ac:dyDescent="0.25">
      <c r="A92" t="s">
        <v>102</v>
      </c>
      <c r="B92">
        <v>6.1</v>
      </c>
      <c r="C92">
        <v>65.3</v>
      </c>
      <c r="D92">
        <v>7.04</v>
      </c>
      <c r="E92">
        <v>67.2</v>
      </c>
      <c r="F92">
        <v>21100</v>
      </c>
      <c r="G92">
        <v>2.38</v>
      </c>
      <c r="H92">
        <v>73.2</v>
      </c>
      <c r="I92">
        <v>1.5</v>
      </c>
      <c r="J92">
        <v>12000</v>
      </c>
      <c r="K92">
        <v>399755</v>
      </c>
      <c r="L92">
        <v>2715340</v>
      </c>
      <c r="M92">
        <v>0.14722097416898067</v>
      </c>
    </row>
    <row r="93" spans="1:13" x14ac:dyDescent="0.25">
      <c r="A93" t="s">
        <v>103</v>
      </c>
      <c r="B93">
        <v>2.8</v>
      </c>
      <c r="C93">
        <v>175</v>
      </c>
      <c r="D93">
        <v>7.77</v>
      </c>
      <c r="E93">
        <v>142</v>
      </c>
      <c r="F93">
        <v>91700</v>
      </c>
      <c r="G93">
        <v>3.62</v>
      </c>
      <c r="H93">
        <v>81.3</v>
      </c>
      <c r="I93">
        <v>1.63</v>
      </c>
      <c r="J93">
        <v>105000</v>
      </c>
      <c r="K93">
        <v>78273</v>
      </c>
      <c r="L93">
        <v>627704</v>
      </c>
      <c r="M93">
        <v>0.12469730955991996</v>
      </c>
    </row>
    <row r="94" spans="1:13" x14ac:dyDescent="0.25">
      <c r="A94" t="s">
        <v>104</v>
      </c>
      <c r="B94">
        <v>10.4</v>
      </c>
      <c r="C94">
        <v>39.799999999999997</v>
      </c>
      <c r="D94">
        <v>7.09</v>
      </c>
      <c r="E94">
        <v>58.1</v>
      </c>
      <c r="F94">
        <v>11400</v>
      </c>
      <c r="G94">
        <v>2.04</v>
      </c>
      <c r="H94">
        <v>74</v>
      </c>
      <c r="I94">
        <v>1.47</v>
      </c>
      <c r="J94">
        <v>4540</v>
      </c>
      <c r="K94">
        <v>0</v>
      </c>
      <c r="L94">
        <v>2083359</v>
      </c>
      <c r="M94">
        <v>0</v>
      </c>
    </row>
    <row r="95" spans="1:13" x14ac:dyDescent="0.25">
      <c r="A95" t="s">
        <v>105</v>
      </c>
      <c r="B95">
        <v>62.2</v>
      </c>
      <c r="C95">
        <v>25</v>
      </c>
      <c r="D95">
        <v>3.77</v>
      </c>
      <c r="E95">
        <v>43</v>
      </c>
      <c r="F95">
        <v>1390</v>
      </c>
      <c r="G95">
        <v>8.7899999999999991</v>
      </c>
      <c r="H95">
        <v>60.8</v>
      </c>
      <c r="I95">
        <v>4.5999999999999996</v>
      </c>
      <c r="J95">
        <v>413</v>
      </c>
      <c r="K95">
        <v>0</v>
      </c>
      <c r="L95">
        <v>27808395</v>
      </c>
      <c r="M95">
        <v>0</v>
      </c>
    </row>
    <row r="96" spans="1:13" x14ac:dyDescent="0.25">
      <c r="A96" t="s">
        <v>106</v>
      </c>
      <c r="B96">
        <v>90.5</v>
      </c>
      <c r="C96">
        <v>22.8</v>
      </c>
      <c r="D96">
        <v>6.59</v>
      </c>
      <c r="E96">
        <v>34.9</v>
      </c>
      <c r="F96">
        <v>1030</v>
      </c>
      <c r="G96">
        <v>12.1</v>
      </c>
      <c r="H96">
        <v>53.1</v>
      </c>
      <c r="I96">
        <v>5.31</v>
      </c>
      <c r="J96">
        <v>459</v>
      </c>
      <c r="K96">
        <v>116365</v>
      </c>
      <c r="L96">
        <v>19211425</v>
      </c>
      <c r="M96">
        <v>6.0570728095391156E-3</v>
      </c>
    </row>
    <row r="97" spans="1:13" x14ac:dyDescent="0.25">
      <c r="A97" t="s">
        <v>107</v>
      </c>
      <c r="B97">
        <v>7.9</v>
      </c>
      <c r="C97">
        <v>86.9</v>
      </c>
      <c r="D97">
        <v>4.3899999999999997</v>
      </c>
      <c r="E97">
        <v>71</v>
      </c>
      <c r="F97">
        <v>21100</v>
      </c>
      <c r="G97">
        <v>7.27</v>
      </c>
      <c r="H97">
        <v>74.5</v>
      </c>
      <c r="I97">
        <v>2.15</v>
      </c>
      <c r="J97">
        <v>9070</v>
      </c>
      <c r="K97">
        <v>606079</v>
      </c>
      <c r="L97">
        <v>32436963</v>
      </c>
      <c r="M97">
        <v>1.8684825703318773E-2</v>
      </c>
    </row>
    <row r="98" spans="1:13" x14ac:dyDescent="0.25">
      <c r="A98" t="s">
        <v>108</v>
      </c>
      <c r="B98">
        <v>13.2</v>
      </c>
      <c r="C98">
        <v>77.599999999999994</v>
      </c>
      <c r="D98">
        <v>6.33</v>
      </c>
      <c r="E98">
        <v>65.400000000000006</v>
      </c>
      <c r="F98">
        <v>10500</v>
      </c>
      <c r="G98">
        <v>2.88</v>
      </c>
      <c r="H98">
        <v>77.900000000000006</v>
      </c>
      <c r="I98">
        <v>2.23</v>
      </c>
      <c r="J98">
        <v>7100</v>
      </c>
      <c r="K98">
        <v>234731</v>
      </c>
      <c r="L98">
        <v>542151</v>
      </c>
      <c r="M98">
        <v>0.43296240346324177</v>
      </c>
    </row>
    <row r="99" spans="1:13" x14ac:dyDescent="0.25">
      <c r="A99" t="s">
        <v>109</v>
      </c>
      <c r="B99">
        <v>137</v>
      </c>
      <c r="C99">
        <v>22.8</v>
      </c>
      <c r="D99">
        <v>4.9800000000000004</v>
      </c>
      <c r="E99">
        <v>35.1</v>
      </c>
      <c r="F99">
        <v>1870</v>
      </c>
      <c r="G99">
        <v>4.37</v>
      </c>
      <c r="H99">
        <v>59.5</v>
      </c>
      <c r="I99">
        <v>6.55</v>
      </c>
      <c r="J99">
        <v>708</v>
      </c>
      <c r="K99">
        <v>214</v>
      </c>
      <c r="L99">
        <v>20346106</v>
      </c>
      <c r="M99">
        <v>1.0517983146259043E-5</v>
      </c>
    </row>
    <row r="100" spans="1:13" x14ac:dyDescent="0.25">
      <c r="A100" t="s">
        <v>110</v>
      </c>
      <c r="B100">
        <v>6.8</v>
      </c>
      <c r="C100">
        <v>153</v>
      </c>
      <c r="D100">
        <v>8.65</v>
      </c>
      <c r="E100">
        <v>154</v>
      </c>
      <c r="F100">
        <v>28300</v>
      </c>
      <c r="G100">
        <v>3.83</v>
      </c>
      <c r="H100">
        <v>80.3</v>
      </c>
      <c r="I100">
        <v>1.36</v>
      </c>
      <c r="J100">
        <v>21100</v>
      </c>
      <c r="K100">
        <v>156887</v>
      </c>
      <c r="L100">
        <v>441750</v>
      </c>
      <c r="M100">
        <v>0.35514883984153933</v>
      </c>
    </row>
    <row r="101" spans="1:13" x14ac:dyDescent="0.25">
      <c r="A101" t="s">
        <v>111</v>
      </c>
      <c r="B101">
        <v>97.4</v>
      </c>
      <c r="C101">
        <v>50.7</v>
      </c>
      <c r="D101">
        <v>4.41</v>
      </c>
      <c r="E101">
        <v>61.2</v>
      </c>
      <c r="F101">
        <v>3320</v>
      </c>
      <c r="G101">
        <v>18.899999999999999</v>
      </c>
      <c r="H101">
        <v>68.2</v>
      </c>
      <c r="I101">
        <v>4.9800000000000004</v>
      </c>
      <c r="J101">
        <v>1200</v>
      </c>
      <c r="K101">
        <v>1140</v>
      </c>
      <c r="L101">
        <v>4669775</v>
      </c>
      <c r="M101">
        <v>2.441231108565188E-4</v>
      </c>
    </row>
    <row r="102" spans="1:13" x14ac:dyDescent="0.25">
      <c r="A102" t="s">
        <v>112</v>
      </c>
      <c r="B102">
        <v>15</v>
      </c>
      <c r="C102">
        <v>51.2</v>
      </c>
      <c r="D102">
        <v>6</v>
      </c>
      <c r="E102">
        <v>62.2</v>
      </c>
      <c r="F102">
        <v>15900</v>
      </c>
      <c r="G102">
        <v>1.1299999999999999</v>
      </c>
      <c r="H102">
        <v>73.400000000000006</v>
      </c>
      <c r="I102">
        <v>1.57</v>
      </c>
      <c r="J102">
        <v>8000</v>
      </c>
      <c r="K102">
        <v>3071</v>
      </c>
      <c r="L102">
        <v>1272140</v>
      </c>
      <c r="M102">
        <v>2.4140424796013017E-3</v>
      </c>
    </row>
    <row r="103" spans="1:13" x14ac:dyDescent="0.25">
      <c r="A103" t="s">
        <v>113</v>
      </c>
      <c r="B103">
        <v>40</v>
      </c>
      <c r="C103">
        <v>23.5</v>
      </c>
      <c r="D103">
        <v>14.2</v>
      </c>
      <c r="E103">
        <v>81</v>
      </c>
      <c r="F103">
        <v>3340</v>
      </c>
      <c r="G103">
        <v>3.8</v>
      </c>
      <c r="H103">
        <v>65.400000000000006</v>
      </c>
      <c r="I103">
        <v>3.46</v>
      </c>
      <c r="J103">
        <v>2860</v>
      </c>
      <c r="K103">
        <v>0</v>
      </c>
      <c r="L103">
        <v>115231</v>
      </c>
      <c r="M103">
        <v>0</v>
      </c>
    </row>
    <row r="104" spans="1:13" x14ac:dyDescent="0.25">
      <c r="A104" t="s">
        <v>114</v>
      </c>
      <c r="B104">
        <v>17.2</v>
      </c>
      <c r="C104">
        <v>39.200000000000003</v>
      </c>
      <c r="D104">
        <v>11.7</v>
      </c>
      <c r="E104">
        <v>78.5</v>
      </c>
      <c r="F104">
        <v>3910</v>
      </c>
      <c r="G104">
        <v>11.1</v>
      </c>
      <c r="H104">
        <v>69.7</v>
      </c>
      <c r="I104">
        <v>1.27</v>
      </c>
      <c r="J104">
        <v>1630</v>
      </c>
      <c r="K104">
        <v>32552</v>
      </c>
      <c r="L104">
        <v>4032294</v>
      </c>
      <c r="M104">
        <v>8.0728240549920224E-3</v>
      </c>
    </row>
    <row r="105" spans="1:13" x14ac:dyDescent="0.25">
      <c r="A105" t="s">
        <v>115</v>
      </c>
      <c r="B105">
        <v>26.1</v>
      </c>
      <c r="C105">
        <v>46.7</v>
      </c>
      <c r="D105">
        <v>5.44</v>
      </c>
      <c r="E105">
        <v>56.7</v>
      </c>
      <c r="F105">
        <v>7710</v>
      </c>
      <c r="G105">
        <v>39.200000000000003</v>
      </c>
      <c r="H105">
        <v>66.2</v>
      </c>
      <c r="I105">
        <v>2.64</v>
      </c>
      <c r="J105">
        <v>2650</v>
      </c>
      <c r="K105">
        <v>282781</v>
      </c>
      <c r="L105">
        <v>3287242</v>
      </c>
      <c r="M105">
        <v>8.6023785288700985E-2</v>
      </c>
    </row>
    <row r="106" spans="1:13" x14ac:dyDescent="0.25">
      <c r="A106" t="s">
        <v>116</v>
      </c>
      <c r="B106">
        <v>6.8</v>
      </c>
      <c r="C106">
        <v>37</v>
      </c>
      <c r="D106">
        <v>9.11</v>
      </c>
      <c r="E106">
        <v>62.7</v>
      </c>
      <c r="F106">
        <v>14000</v>
      </c>
      <c r="G106">
        <v>1.6</v>
      </c>
      <c r="H106">
        <v>76.400000000000006</v>
      </c>
      <c r="I106">
        <v>1.77</v>
      </c>
      <c r="J106">
        <v>6680</v>
      </c>
      <c r="K106">
        <v>18624</v>
      </c>
      <c r="L106">
        <v>628080</v>
      </c>
      <c r="M106">
        <v>2.9652273595720289E-2</v>
      </c>
    </row>
    <row r="107" spans="1:13" x14ac:dyDescent="0.25">
      <c r="A107" t="s">
        <v>117</v>
      </c>
      <c r="B107">
        <v>33.5</v>
      </c>
      <c r="C107">
        <v>32.200000000000003</v>
      </c>
      <c r="D107">
        <v>5.2</v>
      </c>
      <c r="E107">
        <v>43</v>
      </c>
      <c r="F107">
        <v>6440</v>
      </c>
      <c r="G107">
        <v>0.97599999999999998</v>
      </c>
      <c r="H107">
        <v>73.5</v>
      </c>
      <c r="I107">
        <v>2.58</v>
      </c>
      <c r="J107">
        <v>2830</v>
      </c>
      <c r="K107">
        <v>7699346</v>
      </c>
      <c r="L107">
        <v>36985624</v>
      </c>
      <c r="M107">
        <v>0.2081713154278538</v>
      </c>
    </row>
    <row r="108" spans="1:13" x14ac:dyDescent="0.25">
      <c r="A108" t="s">
        <v>118</v>
      </c>
      <c r="B108">
        <v>101</v>
      </c>
      <c r="C108">
        <v>31.5</v>
      </c>
      <c r="D108">
        <v>5.21</v>
      </c>
      <c r="E108">
        <v>46.2</v>
      </c>
      <c r="F108">
        <v>918</v>
      </c>
      <c r="G108">
        <v>7.64</v>
      </c>
      <c r="H108">
        <v>54.5</v>
      </c>
      <c r="I108">
        <v>5.56</v>
      </c>
      <c r="J108">
        <v>419</v>
      </c>
      <c r="K108">
        <v>77267</v>
      </c>
      <c r="L108">
        <v>31398811</v>
      </c>
      <c r="M108">
        <v>2.4608256662967268E-3</v>
      </c>
    </row>
    <row r="109" spans="1:13" x14ac:dyDescent="0.25">
      <c r="A109" t="s">
        <v>119</v>
      </c>
      <c r="B109">
        <v>64.400000000000006</v>
      </c>
      <c r="C109">
        <v>0.109</v>
      </c>
      <c r="D109">
        <v>1.97</v>
      </c>
      <c r="E109">
        <v>6.59E-2</v>
      </c>
      <c r="F109">
        <v>3720</v>
      </c>
      <c r="G109">
        <v>7.04</v>
      </c>
      <c r="H109">
        <v>66.8</v>
      </c>
      <c r="I109">
        <v>2.41</v>
      </c>
      <c r="J109">
        <v>988</v>
      </c>
      <c r="K109">
        <v>197238</v>
      </c>
      <c r="L109">
        <v>54473253</v>
      </c>
      <c r="M109">
        <v>3.6208228651224482E-3</v>
      </c>
    </row>
    <row r="110" spans="1:13" x14ac:dyDescent="0.25">
      <c r="A110" t="s">
        <v>120</v>
      </c>
      <c r="B110">
        <v>56</v>
      </c>
      <c r="C110">
        <v>47.8</v>
      </c>
      <c r="D110">
        <v>6.78</v>
      </c>
      <c r="E110">
        <v>60.7</v>
      </c>
      <c r="F110">
        <v>8460</v>
      </c>
      <c r="G110">
        <v>3.56</v>
      </c>
      <c r="H110">
        <v>58.6</v>
      </c>
      <c r="I110">
        <v>3.6</v>
      </c>
      <c r="J110">
        <v>5190</v>
      </c>
      <c r="K110">
        <v>895</v>
      </c>
      <c r="L110">
        <v>2548663</v>
      </c>
      <c r="M110">
        <v>3.5116451253068765E-4</v>
      </c>
    </row>
    <row r="111" spans="1:13" x14ac:dyDescent="0.25">
      <c r="A111" t="s">
        <v>121</v>
      </c>
      <c r="B111">
        <v>47</v>
      </c>
      <c r="C111">
        <v>9.58</v>
      </c>
      <c r="D111">
        <v>5.25</v>
      </c>
      <c r="E111">
        <v>36.4</v>
      </c>
      <c r="F111">
        <v>1990</v>
      </c>
      <c r="G111">
        <v>15.1</v>
      </c>
      <c r="H111">
        <v>68.3</v>
      </c>
      <c r="I111">
        <v>2.61</v>
      </c>
      <c r="J111">
        <v>592</v>
      </c>
      <c r="K111">
        <v>1429202</v>
      </c>
      <c r="L111">
        <v>29225196</v>
      </c>
      <c r="M111">
        <v>4.8903076646603157E-2</v>
      </c>
    </row>
    <row r="112" spans="1:13" x14ac:dyDescent="0.25">
      <c r="A112" t="s">
        <v>122</v>
      </c>
      <c r="B112">
        <v>4.5</v>
      </c>
      <c r="C112">
        <v>72</v>
      </c>
      <c r="D112">
        <v>11.9</v>
      </c>
      <c r="E112">
        <v>63.6</v>
      </c>
      <c r="F112">
        <v>45500</v>
      </c>
      <c r="G112">
        <v>0.84799999999999998</v>
      </c>
      <c r="H112">
        <v>80.7</v>
      </c>
      <c r="I112">
        <v>1.79</v>
      </c>
      <c r="J112">
        <v>50300</v>
      </c>
      <c r="K112">
        <v>2144500</v>
      </c>
      <c r="L112">
        <v>17141544</v>
      </c>
      <c r="M112">
        <v>0.1251054164082302</v>
      </c>
    </row>
    <row r="113" spans="1:13" x14ac:dyDescent="0.25">
      <c r="A113" t="s">
        <v>123</v>
      </c>
      <c r="B113">
        <v>6.2</v>
      </c>
      <c r="C113">
        <v>30.3</v>
      </c>
      <c r="D113">
        <v>10.1</v>
      </c>
      <c r="E113">
        <v>28</v>
      </c>
      <c r="F113">
        <v>32300</v>
      </c>
      <c r="G113">
        <v>3.73</v>
      </c>
      <c r="H113">
        <v>80.900000000000006</v>
      </c>
      <c r="I113">
        <v>2.17</v>
      </c>
      <c r="J113">
        <v>33700</v>
      </c>
      <c r="K113">
        <v>57272</v>
      </c>
      <c r="L113">
        <v>4829021</v>
      </c>
      <c r="M113">
        <v>1.1859960849207324E-2</v>
      </c>
    </row>
    <row r="114" spans="1:13" x14ac:dyDescent="0.25">
      <c r="A114" t="s">
        <v>124</v>
      </c>
      <c r="B114">
        <v>123</v>
      </c>
      <c r="C114">
        <v>22.2</v>
      </c>
      <c r="D114">
        <v>5.16</v>
      </c>
      <c r="E114">
        <v>49.1</v>
      </c>
      <c r="F114">
        <v>814</v>
      </c>
      <c r="G114">
        <v>2.5499999999999998</v>
      </c>
      <c r="H114">
        <v>58.8</v>
      </c>
      <c r="I114">
        <v>7.49</v>
      </c>
      <c r="J114">
        <v>348</v>
      </c>
      <c r="K114">
        <v>0</v>
      </c>
      <c r="L114">
        <v>24346468</v>
      </c>
      <c r="M114">
        <v>0</v>
      </c>
    </row>
    <row r="115" spans="1:13" x14ac:dyDescent="0.25">
      <c r="A115" t="s">
        <v>125</v>
      </c>
      <c r="B115">
        <v>130</v>
      </c>
      <c r="C115">
        <v>25.3</v>
      </c>
      <c r="D115">
        <v>5.07</v>
      </c>
      <c r="E115">
        <v>17.399999999999999</v>
      </c>
      <c r="F115">
        <v>5150</v>
      </c>
      <c r="G115">
        <v>104</v>
      </c>
      <c r="H115">
        <v>60.5</v>
      </c>
      <c r="I115">
        <v>5.84</v>
      </c>
      <c r="J115">
        <v>2330</v>
      </c>
      <c r="K115">
        <v>523708</v>
      </c>
      <c r="L115">
        <v>206984347</v>
      </c>
      <c r="M115">
        <v>2.5301816663460064E-3</v>
      </c>
    </row>
    <row r="116" spans="1:13" x14ac:dyDescent="0.25">
      <c r="A116" t="s">
        <v>126</v>
      </c>
      <c r="B116">
        <v>3.2</v>
      </c>
      <c r="C116">
        <v>39.700000000000003</v>
      </c>
      <c r="D116">
        <v>9.48</v>
      </c>
      <c r="E116">
        <v>28.5</v>
      </c>
      <c r="F116">
        <v>62300</v>
      </c>
      <c r="G116">
        <v>5.95</v>
      </c>
      <c r="H116">
        <v>81</v>
      </c>
      <c r="I116">
        <v>1.95</v>
      </c>
      <c r="J116">
        <v>87800</v>
      </c>
      <c r="K116">
        <v>794197</v>
      </c>
      <c r="L116">
        <v>5428594</v>
      </c>
      <c r="M116">
        <v>0.14629883907324806</v>
      </c>
    </row>
    <row r="117" spans="1:13" x14ac:dyDescent="0.25">
      <c r="A117" t="s">
        <v>127</v>
      </c>
      <c r="B117">
        <v>11.7</v>
      </c>
      <c r="C117">
        <v>65.7</v>
      </c>
      <c r="D117">
        <v>2.77</v>
      </c>
      <c r="E117">
        <v>41.2</v>
      </c>
      <c r="F117">
        <v>45300</v>
      </c>
      <c r="G117">
        <v>15.6</v>
      </c>
      <c r="H117">
        <v>76.099999999999994</v>
      </c>
      <c r="I117">
        <v>2.9</v>
      </c>
      <c r="J117">
        <v>19300</v>
      </c>
      <c r="K117">
        <v>102498</v>
      </c>
      <c r="L117">
        <v>5128058</v>
      </c>
      <c r="M117">
        <v>1.9987683446638083E-2</v>
      </c>
    </row>
    <row r="118" spans="1:13" x14ac:dyDescent="0.25">
      <c r="A118" t="s">
        <v>128</v>
      </c>
      <c r="B118">
        <v>92.1</v>
      </c>
      <c r="C118">
        <v>13.5</v>
      </c>
      <c r="D118">
        <v>2.2000000000000002</v>
      </c>
      <c r="E118">
        <v>19.399999999999999</v>
      </c>
      <c r="F118">
        <v>4280</v>
      </c>
      <c r="G118">
        <v>10.9</v>
      </c>
      <c r="H118">
        <v>65.3</v>
      </c>
      <c r="I118">
        <v>3.85</v>
      </c>
      <c r="J118">
        <v>1040</v>
      </c>
      <c r="K118">
        <v>730809</v>
      </c>
      <c r="L118">
        <v>221612785</v>
      </c>
      <c r="M118">
        <v>3.2976842919960597E-3</v>
      </c>
    </row>
    <row r="119" spans="1:13" x14ac:dyDescent="0.25">
      <c r="A119" t="s">
        <v>129</v>
      </c>
      <c r="B119">
        <v>19.7</v>
      </c>
      <c r="C119">
        <v>70</v>
      </c>
      <c r="D119">
        <v>8.1</v>
      </c>
      <c r="E119">
        <v>78.2</v>
      </c>
      <c r="F119">
        <v>15400</v>
      </c>
      <c r="G119">
        <v>2.59</v>
      </c>
      <c r="H119">
        <v>77.8</v>
      </c>
      <c r="I119">
        <v>2.62</v>
      </c>
      <c r="J119">
        <v>8080</v>
      </c>
      <c r="K119">
        <v>345472</v>
      </c>
      <c r="L119">
        <v>4326296</v>
      </c>
      <c r="M119">
        <v>7.9853990572998246E-2</v>
      </c>
    </row>
    <row r="120" spans="1:13" x14ac:dyDescent="0.25">
      <c r="A120" t="s">
        <v>130</v>
      </c>
      <c r="B120">
        <v>24.1</v>
      </c>
      <c r="C120">
        <v>55.1</v>
      </c>
      <c r="D120">
        <v>5.87</v>
      </c>
      <c r="E120">
        <v>51.5</v>
      </c>
      <c r="F120">
        <v>7290</v>
      </c>
      <c r="G120">
        <v>6.1</v>
      </c>
      <c r="H120">
        <v>74.099999999999994</v>
      </c>
      <c r="I120">
        <v>2.73</v>
      </c>
      <c r="J120">
        <v>3230</v>
      </c>
      <c r="K120">
        <v>39467</v>
      </c>
      <c r="L120">
        <v>7147553</v>
      </c>
      <c r="M120">
        <v>5.5217498911865363E-3</v>
      </c>
    </row>
    <row r="121" spans="1:13" x14ac:dyDescent="0.25">
      <c r="A121" t="s">
        <v>131</v>
      </c>
      <c r="B121">
        <v>20.3</v>
      </c>
      <c r="C121">
        <v>27.8</v>
      </c>
      <c r="D121">
        <v>5.08</v>
      </c>
      <c r="E121">
        <v>23.8</v>
      </c>
      <c r="F121">
        <v>9960</v>
      </c>
      <c r="G121">
        <v>5.71</v>
      </c>
      <c r="H121">
        <v>77.900000000000006</v>
      </c>
      <c r="I121">
        <v>2.54</v>
      </c>
      <c r="J121">
        <v>5020</v>
      </c>
      <c r="K121">
        <v>959027</v>
      </c>
      <c r="L121">
        <v>33050211</v>
      </c>
      <c r="M121">
        <v>2.9017273142371163E-2</v>
      </c>
    </row>
    <row r="122" spans="1:13" x14ac:dyDescent="0.25">
      <c r="A122" t="s">
        <v>132</v>
      </c>
      <c r="B122">
        <v>31.9</v>
      </c>
      <c r="C122">
        <v>34.799999999999997</v>
      </c>
      <c r="D122">
        <v>3.61</v>
      </c>
      <c r="E122">
        <v>36.6</v>
      </c>
      <c r="F122">
        <v>5600</v>
      </c>
      <c r="G122">
        <v>4.22</v>
      </c>
      <c r="H122">
        <v>69</v>
      </c>
      <c r="I122">
        <v>3.16</v>
      </c>
      <c r="J122">
        <v>2130</v>
      </c>
      <c r="K122">
        <v>678892</v>
      </c>
      <c r="L122">
        <v>109830324</v>
      </c>
      <c r="M122">
        <v>6.1812801353476844E-3</v>
      </c>
    </row>
    <row r="123" spans="1:13" x14ac:dyDescent="0.25">
      <c r="A123" t="s">
        <v>133</v>
      </c>
      <c r="B123">
        <v>6</v>
      </c>
      <c r="C123">
        <v>40.1</v>
      </c>
      <c r="D123">
        <v>7.46</v>
      </c>
      <c r="E123">
        <v>42.1</v>
      </c>
      <c r="F123">
        <v>21800</v>
      </c>
      <c r="G123">
        <v>1.66</v>
      </c>
      <c r="H123">
        <v>76.3</v>
      </c>
      <c r="I123">
        <v>1.41</v>
      </c>
      <c r="J123">
        <v>12600</v>
      </c>
      <c r="K123">
        <v>4871170</v>
      </c>
      <c r="L123">
        <v>37839255</v>
      </c>
      <c r="M123">
        <v>0.12873324276601111</v>
      </c>
    </row>
    <row r="124" spans="1:13" x14ac:dyDescent="0.25">
      <c r="A124" t="s">
        <v>134</v>
      </c>
      <c r="B124">
        <v>3.9</v>
      </c>
      <c r="C124">
        <v>29.9</v>
      </c>
      <c r="D124">
        <v>11</v>
      </c>
      <c r="E124">
        <v>37.4</v>
      </c>
      <c r="F124">
        <v>27200</v>
      </c>
      <c r="G124">
        <v>0.64300000000000002</v>
      </c>
      <c r="H124">
        <v>79.8</v>
      </c>
      <c r="I124">
        <v>1.39</v>
      </c>
      <c r="J124">
        <v>22500</v>
      </c>
      <c r="K124">
        <v>1343079</v>
      </c>
      <c r="L124">
        <v>10191409</v>
      </c>
      <c r="M124">
        <v>0.13178540867116609</v>
      </c>
    </row>
    <row r="125" spans="1:13" x14ac:dyDescent="0.25">
      <c r="A125" t="s">
        <v>135</v>
      </c>
      <c r="B125">
        <v>9</v>
      </c>
      <c r="C125">
        <v>62.3</v>
      </c>
      <c r="D125">
        <v>1.81</v>
      </c>
      <c r="E125">
        <v>23.8</v>
      </c>
      <c r="F125">
        <v>125000</v>
      </c>
      <c r="G125">
        <v>6.98</v>
      </c>
      <c r="H125">
        <v>79.5</v>
      </c>
      <c r="I125">
        <v>2.0699999999999998</v>
      </c>
      <c r="J125">
        <v>70300</v>
      </c>
      <c r="K125">
        <v>692496</v>
      </c>
      <c r="L125">
        <v>2889284</v>
      </c>
      <c r="M125">
        <v>0.23967737335616712</v>
      </c>
    </row>
    <row r="126" spans="1:13" x14ac:dyDescent="0.25">
      <c r="A126" t="s">
        <v>136</v>
      </c>
      <c r="B126">
        <v>11.5</v>
      </c>
      <c r="C126">
        <v>32.6</v>
      </c>
      <c r="D126">
        <v>5.58</v>
      </c>
      <c r="E126">
        <v>38.799999999999997</v>
      </c>
      <c r="F126">
        <v>17800</v>
      </c>
      <c r="G126">
        <v>3.53</v>
      </c>
      <c r="H126">
        <v>73.7</v>
      </c>
      <c r="I126">
        <v>1.59</v>
      </c>
      <c r="J126">
        <v>8230</v>
      </c>
      <c r="K126">
        <v>2313755</v>
      </c>
      <c r="L126">
        <v>19214608</v>
      </c>
      <c r="M126">
        <v>0.12041645606301206</v>
      </c>
    </row>
    <row r="127" spans="1:13" x14ac:dyDescent="0.25">
      <c r="A127" t="s">
        <v>137</v>
      </c>
      <c r="B127">
        <v>10</v>
      </c>
      <c r="C127">
        <v>29.2</v>
      </c>
      <c r="D127">
        <v>5.08</v>
      </c>
      <c r="E127">
        <v>21.1</v>
      </c>
      <c r="F127">
        <v>23100</v>
      </c>
      <c r="G127">
        <v>14.2</v>
      </c>
      <c r="H127">
        <v>69.2</v>
      </c>
      <c r="I127">
        <v>1.57</v>
      </c>
      <c r="J127">
        <v>10700</v>
      </c>
      <c r="K127">
        <v>8121596</v>
      </c>
      <c r="L127">
        <v>145945524</v>
      </c>
      <c r="M127">
        <v>5.5648133477529602E-2</v>
      </c>
    </row>
    <row r="128" spans="1:13" x14ac:dyDescent="0.25">
      <c r="A128" t="s">
        <v>138</v>
      </c>
      <c r="B128">
        <v>63.6</v>
      </c>
      <c r="C128">
        <v>12</v>
      </c>
      <c r="D128">
        <v>10.5</v>
      </c>
      <c r="E128">
        <v>30</v>
      </c>
      <c r="F128">
        <v>1350</v>
      </c>
      <c r="G128">
        <v>2.61</v>
      </c>
      <c r="H128">
        <v>64.599999999999994</v>
      </c>
      <c r="I128">
        <v>4.51</v>
      </c>
      <c r="J128">
        <v>563</v>
      </c>
      <c r="K128">
        <v>352102</v>
      </c>
      <c r="L128">
        <v>13005303</v>
      </c>
      <c r="M128">
        <v>2.7073725233468224E-2</v>
      </c>
    </row>
    <row r="129" spans="1:13" x14ac:dyDescent="0.25">
      <c r="A129" t="s">
        <v>139</v>
      </c>
      <c r="B129">
        <v>18.899999999999999</v>
      </c>
      <c r="C129">
        <v>29.2</v>
      </c>
      <c r="D129">
        <v>6.47</v>
      </c>
      <c r="E129">
        <v>53.1</v>
      </c>
      <c r="F129">
        <v>5400</v>
      </c>
      <c r="G129">
        <v>1.72</v>
      </c>
      <c r="H129">
        <v>71.5</v>
      </c>
      <c r="I129">
        <v>4.34</v>
      </c>
      <c r="J129">
        <v>3450</v>
      </c>
      <c r="K129">
        <v>0</v>
      </c>
      <c r="L129">
        <v>198643</v>
      </c>
      <c r="M129">
        <v>1.5242968595160448E-2</v>
      </c>
    </row>
    <row r="130" spans="1:13" x14ac:dyDescent="0.25">
      <c r="A130" t="s">
        <v>140</v>
      </c>
      <c r="B130">
        <v>15.7</v>
      </c>
      <c r="C130">
        <v>49.6</v>
      </c>
      <c r="D130">
        <v>4.29</v>
      </c>
      <c r="E130">
        <v>33</v>
      </c>
      <c r="F130">
        <v>45400</v>
      </c>
      <c r="G130">
        <v>17.2</v>
      </c>
      <c r="H130">
        <v>75.099999999999994</v>
      </c>
      <c r="I130">
        <v>2.96</v>
      </c>
      <c r="J130">
        <v>19300</v>
      </c>
      <c r="K130">
        <v>3725164</v>
      </c>
      <c r="L130">
        <v>34905942</v>
      </c>
      <c r="M130">
        <v>0</v>
      </c>
    </row>
    <row r="131" spans="1:13" x14ac:dyDescent="0.25">
      <c r="A131" t="s">
        <v>141</v>
      </c>
      <c r="B131">
        <v>66.8</v>
      </c>
      <c r="C131">
        <v>24.9</v>
      </c>
      <c r="D131">
        <v>5.66</v>
      </c>
      <c r="E131">
        <v>40.299999999999997</v>
      </c>
      <c r="F131">
        <v>2180</v>
      </c>
      <c r="G131">
        <v>1.85</v>
      </c>
      <c r="H131">
        <v>64</v>
      </c>
      <c r="I131">
        <v>5.0599999999999996</v>
      </c>
      <c r="J131">
        <v>1000</v>
      </c>
      <c r="K131">
        <v>243033</v>
      </c>
      <c r="L131">
        <v>16816539</v>
      </c>
      <c r="M131">
        <v>0.10672005356566512</v>
      </c>
    </row>
    <row r="132" spans="1:13" x14ac:dyDescent="0.25">
      <c r="A132" t="s">
        <v>142</v>
      </c>
      <c r="B132">
        <v>7.6</v>
      </c>
      <c r="C132">
        <v>32.9</v>
      </c>
      <c r="D132">
        <v>10.4</v>
      </c>
      <c r="E132">
        <v>47.9</v>
      </c>
      <c r="F132">
        <v>12700</v>
      </c>
      <c r="G132">
        <v>5.88</v>
      </c>
      <c r="H132">
        <v>74.7</v>
      </c>
      <c r="I132">
        <v>1.4</v>
      </c>
      <c r="J132">
        <v>5410</v>
      </c>
      <c r="K132">
        <v>1963614</v>
      </c>
      <c r="L132">
        <v>8731081</v>
      </c>
      <c r="M132">
        <v>1.4452022499992417E-2</v>
      </c>
    </row>
    <row r="133" spans="1:13" x14ac:dyDescent="0.25">
      <c r="A133" t="s">
        <v>143</v>
      </c>
      <c r="B133">
        <v>14.4</v>
      </c>
      <c r="C133">
        <v>93.8</v>
      </c>
      <c r="D133">
        <v>3.4</v>
      </c>
      <c r="E133">
        <v>108</v>
      </c>
      <c r="F133">
        <v>20400</v>
      </c>
      <c r="G133">
        <v>-4.21</v>
      </c>
      <c r="H133">
        <v>73.400000000000006</v>
      </c>
      <c r="I133">
        <v>2.17</v>
      </c>
      <c r="J133">
        <v>10800</v>
      </c>
      <c r="K133">
        <v>71545</v>
      </c>
      <c r="L133">
        <v>98453</v>
      </c>
      <c r="M133">
        <v>0.2248992994109206</v>
      </c>
    </row>
    <row r="134" spans="1:13" x14ac:dyDescent="0.25">
      <c r="A134" t="s">
        <v>144</v>
      </c>
      <c r="B134">
        <v>160</v>
      </c>
      <c r="C134">
        <v>16.8</v>
      </c>
      <c r="D134">
        <v>13.1</v>
      </c>
      <c r="E134">
        <v>34.5</v>
      </c>
      <c r="F134">
        <v>1220</v>
      </c>
      <c r="G134">
        <v>17.2</v>
      </c>
      <c r="H134">
        <v>55</v>
      </c>
      <c r="I134">
        <v>5.2</v>
      </c>
      <c r="J134">
        <v>399</v>
      </c>
      <c r="K134">
        <v>23110</v>
      </c>
      <c r="L134">
        <v>8004158</v>
      </c>
      <c r="M134">
        <v>0.72669192406529004</v>
      </c>
    </row>
    <row r="135" spans="1:13" x14ac:dyDescent="0.25">
      <c r="A135" t="s">
        <v>145</v>
      </c>
      <c r="B135">
        <v>2.8</v>
      </c>
      <c r="C135">
        <v>200</v>
      </c>
      <c r="D135">
        <v>3.96</v>
      </c>
      <c r="E135">
        <v>174</v>
      </c>
      <c r="F135">
        <v>72100</v>
      </c>
      <c r="G135">
        <v>-4.5999999999999999E-2</v>
      </c>
      <c r="H135">
        <v>82.7</v>
      </c>
      <c r="I135">
        <v>1.1499999999999999</v>
      </c>
      <c r="J135">
        <v>46600</v>
      </c>
      <c r="K135">
        <v>1162497</v>
      </c>
      <c r="L135">
        <v>5858322</v>
      </c>
      <c r="M135">
        <v>2.8872493521492205E-3</v>
      </c>
    </row>
    <row r="136" spans="1:13" x14ac:dyDescent="0.25">
      <c r="A136" t="s">
        <v>146</v>
      </c>
      <c r="B136">
        <v>7</v>
      </c>
      <c r="C136">
        <v>76.3</v>
      </c>
      <c r="D136">
        <v>8.7899999999999991</v>
      </c>
      <c r="E136">
        <v>77.8</v>
      </c>
      <c r="F136">
        <v>25200</v>
      </c>
      <c r="G136">
        <v>0.48499999999999999</v>
      </c>
      <c r="H136">
        <v>75.5</v>
      </c>
      <c r="I136">
        <v>1.43</v>
      </c>
      <c r="J136">
        <v>16600</v>
      </c>
      <c r="K136">
        <v>796229</v>
      </c>
      <c r="L136">
        <v>5460109</v>
      </c>
      <c r="M136">
        <v>0.198435149177529</v>
      </c>
    </row>
    <row r="137" spans="1:13" x14ac:dyDescent="0.25">
      <c r="A137" t="s">
        <v>147</v>
      </c>
      <c r="B137">
        <v>3.2</v>
      </c>
      <c r="C137">
        <v>64.3</v>
      </c>
      <c r="D137">
        <v>9.41</v>
      </c>
      <c r="E137">
        <v>62.9</v>
      </c>
      <c r="F137">
        <v>28700</v>
      </c>
      <c r="G137">
        <v>-0.98699999999999999</v>
      </c>
      <c r="H137">
        <v>79.5</v>
      </c>
      <c r="I137">
        <v>1.57</v>
      </c>
      <c r="J137">
        <v>23400</v>
      </c>
      <c r="K137">
        <v>271999</v>
      </c>
      <c r="L137">
        <v>2078989</v>
      </c>
      <c r="M137">
        <v>0.14582657598960022</v>
      </c>
    </row>
    <row r="138" spans="1:13" x14ac:dyDescent="0.25">
      <c r="A138" t="s">
        <v>148</v>
      </c>
      <c r="B138">
        <v>28.1</v>
      </c>
      <c r="C138">
        <v>49.3</v>
      </c>
      <c r="D138">
        <v>8.5500000000000007</v>
      </c>
      <c r="E138">
        <v>81.2</v>
      </c>
      <c r="F138">
        <v>1780</v>
      </c>
      <c r="G138">
        <v>6.81</v>
      </c>
      <c r="H138">
        <v>61.7</v>
      </c>
      <c r="I138">
        <v>4.24</v>
      </c>
      <c r="J138">
        <v>1290</v>
      </c>
      <c r="K138">
        <v>2000</v>
      </c>
      <c r="L138">
        <v>689671</v>
      </c>
      <c r="M138">
        <v>0.13083234206626393</v>
      </c>
    </row>
    <row r="139" spans="1:13" x14ac:dyDescent="0.25">
      <c r="A139" t="s">
        <v>149</v>
      </c>
      <c r="B139">
        <v>53.7</v>
      </c>
      <c r="C139">
        <v>28.6</v>
      </c>
      <c r="D139">
        <v>8.94</v>
      </c>
      <c r="E139">
        <v>27.4</v>
      </c>
      <c r="F139">
        <v>12000</v>
      </c>
      <c r="G139">
        <v>6.35</v>
      </c>
      <c r="H139">
        <v>54.3</v>
      </c>
      <c r="I139">
        <v>2.59</v>
      </c>
      <c r="J139">
        <v>7280</v>
      </c>
      <c r="K139">
        <v>244653</v>
      </c>
      <c r="L139">
        <v>59436725</v>
      </c>
      <c r="M139">
        <v>2.8999334465274022E-3</v>
      </c>
    </row>
    <row r="140" spans="1:13" x14ac:dyDescent="0.25">
      <c r="A140" t="s">
        <v>150</v>
      </c>
      <c r="B140">
        <v>4.0999999999999996</v>
      </c>
      <c r="C140">
        <v>49.4</v>
      </c>
      <c r="D140">
        <v>6.93</v>
      </c>
      <c r="E140">
        <v>46.2</v>
      </c>
      <c r="F140">
        <v>30400</v>
      </c>
      <c r="G140">
        <v>3.16</v>
      </c>
      <c r="H140">
        <v>80.099999999999994</v>
      </c>
      <c r="I140">
        <v>1.23</v>
      </c>
      <c r="J140">
        <v>22100</v>
      </c>
      <c r="K140">
        <v>862434</v>
      </c>
      <c r="L140">
        <v>51276977</v>
      </c>
      <c r="M140">
        <v>4.1161924719102542E-3</v>
      </c>
    </row>
    <row r="141" spans="1:13" x14ac:dyDescent="0.25">
      <c r="A141" t="s">
        <v>151</v>
      </c>
      <c r="B141">
        <v>3.8</v>
      </c>
      <c r="C141">
        <v>25.5</v>
      </c>
      <c r="D141">
        <v>9.5399999999999991</v>
      </c>
      <c r="E141">
        <v>26.8</v>
      </c>
      <c r="F141">
        <v>32500</v>
      </c>
      <c r="G141">
        <v>0.16</v>
      </c>
      <c r="H141">
        <v>81.900000000000006</v>
      </c>
      <c r="I141">
        <v>1.37</v>
      </c>
      <c r="J141">
        <v>30700</v>
      </c>
      <c r="K141">
        <v>5954130</v>
      </c>
      <c r="L141">
        <v>46757980</v>
      </c>
      <c r="M141">
        <v>1.6819127227410462E-2</v>
      </c>
    </row>
    <row r="142" spans="1:13" x14ac:dyDescent="0.25">
      <c r="A142" t="s">
        <v>152</v>
      </c>
      <c r="B142">
        <v>11.2</v>
      </c>
      <c r="C142">
        <v>19.600000000000001</v>
      </c>
      <c r="D142">
        <v>2.94</v>
      </c>
      <c r="E142">
        <v>26.8</v>
      </c>
      <c r="F142">
        <v>8560</v>
      </c>
      <c r="G142">
        <v>22.8</v>
      </c>
      <c r="H142">
        <v>74.400000000000006</v>
      </c>
      <c r="I142">
        <v>2.2000000000000002</v>
      </c>
      <c r="J142">
        <v>2810</v>
      </c>
      <c r="K142">
        <v>895763</v>
      </c>
      <c r="L142">
        <v>21428970</v>
      </c>
      <c r="M142">
        <v>0.12733933330738412</v>
      </c>
    </row>
    <row r="143" spans="1:13" x14ac:dyDescent="0.25">
      <c r="A143" t="s">
        <v>153</v>
      </c>
      <c r="B143">
        <v>20.7</v>
      </c>
      <c r="C143">
        <v>26.9</v>
      </c>
      <c r="D143">
        <v>4.47</v>
      </c>
      <c r="E143">
        <v>57.1</v>
      </c>
      <c r="F143">
        <v>9920</v>
      </c>
      <c r="G143">
        <v>4.4400000000000004</v>
      </c>
      <c r="H143">
        <v>71.599999999999994</v>
      </c>
      <c r="I143">
        <v>2.0699999999999998</v>
      </c>
      <c r="J143">
        <v>6230</v>
      </c>
      <c r="K143">
        <v>1692</v>
      </c>
      <c r="L143">
        <v>111002</v>
      </c>
      <c r="M143">
        <v>4.180149582551098E-2</v>
      </c>
    </row>
    <row r="144" spans="1:13" x14ac:dyDescent="0.25">
      <c r="A144" t="s">
        <v>154</v>
      </c>
      <c r="B144">
        <v>76.7</v>
      </c>
      <c r="C144">
        <v>19.7</v>
      </c>
      <c r="D144">
        <v>6.32</v>
      </c>
      <c r="E144">
        <v>17.2</v>
      </c>
      <c r="F144">
        <v>3370</v>
      </c>
      <c r="G144">
        <v>19.600000000000001</v>
      </c>
      <c r="H144">
        <v>66.3</v>
      </c>
      <c r="I144">
        <v>4.88</v>
      </c>
      <c r="J144">
        <v>1480</v>
      </c>
      <c r="K144">
        <v>34839</v>
      </c>
      <c r="L144">
        <v>44019263</v>
      </c>
      <c r="M144">
        <v>7.9144896178747924E-4</v>
      </c>
    </row>
    <row r="145" spans="1:13" x14ac:dyDescent="0.25">
      <c r="A145" t="s">
        <v>155</v>
      </c>
      <c r="B145">
        <v>24.1</v>
      </c>
      <c r="C145">
        <v>52.5</v>
      </c>
      <c r="D145">
        <v>7.01</v>
      </c>
      <c r="E145">
        <v>38.4</v>
      </c>
      <c r="F145">
        <v>14200</v>
      </c>
      <c r="G145">
        <v>7.2</v>
      </c>
      <c r="H145">
        <v>70.3</v>
      </c>
      <c r="I145">
        <v>2.52</v>
      </c>
      <c r="J145">
        <v>8300</v>
      </c>
      <c r="K145">
        <v>23703</v>
      </c>
      <c r="L145">
        <v>587541</v>
      </c>
      <c r="M145">
        <v>4.034271650829474E-2</v>
      </c>
    </row>
    <row r="146" spans="1:13" x14ac:dyDescent="0.25">
      <c r="A146" t="s">
        <v>156</v>
      </c>
      <c r="B146">
        <v>3</v>
      </c>
      <c r="C146">
        <v>46.2</v>
      </c>
      <c r="D146">
        <v>9.6300000000000008</v>
      </c>
      <c r="E146">
        <v>40.700000000000003</v>
      </c>
      <c r="F146">
        <v>42900</v>
      </c>
      <c r="G146">
        <v>0.99099999999999999</v>
      </c>
      <c r="H146">
        <v>81.5</v>
      </c>
      <c r="I146">
        <v>1.98</v>
      </c>
      <c r="J146">
        <v>52100</v>
      </c>
      <c r="K146">
        <v>1308103</v>
      </c>
      <c r="L146">
        <v>10110233</v>
      </c>
      <c r="M146">
        <v>0.12938406068386357</v>
      </c>
    </row>
    <row r="147" spans="1:13" x14ac:dyDescent="0.25">
      <c r="A147" t="s">
        <v>157</v>
      </c>
      <c r="B147">
        <v>4.5</v>
      </c>
      <c r="C147">
        <v>64</v>
      </c>
      <c r="D147">
        <v>11.5</v>
      </c>
      <c r="E147">
        <v>53.3</v>
      </c>
      <c r="F147">
        <v>55500</v>
      </c>
      <c r="G147">
        <v>0.317</v>
      </c>
      <c r="H147">
        <v>82.2</v>
      </c>
      <c r="I147">
        <v>1.52</v>
      </c>
      <c r="J147">
        <v>74600</v>
      </c>
      <c r="K147">
        <v>1170841</v>
      </c>
      <c r="L147">
        <v>8665615</v>
      </c>
      <c r="M147">
        <v>0.13511343395708211</v>
      </c>
    </row>
    <row r="148" spans="1:13" x14ac:dyDescent="0.25">
      <c r="A148" t="s">
        <v>158</v>
      </c>
      <c r="B148">
        <v>52.4</v>
      </c>
      <c r="C148">
        <v>14.9</v>
      </c>
      <c r="D148">
        <v>5.98</v>
      </c>
      <c r="E148">
        <v>58.6</v>
      </c>
      <c r="F148">
        <v>2110</v>
      </c>
      <c r="G148">
        <v>12.5</v>
      </c>
      <c r="H148">
        <v>69.599999999999994</v>
      </c>
      <c r="I148">
        <v>3.51</v>
      </c>
      <c r="J148">
        <v>738</v>
      </c>
      <c r="K148">
        <v>0</v>
      </c>
      <c r="L148">
        <v>9573310</v>
      </c>
      <c r="M148">
        <v>0</v>
      </c>
    </row>
    <row r="149" spans="1:13" x14ac:dyDescent="0.25">
      <c r="A149" t="s">
        <v>159</v>
      </c>
      <c r="B149">
        <v>71.900000000000006</v>
      </c>
      <c r="C149">
        <v>18.7</v>
      </c>
      <c r="D149">
        <v>6.01</v>
      </c>
      <c r="E149">
        <v>29.1</v>
      </c>
      <c r="F149">
        <v>2090</v>
      </c>
      <c r="G149">
        <v>9.25</v>
      </c>
      <c r="H149">
        <v>59.3</v>
      </c>
      <c r="I149">
        <v>5.43</v>
      </c>
      <c r="J149">
        <v>702</v>
      </c>
      <c r="K149">
        <v>0</v>
      </c>
      <c r="L149">
        <v>60012400</v>
      </c>
      <c r="M149">
        <v>0</v>
      </c>
    </row>
    <row r="150" spans="1:13" x14ac:dyDescent="0.25">
      <c r="A150" t="s">
        <v>160</v>
      </c>
      <c r="B150">
        <v>14.9</v>
      </c>
      <c r="C150">
        <v>66.5</v>
      </c>
      <c r="D150">
        <v>3.88</v>
      </c>
      <c r="E150">
        <v>60.8</v>
      </c>
      <c r="F150">
        <v>13500</v>
      </c>
      <c r="G150">
        <v>4.08</v>
      </c>
      <c r="H150">
        <v>76.599999999999994</v>
      </c>
      <c r="I150">
        <v>1.55</v>
      </c>
      <c r="J150">
        <v>5080</v>
      </c>
      <c r="K150">
        <v>158883</v>
      </c>
      <c r="L150">
        <v>69830779</v>
      </c>
      <c r="M150">
        <v>2.2752574477223004E-3</v>
      </c>
    </row>
    <row r="151" spans="1:13" x14ac:dyDescent="0.25">
      <c r="A151" t="s">
        <v>161</v>
      </c>
      <c r="B151">
        <v>62.6</v>
      </c>
      <c r="C151">
        <v>2.2000000000000002</v>
      </c>
      <c r="D151">
        <v>9.1199999999999992</v>
      </c>
      <c r="E151">
        <v>27.8</v>
      </c>
      <c r="F151">
        <v>1850</v>
      </c>
      <c r="G151">
        <v>26.5</v>
      </c>
      <c r="H151">
        <v>71.099999999999994</v>
      </c>
      <c r="I151">
        <v>6.23</v>
      </c>
      <c r="J151">
        <v>3600</v>
      </c>
      <c r="K151">
        <v>0</v>
      </c>
      <c r="L151">
        <v>1322667</v>
      </c>
      <c r="M151">
        <v>0</v>
      </c>
    </row>
    <row r="152" spans="1:13" x14ac:dyDescent="0.25">
      <c r="A152" t="s">
        <v>162</v>
      </c>
      <c r="B152">
        <v>90.3</v>
      </c>
      <c r="C152">
        <v>40.200000000000003</v>
      </c>
      <c r="D152">
        <v>7.65</v>
      </c>
      <c r="E152">
        <v>57.3</v>
      </c>
      <c r="F152">
        <v>1210</v>
      </c>
      <c r="G152">
        <v>1.18</v>
      </c>
      <c r="H152">
        <v>58.7</v>
      </c>
      <c r="I152">
        <v>4.87</v>
      </c>
      <c r="J152">
        <v>488</v>
      </c>
      <c r="K152">
        <v>42090</v>
      </c>
      <c r="L152">
        <v>8310934</v>
      </c>
      <c r="M152">
        <v>5.0644127362821072E-3</v>
      </c>
    </row>
    <row r="153" spans="1:13" x14ac:dyDescent="0.25">
      <c r="A153" t="s">
        <v>163</v>
      </c>
      <c r="B153">
        <v>17.399999999999999</v>
      </c>
      <c r="C153">
        <v>12.4</v>
      </c>
      <c r="D153">
        <v>5.07</v>
      </c>
      <c r="E153">
        <v>60.3</v>
      </c>
      <c r="F153">
        <v>4980</v>
      </c>
      <c r="G153">
        <v>3.68</v>
      </c>
      <c r="H153">
        <v>69.900000000000006</v>
      </c>
      <c r="I153">
        <v>3.91</v>
      </c>
      <c r="J153">
        <v>3550</v>
      </c>
      <c r="K153">
        <v>0</v>
      </c>
      <c r="L153">
        <v>105901</v>
      </c>
      <c r="M153">
        <v>0</v>
      </c>
    </row>
    <row r="154" spans="1:13" x14ac:dyDescent="0.25">
      <c r="A154" t="s">
        <v>164</v>
      </c>
      <c r="B154">
        <v>17.399999999999999</v>
      </c>
      <c r="C154">
        <v>50.5</v>
      </c>
      <c r="D154">
        <v>6.21</v>
      </c>
      <c r="E154">
        <v>55.3</v>
      </c>
      <c r="F154">
        <v>10400</v>
      </c>
      <c r="G154">
        <v>3.82</v>
      </c>
      <c r="H154">
        <v>76.900000000000006</v>
      </c>
      <c r="I154">
        <v>2.14</v>
      </c>
      <c r="J154">
        <v>4140</v>
      </c>
      <c r="K154">
        <v>50721</v>
      </c>
      <c r="L154">
        <v>11839918</v>
      </c>
      <c r="M154">
        <v>4.2838979121308102E-3</v>
      </c>
    </row>
    <row r="155" spans="1:13" x14ac:dyDescent="0.25">
      <c r="A155" t="s">
        <v>165</v>
      </c>
      <c r="B155">
        <v>19.100000000000001</v>
      </c>
      <c r="C155">
        <v>20.399999999999999</v>
      </c>
      <c r="D155">
        <v>6.74</v>
      </c>
      <c r="E155">
        <v>25.5</v>
      </c>
      <c r="F155">
        <v>18000</v>
      </c>
      <c r="G155">
        <v>7.01</v>
      </c>
      <c r="H155">
        <v>78.2</v>
      </c>
      <c r="I155">
        <v>2.15</v>
      </c>
      <c r="J155">
        <v>10700</v>
      </c>
      <c r="K155">
        <v>13207021</v>
      </c>
      <c r="L155">
        <v>84495243</v>
      </c>
      <c r="M155">
        <v>0.15630490582765708</v>
      </c>
    </row>
    <row r="156" spans="1:13" x14ac:dyDescent="0.25">
      <c r="A156" t="s">
        <v>166</v>
      </c>
      <c r="B156">
        <v>62</v>
      </c>
      <c r="C156">
        <v>76.3</v>
      </c>
      <c r="D156">
        <v>2.5</v>
      </c>
      <c r="E156">
        <v>44.5</v>
      </c>
      <c r="F156">
        <v>9940</v>
      </c>
      <c r="G156">
        <v>2.31</v>
      </c>
      <c r="H156">
        <v>67.900000000000006</v>
      </c>
      <c r="I156">
        <v>2.83</v>
      </c>
      <c r="J156">
        <v>4440</v>
      </c>
      <c r="K156">
        <v>0</v>
      </c>
      <c r="L156">
        <v>6046292</v>
      </c>
      <c r="M156">
        <v>0</v>
      </c>
    </row>
    <row r="157" spans="1:13" x14ac:dyDescent="0.25">
      <c r="A157" t="s">
        <v>167</v>
      </c>
      <c r="B157">
        <v>81</v>
      </c>
      <c r="C157">
        <v>17.100000000000001</v>
      </c>
      <c r="D157">
        <v>9.01</v>
      </c>
      <c r="E157">
        <v>28.6</v>
      </c>
      <c r="F157">
        <v>1540</v>
      </c>
      <c r="G157">
        <v>10.6</v>
      </c>
      <c r="H157">
        <v>56.8</v>
      </c>
      <c r="I157">
        <v>6.15</v>
      </c>
      <c r="J157">
        <v>595</v>
      </c>
      <c r="K157">
        <v>71316</v>
      </c>
      <c r="L157">
        <v>45974931</v>
      </c>
      <c r="M157">
        <v>1.5511931926553626E-3</v>
      </c>
    </row>
    <row r="158" spans="1:13" x14ac:dyDescent="0.25">
      <c r="A158" t="s">
        <v>168</v>
      </c>
      <c r="B158">
        <v>11.7</v>
      </c>
      <c r="C158">
        <v>47.1</v>
      </c>
      <c r="D158">
        <v>7.72</v>
      </c>
      <c r="E158">
        <v>51.1</v>
      </c>
      <c r="F158">
        <v>7820</v>
      </c>
      <c r="G158">
        <v>13.4</v>
      </c>
      <c r="H158">
        <v>70.400000000000006</v>
      </c>
      <c r="I158">
        <v>1.44</v>
      </c>
      <c r="J158">
        <v>2970</v>
      </c>
      <c r="K158">
        <v>213962</v>
      </c>
      <c r="L158">
        <v>43686577</v>
      </c>
      <c r="M158">
        <v>4.8976599837519882E-3</v>
      </c>
    </row>
    <row r="159" spans="1:13" x14ac:dyDescent="0.25">
      <c r="A159" t="s">
        <v>169</v>
      </c>
      <c r="B159">
        <v>8.6</v>
      </c>
      <c r="C159">
        <v>77.7</v>
      </c>
      <c r="D159">
        <v>3.66</v>
      </c>
      <c r="E159">
        <v>63.6</v>
      </c>
      <c r="F159">
        <v>57600</v>
      </c>
      <c r="G159">
        <v>12.5</v>
      </c>
      <c r="H159">
        <v>76.5</v>
      </c>
      <c r="I159">
        <v>1.87</v>
      </c>
      <c r="J159">
        <v>35000</v>
      </c>
      <c r="K159">
        <v>5128235</v>
      </c>
      <c r="L159">
        <v>9910892</v>
      </c>
      <c r="M159">
        <v>0.51743425314290581</v>
      </c>
    </row>
    <row r="160" spans="1:13" x14ac:dyDescent="0.25">
      <c r="A160" t="s">
        <v>170</v>
      </c>
      <c r="B160">
        <v>5.2</v>
      </c>
      <c r="C160">
        <v>28.2</v>
      </c>
      <c r="D160">
        <v>9.64</v>
      </c>
      <c r="E160">
        <v>30.8</v>
      </c>
      <c r="F160">
        <v>36200</v>
      </c>
      <c r="G160">
        <v>1.57</v>
      </c>
      <c r="H160">
        <v>80.3</v>
      </c>
      <c r="I160">
        <v>1.92</v>
      </c>
      <c r="J160">
        <v>38900</v>
      </c>
      <c r="K160">
        <v>25568012</v>
      </c>
      <c r="L160">
        <v>67948282</v>
      </c>
      <c r="M160">
        <v>0.37628636438519519</v>
      </c>
    </row>
    <row r="161" spans="1:13" x14ac:dyDescent="0.25">
      <c r="A161" t="s">
        <v>171</v>
      </c>
      <c r="B161">
        <v>7.3</v>
      </c>
      <c r="C161">
        <v>12.4</v>
      </c>
      <c r="D161">
        <v>17.899999999999999</v>
      </c>
      <c r="E161">
        <v>15.8</v>
      </c>
      <c r="F161">
        <v>49400</v>
      </c>
      <c r="G161">
        <v>1.22</v>
      </c>
      <c r="H161">
        <v>78.7</v>
      </c>
      <c r="I161">
        <v>1.93</v>
      </c>
      <c r="J161">
        <v>48400</v>
      </c>
      <c r="K161">
        <v>115944922</v>
      </c>
      <c r="L161">
        <v>331341050</v>
      </c>
      <c r="M161">
        <v>0.34992622254320738</v>
      </c>
    </row>
    <row r="162" spans="1:13" x14ac:dyDescent="0.25">
      <c r="A162" t="s">
        <v>172</v>
      </c>
      <c r="B162">
        <v>10.6</v>
      </c>
      <c r="C162">
        <v>26.3</v>
      </c>
      <c r="D162">
        <v>8.35</v>
      </c>
      <c r="E162">
        <v>25.4</v>
      </c>
      <c r="F162">
        <v>17100</v>
      </c>
      <c r="G162">
        <v>4.91</v>
      </c>
      <c r="H162">
        <v>76.400000000000006</v>
      </c>
      <c r="I162">
        <v>2.08</v>
      </c>
      <c r="J162">
        <v>11900</v>
      </c>
      <c r="K162">
        <v>577787</v>
      </c>
      <c r="L162">
        <v>3475842</v>
      </c>
      <c r="M162">
        <v>0.16622936255445442</v>
      </c>
    </row>
    <row r="163" spans="1:13" x14ac:dyDescent="0.25">
      <c r="A163" t="s">
        <v>173</v>
      </c>
      <c r="B163">
        <v>36.299999999999997</v>
      </c>
      <c r="C163">
        <v>31.7</v>
      </c>
      <c r="D163">
        <v>5.81</v>
      </c>
      <c r="E163">
        <v>28.5</v>
      </c>
      <c r="F163">
        <v>4240</v>
      </c>
      <c r="G163">
        <v>16.5</v>
      </c>
      <c r="H163">
        <v>68.8</v>
      </c>
      <c r="I163">
        <v>2.34</v>
      </c>
      <c r="J163">
        <v>1380</v>
      </c>
      <c r="K163">
        <v>0</v>
      </c>
      <c r="L163">
        <v>33551824</v>
      </c>
      <c r="M163">
        <v>0</v>
      </c>
    </row>
    <row r="164" spans="1:13" x14ac:dyDescent="0.25">
      <c r="A164" t="s">
        <v>174</v>
      </c>
      <c r="B164">
        <v>29.2</v>
      </c>
      <c r="C164">
        <v>46.6</v>
      </c>
      <c r="D164">
        <v>5.25</v>
      </c>
      <c r="E164">
        <v>52.7</v>
      </c>
      <c r="F164">
        <v>2950</v>
      </c>
      <c r="G164">
        <v>2.62</v>
      </c>
      <c r="H164">
        <v>63</v>
      </c>
      <c r="I164">
        <v>3.5</v>
      </c>
      <c r="J164">
        <v>2970</v>
      </c>
      <c r="K164">
        <v>0</v>
      </c>
      <c r="L164">
        <v>308337</v>
      </c>
      <c r="M164">
        <v>0</v>
      </c>
    </row>
    <row r="165" spans="1:13" x14ac:dyDescent="0.25">
      <c r="A165" t="s">
        <v>175</v>
      </c>
      <c r="B165">
        <v>17.100000000000001</v>
      </c>
      <c r="C165">
        <v>28.5</v>
      </c>
      <c r="D165">
        <v>4.91</v>
      </c>
      <c r="E165">
        <v>17.600000000000001</v>
      </c>
      <c r="F165">
        <v>16500</v>
      </c>
      <c r="G165">
        <v>45.9</v>
      </c>
      <c r="H165">
        <v>75.400000000000006</v>
      </c>
      <c r="I165">
        <v>2.4700000000000002</v>
      </c>
      <c r="J165">
        <v>13500</v>
      </c>
      <c r="K165">
        <v>39973</v>
      </c>
      <c r="L165">
        <v>28421581</v>
      </c>
      <c r="M165">
        <v>1.406431260808468E-3</v>
      </c>
    </row>
    <row r="166" spans="1:13" x14ac:dyDescent="0.25">
      <c r="A166" t="s">
        <v>176</v>
      </c>
      <c r="B166">
        <v>23.3</v>
      </c>
      <c r="C166">
        <v>72</v>
      </c>
      <c r="D166">
        <v>6.84</v>
      </c>
      <c r="E166">
        <v>80.2</v>
      </c>
      <c r="F166">
        <v>4490</v>
      </c>
      <c r="G166">
        <v>12.1</v>
      </c>
      <c r="H166">
        <v>73.099999999999994</v>
      </c>
      <c r="I166">
        <v>1.95</v>
      </c>
      <c r="J166">
        <v>1310</v>
      </c>
      <c r="K166">
        <v>47124</v>
      </c>
      <c r="L166">
        <v>97490013</v>
      </c>
      <c r="M166">
        <v>4.8337258914920856E-4</v>
      </c>
    </row>
    <row r="167" spans="1:13" x14ac:dyDescent="0.25">
      <c r="A167" t="s">
        <v>177</v>
      </c>
      <c r="B167">
        <v>56.3</v>
      </c>
      <c r="C167">
        <v>30</v>
      </c>
      <c r="D167">
        <v>5.18</v>
      </c>
      <c r="E167">
        <v>34.4</v>
      </c>
      <c r="F167">
        <v>4480</v>
      </c>
      <c r="G167">
        <v>23.6</v>
      </c>
      <c r="H167">
        <v>67.5</v>
      </c>
      <c r="I167">
        <v>4.67</v>
      </c>
      <c r="J167">
        <v>1310</v>
      </c>
      <c r="K167">
        <v>0</v>
      </c>
      <c r="L167">
        <v>29935468</v>
      </c>
      <c r="M167">
        <v>0</v>
      </c>
    </row>
    <row r="168" spans="1:13" x14ac:dyDescent="0.25">
      <c r="A168" t="s">
        <v>178</v>
      </c>
      <c r="B168">
        <v>83.1</v>
      </c>
      <c r="C168">
        <v>37</v>
      </c>
      <c r="D168">
        <v>5.89</v>
      </c>
      <c r="E168">
        <v>30.9</v>
      </c>
      <c r="F168">
        <v>3280</v>
      </c>
      <c r="G168">
        <v>14</v>
      </c>
      <c r="H168">
        <v>52</v>
      </c>
      <c r="I168">
        <v>5.4</v>
      </c>
      <c r="J168">
        <v>1460</v>
      </c>
      <c r="K168">
        <v>0</v>
      </c>
      <c r="L168">
        <v>18468257</v>
      </c>
      <c r="M16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8"/>
  <sheetViews>
    <sheetView workbookViewId="0">
      <selection activeCell="N1" sqref="N1:N1048576"/>
    </sheetView>
  </sheetViews>
  <sheetFormatPr defaultRowHeight="15" x14ac:dyDescent="0.25"/>
  <cols>
    <col min="1" max="1" width="19.140625" customWidth="1"/>
    <col min="2" max="2" width="16" customWidth="1"/>
    <col min="11" max="11" width="15" customWidth="1"/>
    <col min="12" max="12" width="15.85546875" customWidth="1"/>
    <col min="13" max="13" width="31.140625" customWidth="1"/>
    <col min="14" max="14" width="4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180</v>
      </c>
    </row>
    <row r="2" spans="1:14" x14ac:dyDescent="0.25">
      <c r="A2" t="s">
        <v>32</v>
      </c>
      <c r="B2">
        <v>6.9</v>
      </c>
      <c r="C2">
        <v>29.7</v>
      </c>
      <c r="D2">
        <v>11.1</v>
      </c>
      <c r="E2">
        <v>51.3</v>
      </c>
      <c r="F2">
        <v>9720</v>
      </c>
      <c r="G2">
        <v>1.4</v>
      </c>
      <c r="H2">
        <v>76.8</v>
      </c>
      <c r="I2">
        <v>1.31</v>
      </c>
      <c r="J2">
        <v>4610</v>
      </c>
      <c r="K2">
        <v>0</v>
      </c>
      <c r="L2">
        <v>3277152</v>
      </c>
      <c r="M2" s="1">
        <f>K2/L2</f>
        <v>0</v>
      </c>
      <c r="N2" s="2">
        <f>K2/L2</f>
        <v>0</v>
      </c>
    </row>
    <row r="3" spans="1:14" x14ac:dyDescent="0.25">
      <c r="A3" t="s">
        <v>104</v>
      </c>
      <c r="B3">
        <v>10.4</v>
      </c>
      <c r="C3">
        <v>39.799999999999997</v>
      </c>
      <c r="D3">
        <v>7.09</v>
      </c>
      <c r="E3">
        <v>58.1</v>
      </c>
      <c r="F3">
        <v>11400</v>
      </c>
      <c r="G3">
        <v>2.04</v>
      </c>
      <c r="H3">
        <v>74</v>
      </c>
      <c r="I3">
        <v>1.47</v>
      </c>
      <c r="J3">
        <v>4540</v>
      </c>
      <c r="K3">
        <v>0</v>
      </c>
      <c r="L3">
        <v>2083359</v>
      </c>
      <c r="M3" s="1">
        <f>K3/L3</f>
        <v>0</v>
      </c>
      <c r="N3" s="2">
        <f>K3/L3</f>
        <v>0</v>
      </c>
    </row>
    <row r="4" spans="1:14" x14ac:dyDescent="0.25">
      <c r="A4" t="s">
        <v>35</v>
      </c>
      <c r="B4">
        <v>10.5</v>
      </c>
      <c r="C4">
        <v>67.400000000000006</v>
      </c>
      <c r="D4">
        <v>2.84</v>
      </c>
      <c r="E4">
        <v>28</v>
      </c>
      <c r="F4">
        <v>80600</v>
      </c>
      <c r="G4">
        <v>16.7</v>
      </c>
      <c r="H4">
        <v>77.099999999999994</v>
      </c>
      <c r="I4">
        <v>1.84</v>
      </c>
      <c r="J4">
        <v>35300</v>
      </c>
      <c r="K4">
        <v>0</v>
      </c>
      <c r="L4">
        <v>438202</v>
      </c>
      <c r="M4" s="1">
        <f>K4/L4</f>
        <v>0</v>
      </c>
      <c r="N4" s="2">
        <f>K4/L4</f>
        <v>0</v>
      </c>
    </row>
    <row r="5" spans="1:14" x14ac:dyDescent="0.25">
      <c r="A5" t="s">
        <v>101</v>
      </c>
      <c r="B5">
        <v>16.600000000000001</v>
      </c>
      <c r="C5">
        <v>65.599999999999994</v>
      </c>
      <c r="D5">
        <v>3.88</v>
      </c>
      <c r="E5">
        <v>42.1</v>
      </c>
      <c r="F5">
        <v>29600</v>
      </c>
      <c r="G5">
        <v>14.2</v>
      </c>
      <c r="H5">
        <v>76.099999999999994</v>
      </c>
      <c r="I5">
        <v>2.41</v>
      </c>
      <c r="J5">
        <v>12100</v>
      </c>
      <c r="K5">
        <v>0</v>
      </c>
      <c r="L5">
        <v>6887247</v>
      </c>
      <c r="M5" s="1">
        <f>K5/L5</f>
        <v>0</v>
      </c>
      <c r="N5" s="2">
        <f>K5/L5</f>
        <v>0</v>
      </c>
    </row>
    <row r="6" spans="1:14" x14ac:dyDescent="0.25">
      <c r="A6" t="s">
        <v>163</v>
      </c>
      <c r="B6">
        <v>17.399999999999999</v>
      </c>
      <c r="C6">
        <v>12.4</v>
      </c>
      <c r="D6">
        <v>5.07</v>
      </c>
      <c r="E6">
        <v>60.3</v>
      </c>
      <c r="F6">
        <v>4980</v>
      </c>
      <c r="G6">
        <v>3.68</v>
      </c>
      <c r="H6">
        <v>69.900000000000006</v>
      </c>
      <c r="I6">
        <v>3.91</v>
      </c>
      <c r="J6">
        <v>3550</v>
      </c>
      <c r="K6">
        <v>0</v>
      </c>
      <c r="L6">
        <v>105901</v>
      </c>
      <c r="M6" s="1">
        <f>K6/L6</f>
        <v>0</v>
      </c>
      <c r="N6" s="2">
        <f>K6/L6</f>
        <v>0</v>
      </c>
    </row>
    <row r="7" spans="1:14" x14ac:dyDescent="0.25">
      <c r="A7" t="s">
        <v>18</v>
      </c>
      <c r="B7">
        <v>18.100000000000001</v>
      </c>
      <c r="C7">
        <v>20.8</v>
      </c>
      <c r="D7">
        <v>4.4000000000000004</v>
      </c>
      <c r="E7">
        <v>45.3</v>
      </c>
      <c r="F7">
        <v>6700</v>
      </c>
      <c r="G7">
        <v>7.77</v>
      </c>
      <c r="H7">
        <v>73.3</v>
      </c>
      <c r="I7">
        <v>1.69</v>
      </c>
      <c r="J7">
        <v>3220</v>
      </c>
      <c r="K7">
        <v>0</v>
      </c>
      <c r="L7">
        <v>2964219</v>
      </c>
      <c r="M7" s="1">
        <f>K7/L7</f>
        <v>0</v>
      </c>
      <c r="N7" s="2">
        <f>K7/L7</f>
        <v>0</v>
      </c>
    </row>
    <row r="8" spans="1:14" x14ac:dyDescent="0.25">
      <c r="A8" t="s">
        <v>139</v>
      </c>
      <c r="B8">
        <v>18.899999999999999</v>
      </c>
      <c r="C8">
        <v>29.2</v>
      </c>
      <c r="D8">
        <v>6.47</v>
      </c>
      <c r="E8">
        <v>53.1</v>
      </c>
      <c r="F8">
        <v>5400</v>
      </c>
      <c r="G8">
        <v>1.72</v>
      </c>
      <c r="H8">
        <v>71.5</v>
      </c>
      <c r="I8">
        <v>4.34</v>
      </c>
      <c r="J8">
        <v>3450</v>
      </c>
      <c r="K8">
        <v>0</v>
      </c>
      <c r="L8">
        <v>198643</v>
      </c>
      <c r="M8" s="1">
        <f>K8/L8</f>
        <v>0</v>
      </c>
      <c r="N8" s="2">
        <f>K8/L8</f>
        <v>0</v>
      </c>
    </row>
    <row r="9" spans="1:14" x14ac:dyDescent="0.25">
      <c r="A9" t="s">
        <v>64</v>
      </c>
      <c r="B9">
        <v>24.1</v>
      </c>
      <c r="C9">
        <v>57.8</v>
      </c>
      <c r="D9">
        <v>4.8600000000000003</v>
      </c>
      <c r="E9">
        <v>63.9</v>
      </c>
      <c r="F9">
        <v>7350</v>
      </c>
      <c r="G9">
        <v>4.2300000000000004</v>
      </c>
      <c r="H9">
        <v>65.3</v>
      </c>
      <c r="I9">
        <v>2.67</v>
      </c>
      <c r="J9">
        <v>3650</v>
      </c>
      <c r="K9">
        <v>0</v>
      </c>
      <c r="L9">
        <v>897573</v>
      </c>
      <c r="M9" s="1">
        <f>K9/L9</f>
        <v>0</v>
      </c>
      <c r="N9" s="2">
        <f>K9/L9</f>
        <v>0</v>
      </c>
    </row>
    <row r="10" spans="1:14" x14ac:dyDescent="0.25">
      <c r="A10" t="s">
        <v>174</v>
      </c>
      <c r="B10">
        <v>29.2</v>
      </c>
      <c r="C10">
        <v>46.6</v>
      </c>
      <c r="D10">
        <v>5.25</v>
      </c>
      <c r="E10">
        <v>52.7</v>
      </c>
      <c r="F10">
        <v>2950</v>
      </c>
      <c r="G10">
        <v>2.62</v>
      </c>
      <c r="H10">
        <v>63</v>
      </c>
      <c r="I10">
        <v>3.5</v>
      </c>
      <c r="J10">
        <v>2970</v>
      </c>
      <c r="K10">
        <v>0</v>
      </c>
      <c r="L10">
        <v>308337</v>
      </c>
      <c r="M10" s="1">
        <f>K10/L10</f>
        <v>0</v>
      </c>
      <c r="N10" s="2">
        <f>K10/L10</f>
        <v>0</v>
      </c>
    </row>
    <row r="11" spans="1:14" x14ac:dyDescent="0.25">
      <c r="A11" t="s">
        <v>173</v>
      </c>
      <c r="B11">
        <v>36.299999999999997</v>
      </c>
      <c r="C11">
        <v>31.7</v>
      </c>
      <c r="D11">
        <v>5.81</v>
      </c>
      <c r="E11">
        <v>28.5</v>
      </c>
      <c r="F11">
        <v>4240</v>
      </c>
      <c r="G11">
        <v>16.5</v>
      </c>
      <c r="H11">
        <v>68.8</v>
      </c>
      <c r="I11">
        <v>2.34</v>
      </c>
      <c r="J11">
        <v>1380</v>
      </c>
      <c r="K11">
        <v>0</v>
      </c>
      <c r="L11">
        <v>33551824</v>
      </c>
      <c r="M11" s="1">
        <f>K11/L11</f>
        <v>0</v>
      </c>
      <c r="N11" s="2">
        <f>K11/L11</f>
        <v>0</v>
      </c>
    </row>
    <row r="12" spans="1:14" x14ac:dyDescent="0.25">
      <c r="A12" t="s">
        <v>113</v>
      </c>
      <c r="B12">
        <v>40</v>
      </c>
      <c r="C12">
        <v>23.5</v>
      </c>
      <c r="D12">
        <v>14.2</v>
      </c>
      <c r="E12">
        <v>81</v>
      </c>
      <c r="F12">
        <v>3340</v>
      </c>
      <c r="G12">
        <v>3.8</v>
      </c>
      <c r="H12">
        <v>65.400000000000006</v>
      </c>
      <c r="I12">
        <v>3.46</v>
      </c>
      <c r="J12">
        <v>2860</v>
      </c>
      <c r="K12">
        <v>0</v>
      </c>
      <c r="L12">
        <v>115231</v>
      </c>
      <c r="M12" s="1">
        <f>K12/L12</f>
        <v>0</v>
      </c>
      <c r="N12" s="2">
        <f>K12/L12</f>
        <v>0</v>
      </c>
    </row>
    <row r="13" spans="1:14" x14ac:dyDescent="0.25">
      <c r="A13" t="s">
        <v>158</v>
      </c>
      <c r="B13">
        <v>52.4</v>
      </c>
      <c r="C13">
        <v>14.9</v>
      </c>
      <c r="D13">
        <v>5.98</v>
      </c>
      <c r="E13">
        <v>58.6</v>
      </c>
      <c r="F13">
        <v>2110</v>
      </c>
      <c r="G13">
        <v>12.5</v>
      </c>
      <c r="H13">
        <v>69.599999999999994</v>
      </c>
      <c r="I13">
        <v>3.51</v>
      </c>
      <c r="J13">
        <v>738</v>
      </c>
      <c r="K13">
        <v>0</v>
      </c>
      <c r="L13">
        <v>9573310</v>
      </c>
      <c r="M13" s="1">
        <f>K13/L13</f>
        <v>0</v>
      </c>
      <c r="N13" s="2">
        <f>K13/L13</f>
        <v>0</v>
      </c>
    </row>
    <row r="14" spans="1:14" x14ac:dyDescent="0.25">
      <c r="A14" t="s">
        <v>62</v>
      </c>
      <c r="B14">
        <v>55.2</v>
      </c>
      <c r="C14">
        <v>4.79</v>
      </c>
      <c r="D14">
        <v>2.66</v>
      </c>
      <c r="E14">
        <v>23.3</v>
      </c>
      <c r="F14">
        <v>1420</v>
      </c>
      <c r="G14">
        <v>11.6</v>
      </c>
      <c r="H14">
        <v>61.7</v>
      </c>
      <c r="I14">
        <v>4.6100000000000003</v>
      </c>
      <c r="J14">
        <v>482</v>
      </c>
      <c r="K14">
        <v>0</v>
      </c>
      <c r="L14">
        <v>3554797</v>
      </c>
      <c r="M14" s="1">
        <f>K14/L14</f>
        <v>0</v>
      </c>
      <c r="N14" s="2">
        <f>K14/L14</f>
        <v>0</v>
      </c>
    </row>
    <row r="15" spans="1:14" x14ac:dyDescent="0.25">
      <c r="A15" t="s">
        <v>177</v>
      </c>
      <c r="B15">
        <v>56.3</v>
      </c>
      <c r="C15">
        <v>30</v>
      </c>
      <c r="D15">
        <v>5.18</v>
      </c>
      <c r="E15">
        <v>34.4</v>
      </c>
      <c r="F15">
        <v>4480</v>
      </c>
      <c r="G15">
        <v>23.6</v>
      </c>
      <c r="H15">
        <v>67.5</v>
      </c>
      <c r="I15">
        <v>4.67</v>
      </c>
      <c r="J15">
        <v>1310</v>
      </c>
      <c r="K15">
        <v>0</v>
      </c>
      <c r="L15">
        <v>29935468</v>
      </c>
      <c r="M15" s="1">
        <f>K15/L15</f>
        <v>0</v>
      </c>
      <c r="N15" s="2">
        <f>K15/L15</f>
        <v>0</v>
      </c>
    </row>
    <row r="16" spans="1:14" x14ac:dyDescent="0.25">
      <c r="A16" t="s">
        <v>166</v>
      </c>
      <c r="B16">
        <v>62</v>
      </c>
      <c r="C16">
        <v>76.3</v>
      </c>
      <c r="D16">
        <v>2.5</v>
      </c>
      <c r="E16">
        <v>44.5</v>
      </c>
      <c r="F16">
        <v>9940</v>
      </c>
      <c r="G16">
        <v>2.31</v>
      </c>
      <c r="H16">
        <v>67.900000000000006</v>
      </c>
      <c r="I16">
        <v>2.83</v>
      </c>
      <c r="J16">
        <v>4440</v>
      </c>
      <c r="K16">
        <v>0</v>
      </c>
      <c r="L16">
        <v>6046292</v>
      </c>
      <c r="M16" s="1">
        <f>K16/L16</f>
        <v>0</v>
      </c>
      <c r="N16" s="2">
        <f>K16/L16</f>
        <v>0</v>
      </c>
    </row>
    <row r="17" spans="1:14" x14ac:dyDescent="0.25">
      <c r="A17" t="s">
        <v>105</v>
      </c>
      <c r="B17">
        <v>62.2</v>
      </c>
      <c r="C17">
        <v>25</v>
      </c>
      <c r="D17">
        <v>3.77</v>
      </c>
      <c r="E17">
        <v>43</v>
      </c>
      <c r="F17">
        <v>1390</v>
      </c>
      <c r="G17">
        <v>8.7899999999999991</v>
      </c>
      <c r="H17">
        <v>60.8</v>
      </c>
      <c r="I17">
        <v>4.5999999999999996</v>
      </c>
      <c r="J17">
        <v>413</v>
      </c>
      <c r="K17">
        <v>0</v>
      </c>
      <c r="L17">
        <v>27808395</v>
      </c>
      <c r="M17" s="1">
        <f>K17/L17</f>
        <v>0</v>
      </c>
      <c r="N17" s="2">
        <f>K17/L17</f>
        <v>0</v>
      </c>
    </row>
    <row r="18" spans="1:14" x14ac:dyDescent="0.25">
      <c r="A18" t="s">
        <v>161</v>
      </c>
      <c r="B18">
        <v>62.6</v>
      </c>
      <c r="C18">
        <v>2.2000000000000002</v>
      </c>
      <c r="D18">
        <v>9.1199999999999992</v>
      </c>
      <c r="E18">
        <v>27.8</v>
      </c>
      <c r="F18">
        <v>1850</v>
      </c>
      <c r="G18">
        <v>26.5</v>
      </c>
      <c r="H18">
        <v>71.099999999999994</v>
      </c>
      <c r="I18">
        <v>6.23</v>
      </c>
      <c r="J18">
        <v>3600</v>
      </c>
      <c r="K18">
        <v>0</v>
      </c>
      <c r="L18">
        <v>1322667</v>
      </c>
      <c r="M18" s="1">
        <f>K18/L18</f>
        <v>0</v>
      </c>
      <c r="N18" s="2">
        <f>K18/L18</f>
        <v>0</v>
      </c>
    </row>
    <row r="19" spans="1:14" x14ac:dyDescent="0.25">
      <c r="A19" t="s">
        <v>93</v>
      </c>
      <c r="B19">
        <v>62.7</v>
      </c>
      <c r="C19">
        <v>13.3</v>
      </c>
      <c r="D19">
        <v>11.3</v>
      </c>
      <c r="E19">
        <v>79.900000000000006</v>
      </c>
      <c r="F19">
        <v>1730</v>
      </c>
      <c r="G19">
        <v>1.52</v>
      </c>
      <c r="H19">
        <v>60.7</v>
      </c>
      <c r="I19">
        <v>3.84</v>
      </c>
      <c r="J19">
        <v>1490</v>
      </c>
      <c r="K19">
        <v>0</v>
      </c>
      <c r="L19">
        <v>119760</v>
      </c>
      <c r="M19" s="1">
        <f>K19/L19</f>
        <v>0</v>
      </c>
      <c r="N19" s="2">
        <f>K19/L19</f>
        <v>0</v>
      </c>
    </row>
    <row r="20" spans="1:14" x14ac:dyDescent="0.25">
      <c r="A20" t="s">
        <v>50</v>
      </c>
      <c r="B20">
        <v>63.9</v>
      </c>
      <c r="C20">
        <v>85.1</v>
      </c>
      <c r="D20">
        <v>2.46</v>
      </c>
      <c r="E20">
        <v>54.7</v>
      </c>
      <c r="F20">
        <v>5190</v>
      </c>
      <c r="G20">
        <v>20.7</v>
      </c>
      <c r="H20">
        <v>60.4</v>
      </c>
      <c r="I20">
        <v>4.95</v>
      </c>
      <c r="J20">
        <v>2740</v>
      </c>
      <c r="K20">
        <v>0</v>
      </c>
      <c r="L20">
        <v>5540555</v>
      </c>
      <c r="M20" s="1">
        <f>K20/L20</f>
        <v>0</v>
      </c>
      <c r="N20" s="2">
        <f>K20/L20</f>
        <v>0</v>
      </c>
    </row>
    <row r="21" spans="1:14" x14ac:dyDescent="0.25">
      <c r="A21" t="s">
        <v>159</v>
      </c>
      <c r="B21">
        <v>71.900000000000006</v>
      </c>
      <c r="C21">
        <v>18.7</v>
      </c>
      <c r="D21">
        <v>6.01</v>
      </c>
      <c r="E21">
        <v>29.1</v>
      </c>
      <c r="F21">
        <v>2090</v>
      </c>
      <c r="G21">
        <v>9.25</v>
      </c>
      <c r="H21">
        <v>59.3</v>
      </c>
      <c r="I21">
        <v>5.43</v>
      </c>
      <c r="J21">
        <v>702</v>
      </c>
      <c r="K21">
        <v>0</v>
      </c>
      <c r="L21">
        <v>60012400</v>
      </c>
      <c r="M21" s="1">
        <f>K21/L21</f>
        <v>0</v>
      </c>
      <c r="N21" s="2">
        <f>K21/L21</f>
        <v>0</v>
      </c>
    </row>
    <row r="22" spans="1:14" x14ac:dyDescent="0.25">
      <c r="A22" t="s">
        <v>96</v>
      </c>
      <c r="B22">
        <v>78.900000000000006</v>
      </c>
      <c r="C22">
        <v>35.4</v>
      </c>
      <c r="D22">
        <v>4.47</v>
      </c>
      <c r="E22">
        <v>49.3</v>
      </c>
      <c r="F22">
        <v>3980</v>
      </c>
      <c r="G22">
        <v>9.1999999999999993</v>
      </c>
      <c r="H22">
        <v>63.8</v>
      </c>
      <c r="I22">
        <v>3.15</v>
      </c>
      <c r="J22">
        <v>1140</v>
      </c>
      <c r="K22">
        <v>0</v>
      </c>
      <c r="L22">
        <v>7293542</v>
      </c>
      <c r="M22" s="1">
        <f>K22/L22</f>
        <v>0</v>
      </c>
      <c r="N22" s="2">
        <f>K22/L22</f>
        <v>0</v>
      </c>
    </row>
    <row r="23" spans="1:14" x14ac:dyDescent="0.25">
      <c r="A23" t="s">
        <v>178</v>
      </c>
      <c r="B23">
        <v>83.1</v>
      </c>
      <c r="C23">
        <v>37</v>
      </c>
      <c r="D23">
        <v>5.89</v>
      </c>
      <c r="E23">
        <v>30.9</v>
      </c>
      <c r="F23">
        <v>3280</v>
      </c>
      <c r="G23">
        <v>14</v>
      </c>
      <c r="H23">
        <v>52</v>
      </c>
      <c r="I23">
        <v>5.4</v>
      </c>
      <c r="J23">
        <v>1460</v>
      </c>
      <c r="K23">
        <v>0</v>
      </c>
      <c r="L23">
        <v>18468257</v>
      </c>
      <c r="M23" s="1">
        <f>K23/L23</f>
        <v>0</v>
      </c>
      <c r="N23" s="2">
        <f>K23/L23</f>
        <v>0</v>
      </c>
    </row>
    <row r="24" spans="1:14" x14ac:dyDescent="0.25">
      <c r="A24" t="s">
        <v>48</v>
      </c>
      <c r="B24">
        <v>88.2</v>
      </c>
      <c r="C24">
        <v>16.5</v>
      </c>
      <c r="D24">
        <v>4.51</v>
      </c>
      <c r="E24">
        <v>51.7</v>
      </c>
      <c r="F24">
        <v>1410</v>
      </c>
      <c r="G24">
        <v>3.87</v>
      </c>
      <c r="H24">
        <v>65.900000000000006</v>
      </c>
      <c r="I24">
        <v>4.75</v>
      </c>
      <c r="J24">
        <v>769</v>
      </c>
      <c r="K24">
        <v>0</v>
      </c>
      <c r="L24">
        <v>872695</v>
      </c>
      <c r="M24" s="1">
        <f>K24/L24</f>
        <v>0</v>
      </c>
      <c r="N24" s="2">
        <f>K24/L24</f>
        <v>0</v>
      </c>
    </row>
    <row r="25" spans="1:14" x14ac:dyDescent="0.25">
      <c r="A25" t="s">
        <v>100</v>
      </c>
      <c r="B25">
        <v>89.3</v>
      </c>
      <c r="C25">
        <v>19.100000000000001</v>
      </c>
      <c r="D25">
        <v>11.8</v>
      </c>
      <c r="E25">
        <v>92.6</v>
      </c>
      <c r="F25">
        <v>700</v>
      </c>
      <c r="G25">
        <v>5.47</v>
      </c>
      <c r="H25">
        <v>60.8</v>
      </c>
      <c r="I25">
        <v>5.0199999999999996</v>
      </c>
      <c r="J25">
        <v>327</v>
      </c>
      <c r="K25">
        <v>0</v>
      </c>
      <c r="L25">
        <v>5077411</v>
      </c>
      <c r="M25" s="1">
        <f>K25/L25</f>
        <v>0</v>
      </c>
      <c r="N25" s="2">
        <f>K25/L25</f>
        <v>0</v>
      </c>
    </row>
    <row r="26" spans="1:14" x14ac:dyDescent="0.25">
      <c r="A26" t="s">
        <v>38</v>
      </c>
      <c r="B26">
        <v>93.6</v>
      </c>
      <c r="C26">
        <v>8.92</v>
      </c>
      <c r="D26">
        <v>11.6</v>
      </c>
      <c r="E26">
        <v>39.200000000000003</v>
      </c>
      <c r="F26">
        <v>764</v>
      </c>
      <c r="G26">
        <v>12.3</v>
      </c>
      <c r="H26">
        <v>57.7</v>
      </c>
      <c r="I26">
        <v>6.26</v>
      </c>
      <c r="J26">
        <v>231</v>
      </c>
      <c r="K26">
        <v>0</v>
      </c>
      <c r="L26">
        <v>11948454</v>
      </c>
      <c r="M26" s="1">
        <f>K26/L26</f>
        <v>0</v>
      </c>
      <c r="N26" s="2">
        <f>K26/L26</f>
        <v>0</v>
      </c>
    </row>
    <row r="27" spans="1:14" x14ac:dyDescent="0.25">
      <c r="A27" t="s">
        <v>99</v>
      </c>
      <c r="B27">
        <v>99.7</v>
      </c>
      <c r="C27">
        <v>39.4</v>
      </c>
      <c r="D27">
        <v>11.1</v>
      </c>
      <c r="E27">
        <v>101</v>
      </c>
      <c r="F27">
        <v>2380</v>
      </c>
      <c r="G27">
        <v>4.1500000000000004</v>
      </c>
      <c r="H27">
        <v>46.5</v>
      </c>
      <c r="I27">
        <v>3.3</v>
      </c>
      <c r="J27">
        <v>1170</v>
      </c>
      <c r="K27">
        <v>0</v>
      </c>
      <c r="L27">
        <v>2145194</v>
      </c>
      <c r="M27" s="1">
        <f>K27/L27</f>
        <v>0</v>
      </c>
      <c r="N27" s="2">
        <f>K27/L27</f>
        <v>0</v>
      </c>
    </row>
    <row r="28" spans="1:14" x14ac:dyDescent="0.25">
      <c r="A28" t="s">
        <v>40</v>
      </c>
      <c r="B28">
        <v>108</v>
      </c>
      <c r="C28">
        <v>22.2</v>
      </c>
      <c r="D28">
        <v>5.13</v>
      </c>
      <c r="E28">
        <v>27</v>
      </c>
      <c r="F28">
        <v>2660</v>
      </c>
      <c r="G28">
        <v>1.91</v>
      </c>
      <c r="H28">
        <v>57.3</v>
      </c>
      <c r="I28">
        <v>5.1100000000000003</v>
      </c>
      <c r="J28">
        <v>1310</v>
      </c>
      <c r="K28">
        <v>0</v>
      </c>
      <c r="L28">
        <v>26655083</v>
      </c>
      <c r="M28" s="1">
        <f>K28/L28</f>
        <v>0</v>
      </c>
      <c r="N28" s="2">
        <f>K28/L28</f>
        <v>0</v>
      </c>
    </row>
    <row r="29" spans="1:14" x14ac:dyDescent="0.25">
      <c r="A29" t="s">
        <v>29</v>
      </c>
      <c r="B29">
        <v>111</v>
      </c>
      <c r="C29">
        <v>23.8</v>
      </c>
      <c r="D29">
        <v>4.0999999999999996</v>
      </c>
      <c r="E29">
        <v>37.200000000000003</v>
      </c>
      <c r="F29">
        <v>1820</v>
      </c>
      <c r="G29">
        <v>0.88500000000000001</v>
      </c>
      <c r="H29">
        <v>61.8</v>
      </c>
      <c r="I29">
        <v>5.36</v>
      </c>
      <c r="J29">
        <v>758</v>
      </c>
      <c r="K29">
        <v>0</v>
      </c>
      <c r="L29">
        <v>12175480</v>
      </c>
      <c r="M29" s="1">
        <f>K29/L29</f>
        <v>0</v>
      </c>
      <c r="N29" s="2">
        <f>K29/L29</f>
        <v>0</v>
      </c>
    </row>
    <row r="30" spans="1:14" x14ac:dyDescent="0.25">
      <c r="A30" t="s">
        <v>76</v>
      </c>
      <c r="B30">
        <v>114</v>
      </c>
      <c r="C30">
        <v>14.9</v>
      </c>
      <c r="D30">
        <v>8.5</v>
      </c>
      <c r="E30">
        <v>35.200000000000003</v>
      </c>
      <c r="F30">
        <v>1390</v>
      </c>
      <c r="G30">
        <v>2.97</v>
      </c>
      <c r="H30">
        <v>55.6</v>
      </c>
      <c r="I30">
        <v>5.05</v>
      </c>
      <c r="J30">
        <v>547</v>
      </c>
      <c r="K30">
        <v>0</v>
      </c>
      <c r="L30">
        <v>1975718</v>
      </c>
      <c r="M30" s="1">
        <f>K30/L30</f>
        <v>0</v>
      </c>
      <c r="N30" s="2">
        <f>K30/L30</f>
        <v>0</v>
      </c>
    </row>
    <row r="31" spans="1:14" x14ac:dyDescent="0.25">
      <c r="A31" t="s">
        <v>37</v>
      </c>
      <c r="B31">
        <v>116</v>
      </c>
      <c r="C31">
        <v>19.2</v>
      </c>
      <c r="D31">
        <v>6.74</v>
      </c>
      <c r="E31">
        <v>29.6</v>
      </c>
      <c r="F31">
        <v>1430</v>
      </c>
      <c r="G31">
        <v>6.81</v>
      </c>
      <c r="H31">
        <v>57.9</v>
      </c>
      <c r="I31">
        <v>5.87</v>
      </c>
      <c r="J31">
        <v>575</v>
      </c>
      <c r="K31">
        <v>0</v>
      </c>
      <c r="L31">
        <v>20997293</v>
      </c>
      <c r="M31" s="1">
        <f>K31/L31</f>
        <v>0</v>
      </c>
      <c r="N31" s="2">
        <f>K31/L31</f>
        <v>0</v>
      </c>
    </row>
    <row r="32" spans="1:14" x14ac:dyDescent="0.25">
      <c r="A32" t="s">
        <v>49</v>
      </c>
      <c r="B32">
        <v>116</v>
      </c>
      <c r="C32">
        <v>41.1</v>
      </c>
      <c r="D32">
        <v>7.91</v>
      </c>
      <c r="E32">
        <v>49.6</v>
      </c>
      <c r="F32">
        <v>609</v>
      </c>
      <c r="G32">
        <v>20.8</v>
      </c>
      <c r="H32">
        <v>57.5</v>
      </c>
      <c r="I32">
        <v>6.54</v>
      </c>
      <c r="J32">
        <v>334</v>
      </c>
      <c r="K32">
        <v>0</v>
      </c>
      <c r="L32">
        <v>90003954</v>
      </c>
      <c r="M32" s="1">
        <f>K32/L32</f>
        <v>0</v>
      </c>
      <c r="N32" s="2">
        <f>K32/L32</f>
        <v>0</v>
      </c>
    </row>
    <row r="33" spans="1:14" x14ac:dyDescent="0.25">
      <c r="A33" t="s">
        <v>124</v>
      </c>
      <c r="B33">
        <v>123</v>
      </c>
      <c r="C33">
        <v>22.2</v>
      </c>
      <c r="D33">
        <v>5.16</v>
      </c>
      <c r="E33">
        <v>49.1</v>
      </c>
      <c r="F33">
        <v>814</v>
      </c>
      <c r="G33">
        <v>2.5499999999999998</v>
      </c>
      <c r="H33">
        <v>58.8</v>
      </c>
      <c r="I33">
        <v>7.49</v>
      </c>
      <c r="J33">
        <v>348</v>
      </c>
      <c r="K33">
        <v>0</v>
      </c>
      <c r="L33">
        <v>24346468</v>
      </c>
      <c r="M33" s="1">
        <f>K33/L33</f>
        <v>0</v>
      </c>
      <c r="N33" s="2">
        <f>K33/L33</f>
        <v>0</v>
      </c>
    </row>
    <row r="34" spans="1:14" x14ac:dyDescent="0.25">
      <c r="A34" t="s">
        <v>43</v>
      </c>
      <c r="B34">
        <v>149</v>
      </c>
      <c r="C34">
        <v>11.8</v>
      </c>
      <c r="D34">
        <v>3.98</v>
      </c>
      <c r="E34">
        <v>26.5</v>
      </c>
      <c r="F34">
        <v>888</v>
      </c>
      <c r="G34">
        <v>2.0099999999999998</v>
      </c>
      <c r="H34">
        <v>47.5</v>
      </c>
      <c r="I34">
        <v>5.21</v>
      </c>
      <c r="J34">
        <v>446</v>
      </c>
      <c r="K34">
        <v>0</v>
      </c>
      <c r="L34">
        <v>4843954</v>
      </c>
      <c r="M34" s="1">
        <f>K34/L34</f>
        <v>0</v>
      </c>
      <c r="N34" s="2">
        <f>K34/L34</f>
        <v>0</v>
      </c>
    </row>
    <row r="35" spans="1:14" x14ac:dyDescent="0.25">
      <c r="A35" t="s">
        <v>44</v>
      </c>
      <c r="B35">
        <v>150</v>
      </c>
      <c r="C35">
        <v>36.799999999999997</v>
      </c>
      <c r="D35">
        <v>4.53</v>
      </c>
      <c r="E35">
        <v>43.5</v>
      </c>
      <c r="F35">
        <v>1930</v>
      </c>
      <c r="G35">
        <v>6.39</v>
      </c>
      <c r="H35">
        <v>56.5</v>
      </c>
      <c r="I35">
        <v>6.59</v>
      </c>
      <c r="J35">
        <v>897</v>
      </c>
      <c r="K35">
        <v>0</v>
      </c>
      <c r="L35">
        <v>16502877</v>
      </c>
      <c r="M35" s="1">
        <f>K35/L35</f>
        <v>0</v>
      </c>
      <c r="N35" s="2">
        <f>K35/L35</f>
        <v>0</v>
      </c>
    </row>
    <row r="36" spans="1:14" x14ac:dyDescent="0.25">
      <c r="A36" t="s">
        <v>78</v>
      </c>
      <c r="B36">
        <v>208</v>
      </c>
      <c r="C36">
        <v>15.3</v>
      </c>
      <c r="D36">
        <v>6.91</v>
      </c>
      <c r="E36">
        <v>64.7</v>
      </c>
      <c r="F36">
        <v>1500</v>
      </c>
      <c r="G36">
        <v>5.45</v>
      </c>
      <c r="H36">
        <v>32.1</v>
      </c>
      <c r="I36">
        <v>3.33</v>
      </c>
      <c r="J36">
        <v>662</v>
      </c>
      <c r="K36">
        <v>0</v>
      </c>
      <c r="L36">
        <v>11426356</v>
      </c>
      <c r="M36" s="1">
        <f>K36/L36</f>
        <v>0</v>
      </c>
      <c r="N36" s="2">
        <f>K36/L36</f>
        <v>0</v>
      </c>
    </row>
    <row r="37" spans="1:14" x14ac:dyDescent="0.25">
      <c r="A37" t="s">
        <v>109</v>
      </c>
      <c r="B37">
        <v>137</v>
      </c>
      <c r="C37">
        <v>22.8</v>
      </c>
      <c r="D37">
        <v>4.9800000000000004</v>
      </c>
      <c r="E37">
        <v>35.1</v>
      </c>
      <c r="F37">
        <v>1870</v>
      </c>
      <c r="G37">
        <v>4.37</v>
      </c>
      <c r="H37">
        <v>59.5</v>
      </c>
      <c r="I37">
        <v>6.55</v>
      </c>
      <c r="J37">
        <v>708</v>
      </c>
      <c r="K37">
        <v>214</v>
      </c>
      <c r="L37">
        <v>20346106</v>
      </c>
      <c r="M37" s="1">
        <f>K37/L37</f>
        <v>1.0517983146259043E-5</v>
      </c>
      <c r="N37" s="2">
        <f>K37/L37</f>
        <v>1.0517983146259043E-5</v>
      </c>
    </row>
    <row r="38" spans="1:14" x14ac:dyDescent="0.25">
      <c r="A38" t="s">
        <v>95</v>
      </c>
      <c r="B38">
        <v>29.6</v>
      </c>
      <c r="C38">
        <v>51.6</v>
      </c>
      <c r="D38">
        <v>6.18</v>
      </c>
      <c r="E38">
        <v>81.7</v>
      </c>
      <c r="F38">
        <v>2790</v>
      </c>
      <c r="G38">
        <v>10</v>
      </c>
      <c r="H38">
        <v>68.5</v>
      </c>
      <c r="I38">
        <v>3.1</v>
      </c>
      <c r="J38">
        <v>880</v>
      </c>
      <c r="K38">
        <v>255</v>
      </c>
      <c r="L38">
        <v>6542426</v>
      </c>
      <c r="M38" s="1">
        <f>K38/L38</f>
        <v>3.8976367482031893E-5</v>
      </c>
      <c r="N38" s="2">
        <f>K38/L38</f>
        <v>3.8976367482031893E-5</v>
      </c>
    </row>
    <row r="39" spans="1:14" x14ac:dyDescent="0.25">
      <c r="A39" t="s">
        <v>67</v>
      </c>
      <c r="B39">
        <v>63.7</v>
      </c>
      <c r="C39">
        <v>57.7</v>
      </c>
      <c r="D39">
        <v>3.5</v>
      </c>
      <c r="E39">
        <v>18.899999999999999</v>
      </c>
      <c r="F39">
        <v>15400</v>
      </c>
      <c r="G39">
        <v>16.600000000000001</v>
      </c>
      <c r="H39">
        <v>62.9</v>
      </c>
      <c r="I39">
        <v>4.08</v>
      </c>
      <c r="J39">
        <v>8750</v>
      </c>
      <c r="K39">
        <v>297</v>
      </c>
      <c r="L39">
        <v>2234448</v>
      </c>
      <c r="M39" s="1">
        <f>K39/L39</f>
        <v>1.3291873429142231E-4</v>
      </c>
      <c r="N39" s="2">
        <f>K39/L39</f>
        <v>1.3291873429142231E-4</v>
      </c>
    </row>
    <row r="40" spans="1:14" x14ac:dyDescent="0.25">
      <c r="A40" t="s">
        <v>111</v>
      </c>
      <c r="B40">
        <v>97.4</v>
      </c>
      <c r="C40">
        <v>50.7</v>
      </c>
      <c r="D40">
        <v>4.41</v>
      </c>
      <c r="E40">
        <v>61.2</v>
      </c>
      <c r="F40">
        <v>3320</v>
      </c>
      <c r="G40">
        <v>18.899999999999999</v>
      </c>
      <c r="H40">
        <v>68.2</v>
      </c>
      <c r="I40">
        <v>4.9800000000000004</v>
      </c>
      <c r="J40">
        <v>1200</v>
      </c>
      <c r="K40">
        <v>1140</v>
      </c>
      <c r="L40">
        <v>4669775</v>
      </c>
      <c r="M40" s="1">
        <f>K40/L40</f>
        <v>2.441231108565188E-4</v>
      </c>
      <c r="N40" s="2">
        <f>K40/L40</f>
        <v>2.441231108565188E-4</v>
      </c>
    </row>
    <row r="41" spans="1:14" x14ac:dyDescent="0.25">
      <c r="A41" t="s">
        <v>120</v>
      </c>
      <c r="B41">
        <v>56</v>
      </c>
      <c r="C41">
        <v>47.8</v>
      </c>
      <c r="D41">
        <v>6.78</v>
      </c>
      <c r="E41">
        <v>60.7</v>
      </c>
      <c r="F41">
        <v>8460</v>
      </c>
      <c r="G41">
        <v>3.56</v>
      </c>
      <c r="H41">
        <v>58.6</v>
      </c>
      <c r="I41">
        <v>3.6</v>
      </c>
      <c r="J41">
        <v>5190</v>
      </c>
      <c r="K41">
        <v>895</v>
      </c>
      <c r="L41">
        <v>2548663</v>
      </c>
      <c r="M41" s="1">
        <f>K41/L41</f>
        <v>3.5116451253068765E-4</v>
      </c>
      <c r="N41" s="2">
        <f>K41/L41</f>
        <v>3.5116451253068765E-4</v>
      </c>
    </row>
    <row r="42" spans="1:14" x14ac:dyDescent="0.25">
      <c r="A42" t="s">
        <v>176</v>
      </c>
      <c r="B42">
        <v>23.3</v>
      </c>
      <c r="C42">
        <v>72</v>
      </c>
      <c r="D42">
        <v>6.84</v>
      </c>
      <c r="E42">
        <v>80.2</v>
      </c>
      <c r="F42">
        <v>4490</v>
      </c>
      <c r="G42">
        <v>12.1</v>
      </c>
      <c r="H42">
        <v>73.099999999999994</v>
      </c>
      <c r="I42">
        <v>1.95</v>
      </c>
      <c r="J42">
        <v>1310</v>
      </c>
      <c r="K42">
        <v>47124</v>
      </c>
      <c r="L42">
        <v>97490013</v>
      </c>
      <c r="M42" s="1">
        <f>K42/L42</f>
        <v>4.8337258914920856E-4</v>
      </c>
      <c r="N42" s="2">
        <f>K42/L42</f>
        <v>4.8337258914920856E-4</v>
      </c>
    </row>
    <row r="43" spans="1:14" x14ac:dyDescent="0.25">
      <c r="A43" t="s">
        <v>154</v>
      </c>
      <c r="B43">
        <v>76.7</v>
      </c>
      <c r="C43">
        <v>19.7</v>
      </c>
      <c r="D43">
        <v>6.32</v>
      </c>
      <c r="E43">
        <v>17.2</v>
      </c>
      <c r="F43">
        <v>3370</v>
      </c>
      <c r="G43">
        <v>19.600000000000001</v>
      </c>
      <c r="H43">
        <v>66.3</v>
      </c>
      <c r="I43">
        <v>4.88</v>
      </c>
      <c r="J43">
        <v>1480</v>
      </c>
      <c r="K43">
        <v>34839</v>
      </c>
      <c r="L43">
        <v>44019263</v>
      </c>
      <c r="M43" s="1">
        <f>K43/L43</f>
        <v>7.9144896178747924E-4</v>
      </c>
      <c r="N43" s="2">
        <f>K43/L43</f>
        <v>7.9144896178747924E-4</v>
      </c>
    </row>
    <row r="44" spans="1:14" x14ac:dyDescent="0.25">
      <c r="A44" t="s">
        <v>84</v>
      </c>
      <c r="B44">
        <v>36.9</v>
      </c>
      <c r="C44">
        <v>39.4</v>
      </c>
      <c r="D44">
        <v>8.41</v>
      </c>
      <c r="E44">
        <v>34.1</v>
      </c>
      <c r="F44">
        <v>12700</v>
      </c>
      <c r="G44">
        <v>16.600000000000001</v>
      </c>
      <c r="H44">
        <v>67.2</v>
      </c>
      <c r="I44">
        <v>4.5599999999999996</v>
      </c>
      <c r="J44">
        <v>4500</v>
      </c>
      <c r="K44">
        <v>32976</v>
      </c>
      <c r="L44">
        <v>40372771</v>
      </c>
      <c r="M44" s="1">
        <f>K44/L44</f>
        <v>8.1678812682934243E-4</v>
      </c>
      <c r="N44" s="2">
        <f>K44/L44</f>
        <v>8.1678812682934243E-4</v>
      </c>
    </row>
    <row r="45" spans="1:14" x14ac:dyDescent="0.25">
      <c r="A45" t="s">
        <v>59</v>
      </c>
      <c r="B45">
        <v>29.1</v>
      </c>
      <c r="C45">
        <v>21.3</v>
      </c>
      <c r="D45">
        <v>4.66</v>
      </c>
      <c r="E45">
        <v>26.6</v>
      </c>
      <c r="F45">
        <v>9860</v>
      </c>
      <c r="G45">
        <v>10.1</v>
      </c>
      <c r="H45">
        <v>70.5</v>
      </c>
      <c r="I45">
        <v>3.19</v>
      </c>
      <c r="J45">
        <v>2600</v>
      </c>
      <c r="K45">
        <v>131640</v>
      </c>
      <c r="L45">
        <v>102659126</v>
      </c>
      <c r="M45" s="1">
        <f>K45/L45</f>
        <v>1.2823019747898498E-3</v>
      </c>
      <c r="N45" s="2">
        <f>K45/L45</f>
        <v>1.2823019747898498E-3</v>
      </c>
    </row>
    <row r="46" spans="1:14" x14ac:dyDescent="0.25">
      <c r="A46" t="s">
        <v>52</v>
      </c>
      <c r="B46">
        <v>111</v>
      </c>
      <c r="C46">
        <v>50.6</v>
      </c>
      <c r="D46">
        <v>5.3</v>
      </c>
      <c r="E46">
        <v>43.3</v>
      </c>
      <c r="F46">
        <v>2690</v>
      </c>
      <c r="G46">
        <v>5.39</v>
      </c>
      <c r="H46">
        <v>56.3</v>
      </c>
      <c r="I46">
        <v>5.27</v>
      </c>
      <c r="J46">
        <v>1220</v>
      </c>
      <c r="K46">
        <v>35498</v>
      </c>
      <c r="L46">
        <v>26486282</v>
      </c>
      <c r="M46" s="1">
        <f>K46/L46</f>
        <v>1.340240959452142E-3</v>
      </c>
      <c r="N46" s="2">
        <f>K46/L46</f>
        <v>1.340240959452142E-3</v>
      </c>
    </row>
    <row r="47" spans="1:14" x14ac:dyDescent="0.25">
      <c r="A47" t="s">
        <v>175</v>
      </c>
      <c r="B47">
        <v>17.100000000000001</v>
      </c>
      <c r="C47">
        <v>28.5</v>
      </c>
      <c r="D47">
        <v>4.91</v>
      </c>
      <c r="E47">
        <v>17.600000000000001</v>
      </c>
      <c r="F47">
        <v>16500</v>
      </c>
      <c r="G47">
        <v>45.9</v>
      </c>
      <c r="H47">
        <v>75.400000000000006</v>
      </c>
      <c r="I47">
        <v>2.4700000000000002</v>
      </c>
      <c r="J47">
        <v>13500</v>
      </c>
      <c r="K47">
        <v>39973</v>
      </c>
      <c r="L47">
        <v>28421581</v>
      </c>
      <c r="M47" s="1">
        <f>K47/L47</f>
        <v>1.406431260808468E-3</v>
      </c>
      <c r="N47" s="2">
        <f>K47/L47</f>
        <v>1.406431260808468E-3</v>
      </c>
    </row>
    <row r="48" spans="1:14" x14ac:dyDescent="0.25">
      <c r="A48" t="s">
        <v>83</v>
      </c>
      <c r="B48">
        <v>19.3</v>
      </c>
      <c r="C48">
        <v>24.4</v>
      </c>
      <c r="D48">
        <v>5.6</v>
      </c>
      <c r="E48">
        <v>19.399999999999999</v>
      </c>
      <c r="F48">
        <v>17400</v>
      </c>
      <c r="G48">
        <v>15.9</v>
      </c>
      <c r="H48">
        <v>74.5</v>
      </c>
      <c r="I48">
        <v>1.76</v>
      </c>
      <c r="J48">
        <v>6530</v>
      </c>
      <c r="K48">
        <v>118774</v>
      </c>
      <c r="L48">
        <v>84176929</v>
      </c>
      <c r="M48" s="1">
        <f>K48/L48</f>
        <v>1.4110041956983249E-3</v>
      </c>
      <c r="N48" s="2">
        <f>K48/L48</f>
        <v>1.4110041956983249E-3</v>
      </c>
    </row>
    <row r="49" spans="1:14" x14ac:dyDescent="0.25">
      <c r="A49" t="s">
        <v>69</v>
      </c>
      <c r="B49">
        <v>16.5</v>
      </c>
      <c r="C49">
        <v>35</v>
      </c>
      <c r="D49">
        <v>10.1</v>
      </c>
      <c r="E49">
        <v>52.8</v>
      </c>
      <c r="F49">
        <v>6730</v>
      </c>
      <c r="G49">
        <v>8.5500000000000007</v>
      </c>
      <c r="H49">
        <v>72.8</v>
      </c>
      <c r="I49">
        <v>1.92</v>
      </c>
      <c r="J49">
        <v>2960</v>
      </c>
      <c r="K49">
        <v>6056</v>
      </c>
      <c r="L49">
        <v>3987805</v>
      </c>
      <c r="M49" s="1">
        <f>K49/L49</f>
        <v>1.5186299229776783E-3</v>
      </c>
      <c r="N49" s="2">
        <f>K49/L49</f>
        <v>1.5186299229776783E-3</v>
      </c>
    </row>
    <row r="50" spans="1:14" x14ac:dyDescent="0.25">
      <c r="A50" t="s">
        <v>14</v>
      </c>
      <c r="B50">
        <v>27.3</v>
      </c>
      <c r="C50">
        <v>38.4</v>
      </c>
      <c r="D50">
        <v>4.17</v>
      </c>
      <c r="E50">
        <v>31.4</v>
      </c>
      <c r="F50">
        <v>12900</v>
      </c>
      <c r="G50">
        <v>16.100000000000001</v>
      </c>
      <c r="H50">
        <v>76.5</v>
      </c>
      <c r="I50">
        <v>2.89</v>
      </c>
      <c r="J50">
        <v>4460</v>
      </c>
      <c r="K50">
        <v>67151</v>
      </c>
      <c r="L50">
        <v>43984569</v>
      </c>
      <c r="M50" s="1">
        <f>K50/L50</f>
        <v>1.5266945096131328E-3</v>
      </c>
      <c r="N50" s="2">
        <f>K50/L50</f>
        <v>1.5266945096131328E-3</v>
      </c>
    </row>
    <row r="51" spans="1:14" x14ac:dyDescent="0.25">
      <c r="A51" t="s">
        <v>167</v>
      </c>
      <c r="B51">
        <v>81</v>
      </c>
      <c r="C51">
        <v>17.100000000000001</v>
      </c>
      <c r="D51">
        <v>9.01</v>
      </c>
      <c r="E51">
        <v>28.6</v>
      </c>
      <c r="F51">
        <v>1540</v>
      </c>
      <c r="G51">
        <v>10.6</v>
      </c>
      <c r="H51">
        <v>56.8</v>
      </c>
      <c r="I51">
        <v>6.15</v>
      </c>
      <c r="J51">
        <v>595</v>
      </c>
      <c r="K51">
        <v>71316</v>
      </c>
      <c r="L51">
        <v>45974931</v>
      </c>
      <c r="M51" s="1">
        <f>K51/L51</f>
        <v>1.5511931926553626E-3</v>
      </c>
      <c r="N51" s="2">
        <f>K51/L51</f>
        <v>1.5511931926553626E-3</v>
      </c>
    </row>
    <row r="52" spans="1:14" x14ac:dyDescent="0.25">
      <c r="A52" t="s">
        <v>92</v>
      </c>
      <c r="B52">
        <v>62.2</v>
      </c>
      <c r="C52">
        <v>20.7</v>
      </c>
      <c r="D52">
        <v>4.75</v>
      </c>
      <c r="E52">
        <v>33.6</v>
      </c>
      <c r="F52">
        <v>2480</v>
      </c>
      <c r="G52">
        <v>2.09</v>
      </c>
      <c r="H52">
        <v>62.8</v>
      </c>
      <c r="I52">
        <v>4.37</v>
      </c>
      <c r="J52">
        <v>967</v>
      </c>
      <c r="K52">
        <v>121081</v>
      </c>
      <c r="L52">
        <v>53968739</v>
      </c>
      <c r="M52" s="1">
        <f>K52/L52</f>
        <v>2.243539542400648E-3</v>
      </c>
      <c r="N52" s="2">
        <f>K52/L52</f>
        <v>2.243539542400648E-3</v>
      </c>
    </row>
    <row r="53" spans="1:14" x14ac:dyDescent="0.25">
      <c r="A53" t="s">
        <v>75</v>
      </c>
      <c r="B53">
        <v>109</v>
      </c>
      <c r="C53">
        <v>30.3</v>
      </c>
      <c r="D53">
        <v>4.93</v>
      </c>
      <c r="E53">
        <v>43.2</v>
      </c>
      <c r="F53">
        <v>1190</v>
      </c>
      <c r="G53">
        <v>16.100000000000001</v>
      </c>
      <c r="H53">
        <v>58</v>
      </c>
      <c r="I53">
        <v>5.34</v>
      </c>
      <c r="J53">
        <v>648</v>
      </c>
      <c r="K53">
        <v>29600</v>
      </c>
      <c r="L53">
        <v>13191279</v>
      </c>
      <c r="M53" s="1">
        <f>K53/L53</f>
        <v>2.2439067508162021E-3</v>
      </c>
      <c r="N53" s="2">
        <f>K53/L53</f>
        <v>2.2439067508162021E-3</v>
      </c>
    </row>
    <row r="54" spans="1:14" x14ac:dyDescent="0.25">
      <c r="A54" t="s">
        <v>160</v>
      </c>
      <c r="B54">
        <v>14.9</v>
      </c>
      <c r="C54">
        <v>66.5</v>
      </c>
      <c r="D54">
        <v>3.88</v>
      </c>
      <c r="E54">
        <v>60.8</v>
      </c>
      <c r="F54">
        <v>13500</v>
      </c>
      <c r="G54">
        <v>4.08</v>
      </c>
      <c r="H54">
        <v>76.599999999999994</v>
      </c>
      <c r="I54">
        <v>1.55</v>
      </c>
      <c r="J54">
        <v>5080</v>
      </c>
      <c r="K54">
        <v>158883</v>
      </c>
      <c r="L54">
        <v>69830779</v>
      </c>
      <c r="M54" s="1">
        <f>K54/L54</f>
        <v>2.2752574477223004E-3</v>
      </c>
      <c r="N54" s="2">
        <f>K54/L54</f>
        <v>2.2752574477223004E-3</v>
      </c>
    </row>
    <row r="55" spans="1:14" x14ac:dyDescent="0.25">
      <c r="A55" t="s">
        <v>12</v>
      </c>
      <c r="B55">
        <v>90.2</v>
      </c>
      <c r="C55">
        <v>10</v>
      </c>
      <c r="D55">
        <v>7.58</v>
      </c>
      <c r="E55">
        <v>44.9</v>
      </c>
      <c r="F55">
        <v>1610</v>
      </c>
      <c r="G55">
        <v>9.44</v>
      </c>
      <c r="H55">
        <v>56.2</v>
      </c>
      <c r="I55">
        <v>5.82</v>
      </c>
      <c r="J55">
        <v>553</v>
      </c>
      <c r="K55">
        <v>94096</v>
      </c>
      <c r="L55">
        <v>39074280</v>
      </c>
      <c r="M55" s="1">
        <f>K55/L55</f>
        <v>2.4081313846345985E-3</v>
      </c>
      <c r="N55" s="2">
        <f>K55/L55</f>
        <v>2.4081313846345985E-3</v>
      </c>
    </row>
    <row r="56" spans="1:14" x14ac:dyDescent="0.25">
      <c r="A56" t="s">
        <v>112</v>
      </c>
      <c r="B56">
        <v>15</v>
      </c>
      <c r="C56">
        <v>51.2</v>
      </c>
      <c r="D56">
        <v>6</v>
      </c>
      <c r="E56">
        <v>62.2</v>
      </c>
      <c r="F56">
        <v>15900</v>
      </c>
      <c r="G56">
        <v>1.1299999999999999</v>
      </c>
      <c r="H56">
        <v>73.400000000000006</v>
      </c>
      <c r="I56">
        <v>1.57</v>
      </c>
      <c r="J56">
        <v>8000</v>
      </c>
      <c r="K56">
        <v>3071</v>
      </c>
      <c r="L56">
        <v>1272140</v>
      </c>
      <c r="M56" s="1">
        <f>K56/L56</f>
        <v>2.4140424796013017E-3</v>
      </c>
      <c r="N56" s="2">
        <f>K56/L56</f>
        <v>2.4140424796013017E-3</v>
      </c>
    </row>
    <row r="57" spans="1:14" x14ac:dyDescent="0.25">
      <c r="A57" t="s">
        <v>118</v>
      </c>
      <c r="B57">
        <v>101</v>
      </c>
      <c r="C57">
        <v>31.5</v>
      </c>
      <c r="D57">
        <v>5.21</v>
      </c>
      <c r="E57">
        <v>46.2</v>
      </c>
      <c r="F57">
        <v>918</v>
      </c>
      <c r="G57">
        <v>7.64</v>
      </c>
      <c r="H57">
        <v>54.5</v>
      </c>
      <c r="I57">
        <v>5.56</v>
      </c>
      <c r="J57">
        <v>419</v>
      </c>
      <c r="K57">
        <v>77267</v>
      </c>
      <c r="L57">
        <v>31398811</v>
      </c>
      <c r="M57" s="1">
        <f>K57/L57</f>
        <v>2.4608256662967268E-3</v>
      </c>
      <c r="N57" s="2">
        <f>K57/L57</f>
        <v>2.4608256662967268E-3</v>
      </c>
    </row>
    <row r="58" spans="1:14" x14ac:dyDescent="0.25">
      <c r="A58" t="s">
        <v>125</v>
      </c>
      <c r="B58">
        <v>130</v>
      </c>
      <c r="C58">
        <v>25.3</v>
      </c>
      <c r="D58">
        <v>5.07</v>
      </c>
      <c r="E58">
        <v>17.399999999999999</v>
      </c>
      <c r="F58">
        <v>5150</v>
      </c>
      <c r="G58">
        <v>104</v>
      </c>
      <c r="H58">
        <v>60.5</v>
      </c>
      <c r="I58">
        <v>5.84</v>
      </c>
      <c r="J58">
        <v>2330</v>
      </c>
      <c r="K58">
        <v>523708</v>
      </c>
      <c r="L58">
        <v>206984347</v>
      </c>
      <c r="M58" s="1">
        <f>K58/L58</f>
        <v>2.5301816663460064E-3</v>
      </c>
      <c r="N58" s="2">
        <f>K58/L58</f>
        <v>2.5301816663460064E-3</v>
      </c>
    </row>
    <row r="59" spans="1:14" x14ac:dyDescent="0.25">
      <c r="A59" t="s">
        <v>68</v>
      </c>
      <c r="B59">
        <v>80.3</v>
      </c>
      <c r="C59">
        <v>23.8</v>
      </c>
      <c r="D59">
        <v>5.69</v>
      </c>
      <c r="E59">
        <v>42.7</v>
      </c>
      <c r="F59">
        <v>1660</v>
      </c>
      <c r="G59">
        <v>4.3</v>
      </c>
      <c r="H59">
        <v>65.5</v>
      </c>
      <c r="I59">
        <v>5.71</v>
      </c>
      <c r="J59">
        <v>562</v>
      </c>
      <c r="K59">
        <v>6640</v>
      </c>
      <c r="L59">
        <v>2427782</v>
      </c>
      <c r="M59" s="1">
        <f>K59/L59</f>
        <v>2.7350066851142317E-3</v>
      </c>
      <c r="N59" s="2">
        <f>K59/L59</f>
        <v>2.7350066851142317E-3</v>
      </c>
    </row>
    <row r="60" spans="1:14" x14ac:dyDescent="0.25">
      <c r="A60" t="s">
        <v>144</v>
      </c>
      <c r="B60">
        <v>160</v>
      </c>
      <c r="C60">
        <v>16.8</v>
      </c>
      <c r="D60">
        <v>13.1</v>
      </c>
      <c r="E60">
        <v>34.5</v>
      </c>
      <c r="F60">
        <v>1220</v>
      </c>
      <c r="G60">
        <v>17.2</v>
      </c>
      <c r="H60">
        <v>55</v>
      </c>
      <c r="I60">
        <v>5.2</v>
      </c>
      <c r="J60">
        <v>399</v>
      </c>
      <c r="K60">
        <v>23110</v>
      </c>
      <c r="L60">
        <v>8004158</v>
      </c>
      <c r="M60" s="1">
        <f>K60/L60</f>
        <v>2.8872493521492205E-3</v>
      </c>
      <c r="N60" s="2">
        <f>K60/L60</f>
        <v>2.8872493521492205E-3</v>
      </c>
    </row>
    <row r="61" spans="1:14" x14ac:dyDescent="0.25">
      <c r="A61" t="s">
        <v>148</v>
      </c>
      <c r="B61">
        <v>28.1</v>
      </c>
      <c r="C61">
        <v>49.3</v>
      </c>
      <c r="D61">
        <v>8.5500000000000007</v>
      </c>
      <c r="E61">
        <v>81.2</v>
      </c>
      <c r="F61">
        <v>1780</v>
      </c>
      <c r="G61">
        <v>6.81</v>
      </c>
      <c r="H61">
        <v>61.7</v>
      </c>
      <c r="I61">
        <v>4.24</v>
      </c>
      <c r="J61">
        <v>1290</v>
      </c>
      <c r="K61">
        <v>2000</v>
      </c>
      <c r="L61">
        <v>689671</v>
      </c>
      <c r="M61" s="1">
        <f>K61/L61</f>
        <v>2.8999334465274022E-3</v>
      </c>
      <c r="N61" s="2">
        <f>K61/L61</f>
        <v>2.8999334465274022E-3</v>
      </c>
    </row>
    <row r="62" spans="1:14" x14ac:dyDescent="0.25">
      <c r="A62" t="s">
        <v>128</v>
      </c>
      <c r="B62">
        <v>92.1</v>
      </c>
      <c r="C62">
        <v>13.5</v>
      </c>
      <c r="D62">
        <v>2.2000000000000002</v>
      </c>
      <c r="E62">
        <v>19.399999999999999</v>
      </c>
      <c r="F62">
        <v>4280</v>
      </c>
      <c r="G62">
        <v>10.9</v>
      </c>
      <c r="H62">
        <v>65.3</v>
      </c>
      <c r="I62">
        <v>3.85</v>
      </c>
      <c r="J62">
        <v>1040</v>
      </c>
      <c r="K62">
        <v>730809</v>
      </c>
      <c r="L62">
        <v>221612785</v>
      </c>
      <c r="M62" s="1">
        <f>K62/L62</f>
        <v>3.2976842919960597E-3</v>
      </c>
      <c r="N62" s="2">
        <f>K62/L62</f>
        <v>3.2976842919960597E-3</v>
      </c>
    </row>
    <row r="63" spans="1:14" x14ac:dyDescent="0.25">
      <c r="A63" t="s">
        <v>119</v>
      </c>
      <c r="B63">
        <v>64.400000000000006</v>
      </c>
      <c r="C63">
        <v>0.109</v>
      </c>
      <c r="D63">
        <v>1.97</v>
      </c>
      <c r="E63">
        <v>6.59E-2</v>
      </c>
      <c r="F63">
        <v>3720</v>
      </c>
      <c r="G63">
        <v>7.04</v>
      </c>
      <c r="H63">
        <v>66.8</v>
      </c>
      <c r="I63">
        <v>2.41</v>
      </c>
      <c r="J63">
        <v>988</v>
      </c>
      <c r="K63">
        <v>197238</v>
      </c>
      <c r="L63">
        <v>54473253</v>
      </c>
      <c r="M63" s="1">
        <f>K63/L63</f>
        <v>3.6208228651224482E-3</v>
      </c>
      <c r="N63" s="2">
        <f>K63/L63</f>
        <v>3.6208228651224482E-3</v>
      </c>
    </row>
    <row r="64" spans="1:14" x14ac:dyDescent="0.25">
      <c r="A64" t="s">
        <v>15</v>
      </c>
      <c r="B64">
        <v>119</v>
      </c>
      <c r="C64">
        <v>62.3</v>
      </c>
      <c r="D64">
        <v>2.85</v>
      </c>
      <c r="E64">
        <v>42.9</v>
      </c>
      <c r="F64">
        <v>5900</v>
      </c>
      <c r="G64">
        <v>22.4</v>
      </c>
      <c r="H64">
        <v>60.1</v>
      </c>
      <c r="I64">
        <v>6.16</v>
      </c>
      <c r="J64">
        <v>3530</v>
      </c>
      <c r="K64">
        <v>123619</v>
      </c>
      <c r="L64">
        <v>33032075</v>
      </c>
      <c r="M64" s="1">
        <f>K64/L64</f>
        <v>3.742392810624219E-3</v>
      </c>
      <c r="N64" s="2">
        <f>K64/L64</f>
        <v>3.742392810624219E-3</v>
      </c>
    </row>
    <row r="65" spans="1:14" x14ac:dyDescent="0.25">
      <c r="A65" t="s">
        <v>42</v>
      </c>
      <c r="B65">
        <v>26.5</v>
      </c>
      <c r="C65">
        <v>32.700000000000003</v>
      </c>
      <c r="D65">
        <v>4.09</v>
      </c>
      <c r="E65">
        <v>61.8</v>
      </c>
      <c r="F65">
        <v>5830</v>
      </c>
      <c r="G65">
        <v>0.505</v>
      </c>
      <c r="H65">
        <v>72.5</v>
      </c>
      <c r="I65">
        <v>2.67</v>
      </c>
      <c r="J65">
        <v>3310</v>
      </c>
      <c r="K65">
        <v>2184</v>
      </c>
      <c r="L65">
        <v>557026</v>
      </c>
      <c r="M65" s="1">
        <f>K65/L65</f>
        <v>3.9208223673580763E-3</v>
      </c>
      <c r="N65" s="2">
        <f>K65/L65</f>
        <v>3.9208223673580763E-3</v>
      </c>
    </row>
    <row r="66" spans="1:14" x14ac:dyDescent="0.25">
      <c r="A66" t="s">
        <v>33</v>
      </c>
      <c r="B66">
        <v>52.5</v>
      </c>
      <c r="C66">
        <v>43.6</v>
      </c>
      <c r="D66">
        <v>8.3000000000000007</v>
      </c>
      <c r="E66">
        <v>51.3</v>
      </c>
      <c r="F66">
        <v>13300</v>
      </c>
      <c r="G66">
        <v>8.92</v>
      </c>
      <c r="H66">
        <v>57.1</v>
      </c>
      <c r="I66">
        <v>2.88</v>
      </c>
      <c r="J66">
        <v>6350</v>
      </c>
      <c r="K66">
        <v>9708</v>
      </c>
      <c r="L66">
        <v>2359585</v>
      </c>
      <c r="M66" s="1">
        <f>K66/L66</f>
        <v>4.1142828082056798E-3</v>
      </c>
      <c r="N66" s="2">
        <f>K66/L66</f>
        <v>4.1142828082056798E-3</v>
      </c>
    </row>
    <row r="67" spans="1:14" x14ac:dyDescent="0.25">
      <c r="A67" t="s">
        <v>149</v>
      </c>
      <c r="B67">
        <v>53.7</v>
      </c>
      <c r="C67">
        <v>28.6</v>
      </c>
      <c r="D67">
        <v>8.94</v>
      </c>
      <c r="E67">
        <v>27.4</v>
      </c>
      <c r="F67">
        <v>12000</v>
      </c>
      <c r="G67">
        <v>6.35</v>
      </c>
      <c r="H67">
        <v>54.3</v>
      </c>
      <c r="I67">
        <v>2.59</v>
      </c>
      <c r="J67">
        <v>7280</v>
      </c>
      <c r="K67">
        <v>244653</v>
      </c>
      <c r="L67">
        <v>59436725</v>
      </c>
      <c r="M67" s="1">
        <f>K67/L67</f>
        <v>4.1161924719102542E-3</v>
      </c>
      <c r="N67" s="2">
        <f>K67/L67</f>
        <v>4.1161924719102542E-3</v>
      </c>
    </row>
    <row r="68" spans="1:14" x14ac:dyDescent="0.25">
      <c r="A68" t="s">
        <v>164</v>
      </c>
      <c r="B68">
        <v>17.399999999999999</v>
      </c>
      <c r="C68">
        <v>50.5</v>
      </c>
      <c r="D68">
        <v>6.21</v>
      </c>
      <c r="E68">
        <v>55.3</v>
      </c>
      <c r="F68">
        <v>10400</v>
      </c>
      <c r="G68">
        <v>3.82</v>
      </c>
      <c r="H68">
        <v>76.900000000000006</v>
      </c>
      <c r="I68">
        <v>2.14</v>
      </c>
      <c r="J68">
        <v>4140</v>
      </c>
      <c r="K68">
        <v>50721</v>
      </c>
      <c r="L68">
        <v>11839918</v>
      </c>
      <c r="M68" s="1">
        <f>K68/L68</f>
        <v>4.2838979121308102E-3</v>
      </c>
      <c r="N68" s="2">
        <f>K68/L68</f>
        <v>4.2838979121308102E-3</v>
      </c>
    </row>
    <row r="69" spans="1:14" x14ac:dyDescent="0.25">
      <c r="A69" t="s">
        <v>61</v>
      </c>
      <c r="B69">
        <v>111</v>
      </c>
      <c r="C69">
        <v>85.8</v>
      </c>
      <c r="D69">
        <v>4.4800000000000004</v>
      </c>
      <c r="E69">
        <v>58.9</v>
      </c>
      <c r="F69">
        <v>33700</v>
      </c>
      <c r="G69">
        <v>24.9</v>
      </c>
      <c r="H69">
        <v>60.9</v>
      </c>
      <c r="I69">
        <v>5.21</v>
      </c>
      <c r="J69">
        <v>17100</v>
      </c>
      <c r="K69">
        <v>6540</v>
      </c>
      <c r="L69">
        <v>1410419</v>
      </c>
      <c r="M69" s="1">
        <f>K69/L69</f>
        <v>4.6369199507380427E-3</v>
      </c>
      <c r="N69" s="2">
        <f>K69/L69</f>
        <v>4.6369199507380427E-3</v>
      </c>
    </row>
    <row r="70" spans="1:14" x14ac:dyDescent="0.25">
      <c r="A70" t="s">
        <v>168</v>
      </c>
      <c r="B70">
        <v>11.7</v>
      </c>
      <c r="C70">
        <v>47.1</v>
      </c>
      <c r="D70">
        <v>7.72</v>
      </c>
      <c r="E70">
        <v>51.1</v>
      </c>
      <c r="F70">
        <v>7820</v>
      </c>
      <c r="G70">
        <v>13.4</v>
      </c>
      <c r="H70">
        <v>70.400000000000006</v>
      </c>
      <c r="I70">
        <v>1.44</v>
      </c>
      <c r="J70">
        <v>2970</v>
      </c>
      <c r="K70">
        <v>213962</v>
      </c>
      <c r="L70">
        <v>43686577</v>
      </c>
      <c r="M70" s="1">
        <f>K70/L70</f>
        <v>4.8976599837519882E-3</v>
      </c>
      <c r="N70" s="2">
        <f>K70/L70</f>
        <v>4.8976599837519882E-3</v>
      </c>
    </row>
    <row r="71" spans="1:14" x14ac:dyDescent="0.25">
      <c r="A71" t="s">
        <v>26</v>
      </c>
      <c r="B71">
        <v>5.5</v>
      </c>
      <c r="C71">
        <v>51.4</v>
      </c>
      <c r="D71">
        <v>5.61</v>
      </c>
      <c r="E71">
        <v>64.5</v>
      </c>
      <c r="F71">
        <v>16200</v>
      </c>
      <c r="G71">
        <v>15.1</v>
      </c>
      <c r="H71">
        <v>70.400000000000006</v>
      </c>
      <c r="I71">
        <v>1.49</v>
      </c>
      <c r="J71">
        <v>6030</v>
      </c>
      <c r="K71">
        <v>46298</v>
      </c>
      <c r="L71">
        <v>9448772</v>
      </c>
      <c r="M71" s="1">
        <f>K71/L71</f>
        <v>4.8998959864837459E-3</v>
      </c>
      <c r="N71" s="2">
        <f>K71/L71</f>
        <v>4.8998959864837459E-3</v>
      </c>
    </row>
    <row r="72" spans="1:14" x14ac:dyDescent="0.25">
      <c r="A72" t="s">
        <v>91</v>
      </c>
      <c r="B72">
        <v>21.5</v>
      </c>
      <c r="C72">
        <v>44.2</v>
      </c>
      <c r="D72">
        <v>4.29</v>
      </c>
      <c r="E72">
        <v>29.9</v>
      </c>
      <c r="F72">
        <v>20100</v>
      </c>
      <c r="G72">
        <v>19.5</v>
      </c>
      <c r="H72">
        <v>68.400000000000006</v>
      </c>
      <c r="I72">
        <v>2.6</v>
      </c>
      <c r="J72">
        <v>9070</v>
      </c>
      <c r="K72">
        <v>95075</v>
      </c>
      <c r="L72">
        <v>18815231</v>
      </c>
      <c r="M72" s="1">
        <f>K72/L72</f>
        <v>5.0530870442143392E-3</v>
      </c>
      <c r="N72" s="2">
        <f>K72/L72</f>
        <v>5.0530870442143392E-3</v>
      </c>
    </row>
    <row r="73" spans="1:14" x14ac:dyDescent="0.25">
      <c r="A73" t="s">
        <v>162</v>
      </c>
      <c r="B73">
        <v>90.3</v>
      </c>
      <c r="C73">
        <v>40.200000000000003</v>
      </c>
      <c r="D73">
        <v>7.65</v>
      </c>
      <c r="E73">
        <v>57.3</v>
      </c>
      <c r="F73">
        <v>1210</v>
      </c>
      <c r="G73">
        <v>1.18</v>
      </c>
      <c r="H73">
        <v>58.7</v>
      </c>
      <c r="I73">
        <v>4.87</v>
      </c>
      <c r="J73">
        <v>488</v>
      </c>
      <c r="K73">
        <v>42090</v>
      </c>
      <c r="L73">
        <v>8310934</v>
      </c>
      <c r="M73" s="1">
        <f>K73/L73</f>
        <v>5.0644127362821072E-3</v>
      </c>
      <c r="N73" s="2">
        <f>K73/L73</f>
        <v>5.0644127362821072E-3</v>
      </c>
    </row>
    <row r="74" spans="1:14" x14ac:dyDescent="0.25">
      <c r="A74" t="s">
        <v>130</v>
      </c>
      <c r="B74">
        <v>24.1</v>
      </c>
      <c r="C74">
        <v>55.1</v>
      </c>
      <c r="D74">
        <v>5.87</v>
      </c>
      <c r="E74">
        <v>51.5</v>
      </c>
      <c r="F74">
        <v>7290</v>
      </c>
      <c r="G74">
        <v>6.1</v>
      </c>
      <c r="H74">
        <v>74.099999999999994</v>
      </c>
      <c r="I74">
        <v>2.73</v>
      </c>
      <c r="J74">
        <v>3230</v>
      </c>
      <c r="K74">
        <v>39467</v>
      </c>
      <c r="L74">
        <v>7147553</v>
      </c>
      <c r="M74" s="1">
        <f>K74/L74</f>
        <v>5.5217498911865363E-3</v>
      </c>
      <c r="N74" s="2">
        <f>K74/L74</f>
        <v>5.5217498911865363E-3</v>
      </c>
    </row>
    <row r="75" spans="1:14" x14ac:dyDescent="0.25">
      <c r="A75" t="s">
        <v>74</v>
      </c>
      <c r="B75">
        <v>35.4</v>
      </c>
      <c r="C75">
        <v>25.8</v>
      </c>
      <c r="D75">
        <v>6.85</v>
      </c>
      <c r="E75">
        <v>36.299999999999997</v>
      </c>
      <c r="F75">
        <v>6710</v>
      </c>
      <c r="G75">
        <v>5.14</v>
      </c>
      <c r="H75">
        <v>71.3</v>
      </c>
      <c r="I75">
        <v>3.38</v>
      </c>
      <c r="J75">
        <v>2830</v>
      </c>
      <c r="K75">
        <v>100042</v>
      </c>
      <c r="L75">
        <v>17971382</v>
      </c>
      <c r="M75" s="1">
        <f>K75/L75</f>
        <v>5.5667393859860081E-3</v>
      </c>
      <c r="N75" s="2">
        <f>K75/L75</f>
        <v>5.5667393859860081E-3</v>
      </c>
    </row>
    <row r="76" spans="1:14" x14ac:dyDescent="0.25">
      <c r="A76" t="s">
        <v>106</v>
      </c>
      <c r="B76">
        <v>90.5</v>
      </c>
      <c r="C76">
        <v>22.8</v>
      </c>
      <c r="D76">
        <v>6.59</v>
      </c>
      <c r="E76">
        <v>34.9</v>
      </c>
      <c r="F76">
        <v>1030</v>
      </c>
      <c r="G76">
        <v>12.1</v>
      </c>
      <c r="H76">
        <v>53.1</v>
      </c>
      <c r="I76">
        <v>5.31</v>
      </c>
      <c r="J76">
        <v>459</v>
      </c>
      <c r="K76">
        <v>116365</v>
      </c>
      <c r="L76">
        <v>19211425</v>
      </c>
      <c r="M76" s="1">
        <f>K76/L76</f>
        <v>6.0570728095391156E-3</v>
      </c>
      <c r="N76" s="2">
        <f>K76/L76</f>
        <v>6.0570728095391156E-3</v>
      </c>
    </row>
    <row r="77" spans="1:14" x14ac:dyDescent="0.25">
      <c r="A77" t="s">
        <v>132</v>
      </c>
      <c r="B77">
        <v>31.9</v>
      </c>
      <c r="C77">
        <v>34.799999999999997</v>
      </c>
      <c r="D77">
        <v>3.61</v>
      </c>
      <c r="E77">
        <v>36.6</v>
      </c>
      <c r="F77">
        <v>5600</v>
      </c>
      <c r="G77">
        <v>4.22</v>
      </c>
      <c r="H77">
        <v>69</v>
      </c>
      <c r="I77">
        <v>3.16</v>
      </c>
      <c r="J77">
        <v>2130</v>
      </c>
      <c r="K77">
        <v>678892</v>
      </c>
      <c r="L77">
        <v>109830324</v>
      </c>
      <c r="M77" s="1">
        <f>K77/L77</f>
        <v>6.1812801353476844E-3</v>
      </c>
      <c r="N77" s="2">
        <f>K77/L77</f>
        <v>6.1812801353476844E-3</v>
      </c>
    </row>
    <row r="78" spans="1:14" x14ac:dyDescent="0.25">
      <c r="A78" t="s">
        <v>89</v>
      </c>
      <c r="B78">
        <v>3.2</v>
      </c>
      <c r="C78">
        <v>15</v>
      </c>
      <c r="D78">
        <v>9.49</v>
      </c>
      <c r="E78">
        <v>13.6</v>
      </c>
      <c r="F78">
        <v>35800</v>
      </c>
      <c r="G78">
        <v>-1.9</v>
      </c>
      <c r="H78">
        <v>82.8</v>
      </c>
      <c r="I78">
        <v>1.39</v>
      </c>
      <c r="J78">
        <v>44500</v>
      </c>
      <c r="K78">
        <v>884705</v>
      </c>
      <c r="L78">
        <v>126407422</v>
      </c>
      <c r="M78" s="1">
        <f>K78/L78</f>
        <v>6.9988374575030883E-3</v>
      </c>
      <c r="N78" s="2">
        <f>K78/L78</f>
        <v>6.9988374575030883E-3</v>
      </c>
    </row>
    <row r="79" spans="1:14" x14ac:dyDescent="0.25">
      <c r="A79" t="s">
        <v>114</v>
      </c>
      <c r="B79">
        <v>17.2</v>
      </c>
      <c r="C79">
        <v>39.200000000000003</v>
      </c>
      <c r="D79">
        <v>11.7</v>
      </c>
      <c r="E79">
        <v>78.5</v>
      </c>
      <c r="F79">
        <v>3910</v>
      </c>
      <c r="G79">
        <v>11.1</v>
      </c>
      <c r="H79">
        <v>69.7</v>
      </c>
      <c r="I79">
        <v>1.27</v>
      </c>
      <c r="J79">
        <v>1630</v>
      </c>
      <c r="K79">
        <v>32552</v>
      </c>
      <c r="L79">
        <v>4032294</v>
      </c>
      <c r="M79" s="1">
        <f>K79/L79</f>
        <v>8.0728240549920224E-3</v>
      </c>
      <c r="N79" s="2">
        <f>K79/L79</f>
        <v>8.0728240549920224E-3</v>
      </c>
    </row>
    <row r="80" spans="1:14" x14ac:dyDescent="0.25">
      <c r="A80" t="s">
        <v>123</v>
      </c>
      <c r="B80">
        <v>6.2</v>
      </c>
      <c r="C80">
        <v>30.3</v>
      </c>
      <c r="D80">
        <v>10.1</v>
      </c>
      <c r="E80">
        <v>28</v>
      </c>
      <c r="F80">
        <v>32300</v>
      </c>
      <c r="G80">
        <v>3.73</v>
      </c>
      <c r="H80">
        <v>80.900000000000006</v>
      </c>
      <c r="I80">
        <v>2.17</v>
      </c>
      <c r="J80">
        <v>33700</v>
      </c>
      <c r="K80">
        <v>57272</v>
      </c>
      <c r="L80">
        <v>4829021</v>
      </c>
      <c r="M80" s="1">
        <f>K80/L80</f>
        <v>1.1859960849207324E-2</v>
      </c>
      <c r="N80" s="2">
        <f>K80/L80</f>
        <v>1.1859960849207324E-2</v>
      </c>
    </row>
    <row r="81" spans="1:14" x14ac:dyDescent="0.25">
      <c r="A81" t="s">
        <v>60</v>
      </c>
      <c r="B81">
        <v>19.2</v>
      </c>
      <c r="C81">
        <v>26.9</v>
      </c>
      <c r="D81">
        <v>6.91</v>
      </c>
      <c r="E81">
        <v>46.6</v>
      </c>
      <c r="F81">
        <v>7300</v>
      </c>
      <c r="G81">
        <v>2.65</v>
      </c>
      <c r="H81">
        <v>74.099999999999994</v>
      </c>
      <c r="I81">
        <v>2.27</v>
      </c>
      <c r="J81">
        <v>2990</v>
      </c>
      <c r="K81">
        <v>79607</v>
      </c>
      <c r="L81">
        <v>6491923</v>
      </c>
      <c r="M81" s="1">
        <f>K81/L81</f>
        <v>1.2262468300994945E-2</v>
      </c>
      <c r="N81" s="2">
        <f>K81/L81</f>
        <v>1.2262468300994945E-2</v>
      </c>
    </row>
    <row r="82" spans="1:14" x14ac:dyDescent="0.25">
      <c r="A82" t="s">
        <v>58</v>
      </c>
      <c r="B82">
        <v>25.1</v>
      </c>
      <c r="C82">
        <v>27.9</v>
      </c>
      <c r="D82">
        <v>8.06</v>
      </c>
      <c r="E82">
        <v>32.4</v>
      </c>
      <c r="F82">
        <v>9350</v>
      </c>
      <c r="G82">
        <v>7.47</v>
      </c>
      <c r="H82">
        <v>76.7</v>
      </c>
      <c r="I82">
        <v>2.66</v>
      </c>
      <c r="J82">
        <v>4660</v>
      </c>
      <c r="K82">
        <v>238045</v>
      </c>
      <c r="L82">
        <v>17688599</v>
      </c>
      <c r="M82" s="1">
        <f>K82/L82</f>
        <v>1.3457538383904797E-2</v>
      </c>
      <c r="N82" s="2">
        <f>K82/L82</f>
        <v>1.3457538383904797E-2</v>
      </c>
    </row>
    <row r="83" spans="1:14" x14ac:dyDescent="0.25">
      <c r="A83" t="s">
        <v>141</v>
      </c>
      <c r="B83">
        <v>66.8</v>
      </c>
      <c r="C83">
        <v>24.9</v>
      </c>
      <c r="D83">
        <v>5.66</v>
      </c>
      <c r="E83">
        <v>40.299999999999997</v>
      </c>
      <c r="F83">
        <v>2180</v>
      </c>
      <c r="G83">
        <v>1.85</v>
      </c>
      <c r="H83">
        <v>64</v>
      </c>
      <c r="I83">
        <v>5.0599999999999996</v>
      </c>
      <c r="J83">
        <v>1000</v>
      </c>
      <c r="K83">
        <v>243033</v>
      </c>
      <c r="L83">
        <v>16816539</v>
      </c>
      <c r="M83" s="1">
        <f>K83/L83</f>
        <v>1.4452022499992417E-2</v>
      </c>
      <c r="N83" s="2">
        <f>K83/L83</f>
        <v>1.4452022499992417E-2</v>
      </c>
    </row>
    <row r="84" spans="1:14" x14ac:dyDescent="0.25">
      <c r="A84" t="s">
        <v>88</v>
      </c>
      <c r="B84">
        <v>18.100000000000001</v>
      </c>
      <c r="C84">
        <v>31.3</v>
      </c>
      <c r="D84">
        <v>4.8099999999999996</v>
      </c>
      <c r="E84">
        <v>49.6</v>
      </c>
      <c r="F84">
        <v>8000</v>
      </c>
      <c r="G84">
        <v>9.81</v>
      </c>
      <c r="H84">
        <v>74.7</v>
      </c>
      <c r="I84">
        <v>2.17</v>
      </c>
      <c r="J84">
        <v>4680</v>
      </c>
      <c r="K84">
        <v>44065</v>
      </c>
      <c r="L84">
        <v>2963429</v>
      </c>
      <c r="M84" s="1">
        <f>K84/L84</f>
        <v>1.486959869799479E-2</v>
      </c>
      <c r="N84" s="2">
        <f>K84/L84</f>
        <v>1.486959869799479E-2</v>
      </c>
    </row>
    <row r="85" spans="1:14" x14ac:dyDescent="0.25">
      <c r="A85" t="s">
        <v>153</v>
      </c>
      <c r="B85">
        <v>20.7</v>
      </c>
      <c r="C85">
        <v>26.9</v>
      </c>
      <c r="D85">
        <v>4.47</v>
      </c>
      <c r="E85">
        <v>57.1</v>
      </c>
      <c r="F85">
        <v>9920</v>
      </c>
      <c r="G85">
        <v>4.4400000000000004</v>
      </c>
      <c r="H85">
        <v>71.599999999999994</v>
      </c>
      <c r="I85">
        <v>2.0699999999999998</v>
      </c>
      <c r="J85">
        <v>6230</v>
      </c>
      <c r="K85">
        <v>1692</v>
      </c>
      <c r="L85">
        <v>111002</v>
      </c>
      <c r="M85" s="1">
        <f>K85/L85</f>
        <v>1.5242968595160448E-2</v>
      </c>
      <c r="N85" s="2">
        <f>K85/L85</f>
        <v>1.5242968595160448E-2</v>
      </c>
    </row>
    <row r="86" spans="1:14" x14ac:dyDescent="0.25">
      <c r="A86" t="s">
        <v>150</v>
      </c>
      <c r="B86">
        <v>4.0999999999999996</v>
      </c>
      <c r="C86">
        <v>49.4</v>
      </c>
      <c r="D86">
        <v>6.93</v>
      </c>
      <c r="E86">
        <v>46.2</v>
      </c>
      <c r="F86">
        <v>30400</v>
      </c>
      <c r="G86">
        <v>3.16</v>
      </c>
      <c r="H86">
        <v>80.099999999999994</v>
      </c>
      <c r="I86">
        <v>1.23</v>
      </c>
      <c r="J86">
        <v>22100</v>
      </c>
      <c r="K86">
        <v>862434</v>
      </c>
      <c r="L86">
        <v>51276977</v>
      </c>
      <c r="M86" s="1">
        <f>K86/L86</f>
        <v>1.6819127227410462E-2</v>
      </c>
      <c r="N86" s="2">
        <f>K86/L86</f>
        <v>1.6819127227410462E-2</v>
      </c>
    </row>
    <row r="87" spans="1:14" x14ac:dyDescent="0.25">
      <c r="A87" t="s">
        <v>22</v>
      </c>
      <c r="B87">
        <v>13.8</v>
      </c>
      <c r="C87">
        <v>35</v>
      </c>
      <c r="D87">
        <v>7.89</v>
      </c>
      <c r="E87">
        <v>43.7</v>
      </c>
      <c r="F87">
        <v>22900</v>
      </c>
      <c r="G87">
        <v>-0.39300000000000002</v>
      </c>
      <c r="H87">
        <v>73.8</v>
      </c>
      <c r="I87">
        <v>1.86</v>
      </c>
      <c r="J87">
        <v>28000</v>
      </c>
      <c r="K87">
        <v>6890</v>
      </c>
      <c r="L87">
        <v>393893</v>
      </c>
      <c r="M87" s="1">
        <f>K87/L87</f>
        <v>1.7492060026453884E-2</v>
      </c>
      <c r="N87" s="2">
        <f>K87/L87</f>
        <v>1.7492060026453884E-2</v>
      </c>
    </row>
    <row r="88" spans="1:14" x14ac:dyDescent="0.25">
      <c r="A88" t="s">
        <v>107</v>
      </c>
      <c r="B88">
        <v>7.9</v>
      </c>
      <c r="C88">
        <v>86.9</v>
      </c>
      <c r="D88">
        <v>4.3899999999999997</v>
      </c>
      <c r="E88">
        <v>71</v>
      </c>
      <c r="F88">
        <v>21100</v>
      </c>
      <c r="G88">
        <v>7.27</v>
      </c>
      <c r="H88">
        <v>74.5</v>
      </c>
      <c r="I88">
        <v>2.15</v>
      </c>
      <c r="J88">
        <v>9070</v>
      </c>
      <c r="K88">
        <v>606079</v>
      </c>
      <c r="L88">
        <v>32436963</v>
      </c>
      <c r="M88" s="1">
        <f>K88/L88</f>
        <v>1.8684825703318773E-2</v>
      </c>
      <c r="N88" s="2">
        <f>K88/L88</f>
        <v>1.8684825703318773E-2</v>
      </c>
    </row>
    <row r="89" spans="1:14" x14ac:dyDescent="0.25">
      <c r="A89" t="s">
        <v>71</v>
      </c>
      <c r="B89">
        <v>74.7</v>
      </c>
      <c r="C89">
        <v>29.5</v>
      </c>
      <c r="D89">
        <v>5.22</v>
      </c>
      <c r="E89">
        <v>45.9</v>
      </c>
      <c r="F89">
        <v>3060</v>
      </c>
      <c r="G89">
        <v>16.600000000000001</v>
      </c>
      <c r="H89">
        <v>62.2</v>
      </c>
      <c r="I89">
        <v>4.2699999999999996</v>
      </c>
      <c r="J89">
        <v>1310</v>
      </c>
      <c r="K89">
        <v>615002</v>
      </c>
      <c r="L89">
        <v>31181428</v>
      </c>
      <c r="M89" s="1">
        <f>K89/L89</f>
        <v>1.9723343010461226E-2</v>
      </c>
      <c r="N89" s="2">
        <f>K89/L89</f>
        <v>1.9723343010461226E-2</v>
      </c>
    </row>
    <row r="90" spans="1:14" x14ac:dyDescent="0.25">
      <c r="A90" t="s">
        <v>127</v>
      </c>
      <c r="B90">
        <v>11.7</v>
      </c>
      <c r="C90">
        <v>65.7</v>
      </c>
      <c r="D90">
        <v>2.77</v>
      </c>
      <c r="E90">
        <v>41.2</v>
      </c>
      <c r="F90">
        <v>45300</v>
      </c>
      <c r="G90">
        <v>15.6</v>
      </c>
      <c r="H90">
        <v>76.099999999999994</v>
      </c>
      <c r="I90">
        <v>2.9</v>
      </c>
      <c r="J90">
        <v>19300</v>
      </c>
      <c r="K90">
        <v>102498</v>
      </c>
      <c r="L90">
        <v>5128058</v>
      </c>
      <c r="M90" s="1">
        <f>K90/L90</f>
        <v>1.9987683446638083E-2</v>
      </c>
      <c r="N90" s="2">
        <f>K90/L90</f>
        <v>1.9987683446638083E-2</v>
      </c>
    </row>
    <row r="91" spans="1:14" x14ac:dyDescent="0.25">
      <c r="A91" t="s">
        <v>19</v>
      </c>
      <c r="B91">
        <v>4.8</v>
      </c>
      <c r="C91">
        <v>19.8</v>
      </c>
      <c r="D91">
        <v>8.73</v>
      </c>
      <c r="E91">
        <v>20.9</v>
      </c>
      <c r="F91">
        <v>41400</v>
      </c>
      <c r="G91">
        <v>1.1599999999999999</v>
      </c>
      <c r="H91">
        <v>82</v>
      </c>
      <c r="I91">
        <v>1.93</v>
      </c>
      <c r="J91">
        <v>51900</v>
      </c>
      <c r="K91">
        <v>528026</v>
      </c>
      <c r="L91">
        <v>25550683</v>
      </c>
      <c r="M91" s="1">
        <f>K91/L91</f>
        <v>2.0665827210959487E-2</v>
      </c>
      <c r="N91" s="2">
        <f>K91/L91</f>
        <v>2.0665827210959487E-2</v>
      </c>
    </row>
    <row r="92" spans="1:14" x14ac:dyDescent="0.25">
      <c r="A92" t="s">
        <v>31</v>
      </c>
      <c r="B92">
        <v>46.6</v>
      </c>
      <c r="C92">
        <v>41.2</v>
      </c>
      <c r="D92">
        <v>4.84</v>
      </c>
      <c r="E92">
        <v>34.299999999999997</v>
      </c>
      <c r="F92">
        <v>5410</v>
      </c>
      <c r="G92">
        <v>8.7799999999999994</v>
      </c>
      <c r="H92">
        <v>71.599999999999994</v>
      </c>
      <c r="I92">
        <v>3.2</v>
      </c>
      <c r="J92">
        <v>1980</v>
      </c>
      <c r="K92">
        <v>270754</v>
      </c>
      <c r="L92">
        <v>11700207</v>
      </c>
      <c r="M92" s="1">
        <f>K92/L92</f>
        <v>2.3140958104416444E-2</v>
      </c>
      <c r="N92" s="2">
        <f>K92/L92</f>
        <v>2.3140958104416444E-2</v>
      </c>
    </row>
    <row r="93" spans="1:14" x14ac:dyDescent="0.25">
      <c r="A93" t="s">
        <v>138</v>
      </c>
      <c r="B93">
        <v>63.6</v>
      </c>
      <c r="C93">
        <v>12</v>
      </c>
      <c r="D93">
        <v>10.5</v>
      </c>
      <c r="E93">
        <v>30</v>
      </c>
      <c r="F93">
        <v>1350</v>
      </c>
      <c r="G93">
        <v>2.61</v>
      </c>
      <c r="H93">
        <v>64.599999999999994</v>
      </c>
      <c r="I93">
        <v>4.51</v>
      </c>
      <c r="J93">
        <v>563</v>
      </c>
      <c r="K93">
        <v>352102</v>
      </c>
      <c r="L93">
        <v>13005303</v>
      </c>
      <c r="M93" s="1">
        <f>K93/L93</f>
        <v>2.7073725233468224E-2</v>
      </c>
      <c r="N93" s="2">
        <f>K93/L93</f>
        <v>2.7073725233468224E-2</v>
      </c>
    </row>
    <row r="94" spans="1:14" x14ac:dyDescent="0.25">
      <c r="A94" t="s">
        <v>98</v>
      </c>
      <c r="B94">
        <v>10.3</v>
      </c>
      <c r="C94">
        <v>35.799999999999997</v>
      </c>
      <c r="D94">
        <v>7.03</v>
      </c>
      <c r="E94">
        <v>60.2</v>
      </c>
      <c r="F94">
        <v>16300</v>
      </c>
      <c r="G94">
        <v>0.23799999999999999</v>
      </c>
      <c r="H94">
        <v>79.8</v>
      </c>
      <c r="I94">
        <v>1.61</v>
      </c>
      <c r="J94">
        <v>8860</v>
      </c>
      <c r="K94">
        <v>194021</v>
      </c>
      <c r="L94">
        <v>6819976</v>
      </c>
      <c r="M94" s="1">
        <f>K94/L94</f>
        <v>2.8448927092998566E-2</v>
      </c>
      <c r="N94" s="2">
        <f>K94/L94</f>
        <v>2.8448927092998566E-2</v>
      </c>
    </row>
    <row r="95" spans="1:14" x14ac:dyDescent="0.25">
      <c r="A95" t="s">
        <v>131</v>
      </c>
      <c r="B95">
        <v>20.3</v>
      </c>
      <c r="C95">
        <v>27.8</v>
      </c>
      <c r="D95">
        <v>5.08</v>
      </c>
      <c r="E95">
        <v>23.8</v>
      </c>
      <c r="F95">
        <v>9960</v>
      </c>
      <c r="G95">
        <v>5.71</v>
      </c>
      <c r="H95">
        <v>77.900000000000006</v>
      </c>
      <c r="I95">
        <v>2.54</v>
      </c>
      <c r="J95">
        <v>5020</v>
      </c>
      <c r="K95">
        <v>959027</v>
      </c>
      <c r="L95">
        <v>33050211</v>
      </c>
      <c r="M95" s="1">
        <f>K95/L95</f>
        <v>2.9017273142371163E-2</v>
      </c>
      <c r="N95" s="2">
        <f>K95/L95</f>
        <v>2.9017273142371163E-2</v>
      </c>
    </row>
    <row r="96" spans="1:14" x14ac:dyDescent="0.25">
      <c r="A96" t="s">
        <v>116</v>
      </c>
      <c r="B96">
        <v>6.8</v>
      </c>
      <c r="C96">
        <v>37</v>
      </c>
      <c r="D96">
        <v>9.11</v>
      </c>
      <c r="E96">
        <v>62.7</v>
      </c>
      <c r="F96">
        <v>14000</v>
      </c>
      <c r="G96">
        <v>1.6</v>
      </c>
      <c r="H96">
        <v>76.400000000000006</v>
      </c>
      <c r="I96">
        <v>1.77</v>
      </c>
      <c r="J96">
        <v>6680</v>
      </c>
      <c r="K96">
        <v>18624</v>
      </c>
      <c r="L96">
        <v>628080</v>
      </c>
      <c r="M96" s="1">
        <f>K96/L96</f>
        <v>2.9652273595720289E-2</v>
      </c>
      <c r="N96" s="2">
        <f>K96/L96</f>
        <v>2.9652273595720289E-2</v>
      </c>
    </row>
    <row r="97" spans="1:14" x14ac:dyDescent="0.25">
      <c r="A97" t="s">
        <v>13</v>
      </c>
      <c r="B97">
        <v>16.600000000000001</v>
      </c>
      <c r="C97">
        <v>28</v>
      </c>
      <c r="D97">
        <v>6.55</v>
      </c>
      <c r="E97">
        <v>48.6</v>
      </c>
      <c r="F97">
        <v>9930</v>
      </c>
      <c r="G97">
        <v>4.49</v>
      </c>
      <c r="H97">
        <v>76.3</v>
      </c>
      <c r="I97">
        <v>1.65</v>
      </c>
      <c r="J97">
        <v>4090</v>
      </c>
      <c r="K97">
        <v>88094</v>
      </c>
      <c r="L97">
        <v>2877239</v>
      </c>
      <c r="M97" s="1">
        <f>K97/L97</f>
        <v>3.0617546891307953E-2</v>
      </c>
      <c r="N97" s="2">
        <f>K97/L97</f>
        <v>3.0617546891307953E-2</v>
      </c>
    </row>
    <row r="98" spans="1:14" x14ac:dyDescent="0.25">
      <c r="A98" t="s">
        <v>24</v>
      </c>
      <c r="B98">
        <v>49.4</v>
      </c>
      <c r="C98">
        <v>16</v>
      </c>
      <c r="D98">
        <v>3.52</v>
      </c>
      <c r="E98">
        <v>21.8</v>
      </c>
      <c r="F98">
        <v>2440</v>
      </c>
      <c r="G98">
        <v>7.14</v>
      </c>
      <c r="H98">
        <v>70.400000000000006</v>
      </c>
      <c r="I98">
        <v>2.33</v>
      </c>
      <c r="J98">
        <v>758</v>
      </c>
      <c r="K98">
        <v>5263541</v>
      </c>
      <c r="L98">
        <v>164972348</v>
      </c>
      <c r="M98" s="1">
        <f>K98/L98</f>
        <v>3.190559547591576E-2</v>
      </c>
      <c r="N98" s="2">
        <f>K98/L98</f>
        <v>3.190559547591576E-2</v>
      </c>
    </row>
    <row r="99" spans="1:14" x14ac:dyDescent="0.25">
      <c r="A99" t="s">
        <v>90</v>
      </c>
      <c r="B99">
        <v>21.1</v>
      </c>
      <c r="C99">
        <v>48.3</v>
      </c>
      <c r="D99">
        <v>8.0399999999999991</v>
      </c>
      <c r="E99">
        <v>69</v>
      </c>
      <c r="F99">
        <v>9470</v>
      </c>
      <c r="G99">
        <v>8.43</v>
      </c>
      <c r="H99">
        <v>75.8</v>
      </c>
      <c r="I99">
        <v>3.66</v>
      </c>
      <c r="J99">
        <v>3680</v>
      </c>
      <c r="K99">
        <v>343200</v>
      </c>
      <c r="L99">
        <v>10220604</v>
      </c>
      <c r="M99" s="1">
        <f>K99/L99</f>
        <v>3.3579228781391003E-2</v>
      </c>
      <c r="N99" s="2">
        <f>K99/L99</f>
        <v>3.3579228781391003E-2</v>
      </c>
    </row>
    <row r="100" spans="1:14" x14ac:dyDescent="0.25">
      <c r="A100" t="s">
        <v>39</v>
      </c>
      <c r="B100">
        <v>44.4</v>
      </c>
      <c r="C100">
        <v>54.1</v>
      </c>
      <c r="D100">
        <v>5.68</v>
      </c>
      <c r="E100">
        <v>59.5</v>
      </c>
      <c r="F100">
        <v>2520</v>
      </c>
      <c r="G100">
        <v>3.12</v>
      </c>
      <c r="H100">
        <v>66.099999999999994</v>
      </c>
      <c r="I100">
        <v>2.88</v>
      </c>
      <c r="J100">
        <v>786</v>
      </c>
      <c r="K100">
        <v>595665</v>
      </c>
      <c r="L100">
        <v>16758448</v>
      </c>
      <c r="M100" s="1">
        <f>K100/L100</f>
        <v>3.5544162562070186E-2</v>
      </c>
      <c r="N100" s="2">
        <f>K100/L100</f>
        <v>3.5544162562070186E-2</v>
      </c>
    </row>
    <row r="101" spans="1:14" x14ac:dyDescent="0.25">
      <c r="A101" t="s">
        <v>77</v>
      </c>
      <c r="B101">
        <v>37.6</v>
      </c>
      <c r="C101">
        <v>51.4</v>
      </c>
      <c r="D101">
        <v>5.38</v>
      </c>
      <c r="E101">
        <v>79.099999999999994</v>
      </c>
      <c r="F101">
        <v>5840</v>
      </c>
      <c r="G101">
        <v>5.73</v>
      </c>
      <c r="H101">
        <v>65.5</v>
      </c>
      <c r="I101">
        <v>2.65</v>
      </c>
      <c r="J101">
        <v>3040</v>
      </c>
      <c r="K101">
        <v>28916</v>
      </c>
      <c r="L101">
        <v>787215</v>
      </c>
      <c r="M101" s="1">
        <f>K101/L101</f>
        <v>3.6732023653004577E-2</v>
      </c>
      <c r="N101" s="2">
        <f>K101/L101</f>
        <v>3.6732023653004577E-2</v>
      </c>
    </row>
    <row r="102" spans="1:14" x14ac:dyDescent="0.25">
      <c r="A102" t="s">
        <v>47</v>
      </c>
      <c r="B102">
        <v>18.600000000000001</v>
      </c>
      <c r="C102">
        <v>15.9</v>
      </c>
      <c r="D102">
        <v>7.59</v>
      </c>
      <c r="E102">
        <v>17.8</v>
      </c>
      <c r="F102">
        <v>10900</v>
      </c>
      <c r="G102">
        <v>3.86</v>
      </c>
      <c r="H102">
        <v>76.400000000000006</v>
      </c>
      <c r="I102">
        <v>2.0099999999999998</v>
      </c>
      <c r="J102">
        <v>6250</v>
      </c>
      <c r="K102">
        <v>1880158</v>
      </c>
      <c r="L102">
        <v>50976248</v>
      </c>
      <c r="M102" s="1">
        <f>K102/L102</f>
        <v>3.6883020500057206E-2</v>
      </c>
      <c r="N102" s="2">
        <f>K102/L102</f>
        <v>3.6883020500057206E-2</v>
      </c>
    </row>
    <row r="103" spans="1:14" x14ac:dyDescent="0.25">
      <c r="A103" t="s">
        <v>82</v>
      </c>
      <c r="B103">
        <v>33.299999999999997</v>
      </c>
      <c r="C103">
        <v>24.3</v>
      </c>
      <c r="D103">
        <v>2.61</v>
      </c>
      <c r="E103">
        <v>22.4</v>
      </c>
      <c r="F103">
        <v>8430</v>
      </c>
      <c r="G103">
        <v>15.3</v>
      </c>
      <c r="H103">
        <v>69.900000000000006</v>
      </c>
      <c r="I103">
        <v>2.48</v>
      </c>
      <c r="J103">
        <v>3110</v>
      </c>
      <c r="K103">
        <v>10420360</v>
      </c>
      <c r="L103">
        <v>274021604</v>
      </c>
      <c r="M103" s="1">
        <f>K103/L103</f>
        <v>3.802751260444414E-2</v>
      </c>
      <c r="N103" s="2">
        <f>K103/L103</f>
        <v>3.802751260444414E-2</v>
      </c>
    </row>
    <row r="104" spans="1:14" x14ac:dyDescent="0.25">
      <c r="A104" t="s">
        <v>155</v>
      </c>
      <c r="B104">
        <v>24.1</v>
      </c>
      <c r="C104">
        <v>52.5</v>
      </c>
      <c r="D104">
        <v>7.01</v>
      </c>
      <c r="E104">
        <v>38.4</v>
      </c>
      <c r="F104">
        <v>14200</v>
      </c>
      <c r="G104">
        <v>7.2</v>
      </c>
      <c r="H104">
        <v>70.3</v>
      </c>
      <c r="I104">
        <v>2.52</v>
      </c>
      <c r="J104">
        <v>8300</v>
      </c>
      <c r="K104">
        <v>23703</v>
      </c>
      <c r="L104">
        <v>587541</v>
      </c>
      <c r="M104" s="1">
        <f>K104/L104</f>
        <v>4.034271650829474E-2</v>
      </c>
      <c r="N104" s="2">
        <f>K104/L104</f>
        <v>4.034271650829474E-2</v>
      </c>
    </row>
    <row r="105" spans="1:14" x14ac:dyDescent="0.25">
      <c r="A105" t="s">
        <v>81</v>
      </c>
      <c r="B105">
        <v>58.8</v>
      </c>
      <c r="C105">
        <v>22.6</v>
      </c>
      <c r="D105">
        <v>4.05</v>
      </c>
      <c r="E105">
        <v>27.1</v>
      </c>
      <c r="F105">
        <v>4410</v>
      </c>
      <c r="G105">
        <v>8.98</v>
      </c>
      <c r="H105">
        <v>66.2</v>
      </c>
      <c r="I105">
        <v>2.6</v>
      </c>
      <c r="J105">
        <v>1350</v>
      </c>
      <c r="K105">
        <v>57622790</v>
      </c>
      <c r="L105">
        <v>1382345085</v>
      </c>
      <c r="M105" s="1">
        <f>K105/L105</f>
        <v>4.1684808392109994E-2</v>
      </c>
      <c r="N105" s="2">
        <f>K105/L105</f>
        <v>4.1684808392109994E-2</v>
      </c>
    </row>
    <row r="106" spans="1:14" x14ac:dyDescent="0.25">
      <c r="A106" t="s">
        <v>152</v>
      </c>
      <c r="B106">
        <v>11.2</v>
      </c>
      <c r="C106">
        <v>19.600000000000001</v>
      </c>
      <c r="D106">
        <v>2.94</v>
      </c>
      <c r="E106">
        <v>26.8</v>
      </c>
      <c r="F106">
        <v>8560</v>
      </c>
      <c r="G106">
        <v>22.8</v>
      </c>
      <c r="H106">
        <v>74.400000000000006</v>
      </c>
      <c r="I106">
        <v>2.2000000000000002</v>
      </c>
      <c r="J106">
        <v>2810</v>
      </c>
      <c r="K106">
        <v>895763</v>
      </c>
      <c r="L106">
        <v>21428970</v>
      </c>
      <c r="M106" s="1">
        <f>K106/L106</f>
        <v>4.180149582551098E-2</v>
      </c>
      <c r="N106" s="2">
        <f>K106/L106</f>
        <v>4.180149582551098E-2</v>
      </c>
    </row>
    <row r="107" spans="1:14" x14ac:dyDescent="0.25">
      <c r="A107" t="s">
        <v>121</v>
      </c>
      <c r="B107">
        <v>47</v>
      </c>
      <c r="C107">
        <v>9.58</v>
      </c>
      <c r="D107">
        <v>5.25</v>
      </c>
      <c r="E107">
        <v>36.4</v>
      </c>
      <c r="F107">
        <v>1990</v>
      </c>
      <c r="G107">
        <v>15.1</v>
      </c>
      <c r="H107">
        <v>68.3</v>
      </c>
      <c r="I107">
        <v>2.61</v>
      </c>
      <c r="J107">
        <v>592</v>
      </c>
      <c r="K107">
        <v>1429202</v>
      </c>
      <c r="L107">
        <v>29225196</v>
      </c>
      <c r="M107" s="1">
        <f>K107/L107</f>
        <v>4.8903076646603157E-2</v>
      </c>
      <c r="N107" s="2">
        <f>K107/L107</f>
        <v>4.8903076646603157E-2</v>
      </c>
    </row>
    <row r="108" spans="1:14" x14ac:dyDescent="0.25">
      <c r="A108" t="s">
        <v>28</v>
      </c>
      <c r="B108">
        <v>18.8</v>
      </c>
      <c r="C108">
        <v>58.2</v>
      </c>
      <c r="D108">
        <v>5.2</v>
      </c>
      <c r="E108">
        <v>57.5</v>
      </c>
      <c r="F108">
        <v>7880</v>
      </c>
      <c r="G108">
        <v>1.1399999999999999</v>
      </c>
      <c r="H108">
        <v>71.400000000000006</v>
      </c>
      <c r="I108">
        <v>2.71</v>
      </c>
      <c r="J108">
        <v>4340</v>
      </c>
      <c r="K108">
        <v>21585</v>
      </c>
      <c r="L108">
        <v>398845</v>
      </c>
      <c r="M108" s="1">
        <f>K108/L108</f>
        <v>5.4118767942433775E-2</v>
      </c>
      <c r="N108" s="2">
        <f>K108/L108</f>
        <v>5.4118767942433775E-2</v>
      </c>
    </row>
    <row r="109" spans="1:14" x14ac:dyDescent="0.25">
      <c r="A109" t="s">
        <v>137</v>
      </c>
      <c r="B109">
        <v>10</v>
      </c>
      <c r="C109">
        <v>29.2</v>
      </c>
      <c r="D109">
        <v>5.08</v>
      </c>
      <c r="E109">
        <v>21.1</v>
      </c>
      <c r="F109">
        <v>23100</v>
      </c>
      <c r="G109">
        <v>14.2</v>
      </c>
      <c r="H109">
        <v>69.2</v>
      </c>
      <c r="I109">
        <v>1.57</v>
      </c>
      <c r="J109">
        <v>10700</v>
      </c>
      <c r="K109">
        <v>8121596</v>
      </c>
      <c r="L109">
        <v>145945524</v>
      </c>
      <c r="M109" s="1">
        <f>K109/L109</f>
        <v>5.5648133477529602E-2</v>
      </c>
      <c r="N109" s="2">
        <f>K109/L109</f>
        <v>5.5648133477529602E-2</v>
      </c>
    </row>
    <row r="110" spans="1:14" x14ac:dyDescent="0.25">
      <c r="A110" t="s">
        <v>97</v>
      </c>
      <c r="B110">
        <v>7.8</v>
      </c>
      <c r="C110">
        <v>53.7</v>
      </c>
      <c r="D110">
        <v>6.68</v>
      </c>
      <c r="E110">
        <v>55.1</v>
      </c>
      <c r="F110">
        <v>18300</v>
      </c>
      <c r="G110">
        <v>-0.81200000000000006</v>
      </c>
      <c r="H110">
        <v>73.099999999999994</v>
      </c>
      <c r="I110">
        <v>1.36</v>
      </c>
      <c r="J110">
        <v>11300</v>
      </c>
      <c r="K110">
        <v>107405</v>
      </c>
      <c r="L110">
        <v>1882408</v>
      </c>
      <c r="M110" s="1">
        <f>K110/L110</f>
        <v>5.7057237325808217E-2</v>
      </c>
      <c r="N110" s="2">
        <f>K110/L110</f>
        <v>5.7057237325808217E-2</v>
      </c>
    </row>
    <row r="111" spans="1:14" x14ac:dyDescent="0.25">
      <c r="A111" t="s">
        <v>46</v>
      </c>
      <c r="B111">
        <v>15.7</v>
      </c>
      <c r="C111">
        <v>26.3</v>
      </c>
      <c r="D111">
        <v>5.07</v>
      </c>
      <c r="E111">
        <v>22.6</v>
      </c>
      <c r="F111">
        <v>9530</v>
      </c>
      <c r="G111">
        <v>6.94</v>
      </c>
      <c r="H111">
        <v>74.599999999999994</v>
      </c>
      <c r="I111">
        <v>1.59</v>
      </c>
      <c r="J111">
        <v>4560</v>
      </c>
      <c r="K111">
        <v>83456603</v>
      </c>
      <c r="L111">
        <v>1440297825</v>
      </c>
      <c r="M111" s="1">
        <f>K111/L111</f>
        <v>5.7943990160507254E-2</v>
      </c>
      <c r="N111" s="2">
        <f>K111/L111</f>
        <v>5.7943990160507254E-2</v>
      </c>
    </row>
    <row r="112" spans="1:14" x14ac:dyDescent="0.25">
      <c r="A112" t="s">
        <v>36</v>
      </c>
      <c r="B112">
        <v>10.8</v>
      </c>
      <c r="C112">
        <v>50.2</v>
      </c>
      <c r="D112">
        <v>6.87</v>
      </c>
      <c r="E112">
        <v>53</v>
      </c>
      <c r="F112">
        <v>15300</v>
      </c>
      <c r="G112">
        <v>1.1100000000000001</v>
      </c>
      <c r="H112">
        <v>73.900000000000006</v>
      </c>
      <c r="I112">
        <v>1.57</v>
      </c>
      <c r="J112">
        <v>6840</v>
      </c>
      <c r="K112">
        <v>406259</v>
      </c>
      <c r="L112">
        <v>6939018</v>
      </c>
      <c r="M112" s="1">
        <f>K112/L112</f>
        <v>5.8547045129440506E-2</v>
      </c>
      <c r="N112" s="2">
        <f>K112/L112</f>
        <v>5.8547045129440506E-2</v>
      </c>
    </row>
    <row r="113" spans="1:14" x14ac:dyDescent="0.25">
      <c r="A113" t="s">
        <v>21</v>
      </c>
      <c r="B113">
        <v>39.200000000000003</v>
      </c>
      <c r="C113">
        <v>54.3</v>
      </c>
      <c r="D113">
        <v>5.88</v>
      </c>
      <c r="E113">
        <v>20.7</v>
      </c>
      <c r="F113">
        <v>16000</v>
      </c>
      <c r="G113">
        <v>13.8</v>
      </c>
      <c r="H113">
        <v>69.099999999999994</v>
      </c>
      <c r="I113">
        <v>1.92</v>
      </c>
      <c r="J113">
        <v>5840</v>
      </c>
      <c r="K113">
        <v>597563</v>
      </c>
      <c r="L113">
        <v>10154978</v>
      </c>
      <c r="M113" s="1">
        <f>K113/L113</f>
        <v>5.8844342154163211E-2</v>
      </c>
      <c r="N113" s="2">
        <f>K113/L113</f>
        <v>5.8844342154163211E-2</v>
      </c>
    </row>
    <row r="114" spans="1:14" x14ac:dyDescent="0.25">
      <c r="A114" t="s">
        <v>51</v>
      </c>
      <c r="B114">
        <v>10.199999999999999</v>
      </c>
      <c r="C114">
        <v>33.200000000000003</v>
      </c>
      <c r="D114">
        <v>10.9</v>
      </c>
      <c r="E114">
        <v>35</v>
      </c>
      <c r="F114">
        <v>13000</v>
      </c>
      <c r="G114">
        <v>6.57</v>
      </c>
      <c r="H114">
        <v>80.400000000000006</v>
      </c>
      <c r="I114">
        <v>1.92</v>
      </c>
      <c r="J114">
        <v>8200</v>
      </c>
      <c r="K114">
        <v>328207</v>
      </c>
      <c r="L114">
        <v>5102158</v>
      </c>
      <c r="M114" s="1">
        <f>K114/L114</f>
        <v>6.4327094535292714E-2</v>
      </c>
      <c r="N114" s="2">
        <f>K114/L114</f>
        <v>6.4327094535292714E-2</v>
      </c>
    </row>
    <row r="115" spans="1:14" x14ac:dyDescent="0.25">
      <c r="A115" t="s">
        <v>17</v>
      </c>
      <c r="B115">
        <v>14.5</v>
      </c>
      <c r="C115">
        <v>18.899999999999999</v>
      </c>
      <c r="D115">
        <v>8.1</v>
      </c>
      <c r="E115">
        <v>16</v>
      </c>
      <c r="F115">
        <v>18700</v>
      </c>
      <c r="G115">
        <v>20.9</v>
      </c>
      <c r="H115">
        <v>75.8</v>
      </c>
      <c r="I115">
        <v>2.37</v>
      </c>
      <c r="J115">
        <v>10300</v>
      </c>
      <c r="K115">
        <v>3284674</v>
      </c>
      <c r="L115">
        <v>45267449</v>
      </c>
      <c r="M115" s="1">
        <f>K115/L115</f>
        <v>7.2561499986447217E-2</v>
      </c>
      <c r="N115" s="2">
        <f>K115/L115</f>
        <v>7.2561499986447217E-2</v>
      </c>
    </row>
    <row r="116" spans="1:14" x14ac:dyDescent="0.25">
      <c r="A116" t="s">
        <v>34</v>
      </c>
      <c r="B116">
        <v>19.8</v>
      </c>
      <c r="C116">
        <v>10.7</v>
      </c>
      <c r="D116">
        <v>9.01</v>
      </c>
      <c r="E116">
        <v>11.8</v>
      </c>
      <c r="F116">
        <v>14500</v>
      </c>
      <c r="G116">
        <v>8.41</v>
      </c>
      <c r="H116">
        <v>74.2</v>
      </c>
      <c r="I116">
        <v>1.8</v>
      </c>
      <c r="J116">
        <v>11200</v>
      </c>
      <c r="K116">
        <v>16343017</v>
      </c>
      <c r="L116">
        <v>212821986</v>
      </c>
      <c r="M116" s="1">
        <f>K116/L116</f>
        <v>7.6791957951186485E-2</v>
      </c>
      <c r="N116" s="2">
        <f>K116/L116</f>
        <v>7.6791957951186485E-2</v>
      </c>
    </row>
    <row r="117" spans="1:14" x14ac:dyDescent="0.25">
      <c r="A117" t="s">
        <v>129</v>
      </c>
      <c r="B117">
        <v>19.7</v>
      </c>
      <c r="C117">
        <v>70</v>
      </c>
      <c r="D117">
        <v>8.1</v>
      </c>
      <c r="E117">
        <v>78.2</v>
      </c>
      <c r="F117">
        <v>15400</v>
      </c>
      <c r="G117">
        <v>2.59</v>
      </c>
      <c r="H117">
        <v>77.8</v>
      </c>
      <c r="I117">
        <v>2.62</v>
      </c>
      <c r="J117">
        <v>8080</v>
      </c>
      <c r="K117">
        <v>345472</v>
      </c>
      <c r="L117">
        <v>4326296</v>
      </c>
      <c r="M117" s="1">
        <f>K117/L117</f>
        <v>7.9853990572998246E-2</v>
      </c>
      <c r="N117" s="2">
        <f>K117/L117</f>
        <v>7.9853990572998246E-2</v>
      </c>
    </row>
    <row r="118" spans="1:14" x14ac:dyDescent="0.25">
      <c r="A118" t="s">
        <v>57</v>
      </c>
      <c r="B118">
        <v>34.4</v>
      </c>
      <c r="C118">
        <v>22.7</v>
      </c>
      <c r="D118">
        <v>6.22</v>
      </c>
      <c r="E118">
        <v>33.299999999999997</v>
      </c>
      <c r="F118">
        <v>11100</v>
      </c>
      <c r="G118">
        <v>5.44</v>
      </c>
      <c r="H118">
        <v>74.599999999999994</v>
      </c>
      <c r="I118">
        <v>2.6</v>
      </c>
      <c r="J118">
        <v>5450</v>
      </c>
      <c r="K118">
        <v>894565</v>
      </c>
      <c r="L118">
        <v>10866667</v>
      </c>
      <c r="M118" s="1">
        <f>K118/L118</f>
        <v>8.2321929990124845E-2</v>
      </c>
      <c r="N118" s="2">
        <f>K118/L118</f>
        <v>8.2321929990124845E-2</v>
      </c>
    </row>
    <row r="119" spans="1:14" x14ac:dyDescent="0.25">
      <c r="A119" t="s">
        <v>73</v>
      </c>
      <c r="B119">
        <v>14.6</v>
      </c>
      <c r="C119">
        <v>23.8</v>
      </c>
      <c r="D119">
        <v>5.86</v>
      </c>
      <c r="E119">
        <v>49.2</v>
      </c>
      <c r="F119">
        <v>11200</v>
      </c>
      <c r="G119">
        <v>0.48</v>
      </c>
      <c r="H119">
        <v>71.3</v>
      </c>
      <c r="I119">
        <v>2.2400000000000002</v>
      </c>
      <c r="J119">
        <v>7370</v>
      </c>
      <c r="K119">
        <v>9509</v>
      </c>
      <c r="L119">
        <v>112614</v>
      </c>
      <c r="M119" s="1">
        <f>K119/L119</f>
        <v>8.443887971300193E-2</v>
      </c>
      <c r="N119" s="2">
        <f>K119/L119</f>
        <v>8.443887971300193E-2</v>
      </c>
    </row>
    <row r="120" spans="1:14" x14ac:dyDescent="0.25">
      <c r="A120" t="s">
        <v>115</v>
      </c>
      <c r="B120">
        <v>26.1</v>
      </c>
      <c r="C120">
        <v>46.7</v>
      </c>
      <c r="D120">
        <v>5.44</v>
      </c>
      <c r="E120">
        <v>56.7</v>
      </c>
      <c r="F120">
        <v>7710</v>
      </c>
      <c r="G120">
        <v>39.200000000000003</v>
      </c>
      <c r="H120">
        <v>66.2</v>
      </c>
      <c r="I120">
        <v>2.64</v>
      </c>
      <c r="J120">
        <v>2650</v>
      </c>
      <c r="K120">
        <v>282781</v>
      </c>
      <c r="L120">
        <v>3287242</v>
      </c>
      <c r="M120" s="1">
        <f>K120/L120</f>
        <v>8.6023785288700985E-2</v>
      </c>
      <c r="N120" s="2">
        <f>K120/L120</f>
        <v>8.6023785288700985E-2</v>
      </c>
    </row>
    <row r="121" spans="1:14" x14ac:dyDescent="0.25">
      <c r="A121" t="s">
        <v>53</v>
      </c>
      <c r="B121">
        <v>5.5</v>
      </c>
      <c r="C121">
        <v>37.6</v>
      </c>
      <c r="D121">
        <v>7.76</v>
      </c>
      <c r="E121">
        <v>38.1</v>
      </c>
      <c r="F121">
        <v>20100</v>
      </c>
      <c r="G121">
        <v>0.82099999999999995</v>
      </c>
      <c r="H121">
        <v>76.3</v>
      </c>
      <c r="I121">
        <v>1.55</v>
      </c>
      <c r="J121">
        <v>13500</v>
      </c>
      <c r="K121">
        <v>360772</v>
      </c>
      <c r="L121">
        <v>4100719</v>
      </c>
      <c r="M121" s="1">
        <f>K121/L121</f>
        <v>8.7977742439801415E-2</v>
      </c>
      <c r="N121" s="2">
        <f>K121/L121</f>
        <v>8.7977742439801415E-2</v>
      </c>
    </row>
    <row r="122" spans="1:14" x14ac:dyDescent="0.25">
      <c r="A122" t="s">
        <v>54</v>
      </c>
      <c r="B122">
        <v>3.6</v>
      </c>
      <c r="C122">
        <v>50.2</v>
      </c>
      <c r="D122">
        <v>5.97</v>
      </c>
      <c r="E122">
        <v>57.5</v>
      </c>
      <c r="F122">
        <v>33900</v>
      </c>
      <c r="G122">
        <v>2.0099999999999998</v>
      </c>
      <c r="H122">
        <v>79.900000000000006</v>
      </c>
      <c r="I122">
        <v>1.42</v>
      </c>
      <c r="J122">
        <v>30800</v>
      </c>
      <c r="K122">
        <v>124488</v>
      </c>
      <c r="L122">
        <v>1208886</v>
      </c>
      <c r="M122" s="1">
        <f>K122/L122</f>
        <v>0.10297745196817566</v>
      </c>
      <c r="N122" s="2">
        <f>K122/L122</f>
        <v>0.10297745196817566</v>
      </c>
    </row>
    <row r="123" spans="1:14" x14ac:dyDescent="0.25">
      <c r="A123" t="s">
        <v>140</v>
      </c>
      <c r="B123">
        <v>15.7</v>
      </c>
      <c r="C123">
        <v>49.6</v>
      </c>
      <c r="D123">
        <v>4.29</v>
      </c>
      <c r="E123">
        <v>33</v>
      </c>
      <c r="F123">
        <v>45400</v>
      </c>
      <c r="G123">
        <v>17.2</v>
      </c>
      <c r="H123">
        <v>75.099999999999994</v>
      </c>
      <c r="I123">
        <v>2.96</v>
      </c>
      <c r="J123">
        <v>19300</v>
      </c>
      <c r="K123">
        <v>3725164</v>
      </c>
      <c r="L123">
        <v>34905942</v>
      </c>
      <c r="M123" s="1">
        <f>K123/L123</f>
        <v>0.10672005356566512</v>
      </c>
      <c r="N123" s="2">
        <f>K123/L123</f>
        <v>0.10672005356566512</v>
      </c>
    </row>
    <row r="124" spans="1:14" x14ac:dyDescent="0.25">
      <c r="A124" t="s">
        <v>41</v>
      </c>
      <c r="B124">
        <v>5.6</v>
      </c>
      <c r="C124">
        <v>29.1</v>
      </c>
      <c r="D124">
        <v>11.3</v>
      </c>
      <c r="E124">
        <v>31</v>
      </c>
      <c r="F124">
        <v>40700</v>
      </c>
      <c r="G124">
        <v>2.87</v>
      </c>
      <c r="H124">
        <v>81.3</v>
      </c>
      <c r="I124">
        <v>1.63</v>
      </c>
      <c r="J124">
        <v>47400</v>
      </c>
      <c r="K124">
        <v>4223776</v>
      </c>
      <c r="L124">
        <v>37799407</v>
      </c>
      <c r="M124" s="1">
        <f>K124/L124</f>
        <v>0.11174185880746754</v>
      </c>
      <c r="N124" s="2">
        <f>K124/L124</f>
        <v>0.11174185880746754</v>
      </c>
    </row>
    <row r="125" spans="1:14" x14ac:dyDescent="0.25">
      <c r="A125" t="s">
        <v>136</v>
      </c>
      <c r="B125">
        <v>11.5</v>
      </c>
      <c r="C125">
        <v>32.6</v>
      </c>
      <c r="D125">
        <v>5.58</v>
      </c>
      <c r="E125">
        <v>38.799999999999997</v>
      </c>
      <c r="F125">
        <v>17800</v>
      </c>
      <c r="G125">
        <v>3.53</v>
      </c>
      <c r="H125">
        <v>73.7</v>
      </c>
      <c r="I125">
        <v>1.59</v>
      </c>
      <c r="J125">
        <v>8230</v>
      </c>
      <c r="K125">
        <v>2313755</v>
      </c>
      <c r="L125">
        <v>19214608</v>
      </c>
      <c r="M125" s="1">
        <f>K125/L125</f>
        <v>0.12041645606301206</v>
      </c>
      <c r="N125" s="2">
        <f>K125/L125</f>
        <v>0.12041645606301206</v>
      </c>
    </row>
    <row r="126" spans="1:14" x14ac:dyDescent="0.25">
      <c r="A126" t="s">
        <v>94</v>
      </c>
      <c r="B126">
        <v>10.8</v>
      </c>
      <c r="C126">
        <v>66.7</v>
      </c>
      <c r="D126">
        <v>2.63</v>
      </c>
      <c r="E126">
        <v>30.4</v>
      </c>
      <c r="F126">
        <v>75200</v>
      </c>
      <c r="G126">
        <v>11.2</v>
      </c>
      <c r="H126">
        <v>78.2</v>
      </c>
      <c r="I126">
        <v>2.21</v>
      </c>
      <c r="J126">
        <v>38500</v>
      </c>
      <c r="K126">
        <v>520049</v>
      </c>
      <c r="L126">
        <v>4281320</v>
      </c>
      <c r="M126" s="1">
        <f>K126/L126</f>
        <v>0.12146931320247027</v>
      </c>
      <c r="N126" s="2">
        <f>K126/L126</f>
        <v>0.12146931320247027</v>
      </c>
    </row>
    <row r="127" spans="1:14" x14ac:dyDescent="0.25">
      <c r="A127" t="s">
        <v>103</v>
      </c>
      <c r="B127">
        <v>2.8</v>
      </c>
      <c r="C127">
        <v>175</v>
      </c>
      <c r="D127">
        <v>7.77</v>
      </c>
      <c r="E127">
        <v>142</v>
      </c>
      <c r="F127">
        <v>91700</v>
      </c>
      <c r="G127">
        <v>3.62</v>
      </c>
      <c r="H127">
        <v>81.3</v>
      </c>
      <c r="I127">
        <v>1.63</v>
      </c>
      <c r="J127">
        <v>105000</v>
      </c>
      <c r="K127">
        <v>78273</v>
      </c>
      <c r="L127">
        <v>627704</v>
      </c>
      <c r="M127" s="1">
        <f>K127/L127</f>
        <v>0.12469730955991996</v>
      </c>
      <c r="N127" s="2">
        <f>K127/L127</f>
        <v>0.12469730955991996</v>
      </c>
    </row>
    <row r="128" spans="1:14" x14ac:dyDescent="0.25">
      <c r="A128" t="s">
        <v>122</v>
      </c>
      <c r="B128">
        <v>4.5</v>
      </c>
      <c r="C128">
        <v>72</v>
      </c>
      <c r="D128">
        <v>11.9</v>
      </c>
      <c r="E128">
        <v>63.6</v>
      </c>
      <c r="F128">
        <v>45500</v>
      </c>
      <c r="G128">
        <v>0.84799999999999998</v>
      </c>
      <c r="H128">
        <v>80.7</v>
      </c>
      <c r="I128">
        <v>1.79</v>
      </c>
      <c r="J128">
        <v>50300</v>
      </c>
      <c r="K128">
        <v>2144500</v>
      </c>
      <c r="L128">
        <v>17141544</v>
      </c>
      <c r="M128" s="1">
        <f>K128/L128</f>
        <v>0.1251054164082302</v>
      </c>
      <c r="N128" s="2">
        <f>K128/L128</f>
        <v>0.1251054164082302</v>
      </c>
    </row>
    <row r="129" spans="1:14" x14ac:dyDescent="0.25">
      <c r="A129" t="s">
        <v>55</v>
      </c>
      <c r="B129">
        <v>3.4</v>
      </c>
      <c r="C129">
        <v>66</v>
      </c>
      <c r="D129">
        <v>7.88</v>
      </c>
      <c r="E129">
        <v>62.9</v>
      </c>
      <c r="F129">
        <v>28300</v>
      </c>
      <c r="G129">
        <v>-1.43</v>
      </c>
      <c r="H129">
        <v>77.5</v>
      </c>
      <c r="I129">
        <v>1.51</v>
      </c>
      <c r="J129">
        <v>19800</v>
      </c>
      <c r="K129">
        <v>1347173</v>
      </c>
      <c r="L129">
        <v>10712481</v>
      </c>
      <c r="M129" s="1">
        <f>K129/L129</f>
        <v>0.12575732923120236</v>
      </c>
      <c r="N129" s="2">
        <f>K129/L129</f>
        <v>0.12575732923120236</v>
      </c>
    </row>
    <row r="130" spans="1:14" x14ac:dyDescent="0.25">
      <c r="A130" t="s">
        <v>151</v>
      </c>
      <c r="B130">
        <v>3.8</v>
      </c>
      <c r="C130">
        <v>25.5</v>
      </c>
      <c r="D130">
        <v>9.5399999999999991</v>
      </c>
      <c r="E130">
        <v>26.8</v>
      </c>
      <c r="F130">
        <v>32500</v>
      </c>
      <c r="G130">
        <v>0.16</v>
      </c>
      <c r="H130">
        <v>81.900000000000006</v>
      </c>
      <c r="I130">
        <v>1.37</v>
      </c>
      <c r="J130">
        <v>30700</v>
      </c>
      <c r="K130">
        <v>5954130</v>
      </c>
      <c r="L130">
        <v>46757980</v>
      </c>
      <c r="M130" s="1">
        <f>K130/L130</f>
        <v>0.12733933330738412</v>
      </c>
      <c r="N130" s="2">
        <f>K130/L130</f>
        <v>0.12733933330738412</v>
      </c>
    </row>
    <row r="131" spans="1:14" x14ac:dyDescent="0.25">
      <c r="A131" t="s">
        <v>87</v>
      </c>
      <c r="B131">
        <v>4</v>
      </c>
      <c r="C131">
        <v>25.2</v>
      </c>
      <c r="D131">
        <v>9.5299999999999994</v>
      </c>
      <c r="E131">
        <v>27.2</v>
      </c>
      <c r="F131">
        <v>36200</v>
      </c>
      <c r="G131">
        <v>0.31900000000000001</v>
      </c>
      <c r="H131">
        <v>81.7</v>
      </c>
      <c r="I131">
        <v>1.46</v>
      </c>
      <c r="J131">
        <v>35800</v>
      </c>
      <c r="K131">
        <v>7779721</v>
      </c>
      <c r="L131">
        <v>60446035</v>
      </c>
      <c r="M131" s="1">
        <f>K131/L131</f>
        <v>0.12870523269226841</v>
      </c>
      <c r="N131" s="2">
        <f>K131/L131</f>
        <v>0.12870523269226841</v>
      </c>
    </row>
    <row r="132" spans="1:14" x14ac:dyDescent="0.25">
      <c r="A132" t="s">
        <v>133</v>
      </c>
      <c r="B132">
        <v>6</v>
      </c>
      <c r="C132">
        <v>40.1</v>
      </c>
      <c r="D132">
        <v>7.46</v>
      </c>
      <c r="E132">
        <v>42.1</v>
      </c>
      <c r="F132">
        <v>21800</v>
      </c>
      <c r="G132">
        <v>1.66</v>
      </c>
      <c r="H132">
        <v>76.3</v>
      </c>
      <c r="I132">
        <v>1.41</v>
      </c>
      <c r="J132">
        <v>12600</v>
      </c>
      <c r="K132">
        <v>4871170</v>
      </c>
      <c r="L132">
        <v>37839255</v>
      </c>
      <c r="M132" s="1">
        <f>K132/L132</f>
        <v>0.12873324276601111</v>
      </c>
      <c r="N132" s="2">
        <f>K132/L132</f>
        <v>0.12873324276601111</v>
      </c>
    </row>
    <row r="133" spans="1:14" x14ac:dyDescent="0.25">
      <c r="A133" t="s">
        <v>85</v>
      </c>
      <c r="B133">
        <v>4.2</v>
      </c>
      <c r="C133">
        <v>103</v>
      </c>
      <c r="D133">
        <v>9.19</v>
      </c>
      <c r="E133">
        <v>86.5</v>
      </c>
      <c r="F133">
        <v>45700</v>
      </c>
      <c r="G133">
        <v>-3.22</v>
      </c>
      <c r="H133">
        <v>80.400000000000006</v>
      </c>
      <c r="I133">
        <v>2.0499999999999998</v>
      </c>
      <c r="J133">
        <v>48700</v>
      </c>
      <c r="K133">
        <v>639105</v>
      </c>
      <c r="L133">
        <v>4947267</v>
      </c>
      <c r="M133" s="1">
        <f>K133/L133</f>
        <v>0.12918344613298616</v>
      </c>
      <c r="N133" s="2">
        <f>K133/L133</f>
        <v>0.12918344613298616</v>
      </c>
    </row>
    <row r="134" spans="1:14" x14ac:dyDescent="0.25">
      <c r="A134" t="s">
        <v>156</v>
      </c>
      <c r="B134">
        <v>3</v>
      </c>
      <c r="C134">
        <v>46.2</v>
      </c>
      <c r="D134">
        <v>9.6300000000000008</v>
      </c>
      <c r="E134">
        <v>40.700000000000003</v>
      </c>
      <c r="F134">
        <v>42900</v>
      </c>
      <c r="G134">
        <v>0.99099999999999999</v>
      </c>
      <c r="H134">
        <v>81.5</v>
      </c>
      <c r="I134">
        <v>1.98</v>
      </c>
      <c r="J134">
        <v>52100</v>
      </c>
      <c r="K134">
        <v>1308103</v>
      </c>
      <c r="L134">
        <v>10110233</v>
      </c>
      <c r="M134" s="1">
        <f>K134/L134</f>
        <v>0.12938406068386357</v>
      </c>
      <c r="N134" s="2">
        <f>K134/L134</f>
        <v>0.12938406068386357</v>
      </c>
    </row>
    <row r="135" spans="1:14" x14ac:dyDescent="0.25">
      <c r="A135" t="s">
        <v>27</v>
      </c>
      <c r="B135">
        <v>4.5</v>
      </c>
      <c r="C135">
        <v>76.400000000000006</v>
      </c>
      <c r="D135">
        <v>10.7</v>
      </c>
      <c r="E135">
        <v>74.7</v>
      </c>
      <c r="F135">
        <v>41100</v>
      </c>
      <c r="G135">
        <v>1.88</v>
      </c>
      <c r="H135">
        <v>80</v>
      </c>
      <c r="I135">
        <v>1.86</v>
      </c>
      <c r="J135">
        <v>44400</v>
      </c>
      <c r="K135">
        <v>1504200</v>
      </c>
      <c r="L135">
        <v>11598451</v>
      </c>
      <c r="M135" s="1">
        <f>K135/L135</f>
        <v>0.12968973184436439</v>
      </c>
      <c r="N135" s="2">
        <f>K135/L135</f>
        <v>0.12968973184436439</v>
      </c>
    </row>
    <row r="136" spans="1:14" x14ac:dyDescent="0.25">
      <c r="A136" t="s">
        <v>70</v>
      </c>
      <c r="B136">
        <v>4.2</v>
      </c>
      <c r="C136">
        <v>42.3</v>
      </c>
      <c r="D136">
        <v>11.6</v>
      </c>
      <c r="E136">
        <v>37.1</v>
      </c>
      <c r="F136">
        <v>40400</v>
      </c>
      <c r="G136">
        <v>0.75800000000000001</v>
      </c>
      <c r="H136">
        <v>80.099999999999994</v>
      </c>
      <c r="I136">
        <v>1.39</v>
      </c>
      <c r="J136">
        <v>41800</v>
      </c>
      <c r="K136">
        <v>10876950</v>
      </c>
      <c r="L136">
        <v>83830972</v>
      </c>
      <c r="M136" s="1">
        <f>K136/L136</f>
        <v>0.12974858504563205</v>
      </c>
      <c r="N136" s="2">
        <f>K136/L136</f>
        <v>0.12974858504563205</v>
      </c>
    </row>
    <row r="137" spans="1:14" x14ac:dyDescent="0.25">
      <c r="A137" t="s">
        <v>147</v>
      </c>
      <c r="B137">
        <v>3.2</v>
      </c>
      <c r="C137">
        <v>64.3</v>
      </c>
      <c r="D137">
        <v>9.41</v>
      </c>
      <c r="E137">
        <v>62.9</v>
      </c>
      <c r="F137">
        <v>28700</v>
      </c>
      <c r="G137">
        <v>-0.98699999999999999</v>
      </c>
      <c r="H137">
        <v>79.5</v>
      </c>
      <c r="I137">
        <v>1.57</v>
      </c>
      <c r="J137">
        <v>23400</v>
      </c>
      <c r="K137">
        <v>271999</v>
      </c>
      <c r="L137">
        <v>2078989</v>
      </c>
      <c r="M137" s="1">
        <f>K137/L137</f>
        <v>0.13083234206626393</v>
      </c>
      <c r="N137" s="2">
        <f>K137/L137</f>
        <v>0.13083234206626393</v>
      </c>
    </row>
    <row r="138" spans="1:14" x14ac:dyDescent="0.25">
      <c r="A138" t="s">
        <v>134</v>
      </c>
      <c r="B138">
        <v>3.9</v>
      </c>
      <c r="C138">
        <v>29.9</v>
      </c>
      <c r="D138">
        <v>11</v>
      </c>
      <c r="E138">
        <v>37.4</v>
      </c>
      <c r="F138">
        <v>27200</v>
      </c>
      <c r="G138">
        <v>0.64300000000000002</v>
      </c>
      <c r="H138">
        <v>79.8</v>
      </c>
      <c r="I138">
        <v>1.39</v>
      </c>
      <c r="J138">
        <v>22500</v>
      </c>
      <c r="K138">
        <v>1343079</v>
      </c>
      <c r="L138">
        <v>10191409</v>
      </c>
      <c r="M138" s="1">
        <f>K138/L138</f>
        <v>0.13178540867116609</v>
      </c>
      <c r="N138" s="2">
        <f>K138/L138</f>
        <v>0.13178540867116609</v>
      </c>
    </row>
    <row r="139" spans="1:14" x14ac:dyDescent="0.25">
      <c r="A139" t="s">
        <v>72</v>
      </c>
      <c r="B139">
        <v>3.9</v>
      </c>
      <c r="C139">
        <v>22.1</v>
      </c>
      <c r="D139">
        <v>10.3</v>
      </c>
      <c r="E139">
        <v>30.7</v>
      </c>
      <c r="F139">
        <v>28700</v>
      </c>
      <c r="G139">
        <v>0.67300000000000004</v>
      </c>
      <c r="H139">
        <v>80.400000000000006</v>
      </c>
      <c r="I139">
        <v>1.48</v>
      </c>
      <c r="J139">
        <v>26900</v>
      </c>
      <c r="K139">
        <v>1386175</v>
      </c>
      <c r="L139">
        <v>10413936</v>
      </c>
      <c r="M139" s="1">
        <f>K139/L139</f>
        <v>0.13310769338317424</v>
      </c>
      <c r="N139" s="2">
        <f>K139/L139</f>
        <v>0.13310769338317424</v>
      </c>
    </row>
    <row r="140" spans="1:14" x14ac:dyDescent="0.25">
      <c r="A140" t="s">
        <v>157</v>
      </c>
      <c r="B140">
        <v>4.5</v>
      </c>
      <c r="C140">
        <v>64</v>
      </c>
      <c r="D140">
        <v>11.5</v>
      </c>
      <c r="E140">
        <v>53.3</v>
      </c>
      <c r="F140">
        <v>55500</v>
      </c>
      <c r="G140">
        <v>0.317</v>
      </c>
      <c r="H140">
        <v>82.2</v>
      </c>
      <c r="I140">
        <v>1.52</v>
      </c>
      <c r="J140">
        <v>74600</v>
      </c>
      <c r="K140">
        <v>1170841</v>
      </c>
      <c r="L140">
        <v>8665615</v>
      </c>
      <c r="M140" s="1">
        <f>K140/L140</f>
        <v>0.13511343395708211</v>
      </c>
      <c r="N140" s="2">
        <f>K140/L140</f>
        <v>0.13511343395708211</v>
      </c>
    </row>
    <row r="141" spans="1:14" x14ac:dyDescent="0.25">
      <c r="A141" t="s">
        <v>66</v>
      </c>
      <c r="B141">
        <v>4.2</v>
      </c>
      <c r="C141">
        <v>26.8</v>
      </c>
      <c r="D141">
        <v>11.9</v>
      </c>
      <c r="E141">
        <v>28.1</v>
      </c>
      <c r="F141">
        <v>36900</v>
      </c>
      <c r="G141">
        <v>1.05</v>
      </c>
      <c r="H141">
        <v>81.400000000000006</v>
      </c>
      <c r="I141">
        <v>2.0299999999999998</v>
      </c>
      <c r="J141">
        <v>40600</v>
      </c>
      <c r="K141">
        <v>9215186</v>
      </c>
      <c r="L141">
        <v>65298930</v>
      </c>
      <c r="M141" s="1">
        <f>K141/L141</f>
        <v>0.14112307812700758</v>
      </c>
      <c r="N141" s="2">
        <f>K141/L141</f>
        <v>0.14112307812700758</v>
      </c>
    </row>
    <row r="142" spans="1:14" x14ac:dyDescent="0.25">
      <c r="A142" t="s">
        <v>65</v>
      </c>
      <c r="B142">
        <v>3</v>
      </c>
      <c r="C142">
        <v>38.700000000000003</v>
      </c>
      <c r="D142">
        <v>8.9499999999999993</v>
      </c>
      <c r="E142">
        <v>37.4</v>
      </c>
      <c r="F142">
        <v>39800</v>
      </c>
      <c r="G142">
        <v>0.35099999999999998</v>
      </c>
      <c r="H142">
        <v>80</v>
      </c>
      <c r="I142">
        <v>1.87</v>
      </c>
      <c r="J142">
        <v>46200</v>
      </c>
      <c r="K142">
        <v>787534</v>
      </c>
      <c r="L142">
        <v>5542237</v>
      </c>
      <c r="M142" s="1">
        <f>K142/L142</f>
        <v>0.14209677428085446</v>
      </c>
      <c r="N142" s="2">
        <f>K142/L142</f>
        <v>0.14209677428085446</v>
      </c>
    </row>
    <row r="143" spans="1:14" x14ac:dyDescent="0.25">
      <c r="A143" t="s">
        <v>56</v>
      </c>
      <c r="B143">
        <v>4.0999999999999996</v>
      </c>
      <c r="C143">
        <v>50.5</v>
      </c>
      <c r="D143">
        <v>11.4</v>
      </c>
      <c r="E143">
        <v>43.6</v>
      </c>
      <c r="F143">
        <v>44000</v>
      </c>
      <c r="G143">
        <v>3.22</v>
      </c>
      <c r="H143">
        <v>79.5</v>
      </c>
      <c r="I143">
        <v>1.87</v>
      </c>
      <c r="J143">
        <v>58000</v>
      </c>
      <c r="K143">
        <v>833591</v>
      </c>
      <c r="L143">
        <v>5795780</v>
      </c>
      <c r="M143" s="1">
        <f>K143/L143</f>
        <v>0.1438272329177436</v>
      </c>
      <c r="N143" s="2">
        <f>K143/L143</f>
        <v>0.1438272329177436</v>
      </c>
    </row>
    <row r="144" spans="1:14" x14ac:dyDescent="0.25">
      <c r="A144" t="s">
        <v>80</v>
      </c>
      <c r="B144">
        <v>2.6</v>
      </c>
      <c r="C144">
        <v>53.4</v>
      </c>
      <c r="D144">
        <v>9.4</v>
      </c>
      <c r="E144">
        <v>43.3</v>
      </c>
      <c r="F144">
        <v>38800</v>
      </c>
      <c r="G144">
        <v>5.47</v>
      </c>
      <c r="H144">
        <v>82</v>
      </c>
      <c r="I144">
        <v>2.2000000000000002</v>
      </c>
      <c r="J144">
        <v>41900</v>
      </c>
      <c r="K144">
        <v>49320</v>
      </c>
      <c r="L144">
        <v>341628</v>
      </c>
      <c r="M144" s="1">
        <f>K144/L144</f>
        <v>0.14436755769433418</v>
      </c>
      <c r="N144" s="2">
        <f>K144/L144</f>
        <v>0.14436755769433418</v>
      </c>
    </row>
    <row r="145" spans="1:14" x14ac:dyDescent="0.25">
      <c r="A145" t="s">
        <v>146</v>
      </c>
      <c r="B145">
        <v>7</v>
      </c>
      <c r="C145">
        <v>76.3</v>
      </c>
      <c r="D145">
        <v>8.7899999999999991</v>
      </c>
      <c r="E145">
        <v>77.8</v>
      </c>
      <c r="F145">
        <v>25200</v>
      </c>
      <c r="G145">
        <v>0.48499999999999999</v>
      </c>
      <c r="H145">
        <v>75.5</v>
      </c>
      <c r="I145">
        <v>1.43</v>
      </c>
      <c r="J145">
        <v>16600</v>
      </c>
      <c r="K145">
        <v>796229</v>
      </c>
      <c r="L145">
        <v>5460109</v>
      </c>
      <c r="M145" s="1">
        <f>K145/L145</f>
        <v>0.14582657598960022</v>
      </c>
      <c r="N145" s="2">
        <f>K145/L145</f>
        <v>0.14582657598960022</v>
      </c>
    </row>
    <row r="146" spans="1:14" x14ac:dyDescent="0.25">
      <c r="A146" t="s">
        <v>126</v>
      </c>
      <c r="B146">
        <v>3.2</v>
      </c>
      <c r="C146">
        <v>39.700000000000003</v>
      </c>
      <c r="D146">
        <v>9.48</v>
      </c>
      <c r="E146">
        <v>28.5</v>
      </c>
      <c r="F146">
        <v>62300</v>
      </c>
      <c r="G146">
        <v>5.95</v>
      </c>
      <c r="H146">
        <v>81</v>
      </c>
      <c r="I146">
        <v>1.95</v>
      </c>
      <c r="J146">
        <v>87800</v>
      </c>
      <c r="K146">
        <v>794197</v>
      </c>
      <c r="L146">
        <v>5428594</v>
      </c>
      <c r="M146" s="1">
        <f>K146/L146</f>
        <v>0.14629883907324806</v>
      </c>
      <c r="N146" s="2">
        <f>K146/L146</f>
        <v>0.14629883907324806</v>
      </c>
    </row>
    <row r="147" spans="1:14" x14ac:dyDescent="0.25">
      <c r="A147" t="s">
        <v>102</v>
      </c>
      <c r="B147">
        <v>6.1</v>
      </c>
      <c r="C147">
        <v>65.3</v>
      </c>
      <c r="D147">
        <v>7.04</v>
      </c>
      <c r="E147">
        <v>67.2</v>
      </c>
      <c r="F147">
        <v>21100</v>
      </c>
      <c r="G147">
        <v>2.38</v>
      </c>
      <c r="H147">
        <v>73.2</v>
      </c>
      <c r="I147">
        <v>1.5</v>
      </c>
      <c r="J147">
        <v>12000</v>
      </c>
      <c r="K147">
        <v>399755</v>
      </c>
      <c r="L147">
        <v>2715340</v>
      </c>
      <c r="M147" s="1">
        <f>K147/L147</f>
        <v>0.14722097416898067</v>
      </c>
      <c r="N147" s="2">
        <f>K147/L147</f>
        <v>0.14722097416898067</v>
      </c>
    </row>
    <row r="148" spans="1:14" x14ac:dyDescent="0.25">
      <c r="A148" t="s">
        <v>20</v>
      </c>
      <c r="B148">
        <v>4.3</v>
      </c>
      <c r="C148">
        <v>51.3</v>
      </c>
      <c r="D148">
        <v>11</v>
      </c>
      <c r="E148">
        <v>47.8</v>
      </c>
      <c r="F148">
        <v>43200</v>
      </c>
      <c r="G148">
        <v>0.873</v>
      </c>
      <c r="H148">
        <v>80.5</v>
      </c>
      <c r="I148">
        <v>1.44</v>
      </c>
      <c r="J148">
        <v>46900</v>
      </c>
      <c r="K148">
        <v>1336156</v>
      </c>
      <c r="L148">
        <v>9015361</v>
      </c>
      <c r="M148" s="1">
        <f>K148/L148</f>
        <v>0.14820881826030038</v>
      </c>
      <c r="N148" s="2">
        <f>K148/L148</f>
        <v>0.14820881826030038</v>
      </c>
    </row>
    <row r="149" spans="1:14" x14ac:dyDescent="0.25">
      <c r="A149" t="s">
        <v>165</v>
      </c>
      <c r="B149">
        <v>19.100000000000001</v>
      </c>
      <c r="C149">
        <v>20.399999999999999</v>
      </c>
      <c r="D149">
        <v>6.74</v>
      </c>
      <c r="E149">
        <v>25.5</v>
      </c>
      <c r="F149">
        <v>18000</v>
      </c>
      <c r="G149">
        <v>7.01</v>
      </c>
      <c r="H149">
        <v>78.2</v>
      </c>
      <c r="I149">
        <v>2.15</v>
      </c>
      <c r="J149">
        <v>10700</v>
      </c>
      <c r="K149">
        <v>13207021</v>
      </c>
      <c r="L149">
        <v>84495243</v>
      </c>
      <c r="M149" s="1">
        <f>K149/L149</f>
        <v>0.15630490582765708</v>
      </c>
      <c r="N149" s="2">
        <f>K149/L149</f>
        <v>0.15630490582765708</v>
      </c>
    </row>
    <row r="150" spans="1:14" x14ac:dyDescent="0.25">
      <c r="A150" t="s">
        <v>63</v>
      </c>
      <c r="B150">
        <v>4.5</v>
      </c>
      <c r="C150">
        <v>75.099999999999994</v>
      </c>
      <c r="D150">
        <v>6.03</v>
      </c>
      <c r="E150">
        <v>68.7</v>
      </c>
      <c r="F150">
        <v>22700</v>
      </c>
      <c r="G150">
        <v>1.74</v>
      </c>
      <c r="H150">
        <v>76</v>
      </c>
      <c r="I150">
        <v>1.72</v>
      </c>
      <c r="J150">
        <v>14600</v>
      </c>
      <c r="K150">
        <v>219588</v>
      </c>
      <c r="L150">
        <v>1326693</v>
      </c>
      <c r="M150" s="1">
        <f>K150/L150</f>
        <v>0.16551530761072833</v>
      </c>
      <c r="N150" s="2">
        <f>K150/L150</f>
        <v>0.16551530761072833</v>
      </c>
    </row>
    <row r="151" spans="1:14" x14ac:dyDescent="0.25">
      <c r="A151" t="s">
        <v>172</v>
      </c>
      <c r="B151">
        <v>10.6</v>
      </c>
      <c r="C151">
        <v>26.3</v>
      </c>
      <c r="D151">
        <v>8.35</v>
      </c>
      <c r="E151">
        <v>25.4</v>
      </c>
      <c r="F151">
        <v>17100</v>
      </c>
      <c r="G151">
        <v>4.91</v>
      </c>
      <c r="H151">
        <v>76.400000000000006</v>
      </c>
      <c r="I151">
        <v>2.08</v>
      </c>
      <c r="J151">
        <v>11900</v>
      </c>
      <c r="K151">
        <v>577787</v>
      </c>
      <c r="L151">
        <v>3475842</v>
      </c>
      <c r="M151" s="1">
        <f>K151/L151</f>
        <v>0.16622936255445442</v>
      </c>
      <c r="N151" s="2">
        <f>K151/L151</f>
        <v>0.16622936255445442</v>
      </c>
    </row>
    <row r="152" spans="1:14" x14ac:dyDescent="0.25">
      <c r="A152" t="s">
        <v>145</v>
      </c>
      <c r="B152">
        <v>2.8</v>
      </c>
      <c r="C152">
        <v>200</v>
      </c>
      <c r="D152">
        <v>3.96</v>
      </c>
      <c r="E152">
        <v>174</v>
      </c>
      <c r="F152">
        <v>72100</v>
      </c>
      <c r="G152">
        <v>-4.5999999999999999E-2</v>
      </c>
      <c r="H152">
        <v>82.7</v>
      </c>
      <c r="I152">
        <v>1.1499999999999999</v>
      </c>
      <c r="J152">
        <v>46600</v>
      </c>
      <c r="K152">
        <v>1162497</v>
      </c>
      <c r="L152">
        <v>5858322</v>
      </c>
      <c r="M152" s="1">
        <f>K152/L152</f>
        <v>0.198435149177529</v>
      </c>
      <c r="N152" s="2">
        <f>K152/L152</f>
        <v>0.198435149177529</v>
      </c>
    </row>
    <row r="153" spans="1:14" x14ac:dyDescent="0.25">
      <c r="A153" t="s">
        <v>117</v>
      </c>
      <c r="B153">
        <v>33.5</v>
      </c>
      <c r="C153">
        <v>32.200000000000003</v>
      </c>
      <c r="D153">
        <v>5.2</v>
      </c>
      <c r="E153">
        <v>43</v>
      </c>
      <c r="F153">
        <v>6440</v>
      </c>
      <c r="G153">
        <v>0.97599999999999998</v>
      </c>
      <c r="H153">
        <v>73.5</v>
      </c>
      <c r="I153">
        <v>2.58</v>
      </c>
      <c r="J153">
        <v>2830</v>
      </c>
      <c r="K153">
        <v>7699346</v>
      </c>
      <c r="L153">
        <v>36985624</v>
      </c>
      <c r="M153" s="1">
        <f>K153/L153</f>
        <v>0.2081713154278538</v>
      </c>
      <c r="N153" s="2">
        <f>K153/L153</f>
        <v>0.2081713154278538</v>
      </c>
    </row>
    <row r="154" spans="1:14" x14ac:dyDescent="0.25">
      <c r="A154" t="s">
        <v>142</v>
      </c>
      <c r="B154">
        <v>7.6</v>
      </c>
      <c r="C154">
        <v>32.9</v>
      </c>
      <c r="D154">
        <v>10.4</v>
      </c>
      <c r="E154">
        <v>47.9</v>
      </c>
      <c r="F154">
        <v>12700</v>
      </c>
      <c r="G154">
        <v>5.88</v>
      </c>
      <c r="H154">
        <v>74.7</v>
      </c>
      <c r="I154">
        <v>1.4</v>
      </c>
      <c r="J154">
        <v>5410</v>
      </c>
      <c r="K154">
        <v>1963614</v>
      </c>
      <c r="L154">
        <v>8731081</v>
      </c>
      <c r="M154" s="1">
        <f>K154/L154</f>
        <v>0.2248992994109206</v>
      </c>
      <c r="N154" s="2">
        <f>K154/L154</f>
        <v>0.2248992994109206</v>
      </c>
    </row>
    <row r="155" spans="1:14" x14ac:dyDescent="0.25">
      <c r="A155" t="s">
        <v>25</v>
      </c>
      <c r="B155">
        <v>14.2</v>
      </c>
      <c r="C155">
        <v>39.5</v>
      </c>
      <c r="D155">
        <v>7.97</v>
      </c>
      <c r="E155">
        <v>48.7</v>
      </c>
      <c r="F155">
        <v>15300</v>
      </c>
      <c r="G155">
        <v>0.32100000000000001</v>
      </c>
      <c r="H155">
        <v>76.7</v>
      </c>
      <c r="I155">
        <v>1.78</v>
      </c>
      <c r="J155">
        <v>16000</v>
      </c>
      <c r="K155">
        <v>65951</v>
      </c>
      <c r="L155">
        <v>287437</v>
      </c>
      <c r="M155" s="1">
        <f>K155/L155</f>
        <v>0.22944506100467232</v>
      </c>
      <c r="N155" s="2">
        <f>K155/L155</f>
        <v>0.22944506100467232</v>
      </c>
    </row>
    <row r="156" spans="1:14" x14ac:dyDescent="0.25">
      <c r="A156" t="s">
        <v>135</v>
      </c>
      <c r="B156">
        <v>9</v>
      </c>
      <c r="C156">
        <v>62.3</v>
      </c>
      <c r="D156">
        <v>1.81</v>
      </c>
      <c r="E156">
        <v>23.8</v>
      </c>
      <c r="F156">
        <v>125000</v>
      </c>
      <c r="G156">
        <v>6.98</v>
      </c>
      <c r="H156">
        <v>79.5</v>
      </c>
      <c r="I156">
        <v>2.0699999999999998</v>
      </c>
      <c r="J156">
        <v>70300</v>
      </c>
      <c r="K156">
        <v>692496</v>
      </c>
      <c r="L156">
        <v>2889284</v>
      </c>
      <c r="M156" s="1">
        <f>K156/L156</f>
        <v>0.23967737335616712</v>
      </c>
      <c r="N156" s="2">
        <f>K156/L156</f>
        <v>0.23967737335616712</v>
      </c>
    </row>
    <row r="157" spans="1:14" x14ac:dyDescent="0.25">
      <c r="A157" t="s">
        <v>79</v>
      </c>
      <c r="B157">
        <v>6</v>
      </c>
      <c r="C157">
        <v>81.8</v>
      </c>
      <c r="D157">
        <v>7.33</v>
      </c>
      <c r="E157">
        <v>76.5</v>
      </c>
      <c r="F157">
        <v>22300</v>
      </c>
      <c r="G157">
        <v>2.33</v>
      </c>
      <c r="H157">
        <v>74.5</v>
      </c>
      <c r="I157">
        <v>1.25</v>
      </c>
      <c r="J157">
        <v>13100</v>
      </c>
      <c r="K157">
        <v>2411507</v>
      </c>
      <c r="L157">
        <v>9655983</v>
      </c>
      <c r="M157" s="1">
        <f>K157/L157</f>
        <v>0.24974225824548366</v>
      </c>
      <c r="N157" s="2">
        <f>K157/L157</f>
        <v>0.24974225824548366</v>
      </c>
    </row>
    <row r="158" spans="1:14" x14ac:dyDescent="0.25">
      <c r="A158" t="s">
        <v>16</v>
      </c>
      <c r="B158">
        <v>10.3</v>
      </c>
      <c r="C158">
        <v>45.5</v>
      </c>
      <c r="D158">
        <v>6.03</v>
      </c>
      <c r="E158">
        <v>58.9</v>
      </c>
      <c r="F158">
        <v>19100</v>
      </c>
      <c r="G158">
        <v>1.44</v>
      </c>
      <c r="H158">
        <v>76.8</v>
      </c>
      <c r="I158">
        <v>2.13</v>
      </c>
      <c r="J158">
        <v>12200</v>
      </c>
      <c r="K158">
        <v>28738</v>
      </c>
      <c r="L158">
        <v>98069</v>
      </c>
      <c r="M158" s="1">
        <f>K158/L158</f>
        <v>0.29303857488095114</v>
      </c>
      <c r="N158" s="2">
        <f>K158/L158</f>
        <v>0.29303857488095114</v>
      </c>
    </row>
    <row r="159" spans="1:14" x14ac:dyDescent="0.25">
      <c r="A159" t="s">
        <v>23</v>
      </c>
      <c r="B159">
        <v>8.6</v>
      </c>
      <c r="C159">
        <v>69.5</v>
      </c>
      <c r="D159">
        <v>4.97</v>
      </c>
      <c r="E159">
        <v>50.9</v>
      </c>
      <c r="F159">
        <v>41100</v>
      </c>
      <c r="G159">
        <v>7.44</v>
      </c>
      <c r="H159">
        <v>76</v>
      </c>
      <c r="I159">
        <v>2.16</v>
      </c>
      <c r="J159">
        <v>20700</v>
      </c>
      <c r="K159">
        <v>515108</v>
      </c>
      <c r="L159">
        <v>1711057</v>
      </c>
      <c r="M159" s="1">
        <f>K159/L159</f>
        <v>0.30104666296914712</v>
      </c>
      <c r="N159" s="2">
        <f>K159/L159</f>
        <v>0.30104666296914712</v>
      </c>
    </row>
    <row r="160" spans="1:14" x14ac:dyDescent="0.25">
      <c r="A160" t="s">
        <v>171</v>
      </c>
      <c r="B160">
        <v>7.3</v>
      </c>
      <c r="C160">
        <v>12.4</v>
      </c>
      <c r="D160">
        <v>17.899999999999999</v>
      </c>
      <c r="E160">
        <v>15.8</v>
      </c>
      <c r="F160">
        <v>49400</v>
      </c>
      <c r="G160">
        <v>1.22</v>
      </c>
      <c r="H160">
        <v>78.7</v>
      </c>
      <c r="I160">
        <v>1.93</v>
      </c>
      <c r="J160">
        <v>48400</v>
      </c>
      <c r="K160">
        <v>115944922</v>
      </c>
      <c r="L160">
        <v>331341050</v>
      </c>
      <c r="M160" s="1">
        <f>K160/L160</f>
        <v>0.34992622254320738</v>
      </c>
      <c r="N160" s="2">
        <f>K160/L160</f>
        <v>0.34992622254320738</v>
      </c>
    </row>
    <row r="161" spans="1:14" x14ac:dyDescent="0.25">
      <c r="A161" t="s">
        <v>110</v>
      </c>
      <c r="B161">
        <v>6.8</v>
      </c>
      <c r="C161">
        <v>153</v>
      </c>
      <c r="D161">
        <v>8.65</v>
      </c>
      <c r="E161">
        <v>154</v>
      </c>
      <c r="F161">
        <v>28300</v>
      </c>
      <c r="G161">
        <v>3.83</v>
      </c>
      <c r="H161">
        <v>80.3</v>
      </c>
      <c r="I161">
        <v>1.36</v>
      </c>
      <c r="J161">
        <v>21100</v>
      </c>
      <c r="K161">
        <v>156887</v>
      </c>
      <c r="L161">
        <v>441750</v>
      </c>
      <c r="M161" s="1">
        <f>K161/L161</f>
        <v>0.35514883984153933</v>
      </c>
      <c r="N161" s="2">
        <f>K161/L161</f>
        <v>0.35514883984153933</v>
      </c>
    </row>
    <row r="162" spans="1:14" x14ac:dyDescent="0.25">
      <c r="A162" t="s">
        <v>170</v>
      </c>
      <c r="B162">
        <v>5.2</v>
      </c>
      <c r="C162">
        <v>28.2</v>
      </c>
      <c r="D162">
        <v>9.64</v>
      </c>
      <c r="E162">
        <v>30.8</v>
      </c>
      <c r="F162">
        <v>36200</v>
      </c>
      <c r="G162">
        <v>1.57</v>
      </c>
      <c r="H162">
        <v>80.3</v>
      </c>
      <c r="I162">
        <v>1.92</v>
      </c>
      <c r="J162">
        <v>38900</v>
      </c>
      <c r="K162">
        <v>25568012</v>
      </c>
      <c r="L162">
        <v>67948282</v>
      </c>
      <c r="M162" s="1">
        <f>K162/L162</f>
        <v>0.37628636438519519</v>
      </c>
      <c r="N162" s="2">
        <f>K162/L162</f>
        <v>0.37628636438519519</v>
      </c>
    </row>
    <row r="163" spans="1:14" x14ac:dyDescent="0.25">
      <c r="A163" t="s">
        <v>108</v>
      </c>
      <c r="B163">
        <v>13.2</v>
      </c>
      <c r="C163">
        <v>77.599999999999994</v>
      </c>
      <c r="D163">
        <v>6.33</v>
      </c>
      <c r="E163">
        <v>65.400000000000006</v>
      </c>
      <c r="F163">
        <v>10500</v>
      </c>
      <c r="G163">
        <v>2.88</v>
      </c>
      <c r="H163">
        <v>77.900000000000006</v>
      </c>
      <c r="I163">
        <v>2.23</v>
      </c>
      <c r="J163">
        <v>7100</v>
      </c>
      <c r="K163">
        <v>234731</v>
      </c>
      <c r="L163">
        <v>542151</v>
      </c>
      <c r="M163" s="1">
        <f>K163/L163</f>
        <v>0.43296240346324177</v>
      </c>
      <c r="N163" s="2">
        <f>K163/L163</f>
        <v>0.43296240346324177</v>
      </c>
    </row>
    <row r="164" spans="1:14" x14ac:dyDescent="0.25">
      <c r="A164" t="s">
        <v>45</v>
      </c>
      <c r="B164">
        <v>8.6999999999999993</v>
      </c>
      <c r="C164">
        <v>37.700000000000003</v>
      </c>
      <c r="D164">
        <v>7.96</v>
      </c>
      <c r="E164">
        <v>31.3</v>
      </c>
      <c r="F164">
        <v>19400</v>
      </c>
      <c r="G164">
        <v>8.9600000000000009</v>
      </c>
      <c r="H164">
        <v>79.099999999999994</v>
      </c>
      <c r="I164">
        <v>1.88</v>
      </c>
      <c r="J164">
        <v>12900</v>
      </c>
      <c r="K164">
        <v>9793437</v>
      </c>
      <c r="L164">
        <v>19144605</v>
      </c>
      <c r="M164" s="1">
        <f>K164/L164</f>
        <v>0.51155074758659158</v>
      </c>
      <c r="N164" s="2">
        <f>K164/L164</f>
        <v>0.51155074758659158</v>
      </c>
    </row>
    <row r="165" spans="1:14" x14ac:dyDescent="0.25">
      <c r="A165" t="s">
        <v>169</v>
      </c>
      <c r="B165">
        <v>8.6</v>
      </c>
      <c r="C165">
        <v>77.7</v>
      </c>
      <c r="D165">
        <v>3.66</v>
      </c>
      <c r="E165">
        <v>63.6</v>
      </c>
      <c r="F165">
        <v>57600</v>
      </c>
      <c r="G165">
        <v>12.5</v>
      </c>
      <c r="H165">
        <v>76.5</v>
      </c>
      <c r="I165">
        <v>1.87</v>
      </c>
      <c r="J165">
        <v>35000</v>
      </c>
      <c r="K165">
        <v>5128235</v>
      </c>
      <c r="L165">
        <v>9910892</v>
      </c>
      <c r="M165" s="1">
        <f>K165/L165</f>
        <v>0.51743425314290581</v>
      </c>
      <c r="N165" s="2">
        <f>K165/L165</f>
        <v>0.51743425314290581</v>
      </c>
    </row>
    <row r="166" spans="1:14" x14ac:dyDescent="0.25">
      <c r="A166" t="s">
        <v>30</v>
      </c>
      <c r="B166">
        <v>42.7</v>
      </c>
      <c r="C166">
        <v>42.5</v>
      </c>
      <c r="D166">
        <v>5.2</v>
      </c>
      <c r="E166">
        <v>70.7</v>
      </c>
      <c r="F166">
        <v>6420</v>
      </c>
      <c r="G166">
        <v>5.99</v>
      </c>
      <c r="H166">
        <v>72.099999999999994</v>
      </c>
      <c r="I166">
        <v>2.38</v>
      </c>
      <c r="J166">
        <v>2180</v>
      </c>
      <c r="K166">
        <v>433335</v>
      </c>
      <c r="L166">
        <v>773069</v>
      </c>
      <c r="M166" s="1">
        <f>K166/L166</f>
        <v>0.56053858064415985</v>
      </c>
      <c r="N166" s="2">
        <f>K166/L166</f>
        <v>0.56053858064415985</v>
      </c>
    </row>
    <row r="167" spans="1:14" x14ac:dyDescent="0.25">
      <c r="A167" t="s">
        <v>86</v>
      </c>
      <c r="B167">
        <v>4.5999999999999996</v>
      </c>
      <c r="C167">
        <v>35</v>
      </c>
      <c r="D167">
        <v>7.63</v>
      </c>
      <c r="E167">
        <v>32.9</v>
      </c>
      <c r="F167">
        <v>29600</v>
      </c>
      <c r="G167">
        <v>1.77</v>
      </c>
      <c r="H167">
        <v>81.400000000000006</v>
      </c>
      <c r="I167">
        <v>3.03</v>
      </c>
      <c r="J167">
        <v>30600</v>
      </c>
      <c r="K167">
        <v>5418038</v>
      </c>
      <c r="L167">
        <v>8678517</v>
      </c>
      <c r="M167" s="1">
        <f>K167/L167</f>
        <v>0.62430459028887075</v>
      </c>
      <c r="N167" s="2">
        <f>K167/L167</f>
        <v>0.62430459028887075</v>
      </c>
    </row>
    <row r="168" spans="1:14" x14ac:dyDescent="0.25">
      <c r="A168" t="s">
        <v>143</v>
      </c>
      <c r="B168">
        <v>14.4</v>
      </c>
      <c r="C168">
        <v>93.8</v>
      </c>
      <c r="D168">
        <v>3.4</v>
      </c>
      <c r="E168">
        <v>108</v>
      </c>
      <c r="F168">
        <v>20400</v>
      </c>
      <c r="G168">
        <v>-4.21</v>
      </c>
      <c r="H168">
        <v>73.400000000000006</v>
      </c>
      <c r="I168">
        <v>2.17</v>
      </c>
      <c r="J168">
        <v>10800</v>
      </c>
      <c r="K168">
        <v>71545</v>
      </c>
      <c r="L168">
        <v>98453</v>
      </c>
      <c r="M168" s="1">
        <f>K168/L168</f>
        <v>0.72669192406529004</v>
      </c>
      <c r="N168" s="2">
        <f>K168/L168</f>
        <v>0.72669192406529004</v>
      </c>
    </row>
  </sheetData>
  <sortState xmlns:xlrd2="http://schemas.microsoft.com/office/spreadsheetml/2017/richdata2" ref="A2:N168">
    <sortCondition ref="N1:N168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9D1F-CDCD-40A3-A852-586E265989F1}">
  <dimension ref="A1:K168"/>
  <sheetViews>
    <sheetView tabSelected="1" workbookViewId="0">
      <selection activeCell="B1" sqref="B1:K1048576"/>
    </sheetView>
  </sheetViews>
  <sheetFormatPr defaultRowHeight="15" x14ac:dyDescent="0.25"/>
  <cols>
    <col min="1" max="1" width="31.140625" bestFit="1" customWidth="1"/>
    <col min="2" max="2" width="10.85546875" bestFit="1" customWidth="1"/>
    <col min="3" max="3" width="8.42578125" bestFit="1" customWidth="1"/>
    <col min="4" max="4" width="8.28515625" bestFit="1" customWidth="1"/>
    <col min="5" max="6" width="8.42578125" bestFit="1" customWidth="1"/>
    <col min="7" max="7" width="8.5703125" bestFit="1" customWidth="1"/>
    <col min="8" max="8" width="10.5703125" bestFit="1" customWidth="1"/>
    <col min="9" max="9" width="10" bestFit="1" customWidth="1"/>
    <col min="10" max="10" width="8.42578125" bestFit="1" customWidth="1"/>
    <col min="11" max="11" width="41" customWidth="1"/>
  </cols>
  <sheetData>
    <row r="1" spans="1:11" x14ac:dyDescent="0.25">
      <c r="A1" t="s">
        <v>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391</v>
      </c>
    </row>
    <row r="2" spans="1:11" x14ac:dyDescent="0.25">
      <c r="A2" t="s">
        <v>12</v>
      </c>
      <c r="B2" t="s">
        <v>377</v>
      </c>
      <c r="C2" t="s">
        <v>375</v>
      </c>
      <c r="D2" t="s">
        <v>379</v>
      </c>
      <c r="E2" t="s">
        <v>376</v>
      </c>
      <c r="F2" t="s">
        <v>375</v>
      </c>
      <c r="G2" t="s">
        <v>377</v>
      </c>
      <c r="H2" t="s">
        <v>375</v>
      </c>
      <c r="I2" t="s">
        <v>377</v>
      </c>
      <c r="J2" t="s">
        <v>375</v>
      </c>
      <c r="K2" s="2" t="s">
        <v>392</v>
      </c>
    </row>
    <row r="3" spans="1:11" x14ac:dyDescent="0.25">
      <c r="A3" t="s">
        <v>13</v>
      </c>
      <c r="B3" t="s">
        <v>376</v>
      </c>
      <c r="C3" t="s">
        <v>376</v>
      </c>
      <c r="D3" t="s">
        <v>379</v>
      </c>
      <c r="E3" t="s">
        <v>376</v>
      </c>
      <c r="F3" t="s">
        <v>376</v>
      </c>
      <c r="G3" t="s">
        <v>376</v>
      </c>
      <c r="H3" t="s">
        <v>377</v>
      </c>
      <c r="I3" t="s">
        <v>375</v>
      </c>
      <c r="J3" t="s">
        <v>376</v>
      </c>
      <c r="K3" s="2" t="s">
        <v>392</v>
      </c>
    </row>
    <row r="4" spans="1:11" x14ac:dyDescent="0.25">
      <c r="A4" t="s">
        <v>14</v>
      </c>
      <c r="B4" t="s">
        <v>376</v>
      </c>
      <c r="C4" t="s">
        <v>376</v>
      </c>
      <c r="D4" t="s">
        <v>378</v>
      </c>
      <c r="E4" t="s">
        <v>375</v>
      </c>
      <c r="F4" t="s">
        <v>376</v>
      </c>
      <c r="G4" t="s">
        <v>377</v>
      </c>
      <c r="H4" t="s">
        <v>377</v>
      </c>
      <c r="I4" t="s">
        <v>376</v>
      </c>
      <c r="J4" t="s">
        <v>376</v>
      </c>
      <c r="K4" s="2" t="s">
        <v>392</v>
      </c>
    </row>
    <row r="5" spans="1:11" x14ac:dyDescent="0.25">
      <c r="A5" t="s">
        <v>15</v>
      </c>
      <c r="B5" t="s">
        <v>377</v>
      </c>
      <c r="C5" t="s">
        <v>377</v>
      </c>
      <c r="D5" t="s">
        <v>378</v>
      </c>
      <c r="E5" t="s">
        <v>376</v>
      </c>
      <c r="F5" t="s">
        <v>376</v>
      </c>
      <c r="G5" t="s">
        <v>377</v>
      </c>
      <c r="H5" t="s">
        <v>375</v>
      </c>
      <c r="I5" t="s">
        <v>377</v>
      </c>
      <c r="J5" t="s">
        <v>376</v>
      </c>
      <c r="K5" s="2" t="s">
        <v>392</v>
      </c>
    </row>
    <row r="6" spans="1:11" x14ac:dyDescent="0.25">
      <c r="A6" t="s">
        <v>16</v>
      </c>
      <c r="B6" t="s">
        <v>375</v>
      </c>
      <c r="C6" t="s">
        <v>376</v>
      </c>
      <c r="D6" t="s">
        <v>379</v>
      </c>
      <c r="E6" t="s">
        <v>377</v>
      </c>
      <c r="F6" t="s">
        <v>377</v>
      </c>
      <c r="G6" t="s">
        <v>375</v>
      </c>
      <c r="H6" t="s">
        <v>377</v>
      </c>
      <c r="I6" t="s">
        <v>376</v>
      </c>
      <c r="J6" t="s">
        <v>377</v>
      </c>
      <c r="K6" s="2" t="s">
        <v>393</v>
      </c>
    </row>
    <row r="7" spans="1:11" x14ac:dyDescent="0.25">
      <c r="A7" t="s">
        <v>17</v>
      </c>
      <c r="B7" t="s">
        <v>376</v>
      </c>
      <c r="C7" t="s">
        <v>375</v>
      </c>
      <c r="D7" t="s">
        <v>380</v>
      </c>
      <c r="E7" t="s">
        <v>375</v>
      </c>
      <c r="F7" t="s">
        <v>377</v>
      </c>
      <c r="G7" t="s">
        <v>377</v>
      </c>
      <c r="H7" t="s">
        <v>376</v>
      </c>
      <c r="I7" t="s">
        <v>376</v>
      </c>
      <c r="J7" t="s">
        <v>376</v>
      </c>
      <c r="K7" s="2" t="s">
        <v>392</v>
      </c>
    </row>
    <row r="8" spans="1:11" x14ac:dyDescent="0.25">
      <c r="A8" t="s">
        <v>18</v>
      </c>
      <c r="B8" t="s">
        <v>376</v>
      </c>
      <c r="C8" t="s">
        <v>375</v>
      </c>
      <c r="D8" t="s">
        <v>378</v>
      </c>
      <c r="E8" t="s">
        <v>376</v>
      </c>
      <c r="F8" t="s">
        <v>376</v>
      </c>
      <c r="G8" t="s">
        <v>376</v>
      </c>
      <c r="H8" t="s">
        <v>376</v>
      </c>
      <c r="I8" t="s">
        <v>375</v>
      </c>
      <c r="J8" t="s">
        <v>376</v>
      </c>
      <c r="K8" s="2" t="s">
        <v>392</v>
      </c>
    </row>
    <row r="9" spans="1:11" x14ac:dyDescent="0.25">
      <c r="A9" t="s">
        <v>19</v>
      </c>
      <c r="B9" t="s">
        <v>375</v>
      </c>
      <c r="C9" t="s">
        <v>375</v>
      </c>
      <c r="D9" t="s">
        <v>380</v>
      </c>
      <c r="E9" t="s">
        <v>375</v>
      </c>
      <c r="F9" t="s">
        <v>377</v>
      </c>
      <c r="G9" t="s">
        <v>375</v>
      </c>
      <c r="H9" t="s">
        <v>377</v>
      </c>
      <c r="I9" t="s">
        <v>376</v>
      </c>
      <c r="J9" t="s">
        <v>377</v>
      </c>
      <c r="K9" s="2" t="s">
        <v>392</v>
      </c>
    </row>
    <row r="10" spans="1:11" x14ac:dyDescent="0.25">
      <c r="A10" t="s">
        <v>20</v>
      </c>
      <c r="B10" t="s">
        <v>375</v>
      </c>
      <c r="C10" t="s">
        <v>377</v>
      </c>
      <c r="D10" t="s">
        <v>380</v>
      </c>
      <c r="E10" t="s">
        <v>376</v>
      </c>
      <c r="F10" t="s">
        <v>377</v>
      </c>
      <c r="G10" t="s">
        <v>375</v>
      </c>
      <c r="H10" t="s">
        <v>377</v>
      </c>
      <c r="I10" t="s">
        <v>375</v>
      </c>
      <c r="J10" t="s">
        <v>377</v>
      </c>
      <c r="K10" s="2" t="s">
        <v>393</v>
      </c>
    </row>
    <row r="11" spans="1:11" x14ac:dyDescent="0.25">
      <c r="A11" t="s">
        <v>21</v>
      </c>
      <c r="B11" t="s">
        <v>376</v>
      </c>
      <c r="C11" t="s">
        <v>377</v>
      </c>
      <c r="D11" t="s">
        <v>379</v>
      </c>
      <c r="E11" t="s">
        <v>375</v>
      </c>
      <c r="F11" t="s">
        <v>376</v>
      </c>
      <c r="G11" t="s">
        <v>377</v>
      </c>
      <c r="H11" t="s">
        <v>376</v>
      </c>
      <c r="I11" t="s">
        <v>375</v>
      </c>
      <c r="J11" t="s">
        <v>376</v>
      </c>
      <c r="K11" s="2" t="s">
        <v>392</v>
      </c>
    </row>
    <row r="12" spans="1:11" x14ac:dyDescent="0.25">
      <c r="A12" t="s">
        <v>22</v>
      </c>
      <c r="B12" t="s">
        <v>376</v>
      </c>
      <c r="C12" t="s">
        <v>376</v>
      </c>
      <c r="D12" t="s">
        <v>380</v>
      </c>
      <c r="E12" t="s">
        <v>376</v>
      </c>
      <c r="F12" t="s">
        <v>377</v>
      </c>
      <c r="G12" t="s">
        <v>375</v>
      </c>
      <c r="H12" t="s">
        <v>376</v>
      </c>
      <c r="I12" t="s">
        <v>375</v>
      </c>
      <c r="J12" t="s">
        <v>377</v>
      </c>
      <c r="K12" s="2" t="s">
        <v>392</v>
      </c>
    </row>
    <row r="13" spans="1:11" x14ac:dyDescent="0.25">
      <c r="A13" t="s">
        <v>23</v>
      </c>
      <c r="B13" t="s">
        <v>375</v>
      </c>
      <c r="C13" t="s">
        <v>377</v>
      </c>
      <c r="D13" t="s">
        <v>378</v>
      </c>
      <c r="E13" t="s">
        <v>376</v>
      </c>
      <c r="F13" t="s">
        <v>377</v>
      </c>
      <c r="G13" t="s">
        <v>376</v>
      </c>
      <c r="H13" t="s">
        <v>376</v>
      </c>
      <c r="I13" t="s">
        <v>376</v>
      </c>
      <c r="J13" t="s">
        <v>377</v>
      </c>
      <c r="K13" s="2" t="s">
        <v>393</v>
      </c>
    </row>
    <row r="14" spans="1:11" x14ac:dyDescent="0.25">
      <c r="A14" t="s">
        <v>24</v>
      </c>
      <c r="B14" t="s">
        <v>377</v>
      </c>
      <c r="C14" t="s">
        <v>375</v>
      </c>
      <c r="D14" t="s">
        <v>378</v>
      </c>
      <c r="E14" t="s">
        <v>375</v>
      </c>
      <c r="F14" t="s">
        <v>375</v>
      </c>
      <c r="G14" t="s">
        <v>376</v>
      </c>
      <c r="H14" t="s">
        <v>376</v>
      </c>
      <c r="I14" t="s">
        <v>376</v>
      </c>
      <c r="J14" t="s">
        <v>375</v>
      </c>
      <c r="K14" s="2" t="s">
        <v>392</v>
      </c>
    </row>
    <row r="15" spans="1:11" x14ac:dyDescent="0.25">
      <c r="A15" t="s">
        <v>25</v>
      </c>
      <c r="B15" t="s">
        <v>376</v>
      </c>
      <c r="C15" t="s">
        <v>376</v>
      </c>
      <c r="D15" t="s">
        <v>380</v>
      </c>
      <c r="E15" t="s">
        <v>376</v>
      </c>
      <c r="F15" t="s">
        <v>376</v>
      </c>
      <c r="G15" t="s">
        <v>375</v>
      </c>
      <c r="H15" t="s">
        <v>377</v>
      </c>
      <c r="I15" t="s">
        <v>375</v>
      </c>
      <c r="J15" t="s">
        <v>377</v>
      </c>
      <c r="K15" s="2" t="s">
        <v>393</v>
      </c>
    </row>
    <row r="16" spans="1:11" x14ac:dyDescent="0.25">
      <c r="A16" t="s">
        <v>26</v>
      </c>
      <c r="B16" t="s">
        <v>375</v>
      </c>
      <c r="C16" t="s">
        <v>377</v>
      </c>
      <c r="D16" t="s">
        <v>379</v>
      </c>
      <c r="E16" t="s">
        <v>377</v>
      </c>
      <c r="F16" t="s">
        <v>376</v>
      </c>
      <c r="G16" t="s">
        <v>377</v>
      </c>
      <c r="H16" t="s">
        <v>376</v>
      </c>
      <c r="I16" t="s">
        <v>375</v>
      </c>
      <c r="J16" t="s">
        <v>376</v>
      </c>
      <c r="K16" s="2" t="s">
        <v>392</v>
      </c>
    </row>
    <row r="17" spans="1:11" x14ac:dyDescent="0.25">
      <c r="A17" t="s">
        <v>27</v>
      </c>
      <c r="B17" t="s">
        <v>375</v>
      </c>
      <c r="C17" t="s">
        <v>377</v>
      </c>
      <c r="D17" t="s">
        <v>380</v>
      </c>
      <c r="E17" t="s">
        <v>377</v>
      </c>
      <c r="F17" t="s">
        <v>377</v>
      </c>
      <c r="G17" t="s">
        <v>375</v>
      </c>
      <c r="H17" t="s">
        <v>377</v>
      </c>
      <c r="I17" t="s">
        <v>375</v>
      </c>
      <c r="J17" t="s">
        <v>377</v>
      </c>
      <c r="K17" s="2" t="s">
        <v>393</v>
      </c>
    </row>
    <row r="18" spans="1:11" x14ac:dyDescent="0.25">
      <c r="A18" t="s">
        <v>28</v>
      </c>
      <c r="B18" t="s">
        <v>376</v>
      </c>
      <c r="C18" t="s">
        <v>377</v>
      </c>
      <c r="D18" t="s">
        <v>379</v>
      </c>
      <c r="E18" t="s">
        <v>377</v>
      </c>
      <c r="F18" t="s">
        <v>376</v>
      </c>
      <c r="G18" t="s">
        <v>375</v>
      </c>
      <c r="H18" t="s">
        <v>376</v>
      </c>
      <c r="I18" t="s">
        <v>376</v>
      </c>
      <c r="J18" t="s">
        <v>376</v>
      </c>
      <c r="K18" s="2" t="s">
        <v>392</v>
      </c>
    </row>
    <row r="19" spans="1:11" x14ac:dyDescent="0.25">
      <c r="A19" t="s">
        <v>29</v>
      </c>
      <c r="B19" t="s">
        <v>377</v>
      </c>
      <c r="C19" t="s">
        <v>375</v>
      </c>
      <c r="D19" t="s">
        <v>378</v>
      </c>
      <c r="E19" t="s">
        <v>376</v>
      </c>
      <c r="F19" t="s">
        <v>375</v>
      </c>
      <c r="G19" t="s">
        <v>375</v>
      </c>
      <c r="H19" t="s">
        <v>375</v>
      </c>
      <c r="I19" t="s">
        <v>377</v>
      </c>
      <c r="J19" t="s">
        <v>375</v>
      </c>
      <c r="K19" s="2" t="s">
        <v>392</v>
      </c>
    </row>
    <row r="20" spans="1:11" x14ac:dyDescent="0.25">
      <c r="A20" t="s">
        <v>30</v>
      </c>
      <c r="B20" t="s">
        <v>377</v>
      </c>
      <c r="C20" t="s">
        <v>376</v>
      </c>
      <c r="D20" t="s">
        <v>378</v>
      </c>
      <c r="E20" t="s">
        <v>377</v>
      </c>
      <c r="F20" t="s">
        <v>376</v>
      </c>
      <c r="G20" t="s">
        <v>376</v>
      </c>
      <c r="H20" t="s">
        <v>376</v>
      </c>
      <c r="I20" t="s">
        <v>376</v>
      </c>
      <c r="J20" t="s">
        <v>375</v>
      </c>
      <c r="K20" s="2" t="s">
        <v>393</v>
      </c>
    </row>
    <row r="21" spans="1:11" x14ac:dyDescent="0.25">
      <c r="A21" t="s">
        <v>31</v>
      </c>
      <c r="B21" t="s">
        <v>377</v>
      </c>
      <c r="C21" t="s">
        <v>376</v>
      </c>
      <c r="D21" t="s">
        <v>378</v>
      </c>
      <c r="E21" t="s">
        <v>376</v>
      </c>
      <c r="F21" t="s">
        <v>376</v>
      </c>
      <c r="G21" t="s">
        <v>377</v>
      </c>
      <c r="H21" t="s">
        <v>376</v>
      </c>
      <c r="I21" t="s">
        <v>377</v>
      </c>
      <c r="J21" t="s">
        <v>375</v>
      </c>
      <c r="K21" s="2" t="s">
        <v>392</v>
      </c>
    </row>
    <row r="22" spans="1:11" x14ac:dyDescent="0.25">
      <c r="A22" t="s">
        <v>32</v>
      </c>
      <c r="B22" t="s">
        <v>375</v>
      </c>
      <c r="C22" t="s">
        <v>376</v>
      </c>
      <c r="D22" t="s">
        <v>380</v>
      </c>
      <c r="E22" t="s">
        <v>376</v>
      </c>
      <c r="F22" t="s">
        <v>376</v>
      </c>
      <c r="G22" t="s">
        <v>375</v>
      </c>
      <c r="H22" t="s">
        <v>377</v>
      </c>
      <c r="I22" t="s">
        <v>375</v>
      </c>
      <c r="J22" t="s">
        <v>376</v>
      </c>
      <c r="K22" s="2" t="s">
        <v>392</v>
      </c>
    </row>
    <row r="23" spans="1:11" x14ac:dyDescent="0.25">
      <c r="A23" t="s">
        <v>33</v>
      </c>
      <c r="B23" t="s">
        <v>377</v>
      </c>
      <c r="C23" t="s">
        <v>376</v>
      </c>
      <c r="D23" t="s">
        <v>380</v>
      </c>
      <c r="E23" t="s">
        <v>376</v>
      </c>
      <c r="F23" t="s">
        <v>376</v>
      </c>
      <c r="G23" t="s">
        <v>377</v>
      </c>
      <c r="H23" t="s">
        <v>375</v>
      </c>
      <c r="I23" t="s">
        <v>376</v>
      </c>
      <c r="J23" t="s">
        <v>376</v>
      </c>
      <c r="K23" s="2" t="s">
        <v>392</v>
      </c>
    </row>
    <row r="24" spans="1:11" x14ac:dyDescent="0.25">
      <c r="A24" t="s">
        <v>34</v>
      </c>
      <c r="B24" t="s">
        <v>376</v>
      </c>
      <c r="C24" t="s">
        <v>375</v>
      </c>
      <c r="D24" t="s">
        <v>380</v>
      </c>
      <c r="E24" t="s">
        <v>375</v>
      </c>
      <c r="F24" t="s">
        <v>376</v>
      </c>
      <c r="G24" t="s">
        <v>376</v>
      </c>
      <c r="H24" t="s">
        <v>376</v>
      </c>
      <c r="I24" t="s">
        <v>375</v>
      </c>
      <c r="J24" t="s">
        <v>377</v>
      </c>
      <c r="K24" s="2" t="s">
        <v>393</v>
      </c>
    </row>
    <row r="25" spans="1:11" x14ac:dyDescent="0.25">
      <c r="A25" t="s">
        <v>35</v>
      </c>
      <c r="B25" t="s">
        <v>375</v>
      </c>
      <c r="C25" t="s">
        <v>377</v>
      </c>
      <c r="D25" t="s">
        <v>378</v>
      </c>
      <c r="E25" t="s">
        <v>375</v>
      </c>
      <c r="F25" t="s">
        <v>377</v>
      </c>
      <c r="G25" t="s">
        <v>377</v>
      </c>
      <c r="H25" t="s">
        <v>377</v>
      </c>
      <c r="I25" t="s">
        <v>375</v>
      </c>
      <c r="J25" t="s">
        <v>377</v>
      </c>
      <c r="K25" s="2" t="s">
        <v>392</v>
      </c>
    </row>
    <row r="26" spans="1:11" x14ac:dyDescent="0.25">
      <c r="A26" t="s">
        <v>36</v>
      </c>
      <c r="B26" t="s">
        <v>375</v>
      </c>
      <c r="C26" t="s">
        <v>377</v>
      </c>
      <c r="D26" t="s">
        <v>379</v>
      </c>
      <c r="E26" t="s">
        <v>377</v>
      </c>
      <c r="F26" t="s">
        <v>376</v>
      </c>
      <c r="G26" t="s">
        <v>375</v>
      </c>
      <c r="H26" t="s">
        <v>376</v>
      </c>
      <c r="I26" t="s">
        <v>375</v>
      </c>
      <c r="J26" t="s">
        <v>376</v>
      </c>
      <c r="K26" s="2" t="s">
        <v>392</v>
      </c>
    </row>
    <row r="27" spans="1:11" x14ac:dyDescent="0.25">
      <c r="A27" t="s">
        <v>37</v>
      </c>
      <c r="B27" t="s">
        <v>377</v>
      </c>
      <c r="C27" t="s">
        <v>375</v>
      </c>
      <c r="D27" t="s">
        <v>379</v>
      </c>
      <c r="E27" t="s">
        <v>375</v>
      </c>
      <c r="F27" t="s">
        <v>375</v>
      </c>
      <c r="G27" t="s">
        <v>376</v>
      </c>
      <c r="H27" t="s">
        <v>375</v>
      </c>
      <c r="I27" t="s">
        <v>377</v>
      </c>
      <c r="J27" t="s">
        <v>375</v>
      </c>
      <c r="K27" s="2" t="s">
        <v>392</v>
      </c>
    </row>
    <row r="28" spans="1:11" x14ac:dyDescent="0.25">
      <c r="A28" t="s">
        <v>38</v>
      </c>
      <c r="B28" t="s">
        <v>377</v>
      </c>
      <c r="C28" t="s">
        <v>375</v>
      </c>
      <c r="D28" t="s">
        <v>380</v>
      </c>
      <c r="E28" t="s">
        <v>376</v>
      </c>
      <c r="F28" t="s">
        <v>375</v>
      </c>
      <c r="G28" t="s">
        <v>377</v>
      </c>
      <c r="H28" t="s">
        <v>375</v>
      </c>
      <c r="I28" t="s">
        <v>377</v>
      </c>
      <c r="J28" t="s">
        <v>375</v>
      </c>
      <c r="K28" s="2" t="s">
        <v>392</v>
      </c>
    </row>
    <row r="29" spans="1:11" x14ac:dyDescent="0.25">
      <c r="A29" t="s">
        <v>39</v>
      </c>
      <c r="B29" t="s">
        <v>377</v>
      </c>
      <c r="C29" t="s">
        <v>377</v>
      </c>
      <c r="D29" t="s">
        <v>379</v>
      </c>
      <c r="E29" t="s">
        <v>377</v>
      </c>
      <c r="F29" t="s">
        <v>375</v>
      </c>
      <c r="G29" t="s">
        <v>376</v>
      </c>
      <c r="H29" t="s">
        <v>375</v>
      </c>
      <c r="I29" t="s">
        <v>376</v>
      </c>
      <c r="J29" t="s">
        <v>375</v>
      </c>
      <c r="K29" s="2" t="s">
        <v>392</v>
      </c>
    </row>
    <row r="30" spans="1:11" x14ac:dyDescent="0.25">
      <c r="A30" t="s">
        <v>40</v>
      </c>
      <c r="B30" t="s">
        <v>377</v>
      </c>
      <c r="C30" t="s">
        <v>375</v>
      </c>
      <c r="D30" t="s">
        <v>378</v>
      </c>
      <c r="E30" t="s">
        <v>375</v>
      </c>
      <c r="F30" t="s">
        <v>375</v>
      </c>
      <c r="G30" t="s">
        <v>375</v>
      </c>
      <c r="H30" t="s">
        <v>375</v>
      </c>
      <c r="I30" t="s">
        <v>377</v>
      </c>
      <c r="J30" t="s">
        <v>375</v>
      </c>
      <c r="K30" s="2" t="s">
        <v>392</v>
      </c>
    </row>
    <row r="31" spans="1:11" x14ac:dyDescent="0.25">
      <c r="A31" t="s">
        <v>41</v>
      </c>
      <c r="B31" t="s">
        <v>375</v>
      </c>
      <c r="C31" t="s">
        <v>376</v>
      </c>
      <c r="D31" t="s">
        <v>380</v>
      </c>
      <c r="E31" t="s">
        <v>375</v>
      </c>
      <c r="F31" t="s">
        <v>377</v>
      </c>
      <c r="G31" t="s">
        <v>376</v>
      </c>
      <c r="H31" t="s">
        <v>377</v>
      </c>
      <c r="I31" t="s">
        <v>375</v>
      </c>
      <c r="J31" t="s">
        <v>377</v>
      </c>
      <c r="K31" s="2" t="s">
        <v>393</v>
      </c>
    </row>
    <row r="32" spans="1:11" x14ac:dyDescent="0.25">
      <c r="A32" t="s">
        <v>42</v>
      </c>
      <c r="B32" t="s">
        <v>376</v>
      </c>
      <c r="C32" t="s">
        <v>376</v>
      </c>
      <c r="D32" t="s">
        <v>378</v>
      </c>
      <c r="E32" t="s">
        <v>377</v>
      </c>
      <c r="F32" t="s">
        <v>376</v>
      </c>
      <c r="G32" t="s">
        <v>375</v>
      </c>
      <c r="H32" t="s">
        <v>376</v>
      </c>
      <c r="I32" t="s">
        <v>376</v>
      </c>
      <c r="J32" t="s">
        <v>376</v>
      </c>
      <c r="K32" s="2" t="s">
        <v>392</v>
      </c>
    </row>
    <row r="33" spans="1:11" x14ac:dyDescent="0.25">
      <c r="A33" t="s">
        <v>43</v>
      </c>
      <c r="B33" t="s">
        <v>377</v>
      </c>
      <c r="C33" t="s">
        <v>375</v>
      </c>
      <c r="D33" t="s">
        <v>378</v>
      </c>
      <c r="E33" t="s">
        <v>375</v>
      </c>
      <c r="F33" t="s">
        <v>375</v>
      </c>
      <c r="G33" t="s">
        <v>375</v>
      </c>
      <c r="H33" t="s">
        <v>375</v>
      </c>
      <c r="I33" t="s">
        <v>377</v>
      </c>
      <c r="J33" t="s">
        <v>375</v>
      </c>
      <c r="K33" s="2" t="s">
        <v>392</v>
      </c>
    </row>
    <row r="34" spans="1:11" x14ac:dyDescent="0.25">
      <c r="A34" t="s">
        <v>44</v>
      </c>
      <c r="B34" t="s">
        <v>377</v>
      </c>
      <c r="C34" t="s">
        <v>376</v>
      </c>
      <c r="D34" t="s">
        <v>378</v>
      </c>
      <c r="E34" t="s">
        <v>376</v>
      </c>
      <c r="F34" t="s">
        <v>375</v>
      </c>
      <c r="G34" t="s">
        <v>376</v>
      </c>
      <c r="H34" t="s">
        <v>375</v>
      </c>
      <c r="I34" t="s">
        <v>377</v>
      </c>
      <c r="J34" t="s">
        <v>375</v>
      </c>
      <c r="K34" s="2" t="s">
        <v>392</v>
      </c>
    </row>
    <row r="35" spans="1:11" x14ac:dyDescent="0.25">
      <c r="A35" t="s">
        <v>45</v>
      </c>
      <c r="B35" t="s">
        <v>375</v>
      </c>
      <c r="C35" t="s">
        <v>376</v>
      </c>
      <c r="D35" t="s">
        <v>380</v>
      </c>
      <c r="E35" t="s">
        <v>375</v>
      </c>
      <c r="F35" t="s">
        <v>377</v>
      </c>
      <c r="G35" t="s">
        <v>377</v>
      </c>
      <c r="H35" t="s">
        <v>377</v>
      </c>
      <c r="I35" t="s">
        <v>375</v>
      </c>
      <c r="J35" t="s">
        <v>377</v>
      </c>
      <c r="K35" s="2" t="s">
        <v>393</v>
      </c>
    </row>
    <row r="36" spans="1:11" x14ac:dyDescent="0.25">
      <c r="A36" t="s">
        <v>46</v>
      </c>
      <c r="B36" t="s">
        <v>376</v>
      </c>
      <c r="C36" t="s">
        <v>375</v>
      </c>
      <c r="D36" t="s">
        <v>378</v>
      </c>
      <c r="E36" t="s">
        <v>375</v>
      </c>
      <c r="F36" t="s">
        <v>376</v>
      </c>
      <c r="G36" t="s">
        <v>376</v>
      </c>
      <c r="H36" t="s">
        <v>376</v>
      </c>
      <c r="I36" t="s">
        <v>375</v>
      </c>
      <c r="J36" t="s">
        <v>376</v>
      </c>
      <c r="K36" s="2" t="s">
        <v>392</v>
      </c>
    </row>
    <row r="37" spans="1:11" x14ac:dyDescent="0.25">
      <c r="A37" t="s">
        <v>47</v>
      </c>
      <c r="B37" t="s">
        <v>376</v>
      </c>
      <c r="C37" t="s">
        <v>375</v>
      </c>
      <c r="D37" t="s">
        <v>379</v>
      </c>
      <c r="E37" t="s">
        <v>375</v>
      </c>
      <c r="F37" t="s">
        <v>376</v>
      </c>
      <c r="G37" t="s">
        <v>376</v>
      </c>
      <c r="H37" t="s">
        <v>377</v>
      </c>
      <c r="I37" t="s">
        <v>376</v>
      </c>
      <c r="J37" t="s">
        <v>376</v>
      </c>
      <c r="K37" s="2" t="s">
        <v>392</v>
      </c>
    </row>
    <row r="38" spans="1:11" x14ac:dyDescent="0.25">
      <c r="A38" t="s">
        <v>48</v>
      </c>
      <c r="B38" t="s">
        <v>377</v>
      </c>
      <c r="C38" t="s">
        <v>375</v>
      </c>
      <c r="D38" t="s">
        <v>378</v>
      </c>
      <c r="E38" t="s">
        <v>376</v>
      </c>
      <c r="F38" t="s">
        <v>375</v>
      </c>
      <c r="G38" t="s">
        <v>376</v>
      </c>
      <c r="H38" t="s">
        <v>375</v>
      </c>
      <c r="I38" t="s">
        <v>377</v>
      </c>
      <c r="J38" t="s">
        <v>375</v>
      </c>
      <c r="K38" s="2" t="s">
        <v>392</v>
      </c>
    </row>
    <row r="39" spans="1:11" x14ac:dyDescent="0.25">
      <c r="A39" t="s">
        <v>49</v>
      </c>
      <c r="B39" t="s">
        <v>377</v>
      </c>
      <c r="C39" t="s">
        <v>376</v>
      </c>
      <c r="D39" t="s">
        <v>380</v>
      </c>
      <c r="E39" t="s">
        <v>376</v>
      </c>
      <c r="F39" t="s">
        <v>375</v>
      </c>
      <c r="G39" t="s">
        <v>377</v>
      </c>
      <c r="H39" t="s">
        <v>375</v>
      </c>
      <c r="I39" t="s">
        <v>377</v>
      </c>
      <c r="J39" t="s">
        <v>375</v>
      </c>
      <c r="K39" s="2" t="s">
        <v>392</v>
      </c>
    </row>
    <row r="40" spans="1:11" x14ac:dyDescent="0.25">
      <c r="A40" t="s">
        <v>50</v>
      </c>
      <c r="B40" t="s">
        <v>377</v>
      </c>
      <c r="C40" t="s">
        <v>377</v>
      </c>
      <c r="D40" t="s">
        <v>378</v>
      </c>
      <c r="E40" t="s">
        <v>377</v>
      </c>
      <c r="F40" t="s">
        <v>375</v>
      </c>
      <c r="G40" t="s">
        <v>377</v>
      </c>
      <c r="H40" t="s">
        <v>375</v>
      </c>
      <c r="I40" t="s">
        <v>377</v>
      </c>
      <c r="J40" t="s">
        <v>375</v>
      </c>
      <c r="K40" s="2" t="s">
        <v>392</v>
      </c>
    </row>
    <row r="41" spans="1:11" x14ac:dyDescent="0.25">
      <c r="A41" t="s">
        <v>51</v>
      </c>
      <c r="B41" t="s">
        <v>375</v>
      </c>
      <c r="C41" t="s">
        <v>376</v>
      </c>
      <c r="D41" t="s">
        <v>380</v>
      </c>
      <c r="E41" t="s">
        <v>376</v>
      </c>
      <c r="F41" t="s">
        <v>376</v>
      </c>
      <c r="G41" t="s">
        <v>376</v>
      </c>
      <c r="H41" t="s">
        <v>377</v>
      </c>
      <c r="I41" t="s">
        <v>375</v>
      </c>
      <c r="J41" t="s">
        <v>376</v>
      </c>
      <c r="K41" s="2" t="s">
        <v>392</v>
      </c>
    </row>
    <row r="42" spans="1:11" x14ac:dyDescent="0.25">
      <c r="A42" t="s">
        <v>52</v>
      </c>
      <c r="B42" t="s">
        <v>377</v>
      </c>
      <c r="C42" t="s">
        <v>377</v>
      </c>
      <c r="D42" t="s">
        <v>379</v>
      </c>
      <c r="E42" t="s">
        <v>376</v>
      </c>
      <c r="F42" t="s">
        <v>375</v>
      </c>
      <c r="G42" t="s">
        <v>376</v>
      </c>
      <c r="H42" t="s">
        <v>375</v>
      </c>
      <c r="I42" t="s">
        <v>377</v>
      </c>
      <c r="J42" t="s">
        <v>375</v>
      </c>
      <c r="K42" s="2" t="s">
        <v>392</v>
      </c>
    </row>
    <row r="43" spans="1:11" x14ac:dyDescent="0.25">
      <c r="A43" t="s">
        <v>53</v>
      </c>
      <c r="B43" t="s">
        <v>375</v>
      </c>
      <c r="C43" t="s">
        <v>376</v>
      </c>
      <c r="D43" t="s">
        <v>379</v>
      </c>
      <c r="E43" t="s">
        <v>376</v>
      </c>
      <c r="F43" t="s">
        <v>377</v>
      </c>
      <c r="G43" t="s">
        <v>375</v>
      </c>
      <c r="H43" t="s">
        <v>377</v>
      </c>
      <c r="I43" t="s">
        <v>375</v>
      </c>
      <c r="J43" t="s">
        <v>377</v>
      </c>
      <c r="K43" s="2" t="s">
        <v>393</v>
      </c>
    </row>
    <row r="44" spans="1:11" x14ac:dyDescent="0.25">
      <c r="A44" t="s">
        <v>54</v>
      </c>
      <c r="B44" t="s">
        <v>375</v>
      </c>
      <c r="C44" t="s">
        <v>377</v>
      </c>
      <c r="D44" t="s">
        <v>379</v>
      </c>
      <c r="E44" t="s">
        <v>377</v>
      </c>
      <c r="F44" t="s">
        <v>377</v>
      </c>
      <c r="G44" t="s">
        <v>375</v>
      </c>
      <c r="H44" t="s">
        <v>377</v>
      </c>
      <c r="I44" t="s">
        <v>375</v>
      </c>
      <c r="J44" t="s">
        <v>377</v>
      </c>
      <c r="K44" s="2" t="s">
        <v>393</v>
      </c>
    </row>
    <row r="45" spans="1:11" x14ac:dyDescent="0.25">
      <c r="A45" t="s">
        <v>55</v>
      </c>
      <c r="B45" t="s">
        <v>375</v>
      </c>
      <c r="C45" t="s">
        <v>377</v>
      </c>
      <c r="D45" t="s">
        <v>380</v>
      </c>
      <c r="E45" t="s">
        <v>377</v>
      </c>
      <c r="F45" t="s">
        <v>377</v>
      </c>
      <c r="G45" t="s">
        <v>375</v>
      </c>
      <c r="H45" t="s">
        <v>377</v>
      </c>
      <c r="I45" t="s">
        <v>375</v>
      </c>
      <c r="J45" t="s">
        <v>377</v>
      </c>
      <c r="K45" s="2" t="s">
        <v>393</v>
      </c>
    </row>
    <row r="46" spans="1:11" x14ac:dyDescent="0.25">
      <c r="A46" t="s">
        <v>56</v>
      </c>
      <c r="B46" t="s">
        <v>375</v>
      </c>
      <c r="C46" t="s">
        <v>377</v>
      </c>
      <c r="D46" t="s">
        <v>380</v>
      </c>
      <c r="E46" t="s">
        <v>376</v>
      </c>
      <c r="F46" t="s">
        <v>377</v>
      </c>
      <c r="G46" t="s">
        <v>376</v>
      </c>
      <c r="H46" t="s">
        <v>377</v>
      </c>
      <c r="I46" t="s">
        <v>375</v>
      </c>
      <c r="J46" t="s">
        <v>377</v>
      </c>
      <c r="K46" s="2" t="s">
        <v>393</v>
      </c>
    </row>
    <row r="47" spans="1:11" x14ac:dyDescent="0.25">
      <c r="A47" t="s">
        <v>57</v>
      </c>
      <c r="B47" t="s">
        <v>376</v>
      </c>
      <c r="C47" t="s">
        <v>375</v>
      </c>
      <c r="D47" t="s">
        <v>379</v>
      </c>
      <c r="E47" t="s">
        <v>375</v>
      </c>
      <c r="F47" t="s">
        <v>376</v>
      </c>
      <c r="G47" t="s">
        <v>376</v>
      </c>
      <c r="H47" t="s">
        <v>376</v>
      </c>
      <c r="I47" t="s">
        <v>376</v>
      </c>
      <c r="J47" t="s">
        <v>376</v>
      </c>
      <c r="K47" s="2" t="s">
        <v>393</v>
      </c>
    </row>
    <row r="48" spans="1:11" x14ac:dyDescent="0.25">
      <c r="A48" t="s">
        <v>58</v>
      </c>
      <c r="B48" t="s">
        <v>376</v>
      </c>
      <c r="C48" t="s">
        <v>376</v>
      </c>
      <c r="D48" t="s">
        <v>380</v>
      </c>
      <c r="E48" t="s">
        <v>375</v>
      </c>
      <c r="F48" t="s">
        <v>376</v>
      </c>
      <c r="G48" t="s">
        <v>376</v>
      </c>
      <c r="H48" t="s">
        <v>377</v>
      </c>
      <c r="I48" t="s">
        <v>376</v>
      </c>
      <c r="J48" t="s">
        <v>376</v>
      </c>
      <c r="K48" s="2" t="s">
        <v>392</v>
      </c>
    </row>
    <row r="49" spans="1:11" x14ac:dyDescent="0.25">
      <c r="A49" t="s">
        <v>59</v>
      </c>
      <c r="B49" t="s">
        <v>376</v>
      </c>
      <c r="C49" t="s">
        <v>375</v>
      </c>
      <c r="D49" t="s">
        <v>378</v>
      </c>
      <c r="E49" t="s">
        <v>375</v>
      </c>
      <c r="F49" t="s">
        <v>376</v>
      </c>
      <c r="G49" t="s">
        <v>377</v>
      </c>
      <c r="H49" t="s">
        <v>376</v>
      </c>
      <c r="I49" t="s">
        <v>377</v>
      </c>
      <c r="J49" t="s">
        <v>375</v>
      </c>
      <c r="K49" s="2" t="s">
        <v>392</v>
      </c>
    </row>
    <row r="50" spans="1:11" x14ac:dyDescent="0.25">
      <c r="A50" t="s">
        <v>60</v>
      </c>
      <c r="B50" t="s">
        <v>376</v>
      </c>
      <c r="C50" t="s">
        <v>376</v>
      </c>
      <c r="D50" t="s">
        <v>379</v>
      </c>
      <c r="E50" t="s">
        <v>376</v>
      </c>
      <c r="F50" t="s">
        <v>376</v>
      </c>
      <c r="G50" t="s">
        <v>376</v>
      </c>
      <c r="H50" t="s">
        <v>376</v>
      </c>
      <c r="I50" t="s">
        <v>376</v>
      </c>
      <c r="J50" t="s">
        <v>376</v>
      </c>
      <c r="K50" s="2" t="s">
        <v>392</v>
      </c>
    </row>
    <row r="51" spans="1:11" x14ac:dyDescent="0.25">
      <c r="A51" t="s">
        <v>61</v>
      </c>
      <c r="B51" t="s">
        <v>377</v>
      </c>
      <c r="C51" t="s">
        <v>377</v>
      </c>
      <c r="D51" t="s">
        <v>378</v>
      </c>
      <c r="E51" t="s">
        <v>377</v>
      </c>
      <c r="F51" t="s">
        <v>377</v>
      </c>
      <c r="G51" t="s">
        <v>377</v>
      </c>
      <c r="H51" t="s">
        <v>375</v>
      </c>
      <c r="I51" t="s">
        <v>377</v>
      </c>
      <c r="J51" t="s">
        <v>377</v>
      </c>
      <c r="K51" s="2" t="s">
        <v>392</v>
      </c>
    </row>
    <row r="52" spans="1:11" x14ac:dyDescent="0.25">
      <c r="A52" t="s">
        <v>62</v>
      </c>
      <c r="B52" t="s">
        <v>377</v>
      </c>
      <c r="C52" t="s">
        <v>375</v>
      </c>
      <c r="D52" t="s">
        <v>378</v>
      </c>
      <c r="E52" t="s">
        <v>375</v>
      </c>
      <c r="F52" t="s">
        <v>375</v>
      </c>
      <c r="G52" t="s">
        <v>377</v>
      </c>
      <c r="H52" t="s">
        <v>375</v>
      </c>
      <c r="I52" t="s">
        <v>377</v>
      </c>
      <c r="J52" t="s">
        <v>375</v>
      </c>
      <c r="K52" s="2" t="s">
        <v>392</v>
      </c>
    </row>
    <row r="53" spans="1:11" x14ac:dyDescent="0.25">
      <c r="A53" t="s">
        <v>63</v>
      </c>
      <c r="B53" t="s">
        <v>375</v>
      </c>
      <c r="C53" t="s">
        <v>377</v>
      </c>
      <c r="D53" t="s">
        <v>379</v>
      </c>
      <c r="E53" t="s">
        <v>377</v>
      </c>
      <c r="F53" t="s">
        <v>377</v>
      </c>
      <c r="G53" t="s">
        <v>375</v>
      </c>
      <c r="H53" t="s">
        <v>376</v>
      </c>
      <c r="I53" t="s">
        <v>375</v>
      </c>
      <c r="J53" t="s">
        <v>377</v>
      </c>
      <c r="K53" s="2" t="s">
        <v>393</v>
      </c>
    </row>
    <row r="54" spans="1:11" x14ac:dyDescent="0.25">
      <c r="A54" t="s">
        <v>64</v>
      </c>
      <c r="B54" t="s">
        <v>376</v>
      </c>
      <c r="C54" t="s">
        <v>377</v>
      </c>
      <c r="D54" t="s">
        <v>378</v>
      </c>
      <c r="E54" t="s">
        <v>377</v>
      </c>
      <c r="F54" t="s">
        <v>376</v>
      </c>
      <c r="G54" t="s">
        <v>376</v>
      </c>
      <c r="H54" t="s">
        <v>375</v>
      </c>
      <c r="I54" t="s">
        <v>376</v>
      </c>
      <c r="J54" t="s">
        <v>376</v>
      </c>
      <c r="K54" s="2" t="s">
        <v>392</v>
      </c>
    </row>
    <row r="55" spans="1:11" x14ac:dyDescent="0.25">
      <c r="A55" t="s">
        <v>65</v>
      </c>
      <c r="B55" t="s">
        <v>375</v>
      </c>
      <c r="C55" t="s">
        <v>376</v>
      </c>
      <c r="D55" t="s">
        <v>380</v>
      </c>
      <c r="E55" t="s">
        <v>376</v>
      </c>
      <c r="F55" t="s">
        <v>377</v>
      </c>
      <c r="G55" t="s">
        <v>375</v>
      </c>
      <c r="H55" t="s">
        <v>377</v>
      </c>
      <c r="I55" t="s">
        <v>375</v>
      </c>
      <c r="J55" t="s">
        <v>377</v>
      </c>
      <c r="K55" s="2" t="s">
        <v>393</v>
      </c>
    </row>
    <row r="56" spans="1:11" x14ac:dyDescent="0.25">
      <c r="A56" t="s">
        <v>66</v>
      </c>
      <c r="B56" t="s">
        <v>375</v>
      </c>
      <c r="C56" t="s">
        <v>375</v>
      </c>
      <c r="D56" t="s">
        <v>380</v>
      </c>
      <c r="E56" t="s">
        <v>375</v>
      </c>
      <c r="F56" t="s">
        <v>377</v>
      </c>
      <c r="G56" t="s">
        <v>375</v>
      </c>
      <c r="H56" t="s">
        <v>377</v>
      </c>
      <c r="I56" t="s">
        <v>376</v>
      </c>
      <c r="J56" t="s">
        <v>377</v>
      </c>
      <c r="K56" s="2" t="s">
        <v>393</v>
      </c>
    </row>
    <row r="57" spans="1:11" x14ac:dyDescent="0.25">
      <c r="A57" t="s">
        <v>67</v>
      </c>
      <c r="B57" t="s">
        <v>377</v>
      </c>
      <c r="C57" t="s">
        <v>377</v>
      </c>
      <c r="D57" t="s">
        <v>378</v>
      </c>
      <c r="E57" t="s">
        <v>375</v>
      </c>
      <c r="F57" t="s">
        <v>376</v>
      </c>
      <c r="G57" t="s">
        <v>377</v>
      </c>
      <c r="H57" t="s">
        <v>375</v>
      </c>
      <c r="I57" t="s">
        <v>377</v>
      </c>
      <c r="J57" t="s">
        <v>376</v>
      </c>
      <c r="K57" s="2" t="s">
        <v>392</v>
      </c>
    </row>
    <row r="58" spans="1:11" x14ac:dyDescent="0.25">
      <c r="A58" t="s">
        <v>68</v>
      </c>
      <c r="B58" t="s">
        <v>377</v>
      </c>
      <c r="C58" t="s">
        <v>375</v>
      </c>
      <c r="D58" t="s">
        <v>379</v>
      </c>
      <c r="E58" t="s">
        <v>376</v>
      </c>
      <c r="F58" t="s">
        <v>375</v>
      </c>
      <c r="G58" t="s">
        <v>376</v>
      </c>
      <c r="H58" t="s">
        <v>375</v>
      </c>
      <c r="I58" t="s">
        <v>377</v>
      </c>
      <c r="J58" t="s">
        <v>375</v>
      </c>
      <c r="K58" s="2" t="s">
        <v>392</v>
      </c>
    </row>
    <row r="59" spans="1:11" x14ac:dyDescent="0.25">
      <c r="A59" t="s">
        <v>69</v>
      </c>
      <c r="B59" t="s">
        <v>376</v>
      </c>
      <c r="C59" t="s">
        <v>376</v>
      </c>
      <c r="D59" t="s">
        <v>380</v>
      </c>
      <c r="E59" t="s">
        <v>377</v>
      </c>
      <c r="F59" t="s">
        <v>376</v>
      </c>
      <c r="G59" t="s">
        <v>377</v>
      </c>
      <c r="H59" t="s">
        <v>376</v>
      </c>
      <c r="I59" t="s">
        <v>375</v>
      </c>
      <c r="J59" t="s">
        <v>376</v>
      </c>
      <c r="K59" s="2" t="s">
        <v>392</v>
      </c>
    </row>
    <row r="60" spans="1:11" x14ac:dyDescent="0.25">
      <c r="A60" t="s">
        <v>70</v>
      </c>
      <c r="B60" t="s">
        <v>375</v>
      </c>
      <c r="C60" t="s">
        <v>376</v>
      </c>
      <c r="D60" t="s">
        <v>380</v>
      </c>
      <c r="E60" t="s">
        <v>376</v>
      </c>
      <c r="F60" t="s">
        <v>377</v>
      </c>
      <c r="G60" t="s">
        <v>375</v>
      </c>
      <c r="H60" t="s">
        <v>377</v>
      </c>
      <c r="I60" t="s">
        <v>375</v>
      </c>
      <c r="J60" t="s">
        <v>377</v>
      </c>
      <c r="K60" s="2" t="s">
        <v>393</v>
      </c>
    </row>
    <row r="61" spans="1:11" x14ac:dyDescent="0.25">
      <c r="A61" t="s">
        <v>71</v>
      </c>
      <c r="B61" t="s">
        <v>377</v>
      </c>
      <c r="C61" t="s">
        <v>376</v>
      </c>
      <c r="D61" t="s">
        <v>379</v>
      </c>
      <c r="E61" t="s">
        <v>376</v>
      </c>
      <c r="F61" t="s">
        <v>375</v>
      </c>
      <c r="G61" t="s">
        <v>377</v>
      </c>
      <c r="H61" t="s">
        <v>375</v>
      </c>
      <c r="I61" t="s">
        <v>377</v>
      </c>
      <c r="J61" t="s">
        <v>375</v>
      </c>
      <c r="K61" s="2" t="s">
        <v>392</v>
      </c>
    </row>
    <row r="62" spans="1:11" x14ac:dyDescent="0.25">
      <c r="A62" t="s">
        <v>72</v>
      </c>
      <c r="B62" t="s">
        <v>375</v>
      </c>
      <c r="C62" t="s">
        <v>375</v>
      </c>
      <c r="D62" t="s">
        <v>380</v>
      </c>
      <c r="E62" t="s">
        <v>375</v>
      </c>
      <c r="F62" t="s">
        <v>377</v>
      </c>
      <c r="G62" t="s">
        <v>375</v>
      </c>
      <c r="H62" t="s">
        <v>377</v>
      </c>
      <c r="I62" t="s">
        <v>375</v>
      </c>
      <c r="J62" t="s">
        <v>377</v>
      </c>
      <c r="K62" s="2" t="s">
        <v>393</v>
      </c>
    </row>
    <row r="63" spans="1:11" x14ac:dyDescent="0.25">
      <c r="A63" t="s">
        <v>73</v>
      </c>
      <c r="B63" t="s">
        <v>376</v>
      </c>
      <c r="C63" t="s">
        <v>375</v>
      </c>
      <c r="D63" t="s">
        <v>379</v>
      </c>
      <c r="E63" t="s">
        <v>376</v>
      </c>
      <c r="F63" t="s">
        <v>376</v>
      </c>
      <c r="G63" t="s">
        <v>375</v>
      </c>
      <c r="H63" t="s">
        <v>376</v>
      </c>
      <c r="I63" t="s">
        <v>376</v>
      </c>
      <c r="J63" t="s">
        <v>376</v>
      </c>
      <c r="K63" s="2" t="s">
        <v>393</v>
      </c>
    </row>
    <row r="64" spans="1:11" x14ac:dyDescent="0.25">
      <c r="A64" t="s">
        <v>74</v>
      </c>
      <c r="B64" t="s">
        <v>376</v>
      </c>
      <c r="C64" t="s">
        <v>375</v>
      </c>
      <c r="D64" t="s">
        <v>379</v>
      </c>
      <c r="E64" t="s">
        <v>376</v>
      </c>
      <c r="F64" t="s">
        <v>376</v>
      </c>
      <c r="G64" t="s">
        <v>376</v>
      </c>
      <c r="H64" t="s">
        <v>376</v>
      </c>
      <c r="I64" t="s">
        <v>377</v>
      </c>
      <c r="J64" t="s">
        <v>376</v>
      </c>
      <c r="K64" s="2" t="s">
        <v>392</v>
      </c>
    </row>
    <row r="65" spans="1:11" x14ac:dyDescent="0.25">
      <c r="A65" t="s">
        <v>75</v>
      </c>
      <c r="B65" t="s">
        <v>377</v>
      </c>
      <c r="C65" t="s">
        <v>376</v>
      </c>
      <c r="D65" t="s">
        <v>378</v>
      </c>
      <c r="E65" t="s">
        <v>376</v>
      </c>
      <c r="F65" t="s">
        <v>375</v>
      </c>
      <c r="G65" t="s">
        <v>377</v>
      </c>
      <c r="H65" t="s">
        <v>375</v>
      </c>
      <c r="I65" t="s">
        <v>377</v>
      </c>
      <c r="J65" t="s">
        <v>375</v>
      </c>
      <c r="K65" s="2" t="s">
        <v>392</v>
      </c>
    </row>
    <row r="66" spans="1:11" x14ac:dyDescent="0.25">
      <c r="A66" t="s">
        <v>76</v>
      </c>
      <c r="B66" t="s">
        <v>377</v>
      </c>
      <c r="C66" t="s">
        <v>375</v>
      </c>
      <c r="D66" t="s">
        <v>380</v>
      </c>
      <c r="E66" t="s">
        <v>376</v>
      </c>
      <c r="F66" t="s">
        <v>375</v>
      </c>
      <c r="G66" t="s">
        <v>376</v>
      </c>
      <c r="H66" t="s">
        <v>375</v>
      </c>
      <c r="I66" t="s">
        <v>377</v>
      </c>
      <c r="J66" t="s">
        <v>375</v>
      </c>
      <c r="K66" s="2" t="s">
        <v>392</v>
      </c>
    </row>
    <row r="67" spans="1:11" x14ac:dyDescent="0.25">
      <c r="A67" t="s">
        <v>77</v>
      </c>
      <c r="B67" t="s">
        <v>376</v>
      </c>
      <c r="C67" t="s">
        <v>377</v>
      </c>
      <c r="D67" t="s">
        <v>379</v>
      </c>
      <c r="E67" t="s">
        <v>377</v>
      </c>
      <c r="F67" t="s">
        <v>376</v>
      </c>
      <c r="G67" t="s">
        <v>376</v>
      </c>
      <c r="H67" t="s">
        <v>375</v>
      </c>
      <c r="I67" t="s">
        <v>376</v>
      </c>
      <c r="J67" t="s">
        <v>376</v>
      </c>
      <c r="K67" s="2" t="s">
        <v>392</v>
      </c>
    </row>
    <row r="68" spans="1:11" x14ac:dyDescent="0.25">
      <c r="A68" t="s">
        <v>78</v>
      </c>
      <c r="B68" t="s">
        <v>377</v>
      </c>
      <c r="C68" t="s">
        <v>375</v>
      </c>
      <c r="D68" t="s">
        <v>379</v>
      </c>
      <c r="E68" t="s">
        <v>377</v>
      </c>
      <c r="F68" t="s">
        <v>375</v>
      </c>
      <c r="G68" t="s">
        <v>376</v>
      </c>
      <c r="H68" t="s">
        <v>375</v>
      </c>
      <c r="I68" t="s">
        <v>377</v>
      </c>
      <c r="J68" t="s">
        <v>375</v>
      </c>
      <c r="K68" s="2" t="s">
        <v>392</v>
      </c>
    </row>
    <row r="69" spans="1:11" x14ac:dyDescent="0.25">
      <c r="A69" t="s">
        <v>79</v>
      </c>
      <c r="B69" t="s">
        <v>375</v>
      </c>
      <c r="C69" t="s">
        <v>377</v>
      </c>
      <c r="D69" t="s">
        <v>379</v>
      </c>
      <c r="E69" t="s">
        <v>377</v>
      </c>
      <c r="F69" t="s">
        <v>377</v>
      </c>
      <c r="G69" t="s">
        <v>375</v>
      </c>
      <c r="H69" t="s">
        <v>376</v>
      </c>
      <c r="I69" t="s">
        <v>375</v>
      </c>
      <c r="J69" t="s">
        <v>377</v>
      </c>
      <c r="K69" s="2" t="s">
        <v>393</v>
      </c>
    </row>
    <row r="70" spans="1:11" x14ac:dyDescent="0.25">
      <c r="A70" t="s">
        <v>80</v>
      </c>
      <c r="B70" t="s">
        <v>375</v>
      </c>
      <c r="C70" t="s">
        <v>377</v>
      </c>
      <c r="D70" t="s">
        <v>380</v>
      </c>
      <c r="E70" t="s">
        <v>376</v>
      </c>
      <c r="F70" t="s">
        <v>377</v>
      </c>
      <c r="G70" t="s">
        <v>376</v>
      </c>
      <c r="H70" t="s">
        <v>377</v>
      </c>
      <c r="I70" t="s">
        <v>376</v>
      </c>
      <c r="J70" t="s">
        <v>377</v>
      </c>
      <c r="K70" s="2" t="s">
        <v>393</v>
      </c>
    </row>
    <row r="71" spans="1:11" x14ac:dyDescent="0.25">
      <c r="A71" t="s">
        <v>81</v>
      </c>
      <c r="B71" t="s">
        <v>377</v>
      </c>
      <c r="C71" t="s">
        <v>375</v>
      </c>
      <c r="D71" t="s">
        <v>378</v>
      </c>
      <c r="E71" t="s">
        <v>375</v>
      </c>
      <c r="F71" t="s">
        <v>375</v>
      </c>
      <c r="G71" t="s">
        <v>377</v>
      </c>
      <c r="H71" t="s">
        <v>375</v>
      </c>
      <c r="I71" t="s">
        <v>376</v>
      </c>
      <c r="J71" t="s">
        <v>375</v>
      </c>
      <c r="K71" s="2" t="s">
        <v>392</v>
      </c>
    </row>
    <row r="72" spans="1:11" x14ac:dyDescent="0.25">
      <c r="A72" t="s">
        <v>82</v>
      </c>
      <c r="B72" t="s">
        <v>376</v>
      </c>
      <c r="C72" t="s">
        <v>375</v>
      </c>
      <c r="D72" t="s">
        <v>378</v>
      </c>
      <c r="E72" t="s">
        <v>375</v>
      </c>
      <c r="F72" t="s">
        <v>376</v>
      </c>
      <c r="G72" t="s">
        <v>377</v>
      </c>
      <c r="H72" t="s">
        <v>376</v>
      </c>
      <c r="I72" t="s">
        <v>376</v>
      </c>
      <c r="J72" t="s">
        <v>376</v>
      </c>
      <c r="K72" s="2" t="s">
        <v>392</v>
      </c>
    </row>
    <row r="73" spans="1:11" x14ac:dyDescent="0.25">
      <c r="A73" t="s">
        <v>83</v>
      </c>
      <c r="B73" t="s">
        <v>376</v>
      </c>
      <c r="C73" t="s">
        <v>375</v>
      </c>
      <c r="D73" t="s">
        <v>379</v>
      </c>
      <c r="E73" t="s">
        <v>375</v>
      </c>
      <c r="F73" t="s">
        <v>376</v>
      </c>
      <c r="G73" t="s">
        <v>377</v>
      </c>
      <c r="H73" t="s">
        <v>376</v>
      </c>
      <c r="I73" t="s">
        <v>375</v>
      </c>
      <c r="J73" t="s">
        <v>376</v>
      </c>
      <c r="K73" s="2" t="s">
        <v>392</v>
      </c>
    </row>
    <row r="74" spans="1:11" x14ac:dyDescent="0.25">
      <c r="A74" t="s">
        <v>84</v>
      </c>
      <c r="B74" t="s">
        <v>376</v>
      </c>
      <c r="C74" t="s">
        <v>376</v>
      </c>
      <c r="D74" t="s">
        <v>380</v>
      </c>
      <c r="E74" t="s">
        <v>375</v>
      </c>
      <c r="F74" t="s">
        <v>376</v>
      </c>
      <c r="G74" t="s">
        <v>377</v>
      </c>
      <c r="H74" t="s">
        <v>375</v>
      </c>
      <c r="I74" t="s">
        <v>377</v>
      </c>
      <c r="J74" t="s">
        <v>376</v>
      </c>
      <c r="K74" s="2" t="s">
        <v>392</v>
      </c>
    </row>
    <row r="75" spans="1:11" x14ac:dyDescent="0.25">
      <c r="A75" t="s">
        <v>85</v>
      </c>
      <c r="B75" t="s">
        <v>375</v>
      </c>
      <c r="C75" t="s">
        <v>377</v>
      </c>
      <c r="D75" t="s">
        <v>380</v>
      </c>
      <c r="E75" t="s">
        <v>377</v>
      </c>
      <c r="F75" t="s">
        <v>377</v>
      </c>
      <c r="G75" t="s">
        <v>375</v>
      </c>
      <c r="H75" t="s">
        <v>377</v>
      </c>
      <c r="I75" t="s">
        <v>376</v>
      </c>
      <c r="J75" t="s">
        <v>377</v>
      </c>
      <c r="K75" s="2" t="s">
        <v>393</v>
      </c>
    </row>
    <row r="76" spans="1:11" x14ac:dyDescent="0.25">
      <c r="A76" t="s">
        <v>86</v>
      </c>
      <c r="B76" t="s">
        <v>375</v>
      </c>
      <c r="C76" t="s">
        <v>376</v>
      </c>
      <c r="D76" t="s">
        <v>379</v>
      </c>
      <c r="E76" t="s">
        <v>375</v>
      </c>
      <c r="F76" t="s">
        <v>377</v>
      </c>
      <c r="G76" t="s">
        <v>375</v>
      </c>
      <c r="H76" t="s">
        <v>377</v>
      </c>
      <c r="I76" t="s">
        <v>376</v>
      </c>
      <c r="J76" t="s">
        <v>377</v>
      </c>
      <c r="K76" s="2" t="s">
        <v>393</v>
      </c>
    </row>
    <row r="77" spans="1:11" x14ac:dyDescent="0.25">
      <c r="A77" t="s">
        <v>87</v>
      </c>
      <c r="B77" t="s">
        <v>375</v>
      </c>
      <c r="C77" t="s">
        <v>375</v>
      </c>
      <c r="D77" t="s">
        <v>380</v>
      </c>
      <c r="E77" t="s">
        <v>375</v>
      </c>
      <c r="F77" t="s">
        <v>377</v>
      </c>
      <c r="G77" t="s">
        <v>375</v>
      </c>
      <c r="H77" t="s">
        <v>377</v>
      </c>
      <c r="I77" t="s">
        <v>375</v>
      </c>
      <c r="J77" t="s">
        <v>377</v>
      </c>
      <c r="K77" s="2" t="s">
        <v>393</v>
      </c>
    </row>
    <row r="78" spans="1:11" x14ac:dyDescent="0.25">
      <c r="A78" t="s">
        <v>88</v>
      </c>
      <c r="B78" t="s">
        <v>376</v>
      </c>
      <c r="C78" t="s">
        <v>376</v>
      </c>
      <c r="D78" t="s">
        <v>378</v>
      </c>
      <c r="E78" t="s">
        <v>376</v>
      </c>
      <c r="F78" t="s">
        <v>376</v>
      </c>
      <c r="G78" t="s">
        <v>377</v>
      </c>
      <c r="H78" t="s">
        <v>376</v>
      </c>
      <c r="I78" t="s">
        <v>376</v>
      </c>
      <c r="J78" t="s">
        <v>376</v>
      </c>
      <c r="K78" s="2" t="s">
        <v>392</v>
      </c>
    </row>
    <row r="79" spans="1:11" x14ac:dyDescent="0.25">
      <c r="A79" t="s">
        <v>89</v>
      </c>
      <c r="B79" t="s">
        <v>375</v>
      </c>
      <c r="C79" t="s">
        <v>375</v>
      </c>
      <c r="D79" t="s">
        <v>380</v>
      </c>
      <c r="E79" t="s">
        <v>375</v>
      </c>
      <c r="F79" t="s">
        <v>377</v>
      </c>
      <c r="G79" t="s">
        <v>375</v>
      </c>
      <c r="H79" t="s">
        <v>377</v>
      </c>
      <c r="I79" t="s">
        <v>375</v>
      </c>
      <c r="J79" t="s">
        <v>377</v>
      </c>
      <c r="K79" s="2" t="s">
        <v>392</v>
      </c>
    </row>
    <row r="80" spans="1:11" x14ac:dyDescent="0.25">
      <c r="A80" t="s">
        <v>90</v>
      </c>
      <c r="B80" t="s">
        <v>376</v>
      </c>
      <c r="C80" t="s">
        <v>377</v>
      </c>
      <c r="D80" t="s">
        <v>380</v>
      </c>
      <c r="E80" t="s">
        <v>377</v>
      </c>
      <c r="F80" t="s">
        <v>376</v>
      </c>
      <c r="G80" t="s">
        <v>377</v>
      </c>
      <c r="H80" t="s">
        <v>376</v>
      </c>
      <c r="I80" t="s">
        <v>377</v>
      </c>
      <c r="J80" t="s">
        <v>376</v>
      </c>
      <c r="K80" s="2" t="s">
        <v>392</v>
      </c>
    </row>
    <row r="81" spans="1:11" x14ac:dyDescent="0.25">
      <c r="A81" t="s">
        <v>91</v>
      </c>
      <c r="B81" t="s">
        <v>376</v>
      </c>
      <c r="C81" t="s">
        <v>376</v>
      </c>
      <c r="D81" t="s">
        <v>378</v>
      </c>
      <c r="E81" t="s">
        <v>375</v>
      </c>
      <c r="F81" t="s">
        <v>377</v>
      </c>
      <c r="G81" t="s">
        <v>377</v>
      </c>
      <c r="H81" t="s">
        <v>376</v>
      </c>
      <c r="I81" t="s">
        <v>376</v>
      </c>
      <c r="J81" t="s">
        <v>376</v>
      </c>
      <c r="K81" s="2" t="s">
        <v>392</v>
      </c>
    </row>
    <row r="82" spans="1:11" x14ac:dyDescent="0.25">
      <c r="A82" t="s">
        <v>92</v>
      </c>
      <c r="B82" t="s">
        <v>377</v>
      </c>
      <c r="C82" t="s">
        <v>375</v>
      </c>
      <c r="D82" t="s">
        <v>378</v>
      </c>
      <c r="E82" t="s">
        <v>375</v>
      </c>
      <c r="F82" t="s">
        <v>375</v>
      </c>
      <c r="G82" t="s">
        <v>375</v>
      </c>
      <c r="H82" t="s">
        <v>375</v>
      </c>
      <c r="I82" t="s">
        <v>377</v>
      </c>
      <c r="J82" t="s">
        <v>375</v>
      </c>
      <c r="K82" s="2" t="s">
        <v>392</v>
      </c>
    </row>
    <row r="83" spans="1:11" x14ac:dyDescent="0.25">
      <c r="A83" t="s">
        <v>93</v>
      </c>
      <c r="B83" t="s">
        <v>377</v>
      </c>
      <c r="C83" t="s">
        <v>375</v>
      </c>
      <c r="D83" t="s">
        <v>380</v>
      </c>
      <c r="E83" t="s">
        <v>377</v>
      </c>
      <c r="F83" t="s">
        <v>375</v>
      </c>
      <c r="G83" t="s">
        <v>375</v>
      </c>
      <c r="H83" t="s">
        <v>375</v>
      </c>
      <c r="I83" t="s">
        <v>377</v>
      </c>
      <c r="J83" t="s">
        <v>375</v>
      </c>
      <c r="K83" s="2" t="s">
        <v>392</v>
      </c>
    </row>
    <row r="84" spans="1:11" x14ac:dyDescent="0.25">
      <c r="A84" t="s">
        <v>94</v>
      </c>
      <c r="B84" t="s">
        <v>375</v>
      </c>
      <c r="C84" t="s">
        <v>377</v>
      </c>
      <c r="D84" t="s">
        <v>378</v>
      </c>
      <c r="E84" t="s">
        <v>375</v>
      </c>
      <c r="F84" t="s">
        <v>377</v>
      </c>
      <c r="G84" t="s">
        <v>377</v>
      </c>
      <c r="H84" t="s">
        <v>377</v>
      </c>
      <c r="I84" t="s">
        <v>376</v>
      </c>
      <c r="J84" t="s">
        <v>377</v>
      </c>
      <c r="K84" s="2" t="s">
        <v>393</v>
      </c>
    </row>
    <row r="85" spans="1:11" x14ac:dyDescent="0.25">
      <c r="A85" t="s">
        <v>95</v>
      </c>
      <c r="B85" t="s">
        <v>376</v>
      </c>
      <c r="C85" t="s">
        <v>377</v>
      </c>
      <c r="D85" t="s">
        <v>379</v>
      </c>
      <c r="E85" t="s">
        <v>377</v>
      </c>
      <c r="F85" t="s">
        <v>375</v>
      </c>
      <c r="G85" t="s">
        <v>377</v>
      </c>
      <c r="H85" t="s">
        <v>376</v>
      </c>
      <c r="I85" t="s">
        <v>376</v>
      </c>
      <c r="J85" t="s">
        <v>375</v>
      </c>
      <c r="K85" s="2" t="s">
        <v>392</v>
      </c>
    </row>
    <row r="86" spans="1:11" x14ac:dyDescent="0.25">
      <c r="A86" t="s">
        <v>96</v>
      </c>
      <c r="B86" t="s">
        <v>377</v>
      </c>
      <c r="C86" t="s">
        <v>376</v>
      </c>
      <c r="D86" t="s">
        <v>378</v>
      </c>
      <c r="E86" t="s">
        <v>376</v>
      </c>
      <c r="F86" t="s">
        <v>375</v>
      </c>
      <c r="G86" t="s">
        <v>377</v>
      </c>
      <c r="H86" t="s">
        <v>375</v>
      </c>
      <c r="I86" t="s">
        <v>377</v>
      </c>
      <c r="J86" t="s">
        <v>375</v>
      </c>
      <c r="K86" s="2" t="s">
        <v>392</v>
      </c>
    </row>
    <row r="87" spans="1:11" x14ac:dyDescent="0.25">
      <c r="A87" t="s">
        <v>97</v>
      </c>
      <c r="B87" t="s">
        <v>375</v>
      </c>
      <c r="C87" t="s">
        <v>377</v>
      </c>
      <c r="D87" t="s">
        <v>379</v>
      </c>
      <c r="E87" t="s">
        <v>377</v>
      </c>
      <c r="F87" t="s">
        <v>377</v>
      </c>
      <c r="G87" t="s">
        <v>375</v>
      </c>
      <c r="H87" t="s">
        <v>376</v>
      </c>
      <c r="I87" t="s">
        <v>375</v>
      </c>
      <c r="J87" t="s">
        <v>377</v>
      </c>
      <c r="K87" s="2" t="s">
        <v>392</v>
      </c>
    </row>
    <row r="88" spans="1:11" x14ac:dyDescent="0.25">
      <c r="A88" t="s">
        <v>98</v>
      </c>
      <c r="B88" t="s">
        <v>375</v>
      </c>
      <c r="C88" t="s">
        <v>376</v>
      </c>
      <c r="D88" t="s">
        <v>379</v>
      </c>
      <c r="E88" t="s">
        <v>377</v>
      </c>
      <c r="F88" t="s">
        <v>376</v>
      </c>
      <c r="G88" t="s">
        <v>375</v>
      </c>
      <c r="H88" t="s">
        <v>377</v>
      </c>
      <c r="I88" t="s">
        <v>375</v>
      </c>
      <c r="J88" t="s">
        <v>376</v>
      </c>
      <c r="K88" s="2" t="s">
        <v>392</v>
      </c>
    </row>
    <row r="89" spans="1:11" x14ac:dyDescent="0.25">
      <c r="A89" t="s">
        <v>99</v>
      </c>
      <c r="B89" t="s">
        <v>377</v>
      </c>
      <c r="C89" t="s">
        <v>376</v>
      </c>
      <c r="D89" t="s">
        <v>380</v>
      </c>
      <c r="E89" t="s">
        <v>377</v>
      </c>
      <c r="F89" t="s">
        <v>375</v>
      </c>
      <c r="G89" t="s">
        <v>376</v>
      </c>
      <c r="H89" t="s">
        <v>375</v>
      </c>
      <c r="I89" t="s">
        <v>377</v>
      </c>
      <c r="J89" t="s">
        <v>375</v>
      </c>
      <c r="K89" s="2" t="s">
        <v>392</v>
      </c>
    </row>
    <row r="90" spans="1:11" x14ac:dyDescent="0.25">
      <c r="A90" t="s">
        <v>100</v>
      </c>
      <c r="B90" t="s">
        <v>377</v>
      </c>
      <c r="C90" t="s">
        <v>375</v>
      </c>
      <c r="D90" t="s">
        <v>380</v>
      </c>
      <c r="E90" t="s">
        <v>377</v>
      </c>
      <c r="F90" t="s">
        <v>375</v>
      </c>
      <c r="G90" t="s">
        <v>376</v>
      </c>
      <c r="H90" t="s">
        <v>375</v>
      </c>
      <c r="I90" t="s">
        <v>377</v>
      </c>
      <c r="J90" t="s">
        <v>375</v>
      </c>
      <c r="K90" s="2" t="s">
        <v>392</v>
      </c>
    </row>
    <row r="91" spans="1:11" x14ac:dyDescent="0.25">
      <c r="A91" t="s">
        <v>101</v>
      </c>
      <c r="B91" t="s">
        <v>376</v>
      </c>
      <c r="C91" t="s">
        <v>377</v>
      </c>
      <c r="D91" t="s">
        <v>378</v>
      </c>
      <c r="E91" t="s">
        <v>376</v>
      </c>
      <c r="F91" t="s">
        <v>377</v>
      </c>
      <c r="G91" t="s">
        <v>377</v>
      </c>
      <c r="H91" t="s">
        <v>377</v>
      </c>
      <c r="I91" t="s">
        <v>376</v>
      </c>
      <c r="J91" t="s">
        <v>377</v>
      </c>
      <c r="K91" s="2" t="s">
        <v>392</v>
      </c>
    </row>
    <row r="92" spans="1:11" x14ac:dyDescent="0.25">
      <c r="A92" t="s">
        <v>102</v>
      </c>
      <c r="B92" t="s">
        <v>375</v>
      </c>
      <c r="C92" t="s">
        <v>377</v>
      </c>
      <c r="D92" t="s">
        <v>379</v>
      </c>
      <c r="E92" t="s">
        <v>377</v>
      </c>
      <c r="F92" t="s">
        <v>377</v>
      </c>
      <c r="G92" t="s">
        <v>375</v>
      </c>
      <c r="H92" t="s">
        <v>376</v>
      </c>
      <c r="I92" t="s">
        <v>375</v>
      </c>
      <c r="J92" t="s">
        <v>377</v>
      </c>
      <c r="K92" s="2" t="s">
        <v>393</v>
      </c>
    </row>
    <row r="93" spans="1:11" x14ac:dyDescent="0.25">
      <c r="A93" t="s">
        <v>103</v>
      </c>
      <c r="B93" t="s">
        <v>375</v>
      </c>
      <c r="C93" t="s">
        <v>377</v>
      </c>
      <c r="D93" t="s">
        <v>379</v>
      </c>
      <c r="E93" t="s">
        <v>377</v>
      </c>
      <c r="F93" t="s">
        <v>377</v>
      </c>
      <c r="G93" t="s">
        <v>376</v>
      </c>
      <c r="H93" t="s">
        <v>377</v>
      </c>
      <c r="I93" t="s">
        <v>375</v>
      </c>
      <c r="J93" t="s">
        <v>377</v>
      </c>
      <c r="K93" s="2" t="s">
        <v>393</v>
      </c>
    </row>
    <row r="94" spans="1:11" x14ac:dyDescent="0.25">
      <c r="A94" t="s">
        <v>104</v>
      </c>
      <c r="B94" t="s">
        <v>375</v>
      </c>
      <c r="C94" t="s">
        <v>376</v>
      </c>
      <c r="D94" t="s">
        <v>379</v>
      </c>
      <c r="E94" t="s">
        <v>377</v>
      </c>
      <c r="F94" t="s">
        <v>376</v>
      </c>
      <c r="G94" t="s">
        <v>375</v>
      </c>
      <c r="H94" t="s">
        <v>376</v>
      </c>
      <c r="I94" t="s">
        <v>375</v>
      </c>
      <c r="J94" t="s">
        <v>376</v>
      </c>
      <c r="K94" s="2" t="s">
        <v>392</v>
      </c>
    </row>
    <row r="95" spans="1:11" x14ac:dyDescent="0.25">
      <c r="A95" t="s">
        <v>105</v>
      </c>
      <c r="B95" t="s">
        <v>377</v>
      </c>
      <c r="C95" t="s">
        <v>375</v>
      </c>
      <c r="D95" t="s">
        <v>378</v>
      </c>
      <c r="E95" t="s">
        <v>376</v>
      </c>
      <c r="F95" t="s">
        <v>375</v>
      </c>
      <c r="G95" t="s">
        <v>377</v>
      </c>
      <c r="H95" t="s">
        <v>375</v>
      </c>
      <c r="I95" t="s">
        <v>377</v>
      </c>
      <c r="J95" t="s">
        <v>375</v>
      </c>
      <c r="K95" s="2" t="s">
        <v>392</v>
      </c>
    </row>
    <row r="96" spans="1:11" x14ac:dyDescent="0.25">
      <c r="A96" t="s">
        <v>106</v>
      </c>
      <c r="B96" t="s">
        <v>377</v>
      </c>
      <c r="C96" t="s">
        <v>375</v>
      </c>
      <c r="D96" t="s">
        <v>379</v>
      </c>
      <c r="E96" t="s">
        <v>376</v>
      </c>
      <c r="F96" t="s">
        <v>375</v>
      </c>
      <c r="G96" t="s">
        <v>377</v>
      </c>
      <c r="H96" t="s">
        <v>375</v>
      </c>
      <c r="I96" t="s">
        <v>377</v>
      </c>
      <c r="J96" t="s">
        <v>375</v>
      </c>
      <c r="K96" s="2" t="s">
        <v>392</v>
      </c>
    </row>
    <row r="97" spans="1:11" x14ac:dyDescent="0.25">
      <c r="A97" t="s">
        <v>107</v>
      </c>
      <c r="B97" t="s">
        <v>375</v>
      </c>
      <c r="C97" t="s">
        <v>377</v>
      </c>
      <c r="D97" t="s">
        <v>378</v>
      </c>
      <c r="E97" t="s">
        <v>377</v>
      </c>
      <c r="F97" t="s">
        <v>377</v>
      </c>
      <c r="G97" t="s">
        <v>376</v>
      </c>
      <c r="H97" t="s">
        <v>376</v>
      </c>
      <c r="I97" t="s">
        <v>376</v>
      </c>
      <c r="J97" t="s">
        <v>376</v>
      </c>
      <c r="K97" s="2" t="s">
        <v>392</v>
      </c>
    </row>
    <row r="98" spans="1:11" x14ac:dyDescent="0.25">
      <c r="A98" t="s">
        <v>108</v>
      </c>
      <c r="B98" t="s">
        <v>376</v>
      </c>
      <c r="C98" t="s">
        <v>377</v>
      </c>
      <c r="D98" t="s">
        <v>379</v>
      </c>
      <c r="E98" t="s">
        <v>377</v>
      </c>
      <c r="F98" t="s">
        <v>376</v>
      </c>
      <c r="G98" t="s">
        <v>376</v>
      </c>
      <c r="H98" t="s">
        <v>377</v>
      </c>
      <c r="I98" t="s">
        <v>376</v>
      </c>
      <c r="J98" t="s">
        <v>376</v>
      </c>
      <c r="K98" s="2" t="s">
        <v>393</v>
      </c>
    </row>
    <row r="99" spans="1:11" x14ac:dyDescent="0.25">
      <c r="A99" t="s">
        <v>109</v>
      </c>
      <c r="B99" t="s">
        <v>377</v>
      </c>
      <c r="C99" t="s">
        <v>375</v>
      </c>
      <c r="D99" t="s">
        <v>378</v>
      </c>
      <c r="E99" t="s">
        <v>376</v>
      </c>
      <c r="F99" t="s">
        <v>375</v>
      </c>
      <c r="G99" t="s">
        <v>376</v>
      </c>
      <c r="H99" t="s">
        <v>375</v>
      </c>
      <c r="I99" t="s">
        <v>377</v>
      </c>
      <c r="J99" t="s">
        <v>375</v>
      </c>
      <c r="K99" s="2" t="s">
        <v>392</v>
      </c>
    </row>
    <row r="100" spans="1:11" x14ac:dyDescent="0.25">
      <c r="A100" t="s">
        <v>110</v>
      </c>
      <c r="B100" t="s">
        <v>375</v>
      </c>
      <c r="C100" t="s">
        <v>377</v>
      </c>
      <c r="D100" t="s">
        <v>380</v>
      </c>
      <c r="E100" t="s">
        <v>377</v>
      </c>
      <c r="F100" t="s">
        <v>377</v>
      </c>
      <c r="G100" t="s">
        <v>376</v>
      </c>
      <c r="H100" t="s">
        <v>377</v>
      </c>
      <c r="I100" t="s">
        <v>375</v>
      </c>
      <c r="J100" t="s">
        <v>377</v>
      </c>
      <c r="K100" s="2" t="s">
        <v>393</v>
      </c>
    </row>
    <row r="101" spans="1:11" x14ac:dyDescent="0.25">
      <c r="A101" t="s">
        <v>111</v>
      </c>
      <c r="B101" t="s">
        <v>377</v>
      </c>
      <c r="C101" t="s">
        <v>377</v>
      </c>
      <c r="D101" t="s">
        <v>378</v>
      </c>
      <c r="E101" t="s">
        <v>377</v>
      </c>
      <c r="F101" t="s">
        <v>375</v>
      </c>
      <c r="G101" t="s">
        <v>377</v>
      </c>
      <c r="H101" t="s">
        <v>376</v>
      </c>
      <c r="I101" t="s">
        <v>377</v>
      </c>
      <c r="J101" t="s">
        <v>375</v>
      </c>
      <c r="K101" s="2" t="s">
        <v>392</v>
      </c>
    </row>
    <row r="102" spans="1:11" x14ac:dyDescent="0.25">
      <c r="A102" t="s">
        <v>112</v>
      </c>
      <c r="B102" t="s">
        <v>376</v>
      </c>
      <c r="C102" t="s">
        <v>377</v>
      </c>
      <c r="D102" t="s">
        <v>379</v>
      </c>
      <c r="E102" t="s">
        <v>377</v>
      </c>
      <c r="F102" t="s">
        <v>376</v>
      </c>
      <c r="G102" t="s">
        <v>375</v>
      </c>
      <c r="H102" t="s">
        <v>376</v>
      </c>
      <c r="I102" t="s">
        <v>375</v>
      </c>
      <c r="J102" t="s">
        <v>376</v>
      </c>
      <c r="K102" s="2" t="s">
        <v>392</v>
      </c>
    </row>
    <row r="103" spans="1:11" x14ac:dyDescent="0.25">
      <c r="A103" t="s">
        <v>113</v>
      </c>
      <c r="B103" t="s">
        <v>377</v>
      </c>
      <c r="C103" t="s">
        <v>375</v>
      </c>
      <c r="D103" t="s">
        <v>380</v>
      </c>
      <c r="E103" t="s">
        <v>377</v>
      </c>
      <c r="F103" t="s">
        <v>375</v>
      </c>
      <c r="G103" t="s">
        <v>376</v>
      </c>
      <c r="H103" t="s">
        <v>375</v>
      </c>
      <c r="I103" t="s">
        <v>377</v>
      </c>
      <c r="J103" t="s">
        <v>376</v>
      </c>
      <c r="K103" s="2" t="s">
        <v>392</v>
      </c>
    </row>
    <row r="104" spans="1:11" x14ac:dyDescent="0.25">
      <c r="A104" t="s">
        <v>114</v>
      </c>
      <c r="B104" t="s">
        <v>376</v>
      </c>
      <c r="C104" t="s">
        <v>376</v>
      </c>
      <c r="D104" t="s">
        <v>380</v>
      </c>
      <c r="E104" t="s">
        <v>377</v>
      </c>
      <c r="F104" t="s">
        <v>375</v>
      </c>
      <c r="G104" t="s">
        <v>377</v>
      </c>
      <c r="H104" t="s">
        <v>376</v>
      </c>
      <c r="I104" t="s">
        <v>375</v>
      </c>
      <c r="J104" t="s">
        <v>375</v>
      </c>
      <c r="K104" s="2" t="s">
        <v>392</v>
      </c>
    </row>
    <row r="105" spans="1:11" x14ac:dyDescent="0.25">
      <c r="A105" t="s">
        <v>115</v>
      </c>
      <c r="B105" t="s">
        <v>376</v>
      </c>
      <c r="C105" t="s">
        <v>376</v>
      </c>
      <c r="D105" t="s">
        <v>379</v>
      </c>
      <c r="E105" t="s">
        <v>377</v>
      </c>
      <c r="F105" t="s">
        <v>376</v>
      </c>
      <c r="G105" t="s">
        <v>377</v>
      </c>
      <c r="H105" t="s">
        <v>375</v>
      </c>
      <c r="I105" t="s">
        <v>376</v>
      </c>
      <c r="J105" t="s">
        <v>375</v>
      </c>
      <c r="K105" s="2" t="s">
        <v>393</v>
      </c>
    </row>
    <row r="106" spans="1:11" x14ac:dyDescent="0.25">
      <c r="A106" t="s">
        <v>116</v>
      </c>
      <c r="B106" t="s">
        <v>375</v>
      </c>
      <c r="C106" t="s">
        <v>376</v>
      </c>
      <c r="D106" t="s">
        <v>380</v>
      </c>
      <c r="E106" t="s">
        <v>377</v>
      </c>
      <c r="F106" t="s">
        <v>376</v>
      </c>
      <c r="G106" t="s">
        <v>375</v>
      </c>
      <c r="H106" t="s">
        <v>377</v>
      </c>
      <c r="I106" t="s">
        <v>375</v>
      </c>
      <c r="J106" t="s">
        <v>376</v>
      </c>
      <c r="K106" s="2" t="s">
        <v>392</v>
      </c>
    </row>
    <row r="107" spans="1:11" x14ac:dyDescent="0.25">
      <c r="A107" t="s">
        <v>117</v>
      </c>
      <c r="B107" t="s">
        <v>376</v>
      </c>
      <c r="C107" t="s">
        <v>376</v>
      </c>
      <c r="D107" t="s">
        <v>378</v>
      </c>
      <c r="E107" t="s">
        <v>376</v>
      </c>
      <c r="F107" t="s">
        <v>376</v>
      </c>
      <c r="G107" t="s">
        <v>375</v>
      </c>
      <c r="H107" t="s">
        <v>376</v>
      </c>
      <c r="I107" t="s">
        <v>376</v>
      </c>
      <c r="J107" t="s">
        <v>376</v>
      </c>
      <c r="K107" s="2" t="s">
        <v>393</v>
      </c>
    </row>
    <row r="108" spans="1:11" x14ac:dyDescent="0.25">
      <c r="A108" t="s">
        <v>118</v>
      </c>
      <c r="B108" t="s">
        <v>377</v>
      </c>
      <c r="C108" t="s">
        <v>376</v>
      </c>
      <c r="D108" t="s">
        <v>379</v>
      </c>
      <c r="E108" t="s">
        <v>376</v>
      </c>
      <c r="F108" t="s">
        <v>375</v>
      </c>
      <c r="G108" t="s">
        <v>376</v>
      </c>
      <c r="H108" t="s">
        <v>375</v>
      </c>
      <c r="I108" t="s">
        <v>377</v>
      </c>
      <c r="J108" t="s">
        <v>375</v>
      </c>
      <c r="K108" s="2" t="s">
        <v>392</v>
      </c>
    </row>
    <row r="109" spans="1:11" x14ac:dyDescent="0.25">
      <c r="A109" t="s">
        <v>119</v>
      </c>
      <c r="B109" t="s">
        <v>377</v>
      </c>
      <c r="C109" t="s">
        <v>375</v>
      </c>
      <c r="D109" t="s">
        <v>378</v>
      </c>
      <c r="E109" t="s">
        <v>375</v>
      </c>
      <c r="F109" t="s">
        <v>375</v>
      </c>
      <c r="G109" t="s">
        <v>376</v>
      </c>
      <c r="H109" t="s">
        <v>375</v>
      </c>
      <c r="I109" t="s">
        <v>376</v>
      </c>
      <c r="J109" t="s">
        <v>375</v>
      </c>
      <c r="K109" s="2" t="s">
        <v>392</v>
      </c>
    </row>
    <row r="110" spans="1:11" x14ac:dyDescent="0.25">
      <c r="A110" t="s">
        <v>120</v>
      </c>
      <c r="B110" t="s">
        <v>377</v>
      </c>
      <c r="C110" t="s">
        <v>377</v>
      </c>
      <c r="D110" t="s">
        <v>379</v>
      </c>
      <c r="E110" t="s">
        <v>377</v>
      </c>
      <c r="F110" t="s">
        <v>376</v>
      </c>
      <c r="G110" t="s">
        <v>376</v>
      </c>
      <c r="H110" t="s">
        <v>375</v>
      </c>
      <c r="I110" t="s">
        <v>377</v>
      </c>
      <c r="J110" t="s">
        <v>376</v>
      </c>
      <c r="K110" s="2" t="s">
        <v>392</v>
      </c>
    </row>
    <row r="111" spans="1:11" x14ac:dyDescent="0.25">
      <c r="A111" t="s">
        <v>121</v>
      </c>
      <c r="B111" t="s">
        <v>377</v>
      </c>
      <c r="C111" t="s">
        <v>375</v>
      </c>
      <c r="D111" t="s">
        <v>379</v>
      </c>
      <c r="E111" t="s">
        <v>376</v>
      </c>
      <c r="F111" t="s">
        <v>375</v>
      </c>
      <c r="G111" t="s">
        <v>377</v>
      </c>
      <c r="H111" t="s">
        <v>376</v>
      </c>
      <c r="I111" t="s">
        <v>376</v>
      </c>
      <c r="J111" t="s">
        <v>375</v>
      </c>
      <c r="K111" s="2" t="s">
        <v>392</v>
      </c>
    </row>
    <row r="112" spans="1:11" x14ac:dyDescent="0.25">
      <c r="A112" t="s">
        <v>122</v>
      </c>
      <c r="B112" t="s">
        <v>375</v>
      </c>
      <c r="C112" t="s">
        <v>377</v>
      </c>
      <c r="D112" t="s">
        <v>380</v>
      </c>
      <c r="E112" t="s">
        <v>377</v>
      </c>
      <c r="F112" t="s">
        <v>377</v>
      </c>
      <c r="G112" t="s">
        <v>375</v>
      </c>
      <c r="H112" t="s">
        <v>377</v>
      </c>
      <c r="I112" t="s">
        <v>375</v>
      </c>
      <c r="J112" t="s">
        <v>377</v>
      </c>
      <c r="K112" s="2" t="s">
        <v>393</v>
      </c>
    </row>
    <row r="113" spans="1:11" x14ac:dyDescent="0.25">
      <c r="A113" t="s">
        <v>123</v>
      </c>
      <c r="B113" t="s">
        <v>375</v>
      </c>
      <c r="C113" t="s">
        <v>376</v>
      </c>
      <c r="D113" t="s">
        <v>380</v>
      </c>
      <c r="E113" t="s">
        <v>375</v>
      </c>
      <c r="F113" t="s">
        <v>377</v>
      </c>
      <c r="G113" t="s">
        <v>376</v>
      </c>
      <c r="H113" t="s">
        <v>377</v>
      </c>
      <c r="I113" t="s">
        <v>376</v>
      </c>
      <c r="J113" t="s">
        <v>377</v>
      </c>
      <c r="K113" s="2" t="s">
        <v>392</v>
      </c>
    </row>
    <row r="114" spans="1:11" x14ac:dyDescent="0.25">
      <c r="A114" t="s">
        <v>124</v>
      </c>
      <c r="B114" t="s">
        <v>377</v>
      </c>
      <c r="C114" t="s">
        <v>375</v>
      </c>
      <c r="D114" t="s">
        <v>378</v>
      </c>
      <c r="E114" t="s">
        <v>376</v>
      </c>
      <c r="F114" t="s">
        <v>375</v>
      </c>
      <c r="G114" t="s">
        <v>375</v>
      </c>
      <c r="H114" t="s">
        <v>375</v>
      </c>
      <c r="I114" t="s">
        <v>377</v>
      </c>
      <c r="J114" t="s">
        <v>375</v>
      </c>
      <c r="K114" s="2" t="s">
        <v>392</v>
      </c>
    </row>
    <row r="115" spans="1:11" x14ac:dyDescent="0.25">
      <c r="A115" t="s">
        <v>125</v>
      </c>
      <c r="B115" t="s">
        <v>377</v>
      </c>
      <c r="C115" t="s">
        <v>375</v>
      </c>
      <c r="D115" t="s">
        <v>378</v>
      </c>
      <c r="E115" t="s">
        <v>375</v>
      </c>
      <c r="F115" t="s">
        <v>375</v>
      </c>
      <c r="G115" t="s">
        <v>377</v>
      </c>
      <c r="H115" t="s">
        <v>375</v>
      </c>
      <c r="I115" t="s">
        <v>377</v>
      </c>
      <c r="J115" t="s">
        <v>375</v>
      </c>
      <c r="K115" s="2" t="s">
        <v>392</v>
      </c>
    </row>
    <row r="116" spans="1:11" x14ac:dyDescent="0.25">
      <c r="A116" t="s">
        <v>126</v>
      </c>
      <c r="B116" t="s">
        <v>375</v>
      </c>
      <c r="C116" t="s">
        <v>376</v>
      </c>
      <c r="D116" t="s">
        <v>380</v>
      </c>
      <c r="E116" t="s">
        <v>375</v>
      </c>
      <c r="F116" t="s">
        <v>377</v>
      </c>
      <c r="G116" t="s">
        <v>376</v>
      </c>
      <c r="H116" t="s">
        <v>377</v>
      </c>
      <c r="I116" t="s">
        <v>376</v>
      </c>
      <c r="J116" t="s">
        <v>377</v>
      </c>
      <c r="K116" s="2" t="s">
        <v>393</v>
      </c>
    </row>
    <row r="117" spans="1:11" x14ac:dyDescent="0.25">
      <c r="A117" t="s">
        <v>127</v>
      </c>
      <c r="B117" t="s">
        <v>376</v>
      </c>
      <c r="C117" t="s">
        <v>377</v>
      </c>
      <c r="D117" t="s">
        <v>378</v>
      </c>
      <c r="E117" t="s">
        <v>376</v>
      </c>
      <c r="F117" t="s">
        <v>377</v>
      </c>
      <c r="G117" t="s">
        <v>377</v>
      </c>
      <c r="H117" t="s">
        <v>377</v>
      </c>
      <c r="I117" t="s">
        <v>376</v>
      </c>
      <c r="J117" t="s">
        <v>377</v>
      </c>
      <c r="K117" s="2" t="s">
        <v>392</v>
      </c>
    </row>
    <row r="118" spans="1:11" x14ac:dyDescent="0.25">
      <c r="A118" t="s">
        <v>128</v>
      </c>
      <c r="B118" t="s">
        <v>377</v>
      </c>
      <c r="C118" t="s">
        <v>375</v>
      </c>
      <c r="D118" t="s">
        <v>378</v>
      </c>
      <c r="E118" t="s">
        <v>375</v>
      </c>
      <c r="F118" t="s">
        <v>375</v>
      </c>
      <c r="G118" t="s">
        <v>377</v>
      </c>
      <c r="H118" t="s">
        <v>375</v>
      </c>
      <c r="I118" t="s">
        <v>377</v>
      </c>
      <c r="J118" t="s">
        <v>375</v>
      </c>
      <c r="K118" s="2" t="s">
        <v>392</v>
      </c>
    </row>
    <row r="119" spans="1:11" x14ac:dyDescent="0.25">
      <c r="A119" t="s">
        <v>129</v>
      </c>
      <c r="B119" t="s">
        <v>376</v>
      </c>
      <c r="C119" t="s">
        <v>377</v>
      </c>
      <c r="D119" t="s">
        <v>380</v>
      </c>
      <c r="E119" t="s">
        <v>377</v>
      </c>
      <c r="F119" t="s">
        <v>376</v>
      </c>
      <c r="G119" t="s">
        <v>375</v>
      </c>
      <c r="H119" t="s">
        <v>377</v>
      </c>
      <c r="I119" t="s">
        <v>376</v>
      </c>
      <c r="J119" t="s">
        <v>376</v>
      </c>
      <c r="K119" s="2" t="s">
        <v>393</v>
      </c>
    </row>
    <row r="120" spans="1:11" x14ac:dyDescent="0.25">
      <c r="A120" t="s">
        <v>130</v>
      </c>
      <c r="B120" t="s">
        <v>376</v>
      </c>
      <c r="C120" t="s">
        <v>377</v>
      </c>
      <c r="D120" t="s">
        <v>379</v>
      </c>
      <c r="E120" t="s">
        <v>376</v>
      </c>
      <c r="F120" t="s">
        <v>376</v>
      </c>
      <c r="G120" t="s">
        <v>376</v>
      </c>
      <c r="H120" t="s">
        <v>376</v>
      </c>
      <c r="I120" t="s">
        <v>376</v>
      </c>
      <c r="J120" t="s">
        <v>376</v>
      </c>
      <c r="K120" s="2" t="s">
        <v>392</v>
      </c>
    </row>
    <row r="121" spans="1:11" x14ac:dyDescent="0.25">
      <c r="A121" t="s">
        <v>131</v>
      </c>
      <c r="B121" t="s">
        <v>376</v>
      </c>
      <c r="C121" t="s">
        <v>376</v>
      </c>
      <c r="D121" t="s">
        <v>378</v>
      </c>
      <c r="E121" t="s">
        <v>375</v>
      </c>
      <c r="F121" t="s">
        <v>376</v>
      </c>
      <c r="G121" t="s">
        <v>376</v>
      </c>
      <c r="H121" t="s">
        <v>377</v>
      </c>
      <c r="I121" t="s">
        <v>376</v>
      </c>
      <c r="J121" t="s">
        <v>376</v>
      </c>
      <c r="K121" s="2" t="s">
        <v>392</v>
      </c>
    </row>
    <row r="122" spans="1:11" x14ac:dyDescent="0.25">
      <c r="A122" t="s">
        <v>132</v>
      </c>
      <c r="B122" t="s">
        <v>376</v>
      </c>
      <c r="C122" t="s">
        <v>376</v>
      </c>
      <c r="D122" t="s">
        <v>378</v>
      </c>
      <c r="E122" t="s">
        <v>376</v>
      </c>
      <c r="F122" t="s">
        <v>376</v>
      </c>
      <c r="G122" t="s">
        <v>376</v>
      </c>
      <c r="H122" t="s">
        <v>376</v>
      </c>
      <c r="I122" t="s">
        <v>377</v>
      </c>
      <c r="J122" t="s">
        <v>375</v>
      </c>
      <c r="K122" s="2" t="s">
        <v>392</v>
      </c>
    </row>
    <row r="123" spans="1:11" x14ac:dyDescent="0.25">
      <c r="A123" t="s">
        <v>133</v>
      </c>
      <c r="B123" t="s">
        <v>375</v>
      </c>
      <c r="C123" t="s">
        <v>376</v>
      </c>
      <c r="D123" t="s">
        <v>379</v>
      </c>
      <c r="E123" t="s">
        <v>376</v>
      </c>
      <c r="F123" t="s">
        <v>377</v>
      </c>
      <c r="G123" t="s">
        <v>375</v>
      </c>
      <c r="H123" t="s">
        <v>377</v>
      </c>
      <c r="I123" t="s">
        <v>375</v>
      </c>
      <c r="J123" t="s">
        <v>377</v>
      </c>
      <c r="K123" s="2" t="s">
        <v>393</v>
      </c>
    </row>
    <row r="124" spans="1:11" x14ac:dyDescent="0.25">
      <c r="A124" t="s">
        <v>134</v>
      </c>
      <c r="B124" t="s">
        <v>375</v>
      </c>
      <c r="C124" t="s">
        <v>376</v>
      </c>
      <c r="D124" t="s">
        <v>380</v>
      </c>
      <c r="E124" t="s">
        <v>376</v>
      </c>
      <c r="F124" t="s">
        <v>377</v>
      </c>
      <c r="G124" t="s">
        <v>375</v>
      </c>
      <c r="H124" t="s">
        <v>377</v>
      </c>
      <c r="I124" t="s">
        <v>375</v>
      </c>
      <c r="J124" t="s">
        <v>377</v>
      </c>
      <c r="K124" s="2" t="s">
        <v>393</v>
      </c>
    </row>
    <row r="125" spans="1:11" x14ac:dyDescent="0.25">
      <c r="A125" t="s">
        <v>135</v>
      </c>
      <c r="B125" t="s">
        <v>375</v>
      </c>
      <c r="C125" t="s">
        <v>377</v>
      </c>
      <c r="D125" t="s">
        <v>378</v>
      </c>
      <c r="E125" t="s">
        <v>375</v>
      </c>
      <c r="F125" t="s">
        <v>377</v>
      </c>
      <c r="G125" t="s">
        <v>376</v>
      </c>
      <c r="H125" t="s">
        <v>377</v>
      </c>
      <c r="I125" t="s">
        <v>376</v>
      </c>
      <c r="J125" t="s">
        <v>377</v>
      </c>
      <c r="K125" s="2" t="s">
        <v>393</v>
      </c>
    </row>
    <row r="126" spans="1:11" x14ac:dyDescent="0.25">
      <c r="A126" t="s">
        <v>136</v>
      </c>
      <c r="B126" t="s">
        <v>376</v>
      </c>
      <c r="C126" t="s">
        <v>376</v>
      </c>
      <c r="D126" t="s">
        <v>379</v>
      </c>
      <c r="E126" t="s">
        <v>376</v>
      </c>
      <c r="F126" t="s">
        <v>377</v>
      </c>
      <c r="G126" t="s">
        <v>376</v>
      </c>
      <c r="H126" t="s">
        <v>376</v>
      </c>
      <c r="I126" t="s">
        <v>375</v>
      </c>
      <c r="J126" t="s">
        <v>376</v>
      </c>
      <c r="K126" s="2" t="s">
        <v>393</v>
      </c>
    </row>
    <row r="127" spans="1:11" x14ac:dyDescent="0.25">
      <c r="A127" t="s">
        <v>137</v>
      </c>
      <c r="B127" t="s">
        <v>375</v>
      </c>
      <c r="C127" t="s">
        <v>376</v>
      </c>
      <c r="D127" t="s">
        <v>378</v>
      </c>
      <c r="E127" t="s">
        <v>375</v>
      </c>
      <c r="F127" t="s">
        <v>377</v>
      </c>
      <c r="G127" t="s">
        <v>377</v>
      </c>
      <c r="H127" t="s">
        <v>376</v>
      </c>
      <c r="I127" t="s">
        <v>375</v>
      </c>
      <c r="J127" t="s">
        <v>377</v>
      </c>
      <c r="K127" s="2" t="s">
        <v>392</v>
      </c>
    </row>
    <row r="128" spans="1:11" x14ac:dyDescent="0.25">
      <c r="A128" t="s">
        <v>138</v>
      </c>
      <c r="B128" t="s">
        <v>377</v>
      </c>
      <c r="C128" t="s">
        <v>375</v>
      </c>
      <c r="D128" t="s">
        <v>380</v>
      </c>
      <c r="E128" t="s">
        <v>375</v>
      </c>
      <c r="F128" t="s">
        <v>375</v>
      </c>
      <c r="G128" t="s">
        <v>375</v>
      </c>
      <c r="H128" t="s">
        <v>375</v>
      </c>
      <c r="I128" t="s">
        <v>377</v>
      </c>
      <c r="J128" t="s">
        <v>375</v>
      </c>
      <c r="K128" s="2" t="s">
        <v>392</v>
      </c>
    </row>
    <row r="129" spans="1:11" x14ac:dyDescent="0.25">
      <c r="A129" t="s">
        <v>153</v>
      </c>
      <c r="B129" t="s">
        <v>376</v>
      </c>
      <c r="C129" t="s">
        <v>376</v>
      </c>
      <c r="D129" t="s">
        <v>378</v>
      </c>
      <c r="E129" t="s">
        <v>377</v>
      </c>
      <c r="F129" t="s">
        <v>376</v>
      </c>
      <c r="G129" t="s">
        <v>376</v>
      </c>
      <c r="H129" t="s">
        <v>376</v>
      </c>
      <c r="I129" t="s">
        <v>376</v>
      </c>
      <c r="J129" t="s">
        <v>376</v>
      </c>
      <c r="K129" s="2" t="s">
        <v>392</v>
      </c>
    </row>
    <row r="130" spans="1:11" x14ac:dyDescent="0.25">
      <c r="A130" t="s">
        <v>139</v>
      </c>
      <c r="B130" t="s">
        <v>376</v>
      </c>
      <c r="C130" t="s">
        <v>376</v>
      </c>
      <c r="D130" t="s">
        <v>379</v>
      </c>
      <c r="E130" t="s">
        <v>377</v>
      </c>
      <c r="F130" t="s">
        <v>375</v>
      </c>
      <c r="G130" t="s">
        <v>375</v>
      </c>
      <c r="H130" t="s">
        <v>376</v>
      </c>
      <c r="I130" t="s">
        <v>377</v>
      </c>
      <c r="J130" t="s">
        <v>376</v>
      </c>
      <c r="K130" s="2" t="s">
        <v>392</v>
      </c>
    </row>
    <row r="131" spans="1:11" x14ac:dyDescent="0.25">
      <c r="A131" t="s">
        <v>140</v>
      </c>
      <c r="B131" t="s">
        <v>376</v>
      </c>
      <c r="C131" t="s">
        <v>377</v>
      </c>
      <c r="D131" t="s">
        <v>378</v>
      </c>
      <c r="E131" t="s">
        <v>375</v>
      </c>
      <c r="F131" t="s">
        <v>377</v>
      </c>
      <c r="G131" t="s">
        <v>377</v>
      </c>
      <c r="H131" t="s">
        <v>376</v>
      </c>
      <c r="I131" t="s">
        <v>376</v>
      </c>
      <c r="J131" t="s">
        <v>377</v>
      </c>
      <c r="K131" s="2" t="s">
        <v>393</v>
      </c>
    </row>
    <row r="132" spans="1:11" x14ac:dyDescent="0.25">
      <c r="A132" t="s">
        <v>141</v>
      </c>
      <c r="B132" t="s">
        <v>377</v>
      </c>
      <c r="C132" t="s">
        <v>375</v>
      </c>
      <c r="D132" t="s">
        <v>379</v>
      </c>
      <c r="E132" t="s">
        <v>376</v>
      </c>
      <c r="F132" t="s">
        <v>375</v>
      </c>
      <c r="G132" t="s">
        <v>375</v>
      </c>
      <c r="H132" t="s">
        <v>375</v>
      </c>
      <c r="I132" t="s">
        <v>377</v>
      </c>
      <c r="J132" t="s">
        <v>375</v>
      </c>
      <c r="K132" s="2" t="s">
        <v>392</v>
      </c>
    </row>
    <row r="133" spans="1:11" x14ac:dyDescent="0.25">
      <c r="A133" t="s">
        <v>142</v>
      </c>
      <c r="B133" t="s">
        <v>375</v>
      </c>
      <c r="C133" t="s">
        <v>376</v>
      </c>
      <c r="D133" t="s">
        <v>380</v>
      </c>
      <c r="E133" t="s">
        <v>376</v>
      </c>
      <c r="F133" t="s">
        <v>376</v>
      </c>
      <c r="G133" t="s">
        <v>376</v>
      </c>
      <c r="H133" t="s">
        <v>376</v>
      </c>
      <c r="I133" t="s">
        <v>375</v>
      </c>
      <c r="J133" t="s">
        <v>376</v>
      </c>
      <c r="K133" s="2" t="s">
        <v>393</v>
      </c>
    </row>
    <row r="134" spans="1:11" x14ac:dyDescent="0.25">
      <c r="A134" t="s">
        <v>143</v>
      </c>
      <c r="B134" t="s">
        <v>376</v>
      </c>
      <c r="C134" t="s">
        <v>377</v>
      </c>
      <c r="D134" t="s">
        <v>378</v>
      </c>
      <c r="E134" t="s">
        <v>377</v>
      </c>
      <c r="F134" t="s">
        <v>377</v>
      </c>
      <c r="G134" t="s">
        <v>375</v>
      </c>
      <c r="H134" t="s">
        <v>376</v>
      </c>
      <c r="I134" t="s">
        <v>376</v>
      </c>
      <c r="J134" t="s">
        <v>377</v>
      </c>
      <c r="K134" s="2" t="s">
        <v>393</v>
      </c>
    </row>
    <row r="135" spans="1:11" x14ac:dyDescent="0.25">
      <c r="A135" t="s">
        <v>144</v>
      </c>
      <c r="B135" t="s">
        <v>377</v>
      </c>
      <c r="C135" t="s">
        <v>375</v>
      </c>
      <c r="D135" t="s">
        <v>380</v>
      </c>
      <c r="E135" t="s">
        <v>376</v>
      </c>
      <c r="F135" t="s">
        <v>375</v>
      </c>
      <c r="G135" t="s">
        <v>377</v>
      </c>
      <c r="H135" t="s">
        <v>375</v>
      </c>
      <c r="I135" t="s">
        <v>377</v>
      </c>
      <c r="J135" t="s">
        <v>375</v>
      </c>
      <c r="K135" s="2" t="s">
        <v>392</v>
      </c>
    </row>
    <row r="136" spans="1:11" x14ac:dyDescent="0.25">
      <c r="A136" t="s">
        <v>145</v>
      </c>
      <c r="B136" t="s">
        <v>375</v>
      </c>
      <c r="C136" t="s">
        <v>377</v>
      </c>
      <c r="D136" t="s">
        <v>378</v>
      </c>
      <c r="E136" t="s">
        <v>377</v>
      </c>
      <c r="F136" t="s">
        <v>377</v>
      </c>
      <c r="G136" t="s">
        <v>375</v>
      </c>
      <c r="H136" t="s">
        <v>377</v>
      </c>
      <c r="I136" t="s">
        <v>375</v>
      </c>
      <c r="J136" t="s">
        <v>377</v>
      </c>
      <c r="K136" s="2" t="s">
        <v>393</v>
      </c>
    </row>
    <row r="137" spans="1:11" x14ac:dyDescent="0.25">
      <c r="A137" t="s">
        <v>146</v>
      </c>
      <c r="B137" t="s">
        <v>375</v>
      </c>
      <c r="C137" t="s">
        <v>377</v>
      </c>
      <c r="D137" t="s">
        <v>380</v>
      </c>
      <c r="E137" t="s">
        <v>377</v>
      </c>
      <c r="F137" t="s">
        <v>377</v>
      </c>
      <c r="G137" t="s">
        <v>375</v>
      </c>
      <c r="H137" t="s">
        <v>376</v>
      </c>
      <c r="I137" t="s">
        <v>375</v>
      </c>
      <c r="J137" t="s">
        <v>377</v>
      </c>
      <c r="K137" s="2" t="s">
        <v>393</v>
      </c>
    </row>
    <row r="138" spans="1:11" x14ac:dyDescent="0.25">
      <c r="A138" t="s">
        <v>147</v>
      </c>
      <c r="B138" t="s">
        <v>375</v>
      </c>
      <c r="C138" t="s">
        <v>377</v>
      </c>
      <c r="D138" t="s">
        <v>380</v>
      </c>
      <c r="E138" t="s">
        <v>377</v>
      </c>
      <c r="F138" t="s">
        <v>377</v>
      </c>
      <c r="G138" t="s">
        <v>375</v>
      </c>
      <c r="H138" t="s">
        <v>377</v>
      </c>
      <c r="I138" t="s">
        <v>375</v>
      </c>
      <c r="J138" t="s">
        <v>377</v>
      </c>
      <c r="K138" s="2" t="s">
        <v>393</v>
      </c>
    </row>
    <row r="139" spans="1:11" x14ac:dyDescent="0.25">
      <c r="A139" t="s">
        <v>148</v>
      </c>
      <c r="B139" t="s">
        <v>376</v>
      </c>
      <c r="C139" t="s">
        <v>377</v>
      </c>
      <c r="D139" t="s">
        <v>380</v>
      </c>
      <c r="E139" t="s">
        <v>377</v>
      </c>
      <c r="F139" t="s">
        <v>375</v>
      </c>
      <c r="G139" t="s">
        <v>376</v>
      </c>
      <c r="H139" t="s">
        <v>375</v>
      </c>
      <c r="I139" t="s">
        <v>377</v>
      </c>
      <c r="J139" t="s">
        <v>375</v>
      </c>
      <c r="K139" s="2" t="s">
        <v>392</v>
      </c>
    </row>
    <row r="140" spans="1:11" x14ac:dyDescent="0.25">
      <c r="A140" t="s">
        <v>149</v>
      </c>
      <c r="B140" t="s">
        <v>377</v>
      </c>
      <c r="C140" t="s">
        <v>376</v>
      </c>
      <c r="D140" t="s">
        <v>380</v>
      </c>
      <c r="E140" t="s">
        <v>375</v>
      </c>
      <c r="F140" t="s">
        <v>376</v>
      </c>
      <c r="G140" t="s">
        <v>376</v>
      </c>
      <c r="H140" t="s">
        <v>375</v>
      </c>
      <c r="I140" t="s">
        <v>376</v>
      </c>
      <c r="J140" t="s">
        <v>376</v>
      </c>
      <c r="K140" s="2" t="s">
        <v>392</v>
      </c>
    </row>
    <row r="141" spans="1:11" x14ac:dyDescent="0.25">
      <c r="A141" t="s">
        <v>150</v>
      </c>
      <c r="B141" t="s">
        <v>375</v>
      </c>
      <c r="C141" t="s">
        <v>377</v>
      </c>
      <c r="D141" t="s">
        <v>379</v>
      </c>
      <c r="E141" t="s">
        <v>376</v>
      </c>
      <c r="F141" t="s">
        <v>377</v>
      </c>
      <c r="G141" t="s">
        <v>376</v>
      </c>
      <c r="H141" t="s">
        <v>377</v>
      </c>
      <c r="I141" t="s">
        <v>375</v>
      </c>
      <c r="J141" t="s">
        <v>377</v>
      </c>
      <c r="K141" s="2" t="s">
        <v>392</v>
      </c>
    </row>
    <row r="142" spans="1:11" x14ac:dyDescent="0.25">
      <c r="A142" t="s">
        <v>151</v>
      </c>
      <c r="B142" t="s">
        <v>375</v>
      </c>
      <c r="C142" t="s">
        <v>375</v>
      </c>
      <c r="D142" t="s">
        <v>380</v>
      </c>
      <c r="E142" t="s">
        <v>375</v>
      </c>
      <c r="F142" t="s">
        <v>377</v>
      </c>
      <c r="G142" t="s">
        <v>375</v>
      </c>
      <c r="H142" t="s">
        <v>377</v>
      </c>
      <c r="I142" t="s">
        <v>375</v>
      </c>
      <c r="J142" t="s">
        <v>377</v>
      </c>
      <c r="K142" s="2" t="s">
        <v>393</v>
      </c>
    </row>
    <row r="143" spans="1:11" x14ac:dyDescent="0.25">
      <c r="A143" t="s">
        <v>152</v>
      </c>
      <c r="B143" t="s">
        <v>376</v>
      </c>
      <c r="C143" t="s">
        <v>375</v>
      </c>
      <c r="D143" t="s">
        <v>378</v>
      </c>
      <c r="E143" t="s">
        <v>375</v>
      </c>
      <c r="F143" t="s">
        <v>376</v>
      </c>
      <c r="G143" t="s">
        <v>377</v>
      </c>
      <c r="H143" t="s">
        <v>376</v>
      </c>
      <c r="I143" t="s">
        <v>376</v>
      </c>
      <c r="J143" t="s">
        <v>376</v>
      </c>
      <c r="K143" s="2" t="s">
        <v>392</v>
      </c>
    </row>
    <row r="144" spans="1:11" x14ac:dyDescent="0.25">
      <c r="A144" t="s">
        <v>154</v>
      </c>
      <c r="B144" t="s">
        <v>377</v>
      </c>
      <c r="C144" t="s">
        <v>375</v>
      </c>
      <c r="D144" t="s">
        <v>379</v>
      </c>
      <c r="E144" t="s">
        <v>375</v>
      </c>
      <c r="F144" t="s">
        <v>375</v>
      </c>
      <c r="G144" t="s">
        <v>377</v>
      </c>
      <c r="H144" t="s">
        <v>375</v>
      </c>
      <c r="I144" t="s">
        <v>377</v>
      </c>
      <c r="J144" t="s">
        <v>375</v>
      </c>
      <c r="K144" s="2" t="s">
        <v>392</v>
      </c>
    </row>
    <row r="145" spans="1:11" x14ac:dyDescent="0.25">
      <c r="A145" t="s">
        <v>155</v>
      </c>
      <c r="B145" t="s">
        <v>376</v>
      </c>
      <c r="C145" t="s">
        <v>377</v>
      </c>
      <c r="D145" t="s">
        <v>379</v>
      </c>
      <c r="E145" t="s">
        <v>376</v>
      </c>
      <c r="F145" t="s">
        <v>376</v>
      </c>
      <c r="G145" t="s">
        <v>376</v>
      </c>
      <c r="H145" t="s">
        <v>376</v>
      </c>
      <c r="I145" t="s">
        <v>376</v>
      </c>
      <c r="J145" t="s">
        <v>376</v>
      </c>
      <c r="K145" s="2" t="s">
        <v>392</v>
      </c>
    </row>
    <row r="146" spans="1:11" x14ac:dyDescent="0.25">
      <c r="A146" t="s">
        <v>156</v>
      </c>
      <c r="B146" t="s">
        <v>375</v>
      </c>
      <c r="C146" t="s">
        <v>376</v>
      </c>
      <c r="D146" t="s">
        <v>380</v>
      </c>
      <c r="E146" t="s">
        <v>376</v>
      </c>
      <c r="F146" t="s">
        <v>377</v>
      </c>
      <c r="G146" t="s">
        <v>375</v>
      </c>
      <c r="H146" t="s">
        <v>377</v>
      </c>
      <c r="I146" t="s">
        <v>376</v>
      </c>
      <c r="J146" t="s">
        <v>377</v>
      </c>
      <c r="K146" s="2" t="s">
        <v>393</v>
      </c>
    </row>
    <row r="147" spans="1:11" x14ac:dyDescent="0.25">
      <c r="A147" t="s">
        <v>157</v>
      </c>
      <c r="B147" t="s">
        <v>375</v>
      </c>
      <c r="C147" t="s">
        <v>377</v>
      </c>
      <c r="D147" t="s">
        <v>380</v>
      </c>
      <c r="E147" t="s">
        <v>377</v>
      </c>
      <c r="F147" t="s">
        <v>377</v>
      </c>
      <c r="G147" t="s">
        <v>375</v>
      </c>
      <c r="H147" t="s">
        <v>377</v>
      </c>
      <c r="I147" t="s">
        <v>375</v>
      </c>
      <c r="J147" t="s">
        <v>377</v>
      </c>
      <c r="K147" s="2" t="s">
        <v>393</v>
      </c>
    </row>
    <row r="148" spans="1:11" x14ac:dyDescent="0.25">
      <c r="A148" t="s">
        <v>158</v>
      </c>
      <c r="B148" t="s">
        <v>377</v>
      </c>
      <c r="C148" t="s">
        <v>375</v>
      </c>
      <c r="D148" t="s">
        <v>379</v>
      </c>
      <c r="E148" t="s">
        <v>377</v>
      </c>
      <c r="F148" t="s">
        <v>375</v>
      </c>
      <c r="G148" t="s">
        <v>377</v>
      </c>
      <c r="H148" t="s">
        <v>376</v>
      </c>
      <c r="I148" t="s">
        <v>377</v>
      </c>
      <c r="J148" t="s">
        <v>375</v>
      </c>
      <c r="K148" s="2" t="s">
        <v>392</v>
      </c>
    </row>
    <row r="149" spans="1:11" x14ac:dyDescent="0.25">
      <c r="A149" t="s">
        <v>159</v>
      </c>
      <c r="B149" t="s">
        <v>377</v>
      </c>
      <c r="C149" t="s">
        <v>375</v>
      </c>
      <c r="D149" t="s">
        <v>379</v>
      </c>
      <c r="E149" t="s">
        <v>375</v>
      </c>
      <c r="F149" t="s">
        <v>375</v>
      </c>
      <c r="G149" t="s">
        <v>377</v>
      </c>
      <c r="H149" t="s">
        <v>375</v>
      </c>
      <c r="I149" t="s">
        <v>377</v>
      </c>
      <c r="J149" t="s">
        <v>375</v>
      </c>
      <c r="K149" s="2" t="s">
        <v>392</v>
      </c>
    </row>
    <row r="150" spans="1:11" x14ac:dyDescent="0.25">
      <c r="A150" t="s">
        <v>160</v>
      </c>
      <c r="B150" t="s">
        <v>376</v>
      </c>
      <c r="C150" t="s">
        <v>377</v>
      </c>
      <c r="D150" t="s">
        <v>378</v>
      </c>
      <c r="E150" t="s">
        <v>377</v>
      </c>
      <c r="F150" t="s">
        <v>376</v>
      </c>
      <c r="G150" t="s">
        <v>376</v>
      </c>
      <c r="H150" t="s">
        <v>377</v>
      </c>
      <c r="I150" t="s">
        <v>375</v>
      </c>
      <c r="J150" t="s">
        <v>376</v>
      </c>
      <c r="K150" s="2" t="s">
        <v>392</v>
      </c>
    </row>
    <row r="151" spans="1:11" x14ac:dyDescent="0.25">
      <c r="A151" t="s">
        <v>161</v>
      </c>
      <c r="B151" t="s">
        <v>377</v>
      </c>
      <c r="C151" t="s">
        <v>375</v>
      </c>
      <c r="D151" t="s">
        <v>380</v>
      </c>
      <c r="E151" t="s">
        <v>375</v>
      </c>
      <c r="F151" t="s">
        <v>375</v>
      </c>
      <c r="G151" t="s">
        <v>377</v>
      </c>
      <c r="H151" t="s">
        <v>376</v>
      </c>
      <c r="I151" t="s">
        <v>377</v>
      </c>
      <c r="J151" t="s">
        <v>376</v>
      </c>
      <c r="K151" s="2" t="s">
        <v>392</v>
      </c>
    </row>
    <row r="152" spans="1:11" x14ac:dyDescent="0.25">
      <c r="A152" t="s">
        <v>162</v>
      </c>
      <c r="B152" t="s">
        <v>377</v>
      </c>
      <c r="C152" t="s">
        <v>376</v>
      </c>
      <c r="D152" t="s">
        <v>379</v>
      </c>
      <c r="E152" t="s">
        <v>377</v>
      </c>
      <c r="F152" t="s">
        <v>375</v>
      </c>
      <c r="G152" t="s">
        <v>375</v>
      </c>
      <c r="H152" t="s">
        <v>375</v>
      </c>
      <c r="I152" t="s">
        <v>377</v>
      </c>
      <c r="J152" t="s">
        <v>375</v>
      </c>
      <c r="K152" s="2" t="s">
        <v>392</v>
      </c>
    </row>
    <row r="153" spans="1:11" x14ac:dyDescent="0.25">
      <c r="A153" t="s">
        <v>163</v>
      </c>
      <c r="B153" t="s">
        <v>376</v>
      </c>
      <c r="C153" t="s">
        <v>375</v>
      </c>
      <c r="D153" t="s">
        <v>378</v>
      </c>
      <c r="E153" t="s">
        <v>377</v>
      </c>
      <c r="F153" t="s">
        <v>375</v>
      </c>
      <c r="G153" t="s">
        <v>376</v>
      </c>
      <c r="H153" t="s">
        <v>376</v>
      </c>
      <c r="I153" t="s">
        <v>377</v>
      </c>
      <c r="J153" t="s">
        <v>376</v>
      </c>
      <c r="K153" s="2" t="s">
        <v>392</v>
      </c>
    </row>
    <row r="154" spans="1:11" x14ac:dyDescent="0.25">
      <c r="A154" t="s">
        <v>164</v>
      </c>
      <c r="B154" t="s">
        <v>376</v>
      </c>
      <c r="C154" t="s">
        <v>377</v>
      </c>
      <c r="D154" t="s">
        <v>379</v>
      </c>
      <c r="E154" t="s">
        <v>377</v>
      </c>
      <c r="F154" t="s">
        <v>376</v>
      </c>
      <c r="G154" t="s">
        <v>376</v>
      </c>
      <c r="H154" t="s">
        <v>377</v>
      </c>
      <c r="I154" t="s">
        <v>376</v>
      </c>
      <c r="J154" t="s">
        <v>376</v>
      </c>
      <c r="K154" s="2" t="s">
        <v>392</v>
      </c>
    </row>
    <row r="155" spans="1:11" x14ac:dyDescent="0.25">
      <c r="A155" t="s">
        <v>165</v>
      </c>
      <c r="B155" t="s">
        <v>376</v>
      </c>
      <c r="C155" t="s">
        <v>375</v>
      </c>
      <c r="D155" t="s">
        <v>379</v>
      </c>
      <c r="E155" t="s">
        <v>375</v>
      </c>
      <c r="F155" t="s">
        <v>377</v>
      </c>
      <c r="G155" t="s">
        <v>376</v>
      </c>
      <c r="H155" t="s">
        <v>377</v>
      </c>
      <c r="I155" t="s">
        <v>376</v>
      </c>
      <c r="J155" t="s">
        <v>377</v>
      </c>
      <c r="K155" s="2" t="s">
        <v>393</v>
      </c>
    </row>
    <row r="156" spans="1:11" x14ac:dyDescent="0.25">
      <c r="A156" t="s">
        <v>166</v>
      </c>
      <c r="B156" t="s">
        <v>377</v>
      </c>
      <c r="C156" t="s">
        <v>377</v>
      </c>
      <c r="D156" t="s">
        <v>378</v>
      </c>
      <c r="E156" t="s">
        <v>376</v>
      </c>
      <c r="F156" t="s">
        <v>376</v>
      </c>
      <c r="G156" t="s">
        <v>375</v>
      </c>
      <c r="H156" t="s">
        <v>375</v>
      </c>
      <c r="I156" t="s">
        <v>376</v>
      </c>
      <c r="J156" t="s">
        <v>376</v>
      </c>
      <c r="K156" s="2" t="s">
        <v>392</v>
      </c>
    </row>
    <row r="157" spans="1:11" x14ac:dyDescent="0.25">
      <c r="A157" t="s">
        <v>167</v>
      </c>
      <c r="B157" t="s">
        <v>377</v>
      </c>
      <c r="C157" t="s">
        <v>375</v>
      </c>
      <c r="D157" t="s">
        <v>380</v>
      </c>
      <c r="E157" t="s">
        <v>375</v>
      </c>
      <c r="F157" t="s">
        <v>375</v>
      </c>
      <c r="G157" t="s">
        <v>377</v>
      </c>
      <c r="H157" t="s">
        <v>375</v>
      </c>
      <c r="I157" t="s">
        <v>377</v>
      </c>
      <c r="J157" t="s">
        <v>375</v>
      </c>
      <c r="K157" s="2" t="s">
        <v>392</v>
      </c>
    </row>
    <row r="158" spans="1:11" x14ac:dyDescent="0.25">
      <c r="A158" t="s">
        <v>168</v>
      </c>
      <c r="B158" t="s">
        <v>376</v>
      </c>
      <c r="C158" t="s">
        <v>377</v>
      </c>
      <c r="D158" t="s">
        <v>379</v>
      </c>
      <c r="E158" t="s">
        <v>376</v>
      </c>
      <c r="F158" t="s">
        <v>376</v>
      </c>
      <c r="G158" t="s">
        <v>377</v>
      </c>
      <c r="H158" t="s">
        <v>376</v>
      </c>
      <c r="I158" t="s">
        <v>375</v>
      </c>
      <c r="J158" t="s">
        <v>376</v>
      </c>
      <c r="K158" s="2" t="s">
        <v>392</v>
      </c>
    </row>
    <row r="159" spans="1:11" x14ac:dyDescent="0.25">
      <c r="A159" t="s">
        <v>169</v>
      </c>
      <c r="B159" t="s">
        <v>375</v>
      </c>
      <c r="C159" t="s">
        <v>377</v>
      </c>
      <c r="D159" t="s">
        <v>378</v>
      </c>
      <c r="E159" t="s">
        <v>377</v>
      </c>
      <c r="F159" t="s">
        <v>377</v>
      </c>
      <c r="G159" t="s">
        <v>377</v>
      </c>
      <c r="H159" t="s">
        <v>377</v>
      </c>
      <c r="I159" t="s">
        <v>375</v>
      </c>
      <c r="J159" t="s">
        <v>377</v>
      </c>
      <c r="K159" s="2" t="s">
        <v>393</v>
      </c>
    </row>
    <row r="160" spans="1:11" x14ac:dyDescent="0.25">
      <c r="A160" t="s">
        <v>170</v>
      </c>
      <c r="B160" t="s">
        <v>375</v>
      </c>
      <c r="C160" t="s">
        <v>376</v>
      </c>
      <c r="D160" t="s">
        <v>380</v>
      </c>
      <c r="E160" t="s">
        <v>375</v>
      </c>
      <c r="F160" t="s">
        <v>377</v>
      </c>
      <c r="G160" t="s">
        <v>375</v>
      </c>
      <c r="H160" t="s">
        <v>377</v>
      </c>
      <c r="I160" t="s">
        <v>375</v>
      </c>
      <c r="J160" t="s">
        <v>377</v>
      </c>
      <c r="K160" s="2" t="s">
        <v>393</v>
      </c>
    </row>
    <row r="161" spans="1:11" x14ac:dyDescent="0.25">
      <c r="A161" t="s">
        <v>171</v>
      </c>
      <c r="B161" t="s">
        <v>375</v>
      </c>
      <c r="C161" t="s">
        <v>375</v>
      </c>
      <c r="D161" t="s">
        <v>380</v>
      </c>
      <c r="E161" t="s">
        <v>375</v>
      </c>
      <c r="F161" t="s">
        <v>377</v>
      </c>
      <c r="G161" t="s">
        <v>375</v>
      </c>
      <c r="H161" t="s">
        <v>377</v>
      </c>
      <c r="I161" t="s">
        <v>375</v>
      </c>
      <c r="J161" t="s">
        <v>377</v>
      </c>
      <c r="K161" s="2" t="s">
        <v>393</v>
      </c>
    </row>
    <row r="162" spans="1:11" x14ac:dyDescent="0.25">
      <c r="A162" t="s">
        <v>172</v>
      </c>
      <c r="B162" t="s">
        <v>375</v>
      </c>
      <c r="C162" t="s">
        <v>375</v>
      </c>
      <c r="D162" t="s">
        <v>380</v>
      </c>
      <c r="E162" t="s">
        <v>375</v>
      </c>
      <c r="F162" t="s">
        <v>376</v>
      </c>
      <c r="G162" t="s">
        <v>376</v>
      </c>
      <c r="H162" t="s">
        <v>377</v>
      </c>
      <c r="I162" t="s">
        <v>376</v>
      </c>
      <c r="J162" t="s">
        <v>377</v>
      </c>
      <c r="K162" s="2" t="s">
        <v>393</v>
      </c>
    </row>
    <row r="163" spans="1:11" x14ac:dyDescent="0.25">
      <c r="A163" t="s">
        <v>173</v>
      </c>
      <c r="B163" t="s">
        <v>376</v>
      </c>
      <c r="C163" t="s">
        <v>376</v>
      </c>
      <c r="D163" t="s">
        <v>379</v>
      </c>
      <c r="E163" t="s">
        <v>375</v>
      </c>
      <c r="F163" t="s">
        <v>375</v>
      </c>
      <c r="G163" t="s">
        <v>377</v>
      </c>
      <c r="H163" t="s">
        <v>376</v>
      </c>
      <c r="I163" t="s">
        <v>376</v>
      </c>
      <c r="J163" t="s">
        <v>375</v>
      </c>
      <c r="K163" s="2" t="s">
        <v>392</v>
      </c>
    </row>
    <row r="164" spans="1:11" x14ac:dyDescent="0.25">
      <c r="A164" t="s">
        <v>174</v>
      </c>
      <c r="B164" t="s">
        <v>376</v>
      </c>
      <c r="C164" t="s">
        <v>376</v>
      </c>
      <c r="D164" t="s">
        <v>379</v>
      </c>
      <c r="E164" t="s">
        <v>376</v>
      </c>
      <c r="F164" t="s">
        <v>375</v>
      </c>
      <c r="G164" t="s">
        <v>376</v>
      </c>
      <c r="H164" t="s">
        <v>375</v>
      </c>
      <c r="I164" t="s">
        <v>377</v>
      </c>
      <c r="J164" t="s">
        <v>376</v>
      </c>
      <c r="K164" s="2" t="s">
        <v>392</v>
      </c>
    </row>
    <row r="165" spans="1:11" x14ac:dyDescent="0.25">
      <c r="A165" t="s">
        <v>175</v>
      </c>
      <c r="B165" t="s">
        <v>376</v>
      </c>
      <c r="C165" t="s">
        <v>376</v>
      </c>
      <c r="D165" t="s">
        <v>378</v>
      </c>
      <c r="E165" t="s">
        <v>375</v>
      </c>
      <c r="F165" t="s">
        <v>376</v>
      </c>
      <c r="G165" t="s">
        <v>377</v>
      </c>
      <c r="H165" t="s">
        <v>376</v>
      </c>
      <c r="I165" t="s">
        <v>376</v>
      </c>
      <c r="J165" t="s">
        <v>377</v>
      </c>
      <c r="K165" s="2" t="s">
        <v>392</v>
      </c>
    </row>
    <row r="166" spans="1:11" x14ac:dyDescent="0.25">
      <c r="A166" t="s">
        <v>176</v>
      </c>
      <c r="B166" t="s">
        <v>376</v>
      </c>
      <c r="C166" t="s">
        <v>377</v>
      </c>
      <c r="D166" t="s">
        <v>379</v>
      </c>
      <c r="E166" t="s">
        <v>377</v>
      </c>
      <c r="F166" t="s">
        <v>375</v>
      </c>
      <c r="G166" t="s">
        <v>377</v>
      </c>
      <c r="H166" t="s">
        <v>376</v>
      </c>
      <c r="I166" t="s">
        <v>376</v>
      </c>
      <c r="J166" t="s">
        <v>375</v>
      </c>
      <c r="K166" s="2" t="s">
        <v>392</v>
      </c>
    </row>
    <row r="167" spans="1:11" x14ac:dyDescent="0.25">
      <c r="A167" t="s">
        <v>177</v>
      </c>
      <c r="B167" t="s">
        <v>377</v>
      </c>
      <c r="C167" t="s">
        <v>376</v>
      </c>
      <c r="D167" t="s">
        <v>378</v>
      </c>
      <c r="E167" t="s">
        <v>376</v>
      </c>
      <c r="F167" t="s">
        <v>375</v>
      </c>
      <c r="G167" t="s">
        <v>377</v>
      </c>
      <c r="H167" t="s">
        <v>375</v>
      </c>
      <c r="I167" t="s">
        <v>377</v>
      </c>
      <c r="J167" t="s">
        <v>375</v>
      </c>
      <c r="K167" s="2" t="s">
        <v>392</v>
      </c>
    </row>
    <row r="168" spans="1:11" x14ac:dyDescent="0.25">
      <c r="A168" t="s">
        <v>178</v>
      </c>
      <c r="B168" t="s">
        <v>377</v>
      </c>
      <c r="C168" t="s">
        <v>376</v>
      </c>
      <c r="D168" t="s">
        <v>379</v>
      </c>
      <c r="E168" t="s">
        <v>375</v>
      </c>
      <c r="F168" t="s">
        <v>375</v>
      </c>
      <c r="G168" t="s">
        <v>377</v>
      </c>
      <c r="H168" t="s">
        <v>375</v>
      </c>
      <c r="I168" t="s">
        <v>377</v>
      </c>
      <c r="J168" t="s">
        <v>375</v>
      </c>
      <c r="K168" s="2" t="s">
        <v>392</v>
      </c>
    </row>
  </sheetData>
  <sortState xmlns:xlrd2="http://schemas.microsoft.com/office/spreadsheetml/2017/richdata2" ref="A2:K171">
    <sortCondition ref="A1:A17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168"/>
  <sheetViews>
    <sheetView zoomScale="70" zoomScaleNormal="70" workbookViewId="0">
      <selection activeCell="V1" sqref="V1:V1048576"/>
    </sheetView>
  </sheetViews>
  <sheetFormatPr defaultRowHeight="15" x14ac:dyDescent="0.25"/>
  <cols>
    <col min="2" max="2" width="34.42578125" customWidth="1"/>
    <col min="3" max="3" width="34.42578125" style="6" customWidth="1"/>
    <col min="5" max="5" width="9.140625" style="6"/>
    <col min="7" max="7" width="9.140625" style="6"/>
    <col min="9" max="9" width="9.140625" style="6"/>
    <col min="11" max="11" width="9.140625" style="6"/>
    <col min="13" max="13" width="9.140625" style="6"/>
    <col min="14" max="14" width="10.28515625" bestFit="1" customWidth="1"/>
    <col min="15" max="15" width="9.140625" style="6"/>
    <col min="16" max="16" width="8.7109375" bestFit="1" customWidth="1"/>
    <col min="17" max="17" width="9.140625" style="6"/>
    <col min="19" max="19" width="9.140625" style="6"/>
    <col min="20" max="20" width="39.5703125" customWidth="1"/>
    <col min="21" max="21" width="9.140625" style="6"/>
    <col min="22" max="22" width="32.140625" customWidth="1"/>
  </cols>
  <sheetData>
    <row r="1" spans="2:27" s="7" customFormat="1" x14ac:dyDescent="0.25">
      <c r="B1" s="7" t="s">
        <v>1</v>
      </c>
      <c r="D1" s="7" t="s">
        <v>2</v>
      </c>
      <c r="F1" s="7" t="s">
        <v>3</v>
      </c>
      <c r="H1" s="7" t="s">
        <v>4</v>
      </c>
      <c r="J1" s="7" t="s">
        <v>5</v>
      </c>
      <c r="L1" s="7" t="s">
        <v>6</v>
      </c>
      <c r="N1" s="7" t="s">
        <v>7</v>
      </c>
      <c r="P1" s="7" t="s">
        <v>8</v>
      </c>
      <c r="R1" s="7" t="s">
        <v>9</v>
      </c>
      <c r="T1" t="s">
        <v>192</v>
      </c>
      <c r="V1" s="7" t="s">
        <v>391</v>
      </c>
      <c r="W1" s="7" t="s">
        <v>181</v>
      </c>
    </row>
    <row r="2" spans="2:27" x14ac:dyDescent="0.25">
      <c r="B2" s="3">
        <v>2.6</v>
      </c>
      <c r="C2" s="6" t="s">
        <v>375</v>
      </c>
      <c r="D2" s="3">
        <v>0.109</v>
      </c>
      <c r="E2" s="6" t="s">
        <v>375</v>
      </c>
      <c r="F2" s="3">
        <v>1.81</v>
      </c>
      <c r="G2" s="6" t="s">
        <v>378</v>
      </c>
      <c r="H2" s="3">
        <v>6.59E-2</v>
      </c>
      <c r="I2" s="6" t="s">
        <v>375</v>
      </c>
      <c r="J2" s="3">
        <v>609</v>
      </c>
      <c r="K2" s="6" t="s">
        <v>375</v>
      </c>
      <c r="L2" s="3">
        <v>-4.21</v>
      </c>
      <c r="M2" s="6" t="s">
        <v>375</v>
      </c>
      <c r="N2" s="3">
        <v>32.1</v>
      </c>
      <c r="O2" s="6" t="s">
        <v>375</v>
      </c>
      <c r="P2" s="3">
        <v>1.1499999999999999</v>
      </c>
      <c r="Q2" s="6" t="s">
        <v>375</v>
      </c>
      <c r="R2" s="3">
        <v>231</v>
      </c>
      <c r="S2" s="6" t="s">
        <v>375</v>
      </c>
      <c r="T2" s="2">
        <v>0</v>
      </c>
      <c r="U2" s="6" t="s">
        <v>375</v>
      </c>
      <c r="V2" t="str">
        <f>IF(T2&lt;0.0735,"N","Y")</f>
        <v>N</v>
      </c>
    </row>
    <row r="3" spans="2:27" x14ac:dyDescent="0.25">
      <c r="B3" s="3">
        <v>2.8</v>
      </c>
      <c r="C3" s="6" t="s">
        <v>375</v>
      </c>
      <c r="D3" s="3">
        <v>2.2000000000000002</v>
      </c>
      <c r="E3" s="6" t="s">
        <v>375</v>
      </c>
      <c r="F3" s="3">
        <v>1.97</v>
      </c>
      <c r="G3" s="6" t="s">
        <v>378</v>
      </c>
      <c r="H3" s="3">
        <v>11.8</v>
      </c>
      <c r="I3" s="6" t="s">
        <v>375</v>
      </c>
      <c r="J3" s="3">
        <v>700</v>
      </c>
      <c r="K3" s="6" t="s">
        <v>375</v>
      </c>
      <c r="L3" s="3">
        <v>-3.22</v>
      </c>
      <c r="M3" s="6" t="s">
        <v>375</v>
      </c>
      <c r="N3" s="3">
        <v>46.5</v>
      </c>
      <c r="O3" s="6" t="s">
        <v>375</v>
      </c>
      <c r="P3" s="3">
        <v>1.23</v>
      </c>
      <c r="Q3" s="6" t="s">
        <v>375</v>
      </c>
      <c r="R3" s="3">
        <v>327</v>
      </c>
      <c r="S3" s="6" t="s">
        <v>375</v>
      </c>
      <c r="T3" s="2">
        <v>0</v>
      </c>
      <c r="U3" s="6" t="s">
        <v>375</v>
      </c>
      <c r="V3" t="str">
        <f t="shared" ref="V3:V66" si="0">IF(T3&lt;0.0735,"N","Y")</f>
        <v>N</v>
      </c>
    </row>
    <row r="4" spans="2:27" x14ac:dyDescent="0.25">
      <c r="B4" s="3">
        <v>2.8</v>
      </c>
      <c r="C4" s="6" t="s">
        <v>375</v>
      </c>
      <c r="D4" s="3">
        <v>4.79</v>
      </c>
      <c r="E4" s="6" t="s">
        <v>375</v>
      </c>
      <c r="F4" s="3">
        <v>2.2000000000000002</v>
      </c>
      <c r="G4" s="6" t="s">
        <v>378</v>
      </c>
      <c r="H4" s="3">
        <v>13.6</v>
      </c>
      <c r="I4" s="6" t="s">
        <v>375</v>
      </c>
      <c r="J4" s="3">
        <v>764</v>
      </c>
      <c r="K4" s="6" t="s">
        <v>375</v>
      </c>
      <c r="L4" s="3">
        <v>-1.9</v>
      </c>
      <c r="M4" s="6" t="s">
        <v>375</v>
      </c>
      <c r="N4" s="3">
        <v>47.5</v>
      </c>
      <c r="O4" s="6" t="s">
        <v>375</v>
      </c>
      <c r="P4" s="3">
        <v>1.25</v>
      </c>
      <c r="Q4" s="6" t="s">
        <v>375</v>
      </c>
      <c r="R4" s="3">
        <v>334</v>
      </c>
      <c r="S4" s="6" t="s">
        <v>375</v>
      </c>
      <c r="T4" s="2">
        <v>0</v>
      </c>
      <c r="U4" s="6" t="s">
        <v>375</v>
      </c>
      <c r="V4" t="str">
        <f t="shared" si="0"/>
        <v>N</v>
      </c>
    </row>
    <row r="5" spans="2:27" x14ac:dyDescent="0.25">
      <c r="B5" s="3">
        <v>3</v>
      </c>
      <c r="C5" s="6" t="s">
        <v>375</v>
      </c>
      <c r="D5" s="3">
        <v>8.92</v>
      </c>
      <c r="E5" s="6" t="s">
        <v>375</v>
      </c>
      <c r="F5" s="3">
        <v>2.46</v>
      </c>
      <c r="G5" s="6" t="s">
        <v>378</v>
      </c>
      <c r="H5" s="3">
        <v>15.8</v>
      </c>
      <c r="I5" s="6" t="s">
        <v>375</v>
      </c>
      <c r="J5" s="3">
        <v>814</v>
      </c>
      <c r="K5" s="6" t="s">
        <v>375</v>
      </c>
      <c r="L5" s="3">
        <v>-1.43</v>
      </c>
      <c r="M5" s="6" t="s">
        <v>375</v>
      </c>
      <c r="N5" s="3">
        <v>52</v>
      </c>
      <c r="O5" s="6" t="s">
        <v>375</v>
      </c>
      <c r="P5" s="3">
        <v>1.27</v>
      </c>
      <c r="Q5" s="6" t="s">
        <v>375</v>
      </c>
      <c r="R5" s="3">
        <v>348</v>
      </c>
      <c r="S5" s="6" t="s">
        <v>375</v>
      </c>
      <c r="T5" s="2">
        <v>0</v>
      </c>
      <c r="U5" s="6" t="s">
        <v>375</v>
      </c>
      <c r="V5" t="str">
        <f t="shared" si="0"/>
        <v>N</v>
      </c>
    </row>
    <row r="6" spans="2:27" x14ac:dyDescent="0.25">
      <c r="B6" s="3">
        <v>3</v>
      </c>
      <c r="C6" s="6" t="s">
        <v>375</v>
      </c>
      <c r="D6" s="3">
        <v>9.58</v>
      </c>
      <c r="E6" s="6" t="s">
        <v>375</v>
      </c>
      <c r="F6" s="3">
        <v>2.5</v>
      </c>
      <c r="G6" s="6" t="s">
        <v>378</v>
      </c>
      <c r="H6" s="3">
        <v>16</v>
      </c>
      <c r="I6" s="6" t="s">
        <v>375</v>
      </c>
      <c r="J6" s="3">
        <v>888</v>
      </c>
      <c r="K6" s="6" t="s">
        <v>375</v>
      </c>
      <c r="L6" s="3">
        <v>-0.98699999999999999</v>
      </c>
      <c r="M6" s="6" t="s">
        <v>375</v>
      </c>
      <c r="N6" s="3">
        <v>53.1</v>
      </c>
      <c r="O6" s="6" t="s">
        <v>375</v>
      </c>
      <c r="P6" s="3">
        <v>1.31</v>
      </c>
      <c r="Q6" s="6" t="s">
        <v>375</v>
      </c>
      <c r="R6" s="3">
        <v>399</v>
      </c>
      <c r="S6" s="6" t="s">
        <v>375</v>
      </c>
      <c r="T6" s="2">
        <v>0</v>
      </c>
      <c r="U6" s="6" t="s">
        <v>375</v>
      </c>
      <c r="V6" t="str">
        <f t="shared" si="0"/>
        <v>N</v>
      </c>
    </row>
    <row r="7" spans="2:27" x14ac:dyDescent="0.25">
      <c r="B7" s="3">
        <v>3.2</v>
      </c>
      <c r="C7" s="6" t="s">
        <v>375</v>
      </c>
      <c r="D7" s="3">
        <v>10</v>
      </c>
      <c r="E7" s="6" t="s">
        <v>375</v>
      </c>
      <c r="F7" s="3">
        <v>2.61</v>
      </c>
      <c r="G7" s="6" t="s">
        <v>378</v>
      </c>
      <c r="H7" s="3">
        <v>17.2</v>
      </c>
      <c r="I7" s="6" t="s">
        <v>375</v>
      </c>
      <c r="J7" s="3">
        <v>918</v>
      </c>
      <c r="K7" s="6" t="s">
        <v>375</v>
      </c>
      <c r="L7" s="3">
        <v>-0.81200000000000006</v>
      </c>
      <c r="M7" s="6" t="s">
        <v>375</v>
      </c>
      <c r="N7" s="3">
        <v>54.3</v>
      </c>
      <c r="O7" s="6" t="s">
        <v>375</v>
      </c>
      <c r="P7" s="3">
        <v>1.36</v>
      </c>
      <c r="Q7" s="6" t="s">
        <v>375</v>
      </c>
      <c r="R7" s="3">
        <v>413</v>
      </c>
      <c r="S7" s="6" t="s">
        <v>375</v>
      </c>
      <c r="T7" s="2">
        <v>0</v>
      </c>
      <c r="U7" s="6" t="s">
        <v>375</v>
      </c>
      <c r="V7" t="str">
        <f t="shared" si="0"/>
        <v>N</v>
      </c>
      <c r="Z7" t="s">
        <v>390</v>
      </c>
      <c r="AA7">
        <v>7.3486196704961051E-2</v>
      </c>
    </row>
    <row r="8" spans="2:27" x14ac:dyDescent="0.25">
      <c r="B8" s="3">
        <v>3.2</v>
      </c>
      <c r="C8" s="6" t="s">
        <v>375</v>
      </c>
      <c r="D8" s="3">
        <v>10.7</v>
      </c>
      <c r="E8" s="6" t="s">
        <v>375</v>
      </c>
      <c r="F8" s="3">
        <v>2.63</v>
      </c>
      <c r="G8" s="6" t="s">
        <v>378</v>
      </c>
      <c r="H8" s="3">
        <v>17.399999999999999</v>
      </c>
      <c r="I8" s="6" t="s">
        <v>375</v>
      </c>
      <c r="J8" s="3">
        <v>1030</v>
      </c>
      <c r="K8" s="6" t="s">
        <v>375</v>
      </c>
      <c r="L8" s="3">
        <v>-0.39300000000000002</v>
      </c>
      <c r="M8" s="6" t="s">
        <v>375</v>
      </c>
      <c r="N8" s="3">
        <v>54.5</v>
      </c>
      <c r="O8" s="6" t="s">
        <v>375</v>
      </c>
      <c r="P8" s="3">
        <v>1.36</v>
      </c>
      <c r="Q8" s="6" t="s">
        <v>375</v>
      </c>
      <c r="R8" s="3">
        <v>419</v>
      </c>
      <c r="S8" s="6" t="s">
        <v>375</v>
      </c>
      <c r="T8" s="2">
        <v>0</v>
      </c>
      <c r="U8" s="6" t="s">
        <v>375</v>
      </c>
      <c r="V8" t="str">
        <f t="shared" si="0"/>
        <v>N</v>
      </c>
    </row>
    <row r="9" spans="2:27" x14ac:dyDescent="0.25">
      <c r="B9" s="3">
        <v>3.2</v>
      </c>
      <c r="C9" s="6" t="s">
        <v>375</v>
      </c>
      <c r="D9" s="3">
        <v>11.8</v>
      </c>
      <c r="E9" s="6" t="s">
        <v>375</v>
      </c>
      <c r="F9" s="3">
        <v>2.66</v>
      </c>
      <c r="G9" s="6" t="s">
        <v>378</v>
      </c>
      <c r="H9" s="3">
        <v>17.600000000000001</v>
      </c>
      <c r="I9" s="6" t="s">
        <v>375</v>
      </c>
      <c r="J9" s="3">
        <v>1190</v>
      </c>
      <c r="K9" s="6" t="s">
        <v>375</v>
      </c>
      <c r="L9" s="3">
        <v>-4.5999999999999999E-2</v>
      </c>
      <c r="M9" s="6" t="s">
        <v>375</v>
      </c>
      <c r="N9" s="3">
        <v>55</v>
      </c>
      <c r="O9" s="6" t="s">
        <v>375</v>
      </c>
      <c r="P9" s="3">
        <v>1.37</v>
      </c>
      <c r="Q9" s="6" t="s">
        <v>375</v>
      </c>
      <c r="R9" s="3">
        <v>446</v>
      </c>
      <c r="S9" s="6" t="s">
        <v>375</v>
      </c>
      <c r="T9" s="2">
        <v>0</v>
      </c>
      <c r="U9" s="6" t="s">
        <v>375</v>
      </c>
      <c r="V9" t="str">
        <f t="shared" si="0"/>
        <v>N</v>
      </c>
    </row>
    <row r="10" spans="2:27" x14ac:dyDescent="0.25">
      <c r="B10" s="3">
        <v>3.4</v>
      </c>
      <c r="C10" s="6" t="s">
        <v>375</v>
      </c>
      <c r="D10" s="3">
        <v>12</v>
      </c>
      <c r="E10" s="6" t="s">
        <v>375</v>
      </c>
      <c r="F10" s="3">
        <v>2.77</v>
      </c>
      <c r="G10" s="6" t="s">
        <v>378</v>
      </c>
      <c r="H10" s="3">
        <v>17.8</v>
      </c>
      <c r="I10" s="6" t="s">
        <v>375</v>
      </c>
      <c r="J10" s="3">
        <v>1210</v>
      </c>
      <c r="K10" s="6" t="s">
        <v>375</v>
      </c>
      <c r="L10" s="3">
        <v>0.16</v>
      </c>
      <c r="M10" s="6" t="s">
        <v>375</v>
      </c>
      <c r="N10" s="3">
        <v>55.6</v>
      </c>
      <c r="O10" s="6" t="s">
        <v>375</v>
      </c>
      <c r="P10" s="3">
        <v>1.39</v>
      </c>
      <c r="Q10" s="6" t="s">
        <v>375</v>
      </c>
      <c r="R10" s="3">
        <v>459</v>
      </c>
      <c r="S10" s="6" t="s">
        <v>375</v>
      </c>
      <c r="T10" s="2">
        <v>0</v>
      </c>
      <c r="U10" s="6" t="s">
        <v>375</v>
      </c>
      <c r="V10" t="str">
        <f t="shared" si="0"/>
        <v>N</v>
      </c>
    </row>
    <row r="11" spans="2:27" x14ac:dyDescent="0.25">
      <c r="B11" s="3">
        <v>3.6</v>
      </c>
      <c r="C11" s="6" t="s">
        <v>375</v>
      </c>
      <c r="D11" s="3">
        <v>12.4</v>
      </c>
      <c r="E11" s="6" t="s">
        <v>375</v>
      </c>
      <c r="F11" s="3">
        <v>2.84</v>
      </c>
      <c r="G11" s="6" t="s">
        <v>378</v>
      </c>
      <c r="H11" s="3">
        <v>18.899999999999999</v>
      </c>
      <c r="I11" s="6" t="s">
        <v>375</v>
      </c>
      <c r="J11" s="3">
        <v>1220</v>
      </c>
      <c r="K11" s="6" t="s">
        <v>375</v>
      </c>
      <c r="L11" s="3">
        <v>0.23799999999999999</v>
      </c>
      <c r="M11" s="6" t="s">
        <v>375</v>
      </c>
      <c r="N11" s="3">
        <v>56.2</v>
      </c>
      <c r="O11" s="6" t="s">
        <v>375</v>
      </c>
      <c r="P11" s="3">
        <v>1.39</v>
      </c>
      <c r="Q11" s="6" t="s">
        <v>375</v>
      </c>
      <c r="R11" s="3">
        <v>482</v>
      </c>
      <c r="S11" s="6" t="s">
        <v>375</v>
      </c>
      <c r="T11" s="2">
        <v>0</v>
      </c>
      <c r="U11" s="6" t="s">
        <v>375</v>
      </c>
      <c r="V11" t="str">
        <f t="shared" si="0"/>
        <v>N</v>
      </c>
    </row>
    <row r="12" spans="2:27" x14ac:dyDescent="0.25">
      <c r="B12" s="3">
        <v>3.8</v>
      </c>
      <c r="C12" s="6" t="s">
        <v>375</v>
      </c>
      <c r="D12" s="3">
        <v>12.4</v>
      </c>
      <c r="E12" s="6" t="s">
        <v>375</v>
      </c>
      <c r="F12" s="3">
        <v>2.85</v>
      </c>
      <c r="G12" s="6" t="s">
        <v>378</v>
      </c>
      <c r="H12" s="3">
        <v>19.399999999999999</v>
      </c>
      <c r="I12" s="6" t="s">
        <v>375</v>
      </c>
      <c r="J12" s="3">
        <v>1350</v>
      </c>
      <c r="K12" s="6" t="s">
        <v>375</v>
      </c>
      <c r="L12" s="3">
        <v>0.317</v>
      </c>
      <c r="M12" s="6" t="s">
        <v>375</v>
      </c>
      <c r="N12" s="3">
        <v>56.3</v>
      </c>
      <c r="O12" s="6" t="s">
        <v>375</v>
      </c>
      <c r="P12" s="3">
        <v>1.39</v>
      </c>
      <c r="Q12" s="6" t="s">
        <v>375</v>
      </c>
      <c r="R12" s="3">
        <v>488</v>
      </c>
      <c r="S12" s="6" t="s">
        <v>375</v>
      </c>
      <c r="T12" s="2">
        <v>0</v>
      </c>
      <c r="U12" s="6" t="s">
        <v>375</v>
      </c>
      <c r="V12" t="str">
        <f t="shared" si="0"/>
        <v>N</v>
      </c>
    </row>
    <row r="13" spans="2:27" x14ac:dyDescent="0.25">
      <c r="B13" s="3">
        <v>3.9</v>
      </c>
      <c r="C13" s="6" t="s">
        <v>375</v>
      </c>
      <c r="D13" s="3">
        <v>13.3</v>
      </c>
      <c r="E13" s="6" t="s">
        <v>375</v>
      </c>
      <c r="F13" s="3">
        <v>2.94</v>
      </c>
      <c r="G13" s="6" t="s">
        <v>378</v>
      </c>
      <c r="H13" s="3">
        <v>19.399999999999999</v>
      </c>
      <c r="I13" s="6" t="s">
        <v>375</v>
      </c>
      <c r="J13" s="3">
        <v>1390</v>
      </c>
      <c r="K13" s="6" t="s">
        <v>375</v>
      </c>
      <c r="L13" s="3">
        <v>0.31900000000000001</v>
      </c>
      <c r="M13" s="6" t="s">
        <v>375</v>
      </c>
      <c r="N13" s="3">
        <v>56.5</v>
      </c>
      <c r="O13" s="6" t="s">
        <v>375</v>
      </c>
      <c r="P13" s="3">
        <v>1.4</v>
      </c>
      <c r="Q13" s="6" t="s">
        <v>375</v>
      </c>
      <c r="R13" s="3">
        <v>547</v>
      </c>
      <c r="S13" s="6" t="s">
        <v>375</v>
      </c>
      <c r="T13" s="2">
        <v>0</v>
      </c>
      <c r="U13" s="6" t="s">
        <v>375</v>
      </c>
      <c r="V13" t="str">
        <f t="shared" si="0"/>
        <v>N</v>
      </c>
    </row>
    <row r="14" spans="2:27" x14ac:dyDescent="0.25">
      <c r="B14" s="3">
        <v>3.9</v>
      </c>
      <c r="C14" s="6" t="s">
        <v>375</v>
      </c>
      <c r="D14" s="3">
        <v>13.5</v>
      </c>
      <c r="E14" s="6" t="s">
        <v>375</v>
      </c>
      <c r="F14" s="3">
        <v>3.4</v>
      </c>
      <c r="G14" s="6" t="s">
        <v>378</v>
      </c>
      <c r="H14" s="3">
        <v>20.7</v>
      </c>
      <c r="I14" s="6" t="s">
        <v>375</v>
      </c>
      <c r="J14" s="3">
        <v>1390</v>
      </c>
      <c r="K14" s="6" t="s">
        <v>375</v>
      </c>
      <c r="L14" s="3">
        <v>0.32100000000000001</v>
      </c>
      <c r="M14" s="6" t="s">
        <v>375</v>
      </c>
      <c r="N14" s="3">
        <v>56.8</v>
      </c>
      <c r="O14" s="6" t="s">
        <v>375</v>
      </c>
      <c r="P14" s="3">
        <v>1.41</v>
      </c>
      <c r="Q14" s="6" t="s">
        <v>375</v>
      </c>
      <c r="R14" s="3">
        <v>553</v>
      </c>
      <c r="S14" s="6" t="s">
        <v>375</v>
      </c>
      <c r="T14" s="2">
        <v>0</v>
      </c>
      <c r="U14" s="6" t="s">
        <v>375</v>
      </c>
      <c r="V14" t="str">
        <f t="shared" si="0"/>
        <v>N</v>
      </c>
    </row>
    <row r="15" spans="2:27" x14ac:dyDescent="0.25">
      <c r="B15" s="3">
        <v>4</v>
      </c>
      <c r="C15" s="6" t="s">
        <v>375</v>
      </c>
      <c r="D15" s="3">
        <v>14.9</v>
      </c>
      <c r="E15" s="6" t="s">
        <v>375</v>
      </c>
      <c r="F15" s="3">
        <v>3.5</v>
      </c>
      <c r="G15" s="6" t="s">
        <v>378</v>
      </c>
      <c r="H15" s="3">
        <v>20.9</v>
      </c>
      <c r="I15" s="6" t="s">
        <v>375</v>
      </c>
      <c r="J15" s="3">
        <v>1410</v>
      </c>
      <c r="K15" s="6" t="s">
        <v>375</v>
      </c>
      <c r="L15" s="3">
        <v>0.35099999999999998</v>
      </c>
      <c r="M15" s="6" t="s">
        <v>375</v>
      </c>
      <c r="N15" s="3">
        <v>57.1</v>
      </c>
      <c r="O15" s="6" t="s">
        <v>375</v>
      </c>
      <c r="P15" s="3">
        <v>1.42</v>
      </c>
      <c r="Q15" s="6" t="s">
        <v>375</v>
      </c>
      <c r="R15" s="3">
        <v>562</v>
      </c>
      <c r="S15" s="6" t="s">
        <v>375</v>
      </c>
      <c r="T15" s="2">
        <v>0</v>
      </c>
      <c r="U15" s="6" t="s">
        <v>375</v>
      </c>
      <c r="V15" t="str">
        <f t="shared" si="0"/>
        <v>N</v>
      </c>
    </row>
    <row r="16" spans="2:27" x14ac:dyDescent="0.25">
      <c r="B16" s="3">
        <v>4.0999999999999996</v>
      </c>
      <c r="C16" s="6" t="s">
        <v>375</v>
      </c>
      <c r="D16" s="3">
        <v>14.9</v>
      </c>
      <c r="E16" s="6" t="s">
        <v>375</v>
      </c>
      <c r="F16" s="3">
        <v>3.52</v>
      </c>
      <c r="G16" s="6" t="s">
        <v>378</v>
      </c>
      <c r="H16" s="3">
        <v>21.1</v>
      </c>
      <c r="I16" s="6" t="s">
        <v>375</v>
      </c>
      <c r="J16" s="3">
        <v>1420</v>
      </c>
      <c r="K16" s="6" t="s">
        <v>375</v>
      </c>
      <c r="L16" s="3">
        <v>0.48</v>
      </c>
      <c r="M16" s="6" t="s">
        <v>375</v>
      </c>
      <c r="N16" s="3">
        <v>57.3</v>
      </c>
      <c r="O16" s="6" t="s">
        <v>375</v>
      </c>
      <c r="P16" s="3">
        <v>1.43</v>
      </c>
      <c r="Q16" s="6" t="s">
        <v>375</v>
      </c>
      <c r="R16" s="3">
        <v>563</v>
      </c>
      <c r="S16" s="6" t="s">
        <v>375</v>
      </c>
      <c r="T16" s="2">
        <v>0</v>
      </c>
      <c r="U16" s="6" t="s">
        <v>375</v>
      </c>
      <c r="V16" t="str">
        <f t="shared" si="0"/>
        <v>N</v>
      </c>
    </row>
    <row r="17" spans="2:22" x14ac:dyDescent="0.25">
      <c r="B17" s="3">
        <v>4.0999999999999996</v>
      </c>
      <c r="C17" s="6" t="s">
        <v>375</v>
      </c>
      <c r="D17" s="3">
        <v>15</v>
      </c>
      <c r="E17" s="6" t="s">
        <v>375</v>
      </c>
      <c r="F17" s="3">
        <v>3.61</v>
      </c>
      <c r="G17" s="6" t="s">
        <v>378</v>
      </c>
      <c r="H17" s="3">
        <v>21.8</v>
      </c>
      <c r="I17" s="6" t="s">
        <v>375</v>
      </c>
      <c r="J17" s="3">
        <v>1430</v>
      </c>
      <c r="K17" s="6" t="s">
        <v>375</v>
      </c>
      <c r="L17" s="3">
        <v>0.48499999999999999</v>
      </c>
      <c r="M17" s="6" t="s">
        <v>375</v>
      </c>
      <c r="N17" s="3">
        <v>57.5</v>
      </c>
      <c r="O17" s="6" t="s">
        <v>375</v>
      </c>
      <c r="P17" s="3">
        <v>1.44</v>
      </c>
      <c r="Q17" s="6" t="s">
        <v>375</v>
      </c>
      <c r="R17" s="3">
        <v>575</v>
      </c>
      <c r="S17" s="6" t="s">
        <v>375</v>
      </c>
      <c r="T17" s="2">
        <v>0</v>
      </c>
      <c r="U17" s="6" t="s">
        <v>375</v>
      </c>
      <c r="V17" t="str">
        <f t="shared" si="0"/>
        <v>N</v>
      </c>
    </row>
    <row r="18" spans="2:22" x14ac:dyDescent="0.25">
      <c r="B18" s="3">
        <v>4.2</v>
      </c>
      <c r="C18" s="6" t="s">
        <v>375</v>
      </c>
      <c r="D18" s="3">
        <v>15.3</v>
      </c>
      <c r="E18" s="6" t="s">
        <v>375</v>
      </c>
      <c r="F18" s="3">
        <v>3.66</v>
      </c>
      <c r="G18" s="6" t="s">
        <v>378</v>
      </c>
      <c r="H18" s="3">
        <v>22.4</v>
      </c>
      <c r="I18" s="6" t="s">
        <v>375</v>
      </c>
      <c r="J18" s="3">
        <v>1500</v>
      </c>
      <c r="K18" s="6" t="s">
        <v>375</v>
      </c>
      <c r="L18" s="3">
        <v>0.505</v>
      </c>
      <c r="M18" s="6" t="s">
        <v>375</v>
      </c>
      <c r="N18" s="3">
        <v>57.7</v>
      </c>
      <c r="O18" s="6" t="s">
        <v>375</v>
      </c>
      <c r="P18" s="3">
        <v>1.44</v>
      </c>
      <c r="Q18" s="6" t="s">
        <v>375</v>
      </c>
      <c r="R18" s="3">
        <v>592</v>
      </c>
      <c r="S18" s="6" t="s">
        <v>375</v>
      </c>
      <c r="T18" s="2">
        <v>0</v>
      </c>
      <c r="U18" s="6" t="s">
        <v>375</v>
      </c>
      <c r="V18" t="str">
        <f t="shared" si="0"/>
        <v>N</v>
      </c>
    </row>
    <row r="19" spans="2:22" x14ac:dyDescent="0.25">
      <c r="B19" s="3">
        <v>4.2</v>
      </c>
      <c r="C19" s="6" t="s">
        <v>375</v>
      </c>
      <c r="D19" s="3">
        <v>15.9</v>
      </c>
      <c r="E19" s="6" t="s">
        <v>375</v>
      </c>
      <c r="F19" s="3">
        <v>3.77</v>
      </c>
      <c r="G19" s="6" t="s">
        <v>378</v>
      </c>
      <c r="H19" s="3">
        <v>22.6</v>
      </c>
      <c r="I19" s="6" t="s">
        <v>375</v>
      </c>
      <c r="J19" s="3">
        <v>1540</v>
      </c>
      <c r="K19" s="6" t="s">
        <v>375</v>
      </c>
      <c r="L19" s="3">
        <v>0.64300000000000002</v>
      </c>
      <c r="M19" s="6" t="s">
        <v>375</v>
      </c>
      <c r="N19" s="3">
        <v>57.9</v>
      </c>
      <c r="O19" s="6" t="s">
        <v>375</v>
      </c>
      <c r="P19" s="3">
        <v>1.46</v>
      </c>
      <c r="Q19" s="6" t="s">
        <v>375</v>
      </c>
      <c r="R19" s="3">
        <v>595</v>
      </c>
      <c r="S19" s="6" t="s">
        <v>375</v>
      </c>
      <c r="T19" s="2">
        <v>0</v>
      </c>
      <c r="U19" s="6" t="s">
        <v>375</v>
      </c>
      <c r="V19" t="str">
        <f t="shared" si="0"/>
        <v>N</v>
      </c>
    </row>
    <row r="20" spans="2:22" x14ac:dyDescent="0.25">
      <c r="B20" s="3">
        <v>4.2</v>
      </c>
      <c r="C20" s="6" t="s">
        <v>375</v>
      </c>
      <c r="D20" s="3">
        <v>16</v>
      </c>
      <c r="E20" s="6" t="s">
        <v>375</v>
      </c>
      <c r="F20" s="3">
        <v>3.88</v>
      </c>
      <c r="G20" s="6" t="s">
        <v>378</v>
      </c>
      <c r="H20" s="3">
        <v>23.3</v>
      </c>
      <c r="I20" s="6" t="s">
        <v>375</v>
      </c>
      <c r="J20" s="3">
        <v>1610</v>
      </c>
      <c r="K20" s="6" t="s">
        <v>375</v>
      </c>
      <c r="L20" s="3">
        <v>0.67300000000000004</v>
      </c>
      <c r="M20" s="6" t="s">
        <v>375</v>
      </c>
      <c r="N20" s="3">
        <v>58</v>
      </c>
      <c r="O20" s="6" t="s">
        <v>375</v>
      </c>
      <c r="P20" s="3">
        <v>1.47</v>
      </c>
      <c r="Q20" s="6" t="s">
        <v>375</v>
      </c>
      <c r="R20" s="3">
        <v>648</v>
      </c>
      <c r="S20" s="6" t="s">
        <v>375</v>
      </c>
      <c r="T20" s="2">
        <v>0</v>
      </c>
      <c r="U20" s="6" t="s">
        <v>375</v>
      </c>
      <c r="V20" t="str">
        <f t="shared" si="0"/>
        <v>N</v>
      </c>
    </row>
    <row r="21" spans="2:22" x14ac:dyDescent="0.25">
      <c r="B21" s="3">
        <v>4.3</v>
      </c>
      <c r="C21" s="6" t="s">
        <v>375</v>
      </c>
      <c r="D21" s="3">
        <v>16.5</v>
      </c>
      <c r="E21" s="6" t="s">
        <v>375</v>
      </c>
      <c r="F21" s="3">
        <v>3.88</v>
      </c>
      <c r="G21" s="6" t="s">
        <v>378</v>
      </c>
      <c r="H21" s="3">
        <v>23.8</v>
      </c>
      <c r="I21" s="6" t="s">
        <v>375</v>
      </c>
      <c r="J21" s="3">
        <v>1660</v>
      </c>
      <c r="K21" s="6" t="s">
        <v>375</v>
      </c>
      <c r="L21" s="3">
        <v>0.75800000000000001</v>
      </c>
      <c r="M21" s="6" t="s">
        <v>375</v>
      </c>
      <c r="N21" s="3">
        <v>58.6</v>
      </c>
      <c r="O21" s="6" t="s">
        <v>375</v>
      </c>
      <c r="P21" s="3">
        <v>1.48</v>
      </c>
      <c r="Q21" s="6" t="s">
        <v>375</v>
      </c>
      <c r="R21" s="3">
        <v>662</v>
      </c>
      <c r="S21" s="6" t="s">
        <v>375</v>
      </c>
      <c r="T21" s="2">
        <v>0</v>
      </c>
      <c r="U21" s="6" t="s">
        <v>375</v>
      </c>
      <c r="V21" t="str">
        <f t="shared" si="0"/>
        <v>N</v>
      </c>
    </row>
    <row r="22" spans="2:22" x14ac:dyDescent="0.25">
      <c r="B22" s="3">
        <v>4.5</v>
      </c>
      <c r="C22" s="6" t="s">
        <v>375</v>
      </c>
      <c r="D22" s="3">
        <v>16.8</v>
      </c>
      <c r="E22" s="6" t="s">
        <v>375</v>
      </c>
      <c r="F22" s="3">
        <v>3.96</v>
      </c>
      <c r="G22" s="6" t="s">
        <v>378</v>
      </c>
      <c r="H22" s="3">
        <v>23.8</v>
      </c>
      <c r="I22" s="6" t="s">
        <v>375</v>
      </c>
      <c r="J22" s="3">
        <v>1730</v>
      </c>
      <c r="K22" s="6" t="s">
        <v>375</v>
      </c>
      <c r="L22" s="3">
        <v>0.82099999999999995</v>
      </c>
      <c r="M22" s="6" t="s">
        <v>375</v>
      </c>
      <c r="N22" s="3">
        <v>58.7</v>
      </c>
      <c r="O22" s="6" t="s">
        <v>375</v>
      </c>
      <c r="P22" s="3">
        <v>1.49</v>
      </c>
      <c r="Q22" s="6" t="s">
        <v>375</v>
      </c>
      <c r="R22" s="3">
        <v>702</v>
      </c>
      <c r="S22" s="6" t="s">
        <v>375</v>
      </c>
      <c r="T22" s="2">
        <v>0</v>
      </c>
      <c r="U22" s="6" t="s">
        <v>375</v>
      </c>
      <c r="V22" t="str">
        <f t="shared" si="0"/>
        <v>N</v>
      </c>
    </row>
    <row r="23" spans="2:22" x14ac:dyDescent="0.25">
      <c r="B23" s="3">
        <v>4.5</v>
      </c>
      <c r="C23" s="6" t="s">
        <v>375</v>
      </c>
      <c r="D23" s="3">
        <v>17.100000000000001</v>
      </c>
      <c r="E23" s="6" t="s">
        <v>375</v>
      </c>
      <c r="F23" s="3">
        <v>3.98</v>
      </c>
      <c r="G23" s="6" t="s">
        <v>378</v>
      </c>
      <c r="H23" s="3">
        <v>25.4</v>
      </c>
      <c r="I23" s="6" t="s">
        <v>375</v>
      </c>
      <c r="J23" s="3">
        <v>1780</v>
      </c>
      <c r="K23" s="6" t="s">
        <v>375</v>
      </c>
      <c r="L23" s="3">
        <v>0.84799999999999998</v>
      </c>
      <c r="M23" s="6" t="s">
        <v>375</v>
      </c>
      <c r="N23" s="3">
        <v>58.8</v>
      </c>
      <c r="O23" s="6" t="s">
        <v>375</v>
      </c>
      <c r="P23" s="3">
        <v>1.5</v>
      </c>
      <c r="Q23" s="6" t="s">
        <v>375</v>
      </c>
      <c r="R23" s="3">
        <v>708</v>
      </c>
      <c r="S23" s="6" t="s">
        <v>375</v>
      </c>
      <c r="T23" s="2">
        <v>0</v>
      </c>
      <c r="U23" s="6" t="s">
        <v>375</v>
      </c>
      <c r="V23" t="str">
        <f t="shared" si="0"/>
        <v>N</v>
      </c>
    </row>
    <row r="24" spans="2:22" x14ac:dyDescent="0.25">
      <c r="B24" s="3">
        <v>4.5</v>
      </c>
      <c r="C24" s="6" t="s">
        <v>375</v>
      </c>
      <c r="D24" s="3">
        <v>18.7</v>
      </c>
      <c r="E24" s="6" t="s">
        <v>375</v>
      </c>
      <c r="F24" s="3">
        <v>4.05</v>
      </c>
      <c r="G24" s="6" t="s">
        <v>378</v>
      </c>
      <c r="H24" s="3">
        <v>25.5</v>
      </c>
      <c r="I24" s="6" t="s">
        <v>375</v>
      </c>
      <c r="J24" s="3">
        <v>1820</v>
      </c>
      <c r="K24" s="6" t="s">
        <v>375</v>
      </c>
      <c r="L24" s="3">
        <v>0.873</v>
      </c>
      <c r="M24" s="6" t="s">
        <v>375</v>
      </c>
      <c r="N24" s="3">
        <v>59.3</v>
      </c>
      <c r="O24" s="6" t="s">
        <v>375</v>
      </c>
      <c r="P24" s="3">
        <v>1.51</v>
      </c>
      <c r="Q24" s="6" t="s">
        <v>375</v>
      </c>
      <c r="R24" s="3">
        <v>738</v>
      </c>
      <c r="S24" s="6" t="s">
        <v>375</v>
      </c>
      <c r="T24" s="2">
        <v>0</v>
      </c>
      <c r="U24" s="6" t="s">
        <v>375</v>
      </c>
      <c r="V24" t="str">
        <f t="shared" si="0"/>
        <v>N</v>
      </c>
    </row>
    <row r="25" spans="2:22" x14ac:dyDescent="0.25">
      <c r="B25" s="3">
        <v>4.5</v>
      </c>
      <c r="C25" s="6" t="s">
        <v>375</v>
      </c>
      <c r="D25" s="3">
        <v>18.899999999999999</v>
      </c>
      <c r="E25" s="6" t="s">
        <v>375</v>
      </c>
      <c r="F25" s="3">
        <v>4.09</v>
      </c>
      <c r="G25" s="6" t="s">
        <v>378</v>
      </c>
      <c r="H25" s="3">
        <v>26.5</v>
      </c>
      <c r="I25" s="6" t="s">
        <v>375</v>
      </c>
      <c r="J25" s="3">
        <v>1850</v>
      </c>
      <c r="K25" s="6" t="s">
        <v>375</v>
      </c>
      <c r="L25" s="3">
        <v>0.88500000000000001</v>
      </c>
      <c r="M25" s="6" t="s">
        <v>375</v>
      </c>
      <c r="N25" s="3">
        <v>59.5</v>
      </c>
      <c r="O25" s="6" t="s">
        <v>375</v>
      </c>
      <c r="P25" s="3">
        <v>1.52</v>
      </c>
      <c r="Q25" s="6" t="s">
        <v>375</v>
      </c>
      <c r="R25" s="3">
        <v>758</v>
      </c>
      <c r="S25" s="6" t="s">
        <v>375</v>
      </c>
      <c r="T25" s="2">
        <v>0</v>
      </c>
      <c r="U25" s="6" t="s">
        <v>375</v>
      </c>
      <c r="V25" t="str">
        <f t="shared" si="0"/>
        <v>N</v>
      </c>
    </row>
    <row r="26" spans="2:22" x14ac:dyDescent="0.25">
      <c r="B26" s="3">
        <v>4.5999999999999996</v>
      </c>
      <c r="C26" s="6" t="s">
        <v>375</v>
      </c>
      <c r="D26" s="3">
        <v>19.100000000000001</v>
      </c>
      <c r="E26" s="6" t="s">
        <v>375</v>
      </c>
      <c r="F26" s="3">
        <v>4.0999999999999996</v>
      </c>
      <c r="G26" s="6" t="s">
        <v>378</v>
      </c>
      <c r="H26" s="3">
        <v>26.6</v>
      </c>
      <c r="I26" s="6" t="s">
        <v>375</v>
      </c>
      <c r="J26" s="3">
        <v>1870</v>
      </c>
      <c r="K26" s="6" t="s">
        <v>375</v>
      </c>
      <c r="L26" s="3">
        <v>0.97599999999999998</v>
      </c>
      <c r="M26" s="6" t="s">
        <v>375</v>
      </c>
      <c r="N26" s="3">
        <v>60.1</v>
      </c>
      <c r="O26" s="6" t="s">
        <v>375</v>
      </c>
      <c r="P26" s="3">
        <v>1.55</v>
      </c>
      <c r="Q26" s="6" t="s">
        <v>375</v>
      </c>
      <c r="R26" s="3">
        <v>758</v>
      </c>
      <c r="S26" s="6" t="s">
        <v>375</v>
      </c>
      <c r="T26" s="2">
        <v>0</v>
      </c>
      <c r="U26" s="6" t="s">
        <v>375</v>
      </c>
      <c r="V26" t="str">
        <f t="shared" si="0"/>
        <v>N</v>
      </c>
    </row>
    <row r="27" spans="2:22" x14ac:dyDescent="0.25">
      <c r="B27" s="3">
        <v>4.8</v>
      </c>
      <c r="C27" s="6" t="s">
        <v>375</v>
      </c>
      <c r="D27" s="3">
        <v>19.2</v>
      </c>
      <c r="E27" s="6" t="s">
        <v>375</v>
      </c>
      <c r="F27" s="3">
        <v>4.17</v>
      </c>
      <c r="G27" s="6" t="s">
        <v>378</v>
      </c>
      <c r="H27" s="3">
        <v>26.8</v>
      </c>
      <c r="I27" s="6" t="s">
        <v>375</v>
      </c>
      <c r="J27" s="3">
        <v>1930</v>
      </c>
      <c r="K27" s="6" t="s">
        <v>375</v>
      </c>
      <c r="L27" s="3">
        <v>0.99099999999999999</v>
      </c>
      <c r="M27" s="6" t="s">
        <v>375</v>
      </c>
      <c r="N27" s="3">
        <v>60.4</v>
      </c>
      <c r="O27" s="6" t="s">
        <v>375</v>
      </c>
      <c r="P27" s="3">
        <v>1.55</v>
      </c>
      <c r="Q27" s="6" t="s">
        <v>375</v>
      </c>
      <c r="R27" s="3">
        <v>769</v>
      </c>
      <c r="S27" s="6" t="s">
        <v>375</v>
      </c>
      <c r="T27" s="2">
        <v>0</v>
      </c>
      <c r="U27" s="6" t="s">
        <v>375</v>
      </c>
      <c r="V27" t="str">
        <f t="shared" si="0"/>
        <v>N</v>
      </c>
    </row>
    <row r="28" spans="2:22" x14ac:dyDescent="0.25">
      <c r="B28" s="3">
        <v>5.2</v>
      </c>
      <c r="C28" s="6" t="s">
        <v>375</v>
      </c>
      <c r="D28" s="3">
        <v>19.600000000000001</v>
      </c>
      <c r="E28" s="6" t="s">
        <v>375</v>
      </c>
      <c r="F28" s="3">
        <v>4.29</v>
      </c>
      <c r="G28" s="6" t="s">
        <v>378</v>
      </c>
      <c r="H28" s="3">
        <v>26.8</v>
      </c>
      <c r="I28" s="6" t="s">
        <v>375</v>
      </c>
      <c r="J28" s="3">
        <v>1990</v>
      </c>
      <c r="K28" s="6" t="s">
        <v>375</v>
      </c>
      <c r="L28" s="3">
        <v>1.05</v>
      </c>
      <c r="M28" s="6" t="s">
        <v>375</v>
      </c>
      <c r="N28" s="3">
        <v>60.5</v>
      </c>
      <c r="O28" s="6" t="s">
        <v>375</v>
      </c>
      <c r="P28" s="3">
        <v>1.57</v>
      </c>
      <c r="Q28" s="6" t="s">
        <v>375</v>
      </c>
      <c r="R28" s="3">
        <v>786</v>
      </c>
      <c r="S28" s="6" t="s">
        <v>375</v>
      </c>
      <c r="T28" s="2">
        <v>0</v>
      </c>
      <c r="U28" s="6" t="s">
        <v>375</v>
      </c>
      <c r="V28" t="str">
        <f t="shared" si="0"/>
        <v>N</v>
      </c>
    </row>
    <row r="29" spans="2:22" x14ac:dyDescent="0.25">
      <c r="B29" s="3">
        <v>5.5</v>
      </c>
      <c r="C29" s="6" t="s">
        <v>375</v>
      </c>
      <c r="D29" s="3">
        <v>19.7</v>
      </c>
      <c r="E29" s="6" t="s">
        <v>375</v>
      </c>
      <c r="F29" s="3">
        <v>4.29</v>
      </c>
      <c r="G29" s="6" t="s">
        <v>378</v>
      </c>
      <c r="H29" s="3">
        <v>27</v>
      </c>
      <c r="I29" s="6" t="s">
        <v>375</v>
      </c>
      <c r="J29" s="3">
        <v>2090</v>
      </c>
      <c r="K29" s="6" t="s">
        <v>375</v>
      </c>
      <c r="L29" s="3">
        <v>1.1100000000000001</v>
      </c>
      <c r="M29" s="6" t="s">
        <v>375</v>
      </c>
      <c r="N29" s="3">
        <v>60.7</v>
      </c>
      <c r="O29" s="6" t="s">
        <v>375</v>
      </c>
      <c r="P29" s="3">
        <v>1.57</v>
      </c>
      <c r="Q29" s="6" t="s">
        <v>375</v>
      </c>
      <c r="R29" s="3">
        <v>880</v>
      </c>
      <c r="S29" s="6" t="s">
        <v>375</v>
      </c>
      <c r="T29" s="2">
        <v>0</v>
      </c>
      <c r="U29" s="6" t="s">
        <v>375</v>
      </c>
      <c r="V29" t="str">
        <f t="shared" si="0"/>
        <v>N</v>
      </c>
    </row>
    <row r="30" spans="2:22" x14ac:dyDescent="0.25">
      <c r="B30" s="3">
        <v>5.5</v>
      </c>
      <c r="C30" s="6" t="s">
        <v>375</v>
      </c>
      <c r="D30" s="3">
        <v>19.8</v>
      </c>
      <c r="E30" s="6" t="s">
        <v>375</v>
      </c>
      <c r="F30" s="3">
        <v>4.3899999999999997</v>
      </c>
      <c r="G30" s="6" t="s">
        <v>378</v>
      </c>
      <c r="H30" s="3">
        <v>27.1</v>
      </c>
      <c r="I30" s="6" t="s">
        <v>375</v>
      </c>
      <c r="J30" s="3">
        <v>2110</v>
      </c>
      <c r="K30" s="6" t="s">
        <v>375</v>
      </c>
      <c r="L30" s="3">
        <v>1.1299999999999999</v>
      </c>
      <c r="M30" s="6" t="s">
        <v>375</v>
      </c>
      <c r="N30" s="3">
        <v>60.8</v>
      </c>
      <c r="O30" s="6" t="s">
        <v>375</v>
      </c>
      <c r="P30" s="3">
        <v>1.57</v>
      </c>
      <c r="Q30" s="6" t="s">
        <v>375</v>
      </c>
      <c r="R30" s="3">
        <v>897</v>
      </c>
      <c r="S30" s="6" t="s">
        <v>375</v>
      </c>
      <c r="T30" s="2">
        <v>0</v>
      </c>
      <c r="U30" s="6" t="s">
        <v>375</v>
      </c>
      <c r="V30" t="str">
        <f t="shared" si="0"/>
        <v>N</v>
      </c>
    </row>
    <row r="31" spans="2:22" x14ac:dyDescent="0.25">
      <c r="B31" s="3">
        <v>5.6</v>
      </c>
      <c r="C31" s="6" t="s">
        <v>375</v>
      </c>
      <c r="D31" s="3">
        <v>20.399999999999999</v>
      </c>
      <c r="E31" s="6" t="s">
        <v>375</v>
      </c>
      <c r="F31" s="3">
        <v>4.4000000000000004</v>
      </c>
      <c r="G31" s="6" t="s">
        <v>378</v>
      </c>
      <c r="H31" s="3">
        <v>27.2</v>
      </c>
      <c r="I31" s="6" t="s">
        <v>375</v>
      </c>
      <c r="J31" s="3">
        <v>2180</v>
      </c>
      <c r="K31" s="6" t="s">
        <v>375</v>
      </c>
      <c r="L31" s="3">
        <v>1.1399999999999999</v>
      </c>
      <c r="M31" s="6" t="s">
        <v>375</v>
      </c>
      <c r="N31" s="3">
        <v>60.8</v>
      </c>
      <c r="O31" s="6" t="s">
        <v>375</v>
      </c>
      <c r="P31" s="3">
        <v>1.57</v>
      </c>
      <c r="Q31" s="6" t="s">
        <v>375</v>
      </c>
      <c r="R31" s="3">
        <v>967</v>
      </c>
      <c r="S31" s="6" t="s">
        <v>375</v>
      </c>
      <c r="T31" s="2">
        <v>0</v>
      </c>
      <c r="U31" s="6" t="s">
        <v>375</v>
      </c>
      <c r="V31" t="str">
        <f t="shared" si="0"/>
        <v>N</v>
      </c>
    </row>
    <row r="32" spans="2:22" x14ac:dyDescent="0.25">
      <c r="B32" s="3">
        <v>6</v>
      </c>
      <c r="C32" s="6" t="s">
        <v>375</v>
      </c>
      <c r="D32" s="3">
        <v>20.7</v>
      </c>
      <c r="E32" s="6" t="s">
        <v>375</v>
      </c>
      <c r="F32" s="3">
        <v>4.41</v>
      </c>
      <c r="G32" s="6" t="s">
        <v>378</v>
      </c>
      <c r="H32" s="3">
        <v>27.4</v>
      </c>
      <c r="I32" s="6" t="s">
        <v>375</v>
      </c>
      <c r="J32" s="3">
        <v>2380</v>
      </c>
      <c r="K32" s="6" t="s">
        <v>375</v>
      </c>
      <c r="L32" s="3">
        <v>1.1599999999999999</v>
      </c>
      <c r="M32" s="6" t="s">
        <v>375</v>
      </c>
      <c r="N32" s="3">
        <v>60.9</v>
      </c>
      <c r="O32" s="6" t="s">
        <v>375</v>
      </c>
      <c r="P32" s="3">
        <v>1.59</v>
      </c>
      <c r="Q32" s="6" t="s">
        <v>375</v>
      </c>
      <c r="R32" s="3">
        <v>988</v>
      </c>
      <c r="S32" s="6" t="s">
        <v>375</v>
      </c>
      <c r="T32" s="2">
        <v>0</v>
      </c>
      <c r="U32" s="6" t="s">
        <v>375</v>
      </c>
      <c r="V32" t="str">
        <f t="shared" si="0"/>
        <v>N</v>
      </c>
    </row>
    <row r="33" spans="2:22" x14ac:dyDescent="0.25">
      <c r="B33" s="3">
        <v>6</v>
      </c>
      <c r="C33" s="6" t="s">
        <v>375</v>
      </c>
      <c r="D33" s="3">
        <v>20.8</v>
      </c>
      <c r="E33" s="6" t="s">
        <v>375</v>
      </c>
      <c r="F33" s="3">
        <v>4.47</v>
      </c>
      <c r="G33" s="6" t="s">
        <v>378</v>
      </c>
      <c r="H33" s="3">
        <v>27.8</v>
      </c>
      <c r="I33" s="6" t="s">
        <v>375</v>
      </c>
      <c r="J33" s="3">
        <v>2440</v>
      </c>
      <c r="K33" s="6" t="s">
        <v>375</v>
      </c>
      <c r="L33" s="3">
        <v>1.18</v>
      </c>
      <c r="M33" s="6" t="s">
        <v>375</v>
      </c>
      <c r="N33" s="3">
        <v>61.7</v>
      </c>
      <c r="O33" s="6" t="s">
        <v>375</v>
      </c>
      <c r="P33" s="3">
        <v>1.59</v>
      </c>
      <c r="Q33" s="6" t="s">
        <v>375</v>
      </c>
      <c r="R33" s="3">
        <v>1000</v>
      </c>
      <c r="S33" s="6" t="s">
        <v>375</v>
      </c>
      <c r="T33" s="2">
        <v>0</v>
      </c>
      <c r="U33" s="6" t="s">
        <v>375</v>
      </c>
      <c r="V33" t="str">
        <f t="shared" si="0"/>
        <v>N</v>
      </c>
    </row>
    <row r="34" spans="2:22" x14ac:dyDescent="0.25">
      <c r="B34" s="3">
        <v>6.1</v>
      </c>
      <c r="C34" s="6" t="s">
        <v>375</v>
      </c>
      <c r="D34" s="3">
        <v>21.3</v>
      </c>
      <c r="E34" s="6" t="s">
        <v>375</v>
      </c>
      <c r="F34" s="3">
        <v>4.47</v>
      </c>
      <c r="G34" s="6" t="s">
        <v>378</v>
      </c>
      <c r="H34" s="3">
        <v>28</v>
      </c>
      <c r="I34" s="6" t="s">
        <v>375</v>
      </c>
      <c r="J34" s="3">
        <v>2480</v>
      </c>
      <c r="K34" s="6" t="s">
        <v>375</v>
      </c>
      <c r="L34" s="3">
        <v>1.22</v>
      </c>
      <c r="M34" s="6" t="s">
        <v>375</v>
      </c>
      <c r="N34" s="3">
        <v>61.7</v>
      </c>
      <c r="O34" s="6" t="s">
        <v>375</v>
      </c>
      <c r="P34" s="3">
        <v>1.61</v>
      </c>
      <c r="Q34" s="6" t="s">
        <v>375</v>
      </c>
      <c r="R34" s="3">
        <v>1040</v>
      </c>
      <c r="S34" s="6" t="s">
        <v>375</v>
      </c>
      <c r="T34" s="2">
        <v>0</v>
      </c>
      <c r="U34" s="6" t="s">
        <v>375</v>
      </c>
      <c r="V34" t="str">
        <f t="shared" si="0"/>
        <v>N</v>
      </c>
    </row>
    <row r="35" spans="2:22" x14ac:dyDescent="0.25">
      <c r="B35" s="3">
        <v>6.2</v>
      </c>
      <c r="C35" s="6" t="s">
        <v>375</v>
      </c>
      <c r="D35" s="3">
        <v>22.1</v>
      </c>
      <c r="E35" s="6" t="s">
        <v>375</v>
      </c>
      <c r="F35" s="3">
        <v>4.4800000000000004</v>
      </c>
      <c r="G35" s="6" t="s">
        <v>378</v>
      </c>
      <c r="H35" s="3">
        <v>28</v>
      </c>
      <c r="I35" s="6" t="s">
        <v>375</v>
      </c>
      <c r="J35" s="3">
        <v>2520</v>
      </c>
      <c r="K35" s="6" t="s">
        <v>375</v>
      </c>
      <c r="L35" s="3">
        <v>1.4</v>
      </c>
      <c r="M35" s="6" t="s">
        <v>375</v>
      </c>
      <c r="N35" s="3">
        <v>61.8</v>
      </c>
      <c r="O35" s="6" t="s">
        <v>375</v>
      </c>
      <c r="P35" s="3">
        <v>1.63</v>
      </c>
      <c r="Q35" s="6" t="s">
        <v>375</v>
      </c>
      <c r="R35" s="3">
        <v>1140</v>
      </c>
      <c r="S35" s="6" t="s">
        <v>375</v>
      </c>
      <c r="T35" s="2">
        <v>0</v>
      </c>
      <c r="U35" s="6" t="s">
        <v>375</v>
      </c>
      <c r="V35" t="str">
        <f t="shared" si="0"/>
        <v>N</v>
      </c>
    </row>
    <row r="36" spans="2:22" x14ac:dyDescent="0.25">
      <c r="B36" s="3">
        <v>6.8</v>
      </c>
      <c r="C36" s="6" t="s">
        <v>375</v>
      </c>
      <c r="D36" s="3">
        <v>22.2</v>
      </c>
      <c r="E36" s="6" t="s">
        <v>375</v>
      </c>
      <c r="F36" s="3">
        <v>4.51</v>
      </c>
      <c r="G36" s="6" t="s">
        <v>378</v>
      </c>
      <c r="H36" s="3">
        <v>28.1</v>
      </c>
      <c r="I36" s="6" t="s">
        <v>375</v>
      </c>
      <c r="J36" s="3">
        <v>2660</v>
      </c>
      <c r="K36" s="6" t="s">
        <v>375</v>
      </c>
      <c r="L36" s="3">
        <v>1.44</v>
      </c>
      <c r="M36" s="6" t="s">
        <v>375</v>
      </c>
      <c r="N36" s="3">
        <v>62.2</v>
      </c>
      <c r="O36" s="6" t="s">
        <v>375</v>
      </c>
      <c r="P36" s="3">
        <v>1.63</v>
      </c>
      <c r="Q36" s="6" t="s">
        <v>375</v>
      </c>
      <c r="R36" s="3">
        <v>1170</v>
      </c>
      <c r="S36" s="6" t="s">
        <v>375</v>
      </c>
      <c r="T36" s="2">
        <v>0</v>
      </c>
      <c r="U36" s="6" t="s">
        <v>375</v>
      </c>
      <c r="V36" t="str">
        <f t="shared" si="0"/>
        <v>N</v>
      </c>
    </row>
    <row r="37" spans="2:22" x14ac:dyDescent="0.25">
      <c r="B37" s="3">
        <v>6.8</v>
      </c>
      <c r="C37" s="6" t="s">
        <v>375</v>
      </c>
      <c r="D37" s="3">
        <v>22.2</v>
      </c>
      <c r="E37" s="6" t="s">
        <v>375</v>
      </c>
      <c r="F37" s="3">
        <v>4.53</v>
      </c>
      <c r="G37" s="6" t="s">
        <v>378</v>
      </c>
      <c r="H37" s="3">
        <v>28.5</v>
      </c>
      <c r="I37" s="6" t="s">
        <v>375</v>
      </c>
      <c r="J37" s="3">
        <v>2690</v>
      </c>
      <c r="K37" s="6" t="s">
        <v>375</v>
      </c>
      <c r="L37" s="3">
        <v>1.52</v>
      </c>
      <c r="M37" s="6" t="s">
        <v>375</v>
      </c>
      <c r="N37" s="3">
        <v>62.8</v>
      </c>
      <c r="O37" s="6" t="s">
        <v>375</v>
      </c>
      <c r="P37" s="3">
        <v>1.65</v>
      </c>
      <c r="Q37" s="6" t="s">
        <v>375</v>
      </c>
      <c r="R37" s="3">
        <v>1200</v>
      </c>
      <c r="S37" s="6" t="s">
        <v>375</v>
      </c>
      <c r="T37" s="2">
        <v>0</v>
      </c>
      <c r="U37" s="6" t="s">
        <v>375</v>
      </c>
      <c r="V37" t="str">
        <f t="shared" si="0"/>
        <v>N</v>
      </c>
    </row>
    <row r="38" spans="2:22" x14ac:dyDescent="0.25">
      <c r="B38" s="3">
        <v>6.9</v>
      </c>
      <c r="C38" s="6" t="s">
        <v>375</v>
      </c>
      <c r="D38" s="3">
        <v>22.6</v>
      </c>
      <c r="E38" s="6" t="s">
        <v>375</v>
      </c>
      <c r="F38" s="3">
        <v>4.66</v>
      </c>
      <c r="G38" s="6" t="s">
        <v>378</v>
      </c>
      <c r="H38" s="3">
        <v>28.5</v>
      </c>
      <c r="I38" s="6" t="s">
        <v>375</v>
      </c>
      <c r="J38" s="3">
        <v>2790</v>
      </c>
      <c r="K38" s="6" t="s">
        <v>375</v>
      </c>
      <c r="L38" s="3">
        <v>1.57</v>
      </c>
      <c r="M38" s="6" t="s">
        <v>375</v>
      </c>
      <c r="N38" s="3">
        <v>62.9</v>
      </c>
      <c r="O38" s="6" t="s">
        <v>375</v>
      </c>
      <c r="P38" s="3">
        <v>1.69</v>
      </c>
      <c r="Q38" s="6" t="s">
        <v>375</v>
      </c>
      <c r="R38" s="3">
        <v>1220</v>
      </c>
      <c r="S38" s="6" t="s">
        <v>375</v>
      </c>
      <c r="T38" s="2">
        <v>3.8976367482031893E-5</v>
      </c>
      <c r="U38" s="6" t="s">
        <v>375</v>
      </c>
      <c r="V38" t="str">
        <f t="shared" si="0"/>
        <v>N</v>
      </c>
    </row>
    <row r="39" spans="2:22" x14ac:dyDescent="0.25">
      <c r="B39" s="3">
        <v>7</v>
      </c>
      <c r="C39" s="6" t="s">
        <v>375</v>
      </c>
      <c r="D39" s="3">
        <v>22.7</v>
      </c>
      <c r="E39" s="6" t="s">
        <v>375</v>
      </c>
      <c r="F39" s="3">
        <v>4.75</v>
      </c>
      <c r="G39" s="6" t="s">
        <v>378</v>
      </c>
      <c r="H39" s="3">
        <v>28.6</v>
      </c>
      <c r="I39" s="6" t="s">
        <v>375</v>
      </c>
      <c r="J39" s="3">
        <v>2950</v>
      </c>
      <c r="K39" s="6" t="s">
        <v>375</v>
      </c>
      <c r="L39" s="3">
        <v>1.6</v>
      </c>
      <c r="M39" s="6" t="s">
        <v>375</v>
      </c>
      <c r="N39" s="3">
        <v>63</v>
      </c>
      <c r="O39" s="6" t="s">
        <v>375</v>
      </c>
      <c r="P39" s="3">
        <v>1.72</v>
      </c>
      <c r="Q39" s="6" t="s">
        <v>375</v>
      </c>
      <c r="R39" s="3">
        <v>1290</v>
      </c>
      <c r="S39" s="6" t="s">
        <v>375</v>
      </c>
      <c r="T39" s="2">
        <v>1.3291873429142231E-4</v>
      </c>
      <c r="U39" s="6" t="s">
        <v>375</v>
      </c>
      <c r="V39" t="str">
        <f t="shared" si="0"/>
        <v>N</v>
      </c>
    </row>
    <row r="40" spans="2:22" x14ac:dyDescent="0.25">
      <c r="B40" s="3">
        <v>7.3</v>
      </c>
      <c r="C40" s="6" t="s">
        <v>375</v>
      </c>
      <c r="D40" s="3">
        <v>22.8</v>
      </c>
      <c r="E40" s="6" t="s">
        <v>375</v>
      </c>
      <c r="F40" s="3">
        <v>4.8099999999999996</v>
      </c>
      <c r="G40" s="6" t="s">
        <v>378</v>
      </c>
      <c r="H40" s="3">
        <v>29.1</v>
      </c>
      <c r="I40" s="6" t="s">
        <v>375</v>
      </c>
      <c r="J40" s="3">
        <v>3060</v>
      </c>
      <c r="K40" s="6" t="s">
        <v>375</v>
      </c>
      <c r="L40" s="3">
        <v>1.66</v>
      </c>
      <c r="M40" s="6" t="s">
        <v>375</v>
      </c>
      <c r="N40" s="3">
        <v>63.8</v>
      </c>
      <c r="O40" s="6" t="s">
        <v>375</v>
      </c>
      <c r="P40" s="3">
        <v>1.76</v>
      </c>
      <c r="Q40" s="6" t="s">
        <v>375</v>
      </c>
      <c r="R40" s="3">
        <v>1310</v>
      </c>
      <c r="S40" s="6" t="s">
        <v>375</v>
      </c>
      <c r="T40" s="2">
        <v>2.441231108565188E-4</v>
      </c>
      <c r="U40" s="6" t="s">
        <v>375</v>
      </c>
      <c r="V40" t="str">
        <f t="shared" si="0"/>
        <v>N</v>
      </c>
    </row>
    <row r="41" spans="2:22" x14ac:dyDescent="0.25">
      <c r="B41" s="3">
        <v>7.6</v>
      </c>
      <c r="C41" s="6" t="s">
        <v>375</v>
      </c>
      <c r="D41" s="3">
        <v>22.8</v>
      </c>
      <c r="E41" s="6" t="s">
        <v>375</v>
      </c>
      <c r="F41" s="3">
        <v>4.84</v>
      </c>
      <c r="G41" s="6" t="s">
        <v>378</v>
      </c>
      <c r="H41" s="3">
        <v>29.6</v>
      </c>
      <c r="I41" s="6" t="s">
        <v>375</v>
      </c>
      <c r="J41" s="3">
        <v>3280</v>
      </c>
      <c r="K41" s="6" t="s">
        <v>375</v>
      </c>
      <c r="L41" s="3">
        <v>1.72</v>
      </c>
      <c r="M41" s="6" t="s">
        <v>375</v>
      </c>
      <c r="N41" s="3">
        <v>64</v>
      </c>
      <c r="O41" s="6" t="s">
        <v>375</v>
      </c>
      <c r="P41" s="3">
        <v>1.77</v>
      </c>
      <c r="Q41" s="6" t="s">
        <v>375</v>
      </c>
      <c r="R41" s="3">
        <v>1310</v>
      </c>
      <c r="S41" s="6" t="s">
        <v>375</v>
      </c>
      <c r="T41" s="2">
        <v>3.5116451253068765E-4</v>
      </c>
      <c r="U41" s="6" t="s">
        <v>375</v>
      </c>
      <c r="V41" t="str">
        <f t="shared" si="0"/>
        <v>N</v>
      </c>
    </row>
    <row r="42" spans="2:22" x14ac:dyDescent="0.25">
      <c r="B42" s="3">
        <v>7.8</v>
      </c>
      <c r="C42" s="6" t="s">
        <v>375</v>
      </c>
      <c r="D42" s="3">
        <v>23.5</v>
      </c>
      <c r="E42" s="6" t="s">
        <v>375</v>
      </c>
      <c r="F42" s="3">
        <v>4.8600000000000003</v>
      </c>
      <c r="G42" s="6" t="s">
        <v>378</v>
      </c>
      <c r="H42" s="3">
        <v>29.9</v>
      </c>
      <c r="I42" s="6" t="s">
        <v>375</v>
      </c>
      <c r="J42" s="3">
        <v>3320</v>
      </c>
      <c r="K42" s="6" t="s">
        <v>375</v>
      </c>
      <c r="L42" s="3">
        <v>1.74</v>
      </c>
      <c r="M42" s="6" t="s">
        <v>375</v>
      </c>
      <c r="N42" s="3">
        <v>64.599999999999994</v>
      </c>
      <c r="O42" s="6" t="s">
        <v>375</v>
      </c>
      <c r="P42" s="3">
        <v>1.78</v>
      </c>
      <c r="Q42" s="6" t="s">
        <v>375</v>
      </c>
      <c r="R42" s="3">
        <v>1310</v>
      </c>
      <c r="S42" s="6" t="s">
        <v>375</v>
      </c>
      <c r="T42" s="2">
        <v>4.8337258914920856E-4</v>
      </c>
      <c r="U42" s="6" t="s">
        <v>375</v>
      </c>
      <c r="V42" t="str">
        <f t="shared" si="0"/>
        <v>N</v>
      </c>
    </row>
    <row r="43" spans="2:22" x14ac:dyDescent="0.25">
      <c r="B43" s="3">
        <v>7.9</v>
      </c>
      <c r="C43" s="6" t="s">
        <v>375</v>
      </c>
      <c r="D43" s="3">
        <v>23.8</v>
      </c>
      <c r="E43" s="6" t="s">
        <v>375</v>
      </c>
      <c r="F43" s="3">
        <v>4.91</v>
      </c>
      <c r="G43" s="6" t="s">
        <v>378</v>
      </c>
      <c r="H43" s="3">
        <v>30</v>
      </c>
      <c r="I43" s="6" t="s">
        <v>375</v>
      </c>
      <c r="J43" s="3">
        <v>3340</v>
      </c>
      <c r="K43" s="6" t="s">
        <v>375</v>
      </c>
      <c r="L43" s="3">
        <v>1.77</v>
      </c>
      <c r="M43" s="6" t="s">
        <v>375</v>
      </c>
      <c r="N43" s="3">
        <v>65.3</v>
      </c>
      <c r="O43" s="6" t="s">
        <v>375</v>
      </c>
      <c r="P43" s="3">
        <v>1.79</v>
      </c>
      <c r="Q43" s="6" t="s">
        <v>375</v>
      </c>
      <c r="R43" s="3">
        <v>1310</v>
      </c>
      <c r="S43" s="6" t="s">
        <v>375</v>
      </c>
      <c r="T43" s="2">
        <v>7.9144896178747924E-4</v>
      </c>
      <c r="U43" s="6" t="s">
        <v>375</v>
      </c>
      <c r="V43" t="str">
        <f t="shared" si="0"/>
        <v>N</v>
      </c>
    </row>
    <row r="44" spans="2:22" x14ac:dyDescent="0.25">
      <c r="B44" s="3">
        <v>8.6</v>
      </c>
      <c r="C44" s="6" t="s">
        <v>375</v>
      </c>
      <c r="D44" s="3">
        <v>23.8</v>
      </c>
      <c r="E44" s="6" t="s">
        <v>375</v>
      </c>
      <c r="F44" s="3">
        <v>4.93</v>
      </c>
      <c r="G44" s="6" t="s">
        <v>378</v>
      </c>
      <c r="H44" s="3">
        <v>30.4</v>
      </c>
      <c r="I44" s="6" t="s">
        <v>375</v>
      </c>
      <c r="J44" s="3">
        <v>3370</v>
      </c>
      <c r="K44" s="6" t="s">
        <v>375</v>
      </c>
      <c r="L44" s="3">
        <v>1.85</v>
      </c>
      <c r="M44" s="6" t="s">
        <v>375</v>
      </c>
      <c r="N44" s="3">
        <v>65.3</v>
      </c>
      <c r="O44" s="6" t="s">
        <v>375</v>
      </c>
      <c r="P44" s="3">
        <v>1.8</v>
      </c>
      <c r="Q44" s="6" t="s">
        <v>375</v>
      </c>
      <c r="R44" s="3">
        <v>1350</v>
      </c>
      <c r="S44" s="6" t="s">
        <v>375</v>
      </c>
      <c r="T44" s="2">
        <v>8.1678812682934243E-4</v>
      </c>
      <c r="U44" s="6" t="s">
        <v>375</v>
      </c>
      <c r="V44" t="str">
        <f t="shared" si="0"/>
        <v>N</v>
      </c>
    </row>
    <row r="45" spans="2:22" x14ac:dyDescent="0.25">
      <c r="B45" s="3">
        <v>8.6</v>
      </c>
      <c r="C45" s="6" t="s">
        <v>375</v>
      </c>
      <c r="D45" s="3">
        <v>23.8</v>
      </c>
      <c r="E45" s="6" t="s">
        <v>375</v>
      </c>
      <c r="F45" s="3">
        <v>4.97</v>
      </c>
      <c r="G45" s="6" t="s">
        <v>378</v>
      </c>
      <c r="H45" s="3">
        <v>30.7</v>
      </c>
      <c r="I45" s="6" t="s">
        <v>375</v>
      </c>
      <c r="J45" s="3">
        <v>3720</v>
      </c>
      <c r="K45" s="6" t="s">
        <v>375</v>
      </c>
      <c r="L45" s="3">
        <v>1.88</v>
      </c>
      <c r="M45" s="6" t="s">
        <v>375</v>
      </c>
      <c r="N45" s="3">
        <v>65.400000000000006</v>
      </c>
      <c r="O45" s="6" t="s">
        <v>375</v>
      </c>
      <c r="P45" s="3">
        <v>1.84</v>
      </c>
      <c r="Q45" s="6" t="s">
        <v>375</v>
      </c>
      <c r="R45" s="3">
        <v>1380</v>
      </c>
      <c r="S45" s="6" t="s">
        <v>375</v>
      </c>
      <c r="T45" s="2">
        <v>1.2823019747898498E-3</v>
      </c>
      <c r="U45" s="6" t="s">
        <v>375</v>
      </c>
      <c r="V45" t="str">
        <f t="shared" si="0"/>
        <v>N</v>
      </c>
    </row>
    <row r="46" spans="2:22" x14ac:dyDescent="0.25">
      <c r="B46" s="3">
        <v>8.6999999999999993</v>
      </c>
      <c r="C46" s="6" t="s">
        <v>375</v>
      </c>
      <c r="D46" s="3">
        <v>24.3</v>
      </c>
      <c r="E46" s="6" t="s">
        <v>375</v>
      </c>
      <c r="F46" s="3">
        <v>4.9800000000000004</v>
      </c>
      <c r="G46" s="6" t="s">
        <v>378</v>
      </c>
      <c r="H46" s="3">
        <v>30.8</v>
      </c>
      <c r="I46" s="6" t="s">
        <v>375</v>
      </c>
      <c r="J46" s="3">
        <v>3910</v>
      </c>
      <c r="K46" s="6" t="s">
        <v>375</v>
      </c>
      <c r="L46" s="3">
        <v>1.91</v>
      </c>
      <c r="M46" s="6" t="s">
        <v>375</v>
      </c>
      <c r="N46" s="3">
        <v>65.5</v>
      </c>
      <c r="O46" s="6" t="s">
        <v>375</v>
      </c>
      <c r="P46" s="3">
        <v>1.86</v>
      </c>
      <c r="Q46" s="6" t="s">
        <v>375</v>
      </c>
      <c r="R46" s="3">
        <v>1460</v>
      </c>
      <c r="S46" s="6" t="s">
        <v>375</v>
      </c>
      <c r="T46" s="2">
        <v>1.340240959452142E-3</v>
      </c>
      <c r="U46" s="6" t="s">
        <v>375</v>
      </c>
      <c r="V46" t="str">
        <f t="shared" si="0"/>
        <v>N</v>
      </c>
    </row>
    <row r="47" spans="2:22" x14ac:dyDescent="0.25">
      <c r="B47" s="3">
        <v>9</v>
      </c>
      <c r="C47" s="6" t="s">
        <v>375</v>
      </c>
      <c r="D47" s="3">
        <v>24.4</v>
      </c>
      <c r="E47" s="6" t="s">
        <v>375</v>
      </c>
      <c r="F47" s="3">
        <v>5.07</v>
      </c>
      <c r="G47" s="6" t="s">
        <v>378</v>
      </c>
      <c r="H47" s="3">
        <v>30.9</v>
      </c>
      <c r="I47" s="6" t="s">
        <v>375</v>
      </c>
      <c r="J47" s="3">
        <v>3980</v>
      </c>
      <c r="K47" s="6" t="s">
        <v>375</v>
      </c>
      <c r="L47" s="3">
        <v>2.0099999999999998</v>
      </c>
      <c r="M47" s="6" t="s">
        <v>375</v>
      </c>
      <c r="N47" s="3">
        <v>65.5</v>
      </c>
      <c r="O47" s="6" t="s">
        <v>375</v>
      </c>
      <c r="P47" s="3">
        <v>1.86</v>
      </c>
      <c r="Q47" s="6" t="s">
        <v>375</v>
      </c>
      <c r="R47" s="3">
        <v>1480</v>
      </c>
      <c r="S47" s="6" t="s">
        <v>375</v>
      </c>
      <c r="T47" s="2">
        <v>1.406431260808468E-3</v>
      </c>
      <c r="U47" s="6" t="s">
        <v>375</v>
      </c>
      <c r="V47" t="str">
        <f t="shared" si="0"/>
        <v>N</v>
      </c>
    </row>
    <row r="48" spans="2:22" x14ac:dyDescent="0.25">
      <c r="B48" s="3">
        <v>10</v>
      </c>
      <c r="C48" s="6" t="s">
        <v>375</v>
      </c>
      <c r="D48" s="3">
        <v>24.9</v>
      </c>
      <c r="E48" s="6" t="s">
        <v>375</v>
      </c>
      <c r="F48" s="3">
        <v>5.07</v>
      </c>
      <c r="G48" s="6" t="s">
        <v>378</v>
      </c>
      <c r="H48" s="3">
        <v>31</v>
      </c>
      <c r="I48" s="6" t="s">
        <v>375</v>
      </c>
      <c r="J48" s="3">
        <v>4240</v>
      </c>
      <c r="K48" s="6" t="s">
        <v>375</v>
      </c>
      <c r="L48" s="3">
        <v>2.0099999999999998</v>
      </c>
      <c r="M48" s="6" t="s">
        <v>375</v>
      </c>
      <c r="N48" s="3">
        <v>65.900000000000006</v>
      </c>
      <c r="O48" s="6" t="s">
        <v>375</v>
      </c>
      <c r="P48" s="3">
        <v>1.87</v>
      </c>
      <c r="Q48" s="6" t="s">
        <v>375</v>
      </c>
      <c r="R48" s="3">
        <v>1490</v>
      </c>
      <c r="S48" s="6" t="s">
        <v>375</v>
      </c>
      <c r="T48" s="2">
        <v>1.4110041956983249E-3</v>
      </c>
      <c r="U48" s="6" t="s">
        <v>375</v>
      </c>
      <c r="V48" t="str">
        <f t="shared" si="0"/>
        <v>N</v>
      </c>
    </row>
    <row r="49" spans="2:22" x14ac:dyDescent="0.25">
      <c r="B49" s="3">
        <v>10.199999999999999</v>
      </c>
      <c r="C49" s="6" t="s">
        <v>375</v>
      </c>
      <c r="D49" s="3">
        <v>25</v>
      </c>
      <c r="E49" s="6" t="s">
        <v>375</v>
      </c>
      <c r="F49" s="3">
        <v>5.07</v>
      </c>
      <c r="G49" s="6" t="s">
        <v>378</v>
      </c>
      <c r="H49" s="3">
        <v>31.3</v>
      </c>
      <c r="I49" s="6" t="s">
        <v>375</v>
      </c>
      <c r="J49" s="3">
        <v>4280</v>
      </c>
      <c r="K49" s="6" t="s">
        <v>375</v>
      </c>
      <c r="L49" s="3">
        <v>2.04</v>
      </c>
      <c r="M49" s="6" t="s">
        <v>375</v>
      </c>
      <c r="N49" s="3">
        <v>66.099999999999994</v>
      </c>
      <c r="O49" s="6" t="s">
        <v>375</v>
      </c>
      <c r="P49" s="3">
        <v>1.87</v>
      </c>
      <c r="Q49" s="6" t="s">
        <v>375</v>
      </c>
      <c r="R49" s="3">
        <v>1630</v>
      </c>
      <c r="S49" s="6" t="s">
        <v>375</v>
      </c>
      <c r="T49" s="2">
        <v>1.5186299229776783E-3</v>
      </c>
      <c r="U49" s="6" t="s">
        <v>375</v>
      </c>
      <c r="V49" t="str">
        <f t="shared" si="0"/>
        <v>N</v>
      </c>
    </row>
    <row r="50" spans="2:22" x14ac:dyDescent="0.25">
      <c r="B50" s="3">
        <v>10.3</v>
      </c>
      <c r="C50" s="6" t="s">
        <v>375</v>
      </c>
      <c r="D50" s="3">
        <v>25.2</v>
      </c>
      <c r="E50" s="6" t="s">
        <v>375</v>
      </c>
      <c r="F50" s="3">
        <v>5.08</v>
      </c>
      <c r="G50" s="6" t="s">
        <v>378</v>
      </c>
      <c r="H50" s="3">
        <v>31.4</v>
      </c>
      <c r="I50" s="6" t="s">
        <v>375</v>
      </c>
      <c r="J50" s="3">
        <v>4410</v>
      </c>
      <c r="K50" s="6" t="s">
        <v>375</v>
      </c>
      <c r="L50" s="3">
        <v>2.09</v>
      </c>
      <c r="M50" s="6" t="s">
        <v>375</v>
      </c>
      <c r="N50" s="3">
        <v>66.2</v>
      </c>
      <c r="O50" s="6" t="s">
        <v>375</v>
      </c>
      <c r="P50" s="3">
        <v>1.87</v>
      </c>
      <c r="Q50" s="6" t="s">
        <v>375</v>
      </c>
      <c r="R50" s="3">
        <v>1980</v>
      </c>
      <c r="S50" s="6" t="s">
        <v>375</v>
      </c>
      <c r="T50" s="2">
        <v>1.5266945096131328E-3</v>
      </c>
      <c r="U50" s="6" t="s">
        <v>375</v>
      </c>
      <c r="V50" t="str">
        <f t="shared" si="0"/>
        <v>N</v>
      </c>
    </row>
    <row r="51" spans="2:22" x14ac:dyDescent="0.25">
      <c r="B51" s="3">
        <v>10.3</v>
      </c>
      <c r="C51" s="6" t="s">
        <v>375</v>
      </c>
      <c r="D51" s="3">
        <v>25.3</v>
      </c>
      <c r="E51" s="6" t="s">
        <v>375</v>
      </c>
      <c r="F51" s="3">
        <v>5.08</v>
      </c>
      <c r="G51" s="6" t="s">
        <v>378</v>
      </c>
      <c r="H51" s="3">
        <v>32.4</v>
      </c>
      <c r="I51" s="6" t="s">
        <v>375</v>
      </c>
      <c r="J51" s="3">
        <v>4480</v>
      </c>
      <c r="K51" s="6" t="s">
        <v>375</v>
      </c>
      <c r="L51" s="3">
        <v>2.31</v>
      </c>
      <c r="M51" s="6" t="s">
        <v>375</v>
      </c>
      <c r="N51" s="3">
        <v>66.2</v>
      </c>
      <c r="O51" s="6" t="s">
        <v>375</v>
      </c>
      <c r="P51" s="3">
        <v>1.88</v>
      </c>
      <c r="Q51" s="6" t="s">
        <v>375</v>
      </c>
      <c r="R51" s="3">
        <v>2130</v>
      </c>
      <c r="S51" s="6" t="s">
        <v>375</v>
      </c>
      <c r="T51" s="2">
        <v>1.5511931926553626E-3</v>
      </c>
      <c r="U51" s="6" t="s">
        <v>375</v>
      </c>
      <c r="V51" t="str">
        <f t="shared" si="0"/>
        <v>N</v>
      </c>
    </row>
    <row r="52" spans="2:22" x14ac:dyDescent="0.25">
      <c r="B52" s="3">
        <v>10.4</v>
      </c>
      <c r="C52" s="6" t="s">
        <v>375</v>
      </c>
      <c r="D52" s="3">
        <v>25.5</v>
      </c>
      <c r="E52" s="6" t="s">
        <v>375</v>
      </c>
      <c r="F52" s="3">
        <v>5.13</v>
      </c>
      <c r="G52" s="6" t="s">
        <v>378</v>
      </c>
      <c r="H52" s="3">
        <v>32.9</v>
      </c>
      <c r="I52" s="6" t="s">
        <v>375</v>
      </c>
      <c r="J52" s="3">
        <v>4490</v>
      </c>
      <c r="K52" s="6" t="s">
        <v>375</v>
      </c>
      <c r="L52" s="3">
        <v>2.33</v>
      </c>
      <c r="M52" s="6" t="s">
        <v>375</v>
      </c>
      <c r="N52" s="3">
        <v>66.3</v>
      </c>
      <c r="O52" s="6" t="s">
        <v>375</v>
      </c>
      <c r="P52" s="3">
        <v>1.92</v>
      </c>
      <c r="Q52" s="6" t="s">
        <v>375</v>
      </c>
      <c r="R52" s="3">
        <v>2180</v>
      </c>
      <c r="S52" s="6" t="s">
        <v>375</v>
      </c>
      <c r="T52" s="2">
        <v>2.243539542400648E-3</v>
      </c>
      <c r="U52" s="6" t="s">
        <v>375</v>
      </c>
      <c r="V52" t="str">
        <f t="shared" si="0"/>
        <v>N</v>
      </c>
    </row>
    <row r="53" spans="2:22" x14ac:dyDescent="0.25">
      <c r="B53" s="3">
        <v>10.5</v>
      </c>
      <c r="C53" s="6" t="s">
        <v>375</v>
      </c>
      <c r="D53" s="3">
        <v>25.8</v>
      </c>
      <c r="E53" s="6" t="s">
        <v>375</v>
      </c>
      <c r="F53" s="3">
        <v>5.16</v>
      </c>
      <c r="G53" s="6" t="s">
        <v>378</v>
      </c>
      <c r="H53" s="3">
        <v>33</v>
      </c>
      <c r="I53" s="6" t="s">
        <v>375</v>
      </c>
      <c r="J53" s="3">
        <v>4980</v>
      </c>
      <c r="K53" s="6" t="s">
        <v>375</v>
      </c>
      <c r="L53" s="3">
        <v>2.38</v>
      </c>
      <c r="M53" s="6" t="s">
        <v>375</v>
      </c>
      <c r="N53" s="3">
        <v>66.8</v>
      </c>
      <c r="O53" s="6" t="s">
        <v>375</v>
      </c>
      <c r="P53" s="3">
        <v>1.92</v>
      </c>
      <c r="Q53" s="6" t="s">
        <v>375</v>
      </c>
      <c r="R53" s="3">
        <v>2330</v>
      </c>
      <c r="S53" s="6" t="s">
        <v>375</v>
      </c>
      <c r="T53" s="2">
        <v>2.2439067508162021E-3</v>
      </c>
      <c r="U53" s="6" t="s">
        <v>375</v>
      </c>
      <c r="V53" t="str">
        <f t="shared" si="0"/>
        <v>N</v>
      </c>
    </row>
    <row r="54" spans="2:22" x14ac:dyDescent="0.25">
      <c r="B54" s="3">
        <v>10.6</v>
      </c>
      <c r="C54" s="6" t="s">
        <v>375</v>
      </c>
      <c r="D54" s="3">
        <v>26.3</v>
      </c>
      <c r="E54" s="6" t="s">
        <v>375</v>
      </c>
      <c r="F54" s="3">
        <v>5.18</v>
      </c>
      <c r="G54" s="6" t="s">
        <v>378</v>
      </c>
      <c r="H54" s="3">
        <v>33.299999999999997</v>
      </c>
      <c r="I54" s="6" t="s">
        <v>375</v>
      </c>
      <c r="J54" s="3">
        <v>5150</v>
      </c>
      <c r="K54" s="6" t="s">
        <v>375</v>
      </c>
      <c r="L54" s="3">
        <v>2.5499999999999998</v>
      </c>
      <c r="M54" s="6" t="s">
        <v>375</v>
      </c>
      <c r="N54" s="3">
        <v>67.2</v>
      </c>
      <c r="O54" s="6" t="s">
        <v>375</v>
      </c>
      <c r="P54" s="3">
        <v>1.92</v>
      </c>
      <c r="Q54" s="6" t="s">
        <v>375</v>
      </c>
      <c r="R54" s="3">
        <v>2600</v>
      </c>
      <c r="S54" s="6" t="s">
        <v>375</v>
      </c>
      <c r="T54" s="2">
        <v>2.2752574477223004E-3</v>
      </c>
      <c r="U54" s="6" t="s">
        <v>375</v>
      </c>
      <c r="V54" t="str">
        <f t="shared" si="0"/>
        <v>N</v>
      </c>
    </row>
    <row r="55" spans="2:22" x14ac:dyDescent="0.25">
      <c r="B55" s="3">
        <v>10.8</v>
      </c>
      <c r="C55" s="6" t="s">
        <v>375</v>
      </c>
      <c r="D55" s="3">
        <v>26.3</v>
      </c>
      <c r="E55" s="6" t="s">
        <v>375</v>
      </c>
      <c r="F55" s="3">
        <v>5.2</v>
      </c>
      <c r="G55" s="6" t="s">
        <v>378</v>
      </c>
      <c r="H55" s="3">
        <v>33.6</v>
      </c>
      <c r="I55" s="6" t="s">
        <v>375</v>
      </c>
      <c r="J55" s="3">
        <v>5190</v>
      </c>
      <c r="K55" s="6" t="s">
        <v>375</v>
      </c>
      <c r="L55" s="3">
        <v>2.59</v>
      </c>
      <c r="M55" s="6" t="s">
        <v>375</v>
      </c>
      <c r="N55" s="3">
        <v>67.5</v>
      </c>
      <c r="O55" s="6" t="s">
        <v>375</v>
      </c>
      <c r="P55" s="3">
        <v>1.92</v>
      </c>
      <c r="Q55" s="6" t="s">
        <v>375</v>
      </c>
      <c r="R55" s="3">
        <v>2650</v>
      </c>
      <c r="S55" s="6" t="s">
        <v>375</v>
      </c>
      <c r="T55" s="2">
        <v>2.4081313846345985E-3</v>
      </c>
      <c r="U55" s="6" t="s">
        <v>375</v>
      </c>
      <c r="V55" t="str">
        <f t="shared" si="0"/>
        <v>N</v>
      </c>
    </row>
    <row r="56" spans="2:22" x14ac:dyDescent="0.25">
      <c r="B56" s="3">
        <v>10.8</v>
      </c>
      <c r="C56" s="6" t="s">
        <v>375</v>
      </c>
      <c r="D56" s="3">
        <v>26.8</v>
      </c>
      <c r="E56" s="6" t="s">
        <v>375</v>
      </c>
      <c r="F56" s="3">
        <v>5.2</v>
      </c>
      <c r="G56" s="6" t="s">
        <v>378</v>
      </c>
      <c r="H56" s="3">
        <v>34.1</v>
      </c>
      <c r="I56" s="6" t="s">
        <v>375</v>
      </c>
      <c r="J56" s="3">
        <v>5400</v>
      </c>
      <c r="K56" s="6" t="s">
        <v>375</v>
      </c>
      <c r="L56" s="3">
        <v>2.61</v>
      </c>
      <c r="M56" s="6" t="s">
        <v>375</v>
      </c>
      <c r="N56" s="3">
        <v>67.900000000000006</v>
      </c>
      <c r="O56" s="6" t="s">
        <v>375</v>
      </c>
      <c r="P56" s="3">
        <v>1.93</v>
      </c>
      <c r="Q56" s="6" t="s">
        <v>375</v>
      </c>
      <c r="R56" s="3">
        <v>2740</v>
      </c>
      <c r="S56" s="6" t="s">
        <v>375</v>
      </c>
      <c r="T56" s="2">
        <v>2.4140424796013017E-3</v>
      </c>
      <c r="U56" s="6" t="s">
        <v>375</v>
      </c>
      <c r="V56" t="str">
        <f t="shared" si="0"/>
        <v>N</v>
      </c>
    </row>
    <row r="57" spans="2:22" x14ac:dyDescent="0.25">
      <c r="B57" s="5">
        <v>11.2</v>
      </c>
      <c r="C57" s="6" t="s">
        <v>376</v>
      </c>
      <c r="D57" s="5">
        <v>26.9</v>
      </c>
      <c r="E57" s="6" t="s">
        <v>376</v>
      </c>
      <c r="F57" s="5">
        <v>5.2</v>
      </c>
      <c r="G57" s="6" t="s">
        <v>379</v>
      </c>
      <c r="H57" s="5">
        <v>34.299999999999997</v>
      </c>
      <c r="I57" s="6" t="s">
        <v>376</v>
      </c>
      <c r="J57" s="5">
        <v>5410</v>
      </c>
      <c r="K57" s="6" t="s">
        <v>376</v>
      </c>
      <c r="L57" s="5">
        <v>2.62</v>
      </c>
      <c r="M57" s="6" t="s">
        <v>376</v>
      </c>
      <c r="N57" s="5">
        <v>68.2</v>
      </c>
      <c r="O57" s="6" t="s">
        <v>376</v>
      </c>
      <c r="P57" s="5">
        <v>1.93</v>
      </c>
      <c r="Q57" s="6" t="s">
        <v>376</v>
      </c>
      <c r="R57" s="5">
        <v>2810</v>
      </c>
      <c r="S57" s="6" t="s">
        <v>376</v>
      </c>
      <c r="T57" s="2">
        <v>2.4608256662967268E-3</v>
      </c>
      <c r="U57" s="6" t="s">
        <v>376</v>
      </c>
      <c r="V57" t="str">
        <f t="shared" si="0"/>
        <v>N</v>
      </c>
    </row>
    <row r="58" spans="2:22" x14ac:dyDescent="0.25">
      <c r="B58" s="5">
        <v>11.5</v>
      </c>
      <c r="C58" s="6" t="s">
        <v>376</v>
      </c>
      <c r="D58" s="5">
        <v>26.9</v>
      </c>
      <c r="E58" s="6" t="s">
        <v>376</v>
      </c>
      <c r="F58" s="5">
        <v>5.21</v>
      </c>
      <c r="G58" s="6" t="s">
        <v>379</v>
      </c>
      <c r="H58" s="5">
        <v>34.4</v>
      </c>
      <c r="I58" s="6" t="s">
        <v>376</v>
      </c>
      <c r="J58" s="5">
        <v>5600</v>
      </c>
      <c r="K58" s="6" t="s">
        <v>376</v>
      </c>
      <c r="L58" s="5">
        <v>2.65</v>
      </c>
      <c r="M58" s="6" t="s">
        <v>376</v>
      </c>
      <c r="N58" s="5">
        <v>68.3</v>
      </c>
      <c r="O58" s="6" t="s">
        <v>376</v>
      </c>
      <c r="P58" s="5">
        <v>1.95</v>
      </c>
      <c r="Q58" s="6" t="s">
        <v>376</v>
      </c>
      <c r="R58" s="5">
        <v>2830</v>
      </c>
      <c r="S58" s="6" t="s">
        <v>376</v>
      </c>
      <c r="T58" s="2">
        <v>2.5301816663460064E-3</v>
      </c>
      <c r="U58" s="6" t="s">
        <v>376</v>
      </c>
      <c r="V58" t="str">
        <f t="shared" si="0"/>
        <v>N</v>
      </c>
    </row>
    <row r="59" spans="2:22" x14ac:dyDescent="0.25">
      <c r="B59" s="5">
        <v>11.7</v>
      </c>
      <c r="C59" s="6" t="s">
        <v>376</v>
      </c>
      <c r="D59" s="5">
        <v>27.8</v>
      </c>
      <c r="E59" s="6" t="s">
        <v>376</v>
      </c>
      <c r="F59" s="5">
        <v>5.22</v>
      </c>
      <c r="G59" s="6" t="s">
        <v>379</v>
      </c>
      <c r="H59" s="5">
        <v>34.5</v>
      </c>
      <c r="I59" s="6" t="s">
        <v>376</v>
      </c>
      <c r="J59" s="5">
        <v>5830</v>
      </c>
      <c r="K59" s="6" t="s">
        <v>376</v>
      </c>
      <c r="L59" s="5">
        <v>2.87</v>
      </c>
      <c r="M59" s="6" t="s">
        <v>376</v>
      </c>
      <c r="N59" s="5">
        <v>68.400000000000006</v>
      </c>
      <c r="O59" s="6" t="s">
        <v>376</v>
      </c>
      <c r="P59" s="5">
        <v>1.95</v>
      </c>
      <c r="Q59" s="6" t="s">
        <v>376</v>
      </c>
      <c r="R59" s="5">
        <v>2830</v>
      </c>
      <c r="S59" s="6" t="s">
        <v>376</v>
      </c>
      <c r="T59" s="2">
        <v>2.7350066851142317E-3</v>
      </c>
      <c r="U59" s="6" t="s">
        <v>376</v>
      </c>
      <c r="V59" t="str">
        <f t="shared" si="0"/>
        <v>N</v>
      </c>
    </row>
    <row r="60" spans="2:22" x14ac:dyDescent="0.25">
      <c r="B60" s="5">
        <v>11.7</v>
      </c>
      <c r="C60" s="6" t="s">
        <v>376</v>
      </c>
      <c r="D60" s="5">
        <v>27.9</v>
      </c>
      <c r="E60" s="6" t="s">
        <v>376</v>
      </c>
      <c r="F60" s="5">
        <v>5.25</v>
      </c>
      <c r="G60" s="6" t="s">
        <v>379</v>
      </c>
      <c r="H60" s="5">
        <v>34.9</v>
      </c>
      <c r="I60" s="6" t="s">
        <v>376</v>
      </c>
      <c r="J60" s="5">
        <v>5840</v>
      </c>
      <c r="K60" s="6" t="s">
        <v>376</v>
      </c>
      <c r="L60" s="5">
        <v>2.88</v>
      </c>
      <c r="M60" s="6" t="s">
        <v>376</v>
      </c>
      <c r="N60" s="5">
        <v>68.5</v>
      </c>
      <c r="O60" s="6" t="s">
        <v>376</v>
      </c>
      <c r="P60" s="5">
        <v>1.98</v>
      </c>
      <c r="Q60" s="6" t="s">
        <v>376</v>
      </c>
      <c r="R60" s="5">
        <v>2860</v>
      </c>
      <c r="S60" s="6" t="s">
        <v>376</v>
      </c>
      <c r="T60" s="2">
        <v>2.8872493521492205E-3</v>
      </c>
      <c r="U60" s="6" t="s">
        <v>376</v>
      </c>
      <c r="V60" t="str">
        <f t="shared" si="0"/>
        <v>N</v>
      </c>
    </row>
    <row r="61" spans="2:22" x14ac:dyDescent="0.25">
      <c r="B61" s="5">
        <v>13.2</v>
      </c>
      <c r="C61" s="6" t="s">
        <v>376</v>
      </c>
      <c r="D61" s="5">
        <v>28</v>
      </c>
      <c r="E61" s="6" t="s">
        <v>376</v>
      </c>
      <c r="F61" s="5">
        <v>5.25</v>
      </c>
      <c r="G61" s="6" t="s">
        <v>379</v>
      </c>
      <c r="H61" s="5">
        <v>35</v>
      </c>
      <c r="I61" s="6" t="s">
        <v>376</v>
      </c>
      <c r="J61" s="5">
        <v>5900</v>
      </c>
      <c r="K61" s="6" t="s">
        <v>376</v>
      </c>
      <c r="L61" s="5">
        <v>2.97</v>
      </c>
      <c r="M61" s="6" t="s">
        <v>376</v>
      </c>
      <c r="N61" s="5">
        <v>68.8</v>
      </c>
      <c r="O61" s="6" t="s">
        <v>376</v>
      </c>
      <c r="P61" s="5">
        <v>2.0099999999999998</v>
      </c>
      <c r="Q61" s="6" t="s">
        <v>376</v>
      </c>
      <c r="R61" s="5">
        <v>2960</v>
      </c>
      <c r="S61" s="6" t="s">
        <v>376</v>
      </c>
      <c r="T61" s="2">
        <v>2.8999334465274022E-3</v>
      </c>
      <c r="U61" s="6" t="s">
        <v>376</v>
      </c>
      <c r="V61" t="str">
        <f t="shared" si="0"/>
        <v>N</v>
      </c>
    </row>
    <row r="62" spans="2:22" x14ac:dyDescent="0.25">
      <c r="B62" s="5">
        <v>13.8</v>
      </c>
      <c r="C62" s="6" t="s">
        <v>376</v>
      </c>
      <c r="D62" s="5">
        <v>28.2</v>
      </c>
      <c r="E62" s="6" t="s">
        <v>376</v>
      </c>
      <c r="F62" s="5">
        <v>5.3</v>
      </c>
      <c r="G62" s="6" t="s">
        <v>379</v>
      </c>
      <c r="H62" s="5">
        <v>35.1</v>
      </c>
      <c r="I62" s="6" t="s">
        <v>376</v>
      </c>
      <c r="J62" s="5">
        <v>6420</v>
      </c>
      <c r="K62" s="6" t="s">
        <v>376</v>
      </c>
      <c r="L62" s="5">
        <v>3.12</v>
      </c>
      <c r="M62" s="6" t="s">
        <v>376</v>
      </c>
      <c r="N62" s="5">
        <v>69</v>
      </c>
      <c r="O62" s="6" t="s">
        <v>376</v>
      </c>
      <c r="P62" s="5">
        <v>2.0299999999999998</v>
      </c>
      <c r="Q62" s="6" t="s">
        <v>376</v>
      </c>
      <c r="R62" s="5">
        <v>2970</v>
      </c>
      <c r="S62" s="6" t="s">
        <v>376</v>
      </c>
      <c r="T62" s="2">
        <v>3.2976842919960597E-3</v>
      </c>
      <c r="U62" s="6" t="s">
        <v>376</v>
      </c>
      <c r="V62" t="str">
        <f t="shared" si="0"/>
        <v>N</v>
      </c>
    </row>
    <row r="63" spans="2:22" x14ac:dyDescent="0.25">
      <c r="B63" s="5">
        <v>14.2</v>
      </c>
      <c r="C63" s="6" t="s">
        <v>376</v>
      </c>
      <c r="D63" s="5">
        <v>28.5</v>
      </c>
      <c r="E63" s="6" t="s">
        <v>376</v>
      </c>
      <c r="F63" s="5">
        <v>5.38</v>
      </c>
      <c r="G63" s="6" t="s">
        <v>379</v>
      </c>
      <c r="H63" s="5">
        <v>35.200000000000003</v>
      </c>
      <c r="I63" s="6" t="s">
        <v>376</v>
      </c>
      <c r="J63" s="5">
        <v>6440</v>
      </c>
      <c r="K63" s="6" t="s">
        <v>376</v>
      </c>
      <c r="L63" s="5">
        <v>3.16</v>
      </c>
      <c r="M63" s="6" t="s">
        <v>376</v>
      </c>
      <c r="N63" s="5">
        <v>69.099999999999994</v>
      </c>
      <c r="O63" s="6" t="s">
        <v>376</v>
      </c>
      <c r="P63" s="5">
        <v>2.0499999999999998</v>
      </c>
      <c r="Q63" s="6" t="s">
        <v>376</v>
      </c>
      <c r="R63" s="5">
        <v>2970</v>
      </c>
      <c r="S63" s="6" t="s">
        <v>376</v>
      </c>
      <c r="T63" s="2">
        <v>3.6208228651224482E-3</v>
      </c>
      <c r="U63" s="6" t="s">
        <v>376</v>
      </c>
      <c r="V63" t="str">
        <f t="shared" si="0"/>
        <v>N</v>
      </c>
    </row>
    <row r="64" spans="2:22" x14ac:dyDescent="0.25">
      <c r="B64" s="5">
        <v>14.4</v>
      </c>
      <c r="C64" s="6" t="s">
        <v>376</v>
      </c>
      <c r="D64" s="5">
        <v>28.6</v>
      </c>
      <c r="E64" s="6" t="s">
        <v>376</v>
      </c>
      <c r="F64" s="5">
        <v>5.44</v>
      </c>
      <c r="G64" s="6" t="s">
        <v>379</v>
      </c>
      <c r="H64" s="5">
        <v>36.299999999999997</v>
      </c>
      <c r="I64" s="6" t="s">
        <v>376</v>
      </c>
      <c r="J64" s="5">
        <v>6700</v>
      </c>
      <c r="K64" s="6" t="s">
        <v>376</v>
      </c>
      <c r="L64" s="5">
        <v>3.22</v>
      </c>
      <c r="M64" s="6" t="s">
        <v>376</v>
      </c>
      <c r="N64" s="5">
        <v>69.2</v>
      </c>
      <c r="O64" s="6" t="s">
        <v>376</v>
      </c>
      <c r="P64" s="5">
        <v>2.0699999999999998</v>
      </c>
      <c r="Q64" s="6" t="s">
        <v>376</v>
      </c>
      <c r="R64" s="5">
        <v>2990</v>
      </c>
      <c r="S64" s="6" t="s">
        <v>376</v>
      </c>
      <c r="T64" s="2">
        <v>3.742392810624219E-3</v>
      </c>
      <c r="U64" s="6" t="s">
        <v>376</v>
      </c>
      <c r="V64" t="str">
        <f t="shared" si="0"/>
        <v>N</v>
      </c>
    </row>
    <row r="65" spans="2:22" x14ac:dyDescent="0.25">
      <c r="B65" s="5">
        <v>14.5</v>
      </c>
      <c r="C65" s="6" t="s">
        <v>376</v>
      </c>
      <c r="D65" s="5">
        <v>29.1</v>
      </c>
      <c r="E65" s="6" t="s">
        <v>376</v>
      </c>
      <c r="F65" s="5">
        <v>5.58</v>
      </c>
      <c r="G65" s="6" t="s">
        <v>379</v>
      </c>
      <c r="H65" s="5">
        <v>36.4</v>
      </c>
      <c r="I65" s="6" t="s">
        <v>376</v>
      </c>
      <c r="J65" s="5">
        <v>6710</v>
      </c>
      <c r="K65" s="6" t="s">
        <v>376</v>
      </c>
      <c r="L65" s="5">
        <v>3.53</v>
      </c>
      <c r="M65" s="6" t="s">
        <v>376</v>
      </c>
      <c r="N65" s="5">
        <v>69.599999999999994</v>
      </c>
      <c r="O65" s="6" t="s">
        <v>376</v>
      </c>
      <c r="P65" s="5">
        <v>2.0699999999999998</v>
      </c>
      <c r="Q65" s="6" t="s">
        <v>376</v>
      </c>
      <c r="R65" s="5">
        <v>3040</v>
      </c>
      <c r="S65" s="6" t="s">
        <v>376</v>
      </c>
      <c r="T65" s="2">
        <v>3.9208223673580763E-3</v>
      </c>
      <c r="U65" s="6" t="s">
        <v>376</v>
      </c>
      <c r="V65" t="str">
        <f t="shared" si="0"/>
        <v>N</v>
      </c>
    </row>
    <row r="66" spans="2:22" x14ac:dyDescent="0.25">
      <c r="B66" s="5">
        <v>14.6</v>
      </c>
      <c r="C66" s="6" t="s">
        <v>376</v>
      </c>
      <c r="D66" s="5">
        <v>29.2</v>
      </c>
      <c r="E66" s="6" t="s">
        <v>376</v>
      </c>
      <c r="F66" s="5">
        <v>5.6</v>
      </c>
      <c r="G66" s="6" t="s">
        <v>379</v>
      </c>
      <c r="H66" s="5">
        <v>36.6</v>
      </c>
      <c r="I66" s="6" t="s">
        <v>376</v>
      </c>
      <c r="J66" s="5">
        <v>6730</v>
      </c>
      <c r="K66" s="6" t="s">
        <v>376</v>
      </c>
      <c r="L66" s="5">
        <v>3.56</v>
      </c>
      <c r="M66" s="6" t="s">
        <v>376</v>
      </c>
      <c r="N66" s="5">
        <v>69.7</v>
      </c>
      <c r="O66" s="6" t="s">
        <v>376</v>
      </c>
      <c r="P66" s="5">
        <v>2.08</v>
      </c>
      <c r="Q66" s="6" t="s">
        <v>376</v>
      </c>
      <c r="R66" s="5">
        <v>3110</v>
      </c>
      <c r="S66" s="6" t="s">
        <v>376</v>
      </c>
      <c r="T66" s="2">
        <v>4.1142828082056798E-3</v>
      </c>
      <c r="U66" s="6" t="s">
        <v>376</v>
      </c>
      <c r="V66" t="str">
        <f t="shared" si="0"/>
        <v>N</v>
      </c>
    </row>
    <row r="67" spans="2:22" x14ac:dyDescent="0.25">
      <c r="B67" s="5">
        <v>14.9</v>
      </c>
      <c r="C67" s="6" t="s">
        <v>376</v>
      </c>
      <c r="D67" s="5">
        <v>29.2</v>
      </c>
      <c r="E67" s="6" t="s">
        <v>376</v>
      </c>
      <c r="F67" s="5">
        <v>5.61</v>
      </c>
      <c r="G67" s="6" t="s">
        <v>379</v>
      </c>
      <c r="H67" s="5">
        <v>37.1</v>
      </c>
      <c r="I67" s="6" t="s">
        <v>376</v>
      </c>
      <c r="J67" s="5">
        <v>7290</v>
      </c>
      <c r="K67" s="6" t="s">
        <v>376</v>
      </c>
      <c r="L67" s="5">
        <v>3.62</v>
      </c>
      <c r="M67" s="6" t="s">
        <v>376</v>
      </c>
      <c r="N67" s="5">
        <v>69.900000000000006</v>
      </c>
      <c r="O67" s="6" t="s">
        <v>376</v>
      </c>
      <c r="P67" s="5">
        <v>2.13</v>
      </c>
      <c r="Q67" s="6" t="s">
        <v>376</v>
      </c>
      <c r="R67" s="5">
        <v>3220</v>
      </c>
      <c r="S67" s="6" t="s">
        <v>376</v>
      </c>
      <c r="T67" s="2">
        <v>4.1161924719102542E-3</v>
      </c>
      <c r="U67" s="6" t="s">
        <v>376</v>
      </c>
      <c r="V67" t="str">
        <f t="shared" ref="V67:V130" si="1">IF(T67&lt;0.0735,"N","Y")</f>
        <v>N</v>
      </c>
    </row>
    <row r="68" spans="2:22" x14ac:dyDescent="0.25">
      <c r="B68" s="5">
        <v>15</v>
      </c>
      <c r="C68" s="6" t="s">
        <v>376</v>
      </c>
      <c r="D68" s="5">
        <v>29.5</v>
      </c>
      <c r="E68" s="6" t="s">
        <v>376</v>
      </c>
      <c r="F68" s="5">
        <v>5.66</v>
      </c>
      <c r="G68" s="6" t="s">
        <v>379</v>
      </c>
      <c r="H68" s="5">
        <v>37.200000000000003</v>
      </c>
      <c r="I68" s="6" t="s">
        <v>376</v>
      </c>
      <c r="J68" s="5">
        <v>7300</v>
      </c>
      <c r="K68" s="6" t="s">
        <v>376</v>
      </c>
      <c r="L68" s="5">
        <v>3.68</v>
      </c>
      <c r="M68" s="6" t="s">
        <v>376</v>
      </c>
      <c r="N68" s="5">
        <v>69.900000000000006</v>
      </c>
      <c r="O68" s="6" t="s">
        <v>376</v>
      </c>
      <c r="P68" s="5">
        <v>2.14</v>
      </c>
      <c r="Q68" s="6" t="s">
        <v>376</v>
      </c>
      <c r="R68" s="5">
        <v>3230</v>
      </c>
      <c r="S68" s="6" t="s">
        <v>376</v>
      </c>
      <c r="T68" s="2">
        <v>4.2838979121308102E-3</v>
      </c>
      <c r="U68" s="6" t="s">
        <v>376</v>
      </c>
      <c r="V68" t="str">
        <f t="shared" si="1"/>
        <v>N</v>
      </c>
    </row>
    <row r="69" spans="2:22" x14ac:dyDescent="0.25">
      <c r="B69" s="5">
        <v>15.7</v>
      </c>
      <c r="C69" s="6" t="s">
        <v>376</v>
      </c>
      <c r="D69" s="5">
        <v>29.7</v>
      </c>
      <c r="E69" s="6" t="s">
        <v>376</v>
      </c>
      <c r="F69" s="5">
        <v>5.68</v>
      </c>
      <c r="G69" s="6" t="s">
        <v>379</v>
      </c>
      <c r="H69" s="5">
        <v>37.4</v>
      </c>
      <c r="I69" s="6" t="s">
        <v>376</v>
      </c>
      <c r="J69" s="5">
        <v>7350</v>
      </c>
      <c r="K69" s="6" t="s">
        <v>376</v>
      </c>
      <c r="L69" s="5">
        <v>3.73</v>
      </c>
      <c r="M69" s="6" t="s">
        <v>376</v>
      </c>
      <c r="N69" s="5">
        <v>70.3</v>
      </c>
      <c r="O69" s="6" t="s">
        <v>376</v>
      </c>
      <c r="P69" s="5">
        <v>2.15</v>
      </c>
      <c r="Q69" s="6" t="s">
        <v>376</v>
      </c>
      <c r="R69" s="5">
        <v>3310</v>
      </c>
      <c r="S69" s="6" t="s">
        <v>376</v>
      </c>
      <c r="T69" s="2">
        <v>4.6369199507380427E-3</v>
      </c>
      <c r="U69" s="6" t="s">
        <v>376</v>
      </c>
      <c r="V69" t="str">
        <f t="shared" si="1"/>
        <v>N</v>
      </c>
    </row>
    <row r="70" spans="2:22" x14ac:dyDescent="0.25">
      <c r="B70" s="5">
        <v>15.7</v>
      </c>
      <c r="C70" s="6" t="s">
        <v>376</v>
      </c>
      <c r="D70" s="5">
        <v>29.9</v>
      </c>
      <c r="E70" s="6" t="s">
        <v>376</v>
      </c>
      <c r="F70" s="5">
        <v>5.69</v>
      </c>
      <c r="G70" s="6" t="s">
        <v>379</v>
      </c>
      <c r="H70" s="5">
        <v>37.4</v>
      </c>
      <c r="I70" s="6" t="s">
        <v>376</v>
      </c>
      <c r="J70" s="5">
        <v>7710</v>
      </c>
      <c r="K70" s="6" t="s">
        <v>376</v>
      </c>
      <c r="L70" s="5">
        <v>3.8</v>
      </c>
      <c r="M70" s="6" t="s">
        <v>376</v>
      </c>
      <c r="N70" s="5">
        <v>70.400000000000006</v>
      </c>
      <c r="O70" s="6" t="s">
        <v>376</v>
      </c>
      <c r="P70" s="5">
        <v>2.15</v>
      </c>
      <c r="Q70" s="6" t="s">
        <v>376</v>
      </c>
      <c r="R70" s="5">
        <v>3450</v>
      </c>
      <c r="S70" s="6" t="s">
        <v>376</v>
      </c>
      <c r="T70" s="2">
        <v>4.8976599837519882E-3</v>
      </c>
      <c r="U70" s="6" t="s">
        <v>376</v>
      </c>
      <c r="V70" t="str">
        <f t="shared" si="1"/>
        <v>N</v>
      </c>
    </row>
    <row r="71" spans="2:22" x14ac:dyDescent="0.25">
      <c r="B71" s="5">
        <v>16.5</v>
      </c>
      <c r="C71" s="6" t="s">
        <v>376</v>
      </c>
      <c r="D71" s="5">
        <v>30</v>
      </c>
      <c r="E71" s="6" t="s">
        <v>376</v>
      </c>
      <c r="F71" s="5">
        <v>5.81</v>
      </c>
      <c r="G71" s="6" t="s">
        <v>379</v>
      </c>
      <c r="H71" s="5">
        <v>38.1</v>
      </c>
      <c r="I71" s="6" t="s">
        <v>376</v>
      </c>
      <c r="J71" s="5">
        <v>7820</v>
      </c>
      <c r="K71" s="6" t="s">
        <v>376</v>
      </c>
      <c r="L71" s="5">
        <v>3.82</v>
      </c>
      <c r="M71" s="6" t="s">
        <v>376</v>
      </c>
      <c r="N71" s="5">
        <v>70.400000000000006</v>
      </c>
      <c r="O71" s="6" t="s">
        <v>376</v>
      </c>
      <c r="P71" s="5">
        <v>2.16</v>
      </c>
      <c r="Q71" s="6" t="s">
        <v>376</v>
      </c>
      <c r="R71" s="5">
        <v>3530</v>
      </c>
      <c r="S71" s="6" t="s">
        <v>376</v>
      </c>
      <c r="T71" s="2">
        <v>4.8998959864837459E-3</v>
      </c>
      <c r="U71" s="6" t="s">
        <v>376</v>
      </c>
      <c r="V71" t="str">
        <f t="shared" si="1"/>
        <v>N</v>
      </c>
    </row>
    <row r="72" spans="2:22" x14ac:dyDescent="0.25">
      <c r="B72" s="5">
        <v>16.600000000000001</v>
      </c>
      <c r="C72" s="6" t="s">
        <v>376</v>
      </c>
      <c r="D72" s="5">
        <v>30.3</v>
      </c>
      <c r="E72" s="6" t="s">
        <v>376</v>
      </c>
      <c r="F72" s="5">
        <v>5.86</v>
      </c>
      <c r="G72" s="6" t="s">
        <v>379</v>
      </c>
      <c r="H72" s="5">
        <v>38.4</v>
      </c>
      <c r="I72" s="6" t="s">
        <v>376</v>
      </c>
      <c r="J72" s="5">
        <v>7880</v>
      </c>
      <c r="K72" s="6" t="s">
        <v>376</v>
      </c>
      <c r="L72" s="5">
        <v>3.83</v>
      </c>
      <c r="M72" s="6" t="s">
        <v>376</v>
      </c>
      <c r="N72" s="5">
        <v>70.400000000000006</v>
      </c>
      <c r="O72" s="6" t="s">
        <v>376</v>
      </c>
      <c r="P72" s="5">
        <v>2.17</v>
      </c>
      <c r="Q72" s="6" t="s">
        <v>376</v>
      </c>
      <c r="R72" s="5">
        <v>3550</v>
      </c>
      <c r="S72" s="6" t="s">
        <v>376</v>
      </c>
      <c r="T72" s="2">
        <v>5.0530870442143392E-3</v>
      </c>
      <c r="U72" s="6" t="s">
        <v>376</v>
      </c>
      <c r="V72" t="str">
        <f t="shared" si="1"/>
        <v>N</v>
      </c>
    </row>
    <row r="73" spans="2:22" x14ac:dyDescent="0.25">
      <c r="B73" s="5">
        <v>16.600000000000001</v>
      </c>
      <c r="C73" s="6" t="s">
        <v>376</v>
      </c>
      <c r="D73" s="5">
        <v>30.3</v>
      </c>
      <c r="E73" s="6" t="s">
        <v>376</v>
      </c>
      <c r="F73" s="5">
        <v>5.87</v>
      </c>
      <c r="G73" s="6" t="s">
        <v>379</v>
      </c>
      <c r="H73" s="5">
        <v>38.799999999999997</v>
      </c>
      <c r="I73" s="6" t="s">
        <v>376</v>
      </c>
      <c r="J73" s="5">
        <v>8000</v>
      </c>
      <c r="K73" s="6" t="s">
        <v>376</v>
      </c>
      <c r="L73" s="5">
        <v>3.86</v>
      </c>
      <c r="M73" s="6" t="s">
        <v>376</v>
      </c>
      <c r="N73" s="5">
        <v>70.5</v>
      </c>
      <c r="O73" s="6" t="s">
        <v>376</v>
      </c>
      <c r="P73" s="5">
        <v>2.17</v>
      </c>
      <c r="Q73" s="6" t="s">
        <v>376</v>
      </c>
      <c r="R73" s="5">
        <v>3600</v>
      </c>
      <c r="S73" s="6" t="s">
        <v>376</v>
      </c>
      <c r="T73" s="2">
        <v>5.0644127362821072E-3</v>
      </c>
      <c r="U73" s="6" t="s">
        <v>376</v>
      </c>
      <c r="V73" t="str">
        <f t="shared" si="1"/>
        <v>N</v>
      </c>
    </row>
    <row r="74" spans="2:22" x14ac:dyDescent="0.25">
      <c r="B74" s="5">
        <v>17.100000000000001</v>
      </c>
      <c r="C74" s="6" t="s">
        <v>376</v>
      </c>
      <c r="D74" s="5">
        <v>31.3</v>
      </c>
      <c r="E74" s="6" t="s">
        <v>376</v>
      </c>
      <c r="F74" s="5">
        <v>5.88</v>
      </c>
      <c r="G74" s="6" t="s">
        <v>379</v>
      </c>
      <c r="H74" s="5">
        <v>39.200000000000003</v>
      </c>
      <c r="I74" s="6" t="s">
        <v>376</v>
      </c>
      <c r="J74" s="5">
        <v>8430</v>
      </c>
      <c r="K74" s="6" t="s">
        <v>376</v>
      </c>
      <c r="L74" s="5">
        <v>3.87</v>
      </c>
      <c r="M74" s="6" t="s">
        <v>376</v>
      </c>
      <c r="N74" s="5">
        <v>71.099999999999994</v>
      </c>
      <c r="O74" s="6" t="s">
        <v>376</v>
      </c>
      <c r="P74" s="5">
        <v>2.17</v>
      </c>
      <c r="Q74" s="6" t="s">
        <v>376</v>
      </c>
      <c r="R74" s="5">
        <v>3650</v>
      </c>
      <c r="S74" s="6" t="s">
        <v>376</v>
      </c>
      <c r="T74" s="2">
        <v>5.5217498911865363E-3</v>
      </c>
      <c r="U74" s="6" t="s">
        <v>376</v>
      </c>
      <c r="V74" t="str">
        <f t="shared" si="1"/>
        <v>N</v>
      </c>
    </row>
    <row r="75" spans="2:22" x14ac:dyDescent="0.25">
      <c r="B75" s="5">
        <v>17.2</v>
      </c>
      <c r="C75" s="6" t="s">
        <v>376</v>
      </c>
      <c r="D75" s="5">
        <v>31.5</v>
      </c>
      <c r="E75" s="6" t="s">
        <v>376</v>
      </c>
      <c r="F75" s="5">
        <v>5.89</v>
      </c>
      <c r="G75" s="6" t="s">
        <v>379</v>
      </c>
      <c r="H75" s="5">
        <v>40.299999999999997</v>
      </c>
      <c r="I75" s="6" t="s">
        <v>376</v>
      </c>
      <c r="J75" s="5">
        <v>8460</v>
      </c>
      <c r="K75" s="6" t="s">
        <v>376</v>
      </c>
      <c r="L75" s="5">
        <v>4.08</v>
      </c>
      <c r="M75" s="6" t="s">
        <v>376</v>
      </c>
      <c r="N75" s="5">
        <v>71.3</v>
      </c>
      <c r="O75" s="6" t="s">
        <v>376</v>
      </c>
      <c r="P75" s="5">
        <v>2.2000000000000002</v>
      </c>
      <c r="Q75" s="6" t="s">
        <v>376</v>
      </c>
      <c r="R75" s="5">
        <v>3680</v>
      </c>
      <c r="S75" s="6" t="s">
        <v>376</v>
      </c>
      <c r="T75" s="2">
        <v>5.5667393859860081E-3</v>
      </c>
      <c r="U75" s="6" t="s">
        <v>376</v>
      </c>
      <c r="V75" t="str">
        <f t="shared" si="1"/>
        <v>N</v>
      </c>
    </row>
    <row r="76" spans="2:22" x14ac:dyDescent="0.25">
      <c r="B76" s="5">
        <v>17.399999999999999</v>
      </c>
      <c r="C76" s="6" t="s">
        <v>376</v>
      </c>
      <c r="D76" s="5">
        <v>31.7</v>
      </c>
      <c r="E76" s="6" t="s">
        <v>376</v>
      </c>
      <c r="F76" s="5">
        <v>5.97</v>
      </c>
      <c r="G76" s="6" t="s">
        <v>379</v>
      </c>
      <c r="H76" s="5">
        <v>40.700000000000003</v>
      </c>
      <c r="I76" s="6" t="s">
        <v>376</v>
      </c>
      <c r="J76" s="5">
        <v>8560</v>
      </c>
      <c r="K76" s="6" t="s">
        <v>376</v>
      </c>
      <c r="L76" s="5">
        <v>4.1500000000000004</v>
      </c>
      <c r="M76" s="6" t="s">
        <v>376</v>
      </c>
      <c r="N76" s="5">
        <v>71.3</v>
      </c>
      <c r="O76" s="6" t="s">
        <v>376</v>
      </c>
      <c r="P76" s="5">
        <v>2.2000000000000002</v>
      </c>
      <c r="Q76" s="6" t="s">
        <v>376</v>
      </c>
      <c r="R76" s="5">
        <v>4090</v>
      </c>
      <c r="S76" s="6" t="s">
        <v>376</v>
      </c>
      <c r="T76" s="2">
        <v>6.0570728095391156E-3</v>
      </c>
      <c r="U76" s="6" t="s">
        <v>376</v>
      </c>
      <c r="V76" t="str">
        <f t="shared" si="1"/>
        <v>N</v>
      </c>
    </row>
    <row r="77" spans="2:22" x14ac:dyDescent="0.25">
      <c r="B77" s="5">
        <v>17.399999999999999</v>
      </c>
      <c r="C77" s="6" t="s">
        <v>376</v>
      </c>
      <c r="D77" s="5">
        <v>32.200000000000003</v>
      </c>
      <c r="E77" s="6" t="s">
        <v>376</v>
      </c>
      <c r="F77" s="5">
        <v>5.98</v>
      </c>
      <c r="G77" s="6" t="s">
        <v>379</v>
      </c>
      <c r="H77" s="5">
        <v>41.2</v>
      </c>
      <c r="I77" s="6" t="s">
        <v>376</v>
      </c>
      <c r="J77" s="5">
        <v>9350</v>
      </c>
      <c r="K77" s="6" t="s">
        <v>376</v>
      </c>
      <c r="L77" s="5">
        <v>4.22</v>
      </c>
      <c r="M77" s="6" t="s">
        <v>376</v>
      </c>
      <c r="N77" s="5">
        <v>71.400000000000006</v>
      </c>
      <c r="O77" s="6" t="s">
        <v>376</v>
      </c>
      <c r="P77" s="5">
        <v>2.21</v>
      </c>
      <c r="Q77" s="6" t="s">
        <v>376</v>
      </c>
      <c r="R77" s="5">
        <v>4140</v>
      </c>
      <c r="S77" s="6" t="s">
        <v>376</v>
      </c>
      <c r="T77" s="2">
        <v>6.1812801353476844E-3</v>
      </c>
      <c r="U77" s="6" t="s">
        <v>376</v>
      </c>
      <c r="V77" t="str">
        <f t="shared" si="1"/>
        <v>N</v>
      </c>
    </row>
    <row r="78" spans="2:22" x14ac:dyDescent="0.25">
      <c r="B78" s="5">
        <v>18.100000000000001</v>
      </c>
      <c r="C78" s="6" t="s">
        <v>376</v>
      </c>
      <c r="D78" s="5">
        <v>32.6</v>
      </c>
      <c r="E78" s="6" t="s">
        <v>376</v>
      </c>
      <c r="F78" s="5">
        <v>6</v>
      </c>
      <c r="G78" s="6" t="s">
        <v>379</v>
      </c>
      <c r="H78" s="5">
        <v>42.1</v>
      </c>
      <c r="I78" s="6" t="s">
        <v>376</v>
      </c>
      <c r="J78" s="5">
        <v>9470</v>
      </c>
      <c r="K78" s="6" t="s">
        <v>376</v>
      </c>
      <c r="L78" s="5">
        <v>4.2300000000000004</v>
      </c>
      <c r="M78" s="6" t="s">
        <v>376</v>
      </c>
      <c r="N78" s="5">
        <v>71.5</v>
      </c>
      <c r="O78" s="6" t="s">
        <v>376</v>
      </c>
      <c r="P78" s="5">
        <v>2.23</v>
      </c>
      <c r="Q78" s="6" t="s">
        <v>376</v>
      </c>
      <c r="R78" s="5">
        <v>4340</v>
      </c>
      <c r="S78" s="6" t="s">
        <v>376</v>
      </c>
      <c r="T78" s="2">
        <v>6.9988374575030883E-3</v>
      </c>
      <c r="U78" s="6" t="s">
        <v>376</v>
      </c>
      <c r="V78" t="str">
        <f t="shared" si="1"/>
        <v>N</v>
      </c>
    </row>
    <row r="79" spans="2:22" x14ac:dyDescent="0.25">
      <c r="B79" s="5">
        <v>18.100000000000001</v>
      </c>
      <c r="C79" s="6" t="s">
        <v>376</v>
      </c>
      <c r="D79" s="5">
        <v>32.700000000000003</v>
      </c>
      <c r="E79" s="6" t="s">
        <v>376</v>
      </c>
      <c r="F79" s="5">
        <v>6.01</v>
      </c>
      <c r="G79" s="6" t="s">
        <v>379</v>
      </c>
      <c r="H79" s="5">
        <v>42.1</v>
      </c>
      <c r="I79" s="6" t="s">
        <v>376</v>
      </c>
      <c r="J79" s="5">
        <v>9530</v>
      </c>
      <c r="K79" s="6" t="s">
        <v>376</v>
      </c>
      <c r="L79" s="5">
        <v>4.3</v>
      </c>
      <c r="M79" s="6" t="s">
        <v>376</v>
      </c>
      <c r="N79" s="5">
        <v>71.599999999999994</v>
      </c>
      <c r="O79" s="6" t="s">
        <v>376</v>
      </c>
      <c r="P79" s="5">
        <v>2.2400000000000002</v>
      </c>
      <c r="Q79" s="6" t="s">
        <v>376</v>
      </c>
      <c r="R79" s="5">
        <v>4440</v>
      </c>
      <c r="S79" s="6" t="s">
        <v>376</v>
      </c>
      <c r="T79" s="2">
        <v>8.0728240549920224E-3</v>
      </c>
      <c r="U79" s="6" t="s">
        <v>376</v>
      </c>
      <c r="V79" t="str">
        <f t="shared" si="1"/>
        <v>N</v>
      </c>
    </row>
    <row r="80" spans="2:22" x14ac:dyDescent="0.25">
      <c r="B80" s="5">
        <v>18.600000000000001</v>
      </c>
      <c r="C80" s="6" t="s">
        <v>376</v>
      </c>
      <c r="D80" s="5">
        <v>32.9</v>
      </c>
      <c r="E80" s="6" t="s">
        <v>376</v>
      </c>
      <c r="F80" s="5">
        <v>6.03</v>
      </c>
      <c r="G80" s="6" t="s">
        <v>379</v>
      </c>
      <c r="H80" s="5">
        <v>42.7</v>
      </c>
      <c r="I80" s="6" t="s">
        <v>376</v>
      </c>
      <c r="J80" s="5">
        <v>9720</v>
      </c>
      <c r="K80" s="6" t="s">
        <v>376</v>
      </c>
      <c r="L80" s="5">
        <v>4.37</v>
      </c>
      <c r="M80" s="6" t="s">
        <v>376</v>
      </c>
      <c r="N80" s="5">
        <v>71.599999999999994</v>
      </c>
      <c r="O80" s="6" t="s">
        <v>376</v>
      </c>
      <c r="P80" s="5">
        <v>2.27</v>
      </c>
      <c r="Q80" s="6" t="s">
        <v>376</v>
      </c>
      <c r="R80" s="5">
        <v>4460</v>
      </c>
      <c r="S80" s="6" t="s">
        <v>376</v>
      </c>
      <c r="T80" s="2">
        <v>1.1859960849207324E-2</v>
      </c>
      <c r="U80" s="6" t="s">
        <v>376</v>
      </c>
      <c r="V80" t="str">
        <f t="shared" si="1"/>
        <v>N</v>
      </c>
    </row>
    <row r="81" spans="2:22" x14ac:dyDescent="0.25">
      <c r="B81" s="5">
        <v>18.8</v>
      </c>
      <c r="C81" s="6" t="s">
        <v>376</v>
      </c>
      <c r="D81" s="5">
        <v>33.200000000000003</v>
      </c>
      <c r="E81" s="6" t="s">
        <v>376</v>
      </c>
      <c r="F81" s="5">
        <v>6.03</v>
      </c>
      <c r="G81" s="6" t="s">
        <v>379</v>
      </c>
      <c r="H81" s="5">
        <v>42.9</v>
      </c>
      <c r="I81" s="6" t="s">
        <v>376</v>
      </c>
      <c r="J81" s="5">
        <v>9860</v>
      </c>
      <c r="K81" s="6" t="s">
        <v>376</v>
      </c>
      <c r="L81" s="5">
        <v>4.4400000000000004</v>
      </c>
      <c r="M81" s="6" t="s">
        <v>376</v>
      </c>
      <c r="N81" s="5">
        <v>72.099999999999994</v>
      </c>
      <c r="O81" s="6" t="s">
        <v>376</v>
      </c>
      <c r="P81" s="5">
        <v>2.33</v>
      </c>
      <c r="Q81" s="6" t="s">
        <v>376</v>
      </c>
      <c r="R81" s="5">
        <v>4500</v>
      </c>
      <c r="S81" s="6" t="s">
        <v>376</v>
      </c>
      <c r="T81" s="2">
        <v>1.2262468300994945E-2</v>
      </c>
      <c r="U81" s="6" t="s">
        <v>376</v>
      </c>
      <c r="V81" t="str">
        <f t="shared" si="1"/>
        <v>N</v>
      </c>
    </row>
    <row r="82" spans="2:22" x14ac:dyDescent="0.25">
      <c r="B82" s="5">
        <v>18.899999999999999</v>
      </c>
      <c r="C82" s="6" t="s">
        <v>376</v>
      </c>
      <c r="D82" s="5">
        <v>34.799999999999997</v>
      </c>
      <c r="E82" s="6" t="s">
        <v>376</v>
      </c>
      <c r="F82" s="5">
        <v>6.18</v>
      </c>
      <c r="G82" s="6" t="s">
        <v>379</v>
      </c>
      <c r="H82" s="5">
        <v>43</v>
      </c>
      <c r="I82" s="6" t="s">
        <v>376</v>
      </c>
      <c r="J82" s="5">
        <v>9920</v>
      </c>
      <c r="K82" s="6" t="s">
        <v>376</v>
      </c>
      <c r="L82" s="5">
        <v>4.49</v>
      </c>
      <c r="M82" s="6" t="s">
        <v>376</v>
      </c>
      <c r="N82" s="5">
        <v>72.5</v>
      </c>
      <c r="O82" s="6" t="s">
        <v>376</v>
      </c>
      <c r="P82" s="5">
        <v>2.34</v>
      </c>
      <c r="Q82" s="6" t="s">
        <v>376</v>
      </c>
      <c r="R82" s="5">
        <v>4540</v>
      </c>
      <c r="S82" s="6" t="s">
        <v>376</v>
      </c>
      <c r="T82" s="2">
        <v>1.3457538383904797E-2</v>
      </c>
      <c r="U82" s="6" t="s">
        <v>376</v>
      </c>
      <c r="V82" t="str">
        <f t="shared" si="1"/>
        <v>N</v>
      </c>
    </row>
    <row r="83" spans="2:22" x14ac:dyDescent="0.25">
      <c r="B83" s="5">
        <v>19.100000000000001</v>
      </c>
      <c r="C83" s="6" t="s">
        <v>376</v>
      </c>
      <c r="D83" s="5">
        <v>35</v>
      </c>
      <c r="E83" s="6" t="s">
        <v>376</v>
      </c>
      <c r="F83" s="5">
        <v>6.21</v>
      </c>
      <c r="G83" s="6" t="s">
        <v>379</v>
      </c>
      <c r="H83" s="5">
        <v>43</v>
      </c>
      <c r="I83" s="6" t="s">
        <v>376</v>
      </c>
      <c r="J83" s="5">
        <v>9930</v>
      </c>
      <c r="K83" s="6" t="s">
        <v>376</v>
      </c>
      <c r="L83" s="5">
        <v>4.91</v>
      </c>
      <c r="M83" s="6" t="s">
        <v>376</v>
      </c>
      <c r="N83" s="5">
        <v>72.8</v>
      </c>
      <c r="O83" s="6" t="s">
        <v>376</v>
      </c>
      <c r="P83" s="5">
        <v>2.37</v>
      </c>
      <c r="Q83" s="6" t="s">
        <v>376</v>
      </c>
      <c r="R83" s="5">
        <v>4560</v>
      </c>
      <c r="S83" s="6" t="s">
        <v>376</v>
      </c>
      <c r="T83" s="2">
        <v>1.4452022499992417E-2</v>
      </c>
      <c r="U83" s="6" t="s">
        <v>376</v>
      </c>
      <c r="V83" t="str">
        <f t="shared" si="1"/>
        <v>N</v>
      </c>
    </row>
    <row r="84" spans="2:22" x14ac:dyDescent="0.25">
      <c r="B84" s="5">
        <v>19.2</v>
      </c>
      <c r="C84" s="6" t="s">
        <v>376</v>
      </c>
      <c r="D84" s="5">
        <v>35</v>
      </c>
      <c r="E84" s="6" t="s">
        <v>376</v>
      </c>
      <c r="F84" s="5">
        <v>6.22</v>
      </c>
      <c r="G84" s="6" t="s">
        <v>379</v>
      </c>
      <c r="H84" s="5">
        <v>43.2</v>
      </c>
      <c r="I84" s="6" t="s">
        <v>376</v>
      </c>
      <c r="J84" s="5">
        <v>9940</v>
      </c>
      <c r="K84" s="6" t="s">
        <v>376</v>
      </c>
      <c r="L84" s="5">
        <v>5.14</v>
      </c>
      <c r="M84" s="6" t="s">
        <v>376</v>
      </c>
      <c r="N84" s="5">
        <v>73.099999999999994</v>
      </c>
      <c r="O84" s="6" t="s">
        <v>376</v>
      </c>
      <c r="P84" s="5">
        <v>2.38</v>
      </c>
      <c r="Q84" s="6" t="s">
        <v>376</v>
      </c>
      <c r="R84" s="5">
        <v>4610</v>
      </c>
      <c r="S84" s="6" t="s">
        <v>376</v>
      </c>
      <c r="T84" s="2">
        <v>1.486959869799479E-2</v>
      </c>
      <c r="U84" s="6" t="s">
        <v>376</v>
      </c>
      <c r="V84" t="str">
        <f t="shared" si="1"/>
        <v>N</v>
      </c>
    </row>
    <row r="85" spans="2:22" x14ac:dyDescent="0.25">
      <c r="B85" s="5">
        <v>19.3</v>
      </c>
      <c r="C85" s="6" t="s">
        <v>376</v>
      </c>
      <c r="D85" s="5">
        <v>35</v>
      </c>
      <c r="E85" s="6" t="s">
        <v>376</v>
      </c>
      <c r="F85" s="5">
        <v>6.32</v>
      </c>
      <c r="G85" s="6" t="s">
        <v>379</v>
      </c>
      <c r="H85" s="5">
        <v>43.3</v>
      </c>
      <c r="I85" s="6" t="s">
        <v>376</v>
      </c>
      <c r="J85" s="5">
        <v>9960</v>
      </c>
      <c r="K85" s="6" t="s">
        <v>376</v>
      </c>
      <c r="L85" s="5">
        <v>5.39</v>
      </c>
      <c r="M85" s="6" t="s">
        <v>376</v>
      </c>
      <c r="N85" s="5">
        <v>73.099999999999994</v>
      </c>
      <c r="O85" s="6" t="s">
        <v>376</v>
      </c>
      <c r="P85" s="5">
        <v>2.41</v>
      </c>
      <c r="Q85" s="6" t="s">
        <v>376</v>
      </c>
      <c r="R85" s="5">
        <v>4660</v>
      </c>
      <c r="S85" s="6" t="s">
        <v>376</v>
      </c>
      <c r="T85" s="2">
        <v>1.5242968595160448E-2</v>
      </c>
      <c r="U85" s="6" t="s">
        <v>376</v>
      </c>
      <c r="V85" t="str">
        <f t="shared" si="1"/>
        <v>N</v>
      </c>
    </row>
    <row r="86" spans="2:22" x14ac:dyDescent="0.25">
      <c r="B86" s="5">
        <v>19.7</v>
      </c>
      <c r="C86" s="6" t="s">
        <v>376</v>
      </c>
      <c r="D86" s="5">
        <v>35.4</v>
      </c>
      <c r="E86" s="6" t="s">
        <v>376</v>
      </c>
      <c r="F86" s="5">
        <v>6.33</v>
      </c>
      <c r="G86" s="6" t="s">
        <v>379</v>
      </c>
      <c r="H86" s="5">
        <v>43.3</v>
      </c>
      <c r="I86" s="6" t="s">
        <v>376</v>
      </c>
      <c r="J86" s="5">
        <v>10400</v>
      </c>
      <c r="K86" s="6" t="s">
        <v>376</v>
      </c>
      <c r="L86" s="5">
        <v>5.44</v>
      </c>
      <c r="M86" s="6" t="s">
        <v>376</v>
      </c>
      <c r="N86" s="5">
        <v>73.2</v>
      </c>
      <c r="O86" s="6" t="s">
        <v>376</v>
      </c>
      <c r="P86" s="5">
        <v>2.41</v>
      </c>
      <c r="Q86" s="6" t="s">
        <v>376</v>
      </c>
      <c r="R86" s="5">
        <v>4680</v>
      </c>
      <c r="S86" s="6" t="s">
        <v>376</v>
      </c>
      <c r="T86" s="2">
        <v>1.6819127227410462E-2</v>
      </c>
      <c r="U86" s="6" t="s">
        <v>376</v>
      </c>
      <c r="V86" t="str">
        <f t="shared" si="1"/>
        <v>N</v>
      </c>
    </row>
    <row r="87" spans="2:22" x14ac:dyDescent="0.25">
      <c r="B87" s="5">
        <v>19.8</v>
      </c>
      <c r="C87" s="6" t="s">
        <v>376</v>
      </c>
      <c r="D87" s="5">
        <v>35.799999999999997</v>
      </c>
      <c r="E87" s="6" t="s">
        <v>376</v>
      </c>
      <c r="F87" s="5">
        <v>6.47</v>
      </c>
      <c r="G87" s="6" t="s">
        <v>379</v>
      </c>
      <c r="H87" s="5">
        <v>43.5</v>
      </c>
      <c r="I87" s="6" t="s">
        <v>376</v>
      </c>
      <c r="J87" s="5">
        <v>10500</v>
      </c>
      <c r="K87" s="6" t="s">
        <v>376</v>
      </c>
      <c r="L87" s="5">
        <v>5.45</v>
      </c>
      <c r="M87" s="6" t="s">
        <v>376</v>
      </c>
      <c r="N87" s="5">
        <v>73.3</v>
      </c>
      <c r="O87" s="6" t="s">
        <v>376</v>
      </c>
      <c r="P87" s="5">
        <v>2.4700000000000002</v>
      </c>
      <c r="Q87" s="6" t="s">
        <v>376</v>
      </c>
      <c r="R87" s="5">
        <v>5020</v>
      </c>
      <c r="S87" s="6" t="s">
        <v>376</v>
      </c>
      <c r="T87" s="2">
        <v>1.7492060026453884E-2</v>
      </c>
      <c r="U87" s="6" t="s">
        <v>376</v>
      </c>
      <c r="V87" t="str">
        <f t="shared" si="1"/>
        <v>N</v>
      </c>
    </row>
    <row r="88" spans="2:22" x14ac:dyDescent="0.25">
      <c r="B88" s="5">
        <v>20.3</v>
      </c>
      <c r="C88" s="6" t="s">
        <v>376</v>
      </c>
      <c r="D88" s="5">
        <v>36.799999999999997</v>
      </c>
      <c r="E88" s="6" t="s">
        <v>376</v>
      </c>
      <c r="F88" s="5">
        <v>6.55</v>
      </c>
      <c r="G88" s="6" t="s">
        <v>379</v>
      </c>
      <c r="H88" s="5">
        <v>43.6</v>
      </c>
      <c r="I88" s="6" t="s">
        <v>376</v>
      </c>
      <c r="J88" s="5">
        <v>10900</v>
      </c>
      <c r="K88" s="6" t="s">
        <v>376</v>
      </c>
      <c r="L88" s="5">
        <v>5.47</v>
      </c>
      <c r="M88" s="6" t="s">
        <v>376</v>
      </c>
      <c r="N88" s="5">
        <v>73.400000000000006</v>
      </c>
      <c r="O88" s="6" t="s">
        <v>376</v>
      </c>
      <c r="P88" s="5">
        <v>2.48</v>
      </c>
      <c r="Q88" s="6" t="s">
        <v>376</v>
      </c>
      <c r="R88" s="5">
        <v>5080</v>
      </c>
      <c r="S88" s="6" t="s">
        <v>376</v>
      </c>
      <c r="T88" s="2">
        <v>1.8684825703318773E-2</v>
      </c>
      <c r="U88" s="6" t="s">
        <v>376</v>
      </c>
      <c r="V88" t="str">
        <f t="shared" si="1"/>
        <v>N</v>
      </c>
    </row>
    <row r="89" spans="2:22" x14ac:dyDescent="0.25">
      <c r="B89" s="5">
        <v>20.7</v>
      </c>
      <c r="C89" s="6" t="s">
        <v>376</v>
      </c>
      <c r="D89" s="5">
        <v>37</v>
      </c>
      <c r="E89" s="6" t="s">
        <v>376</v>
      </c>
      <c r="F89" s="5">
        <v>6.59</v>
      </c>
      <c r="G89" s="6" t="s">
        <v>379</v>
      </c>
      <c r="H89" s="5">
        <v>43.7</v>
      </c>
      <c r="I89" s="6" t="s">
        <v>376</v>
      </c>
      <c r="J89" s="5">
        <v>11100</v>
      </c>
      <c r="K89" s="6" t="s">
        <v>376</v>
      </c>
      <c r="L89" s="5">
        <v>5.47</v>
      </c>
      <c r="M89" s="6" t="s">
        <v>376</v>
      </c>
      <c r="N89" s="5">
        <v>73.400000000000006</v>
      </c>
      <c r="O89" s="6" t="s">
        <v>376</v>
      </c>
      <c r="P89" s="5">
        <v>2.52</v>
      </c>
      <c r="Q89" s="6" t="s">
        <v>376</v>
      </c>
      <c r="R89" s="5">
        <v>5190</v>
      </c>
      <c r="S89" s="6" t="s">
        <v>376</v>
      </c>
      <c r="T89" s="2">
        <v>1.9723343010461226E-2</v>
      </c>
      <c r="U89" s="6" t="s">
        <v>376</v>
      </c>
      <c r="V89" t="str">
        <f t="shared" si="1"/>
        <v>N</v>
      </c>
    </row>
    <row r="90" spans="2:22" x14ac:dyDescent="0.25">
      <c r="B90" s="5">
        <v>21.1</v>
      </c>
      <c r="C90" s="6" t="s">
        <v>376</v>
      </c>
      <c r="D90" s="5">
        <v>37</v>
      </c>
      <c r="E90" s="6" t="s">
        <v>376</v>
      </c>
      <c r="F90" s="5">
        <v>6.68</v>
      </c>
      <c r="G90" s="6" t="s">
        <v>379</v>
      </c>
      <c r="H90" s="5">
        <v>44.5</v>
      </c>
      <c r="I90" s="6" t="s">
        <v>376</v>
      </c>
      <c r="J90" s="5">
        <v>11200</v>
      </c>
      <c r="K90" s="6" t="s">
        <v>376</v>
      </c>
      <c r="L90" s="5">
        <v>5.71</v>
      </c>
      <c r="M90" s="6" t="s">
        <v>376</v>
      </c>
      <c r="N90" s="5">
        <v>73.5</v>
      </c>
      <c r="O90" s="6" t="s">
        <v>376</v>
      </c>
      <c r="P90" s="5">
        <v>2.54</v>
      </c>
      <c r="Q90" s="6" t="s">
        <v>376</v>
      </c>
      <c r="R90" s="5">
        <v>5410</v>
      </c>
      <c r="S90" s="6" t="s">
        <v>376</v>
      </c>
      <c r="T90" s="2">
        <v>1.9987683446638083E-2</v>
      </c>
      <c r="U90" s="6" t="s">
        <v>376</v>
      </c>
      <c r="V90" t="str">
        <f t="shared" si="1"/>
        <v>N</v>
      </c>
    </row>
    <row r="91" spans="2:22" x14ac:dyDescent="0.25">
      <c r="B91" s="5">
        <v>21.5</v>
      </c>
      <c r="C91" s="6" t="s">
        <v>376</v>
      </c>
      <c r="D91" s="5">
        <v>37.6</v>
      </c>
      <c r="E91" s="6" t="s">
        <v>376</v>
      </c>
      <c r="F91" s="5">
        <v>6.74</v>
      </c>
      <c r="G91" s="6" t="s">
        <v>379</v>
      </c>
      <c r="H91" s="5">
        <v>44.9</v>
      </c>
      <c r="I91" s="6" t="s">
        <v>376</v>
      </c>
      <c r="J91" s="5">
        <v>11400</v>
      </c>
      <c r="K91" s="6" t="s">
        <v>376</v>
      </c>
      <c r="L91" s="5">
        <v>5.73</v>
      </c>
      <c r="M91" s="6" t="s">
        <v>376</v>
      </c>
      <c r="N91" s="5">
        <v>73.7</v>
      </c>
      <c r="O91" s="6" t="s">
        <v>376</v>
      </c>
      <c r="P91" s="5">
        <v>2.58</v>
      </c>
      <c r="Q91" s="6" t="s">
        <v>376</v>
      </c>
      <c r="R91" s="5">
        <v>5450</v>
      </c>
      <c r="S91" s="6" t="s">
        <v>376</v>
      </c>
      <c r="T91" s="2">
        <v>2.0665827210959487E-2</v>
      </c>
      <c r="U91" s="6" t="s">
        <v>376</v>
      </c>
      <c r="V91" t="str">
        <f t="shared" si="1"/>
        <v>N</v>
      </c>
    </row>
    <row r="92" spans="2:22" x14ac:dyDescent="0.25">
      <c r="B92" s="5">
        <v>23.3</v>
      </c>
      <c r="C92" s="6" t="s">
        <v>376</v>
      </c>
      <c r="D92" s="5">
        <v>37.700000000000003</v>
      </c>
      <c r="E92" s="6" t="s">
        <v>376</v>
      </c>
      <c r="F92" s="5">
        <v>6.74</v>
      </c>
      <c r="G92" s="6" t="s">
        <v>379</v>
      </c>
      <c r="H92" s="5">
        <v>45.3</v>
      </c>
      <c r="I92" s="6" t="s">
        <v>376</v>
      </c>
      <c r="J92" s="5">
        <v>12000</v>
      </c>
      <c r="K92" s="6" t="s">
        <v>376</v>
      </c>
      <c r="L92" s="5">
        <v>5.88</v>
      </c>
      <c r="M92" s="6" t="s">
        <v>376</v>
      </c>
      <c r="N92" s="5">
        <v>73.8</v>
      </c>
      <c r="O92" s="6" t="s">
        <v>376</v>
      </c>
      <c r="P92" s="5">
        <v>2.59</v>
      </c>
      <c r="Q92" s="6" t="s">
        <v>376</v>
      </c>
      <c r="R92" s="5">
        <v>5840</v>
      </c>
      <c r="S92" s="6" t="s">
        <v>376</v>
      </c>
      <c r="T92" s="2">
        <v>2.3140958104416444E-2</v>
      </c>
      <c r="U92" s="6" t="s">
        <v>376</v>
      </c>
      <c r="V92" t="str">
        <f t="shared" si="1"/>
        <v>N</v>
      </c>
    </row>
    <row r="93" spans="2:22" x14ac:dyDescent="0.25">
      <c r="B93" s="5">
        <v>24.1</v>
      </c>
      <c r="C93" s="6" t="s">
        <v>376</v>
      </c>
      <c r="D93" s="5">
        <v>38.4</v>
      </c>
      <c r="E93" s="6" t="s">
        <v>376</v>
      </c>
      <c r="F93" s="5">
        <v>6.78</v>
      </c>
      <c r="G93" s="6" t="s">
        <v>379</v>
      </c>
      <c r="H93" s="5">
        <v>45.9</v>
      </c>
      <c r="I93" s="6" t="s">
        <v>376</v>
      </c>
      <c r="J93" s="5">
        <v>12700</v>
      </c>
      <c r="K93" s="6" t="s">
        <v>376</v>
      </c>
      <c r="L93" s="5">
        <v>5.95</v>
      </c>
      <c r="M93" s="6" t="s">
        <v>376</v>
      </c>
      <c r="N93" s="5">
        <v>73.900000000000006</v>
      </c>
      <c r="O93" s="6" t="s">
        <v>376</v>
      </c>
      <c r="P93" s="5">
        <v>2.6</v>
      </c>
      <c r="Q93" s="6" t="s">
        <v>376</v>
      </c>
      <c r="R93" s="5">
        <v>6030</v>
      </c>
      <c r="S93" s="6" t="s">
        <v>376</v>
      </c>
      <c r="T93" s="2">
        <v>2.7073725233468224E-2</v>
      </c>
      <c r="U93" s="6" t="s">
        <v>376</v>
      </c>
      <c r="V93" t="str">
        <f t="shared" si="1"/>
        <v>N</v>
      </c>
    </row>
    <row r="94" spans="2:22" x14ac:dyDescent="0.25">
      <c r="B94" s="5">
        <v>24.1</v>
      </c>
      <c r="C94" s="6" t="s">
        <v>376</v>
      </c>
      <c r="D94" s="5">
        <v>38.700000000000003</v>
      </c>
      <c r="E94" s="6" t="s">
        <v>376</v>
      </c>
      <c r="F94" s="5">
        <v>6.84</v>
      </c>
      <c r="G94" s="6" t="s">
        <v>379</v>
      </c>
      <c r="H94" s="5">
        <v>46.2</v>
      </c>
      <c r="I94" s="6" t="s">
        <v>376</v>
      </c>
      <c r="J94" s="5">
        <v>12700</v>
      </c>
      <c r="K94" s="6" t="s">
        <v>376</v>
      </c>
      <c r="L94" s="5">
        <v>5.99</v>
      </c>
      <c r="M94" s="6" t="s">
        <v>376</v>
      </c>
      <c r="N94" s="5">
        <v>74</v>
      </c>
      <c r="O94" s="6" t="s">
        <v>376</v>
      </c>
      <c r="P94" s="5">
        <v>2.6</v>
      </c>
      <c r="Q94" s="6" t="s">
        <v>376</v>
      </c>
      <c r="R94" s="5">
        <v>6230</v>
      </c>
      <c r="S94" s="6" t="s">
        <v>376</v>
      </c>
      <c r="T94" s="2">
        <v>2.8448927092998566E-2</v>
      </c>
      <c r="U94" s="6" t="s">
        <v>376</v>
      </c>
      <c r="V94" t="str">
        <f t="shared" si="1"/>
        <v>N</v>
      </c>
    </row>
    <row r="95" spans="2:22" x14ac:dyDescent="0.25">
      <c r="B95" s="5">
        <v>24.1</v>
      </c>
      <c r="C95" s="6" t="s">
        <v>376</v>
      </c>
      <c r="D95" s="5">
        <v>39.200000000000003</v>
      </c>
      <c r="E95" s="6" t="s">
        <v>376</v>
      </c>
      <c r="F95" s="5">
        <v>6.85</v>
      </c>
      <c r="G95" s="6" t="s">
        <v>379</v>
      </c>
      <c r="H95" s="5">
        <v>46.2</v>
      </c>
      <c r="I95" s="6" t="s">
        <v>376</v>
      </c>
      <c r="J95" s="5">
        <v>12900</v>
      </c>
      <c r="K95" s="6" t="s">
        <v>376</v>
      </c>
      <c r="L95" s="5">
        <v>6.1</v>
      </c>
      <c r="M95" s="6" t="s">
        <v>376</v>
      </c>
      <c r="N95" s="5">
        <v>74.099999999999994</v>
      </c>
      <c r="O95" s="6" t="s">
        <v>376</v>
      </c>
      <c r="P95" s="5">
        <v>2.6</v>
      </c>
      <c r="Q95" s="6" t="s">
        <v>376</v>
      </c>
      <c r="R95" s="5">
        <v>6250</v>
      </c>
      <c r="S95" s="6" t="s">
        <v>376</v>
      </c>
      <c r="T95" s="2">
        <v>2.9017273142371163E-2</v>
      </c>
      <c r="U95" s="6" t="s">
        <v>376</v>
      </c>
      <c r="V95" t="str">
        <f t="shared" si="1"/>
        <v>N</v>
      </c>
    </row>
    <row r="96" spans="2:22" x14ac:dyDescent="0.25">
      <c r="B96" s="5">
        <v>25.1</v>
      </c>
      <c r="C96" s="6" t="s">
        <v>376</v>
      </c>
      <c r="D96" s="5">
        <v>39.4</v>
      </c>
      <c r="E96" s="6" t="s">
        <v>376</v>
      </c>
      <c r="F96" s="5">
        <v>6.87</v>
      </c>
      <c r="G96" s="6" t="s">
        <v>379</v>
      </c>
      <c r="H96" s="5">
        <v>46.6</v>
      </c>
      <c r="I96" s="6" t="s">
        <v>376</v>
      </c>
      <c r="J96" s="5">
        <v>13000</v>
      </c>
      <c r="K96" s="6" t="s">
        <v>376</v>
      </c>
      <c r="L96" s="5">
        <v>6.35</v>
      </c>
      <c r="M96" s="6" t="s">
        <v>376</v>
      </c>
      <c r="N96" s="5">
        <v>74.099999999999994</v>
      </c>
      <c r="O96" s="6" t="s">
        <v>376</v>
      </c>
      <c r="P96" s="5">
        <v>2.61</v>
      </c>
      <c r="Q96" s="6" t="s">
        <v>376</v>
      </c>
      <c r="R96" s="5">
        <v>6350</v>
      </c>
      <c r="S96" s="6" t="s">
        <v>376</v>
      </c>
      <c r="T96" s="2">
        <v>2.9652273595720289E-2</v>
      </c>
      <c r="U96" s="6" t="s">
        <v>376</v>
      </c>
      <c r="V96" t="str">
        <f t="shared" si="1"/>
        <v>N</v>
      </c>
    </row>
    <row r="97" spans="2:22" x14ac:dyDescent="0.25">
      <c r="B97" s="5">
        <v>26.1</v>
      </c>
      <c r="C97" s="6" t="s">
        <v>376</v>
      </c>
      <c r="D97" s="5">
        <v>39.4</v>
      </c>
      <c r="E97" s="6" t="s">
        <v>376</v>
      </c>
      <c r="F97" s="5">
        <v>6.91</v>
      </c>
      <c r="G97" s="6" t="s">
        <v>379</v>
      </c>
      <c r="H97" s="5">
        <v>47.8</v>
      </c>
      <c r="I97" s="6" t="s">
        <v>376</v>
      </c>
      <c r="J97" s="5">
        <v>13300</v>
      </c>
      <c r="K97" s="6" t="s">
        <v>376</v>
      </c>
      <c r="L97" s="5">
        <v>6.39</v>
      </c>
      <c r="M97" s="6" t="s">
        <v>376</v>
      </c>
      <c r="N97" s="5">
        <v>74.2</v>
      </c>
      <c r="O97" s="6" t="s">
        <v>376</v>
      </c>
      <c r="P97" s="5">
        <v>2.62</v>
      </c>
      <c r="Q97" s="6" t="s">
        <v>376</v>
      </c>
      <c r="R97" s="5">
        <v>6530</v>
      </c>
      <c r="S97" s="6" t="s">
        <v>376</v>
      </c>
      <c r="T97" s="2">
        <v>3.0617546891307953E-2</v>
      </c>
      <c r="U97" s="6" t="s">
        <v>376</v>
      </c>
      <c r="V97" t="str">
        <f t="shared" si="1"/>
        <v>N</v>
      </c>
    </row>
    <row r="98" spans="2:22" x14ac:dyDescent="0.25">
      <c r="B98" s="5">
        <v>26.5</v>
      </c>
      <c r="C98" s="6" t="s">
        <v>376</v>
      </c>
      <c r="D98" s="5">
        <v>39.5</v>
      </c>
      <c r="E98" s="6" t="s">
        <v>376</v>
      </c>
      <c r="F98" s="5">
        <v>6.91</v>
      </c>
      <c r="G98" s="6" t="s">
        <v>379</v>
      </c>
      <c r="H98" s="5">
        <v>47.9</v>
      </c>
      <c r="I98" s="6" t="s">
        <v>376</v>
      </c>
      <c r="J98" s="5">
        <v>13500</v>
      </c>
      <c r="K98" s="6" t="s">
        <v>376</v>
      </c>
      <c r="L98" s="5">
        <v>6.57</v>
      </c>
      <c r="M98" s="6" t="s">
        <v>376</v>
      </c>
      <c r="N98" s="5">
        <v>74.400000000000006</v>
      </c>
      <c r="O98" s="6" t="s">
        <v>376</v>
      </c>
      <c r="P98" s="5">
        <v>2.64</v>
      </c>
      <c r="Q98" s="6" t="s">
        <v>376</v>
      </c>
      <c r="R98" s="5">
        <v>6680</v>
      </c>
      <c r="S98" s="6" t="s">
        <v>376</v>
      </c>
      <c r="T98" s="2">
        <v>3.190559547591576E-2</v>
      </c>
      <c r="U98" s="6" t="s">
        <v>376</v>
      </c>
      <c r="V98" t="str">
        <f t="shared" si="1"/>
        <v>N</v>
      </c>
    </row>
    <row r="99" spans="2:22" x14ac:dyDescent="0.25">
      <c r="B99" s="5">
        <v>27.3</v>
      </c>
      <c r="C99" s="6" t="s">
        <v>376</v>
      </c>
      <c r="D99" s="5">
        <v>39.700000000000003</v>
      </c>
      <c r="E99" s="6" t="s">
        <v>376</v>
      </c>
      <c r="F99" s="5">
        <v>6.93</v>
      </c>
      <c r="G99" s="6" t="s">
        <v>379</v>
      </c>
      <c r="H99" s="5">
        <v>48.6</v>
      </c>
      <c r="I99" s="6" t="s">
        <v>376</v>
      </c>
      <c r="J99" s="5">
        <v>14000</v>
      </c>
      <c r="K99" s="6" t="s">
        <v>376</v>
      </c>
      <c r="L99" s="5">
        <v>6.81</v>
      </c>
      <c r="M99" s="6" t="s">
        <v>376</v>
      </c>
      <c r="N99" s="5">
        <v>74.5</v>
      </c>
      <c r="O99" s="6" t="s">
        <v>376</v>
      </c>
      <c r="P99" s="5">
        <v>2.65</v>
      </c>
      <c r="Q99" s="6" t="s">
        <v>376</v>
      </c>
      <c r="R99" s="5">
        <v>6840</v>
      </c>
      <c r="S99" s="6" t="s">
        <v>376</v>
      </c>
      <c r="T99" s="2">
        <v>3.3579228781391003E-2</v>
      </c>
      <c r="U99" s="6" t="s">
        <v>376</v>
      </c>
      <c r="V99" t="str">
        <f t="shared" si="1"/>
        <v>N</v>
      </c>
    </row>
    <row r="100" spans="2:22" x14ac:dyDescent="0.25">
      <c r="B100" s="5">
        <v>28.1</v>
      </c>
      <c r="C100" s="6" t="s">
        <v>376</v>
      </c>
      <c r="D100" s="5">
        <v>39.799999999999997</v>
      </c>
      <c r="E100" s="6" t="s">
        <v>376</v>
      </c>
      <c r="F100" s="5">
        <v>7.01</v>
      </c>
      <c r="G100" s="6" t="s">
        <v>379</v>
      </c>
      <c r="H100" s="5">
        <v>48.7</v>
      </c>
      <c r="I100" s="6" t="s">
        <v>376</v>
      </c>
      <c r="J100" s="5">
        <v>14200</v>
      </c>
      <c r="K100" s="6" t="s">
        <v>376</v>
      </c>
      <c r="L100" s="5">
        <v>6.81</v>
      </c>
      <c r="M100" s="6" t="s">
        <v>376</v>
      </c>
      <c r="N100" s="5">
        <v>74.5</v>
      </c>
      <c r="O100" s="6" t="s">
        <v>376</v>
      </c>
      <c r="P100" s="5">
        <v>2.66</v>
      </c>
      <c r="Q100" s="6" t="s">
        <v>376</v>
      </c>
      <c r="R100" s="5">
        <v>7100</v>
      </c>
      <c r="S100" s="6" t="s">
        <v>376</v>
      </c>
      <c r="T100" s="2">
        <v>3.5544162562070186E-2</v>
      </c>
      <c r="U100" s="6" t="s">
        <v>376</v>
      </c>
      <c r="V100" t="str">
        <f t="shared" si="1"/>
        <v>N</v>
      </c>
    </row>
    <row r="101" spans="2:22" x14ac:dyDescent="0.25">
      <c r="B101" s="5">
        <v>29.1</v>
      </c>
      <c r="C101" s="6" t="s">
        <v>376</v>
      </c>
      <c r="D101" s="5">
        <v>40.1</v>
      </c>
      <c r="E101" s="6" t="s">
        <v>376</v>
      </c>
      <c r="F101" s="5">
        <v>7.03</v>
      </c>
      <c r="G101" s="6" t="s">
        <v>379</v>
      </c>
      <c r="H101" s="5">
        <v>49.1</v>
      </c>
      <c r="I101" s="6" t="s">
        <v>376</v>
      </c>
      <c r="J101" s="5">
        <v>14500</v>
      </c>
      <c r="K101" s="6" t="s">
        <v>376</v>
      </c>
      <c r="L101" s="5">
        <v>6.94</v>
      </c>
      <c r="M101" s="6" t="s">
        <v>376</v>
      </c>
      <c r="N101" s="5">
        <v>74.5</v>
      </c>
      <c r="O101" s="6" t="s">
        <v>376</v>
      </c>
      <c r="P101" s="5">
        <v>2.67</v>
      </c>
      <c r="Q101" s="6" t="s">
        <v>376</v>
      </c>
      <c r="R101" s="5">
        <v>7280</v>
      </c>
      <c r="S101" s="6" t="s">
        <v>376</v>
      </c>
      <c r="T101" s="2">
        <v>3.6732023653004577E-2</v>
      </c>
      <c r="U101" s="6" t="s">
        <v>376</v>
      </c>
      <c r="V101" t="str">
        <f t="shared" si="1"/>
        <v>N</v>
      </c>
    </row>
    <row r="102" spans="2:22" x14ac:dyDescent="0.25">
      <c r="B102" s="5">
        <v>29.2</v>
      </c>
      <c r="C102" s="6" t="s">
        <v>376</v>
      </c>
      <c r="D102" s="5">
        <v>40.200000000000003</v>
      </c>
      <c r="E102" s="6" t="s">
        <v>376</v>
      </c>
      <c r="F102" s="5">
        <v>7.04</v>
      </c>
      <c r="G102" s="6" t="s">
        <v>379</v>
      </c>
      <c r="H102" s="5">
        <v>49.2</v>
      </c>
      <c r="I102" s="6" t="s">
        <v>376</v>
      </c>
      <c r="J102" s="5">
        <v>15300</v>
      </c>
      <c r="K102" s="6" t="s">
        <v>376</v>
      </c>
      <c r="L102" s="5">
        <v>6.98</v>
      </c>
      <c r="M102" s="6" t="s">
        <v>376</v>
      </c>
      <c r="N102" s="5">
        <v>74.599999999999994</v>
      </c>
      <c r="O102" s="6" t="s">
        <v>376</v>
      </c>
      <c r="P102" s="5">
        <v>2.67</v>
      </c>
      <c r="Q102" s="6" t="s">
        <v>376</v>
      </c>
      <c r="R102" s="5">
        <v>7370</v>
      </c>
      <c r="S102" s="6" t="s">
        <v>376</v>
      </c>
      <c r="T102" s="2">
        <v>3.6883020500057206E-2</v>
      </c>
      <c r="U102" s="6" t="s">
        <v>376</v>
      </c>
      <c r="V102" t="str">
        <f t="shared" si="1"/>
        <v>N</v>
      </c>
    </row>
    <row r="103" spans="2:22" x14ac:dyDescent="0.25">
      <c r="B103" s="5">
        <v>29.6</v>
      </c>
      <c r="C103" s="6" t="s">
        <v>376</v>
      </c>
      <c r="D103" s="5">
        <v>41.1</v>
      </c>
      <c r="E103" s="6" t="s">
        <v>376</v>
      </c>
      <c r="F103" s="5">
        <v>7.09</v>
      </c>
      <c r="G103" s="6" t="s">
        <v>379</v>
      </c>
      <c r="H103" s="5">
        <v>49.3</v>
      </c>
      <c r="I103" s="6" t="s">
        <v>376</v>
      </c>
      <c r="J103" s="5">
        <v>15300</v>
      </c>
      <c r="K103" s="6" t="s">
        <v>376</v>
      </c>
      <c r="L103" s="5">
        <v>7.01</v>
      </c>
      <c r="M103" s="6" t="s">
        <v>376</v>
      </c>
      <c r="N103" s="5">
        <v>74.599999999999994</v>
      </c>
      <c r="O103" s="6" t="s">
        <v>376</v>
      </c>
      <c r="P103" s="5">
        <v>2.71</v>
      </c>
      <c r="Q103" s="6" t="s">
        <v>376</v>
      </c>
      <c r="R103" s="5">
        <v>8000</v>
      </c>
      <c r="S103" s="6" t="s">
        <v>376</v>
      </c>
      <c r="T103" s="2">
        <v>3.802751260444414E-2</v>
      </c>
      <c r="U103" s="6" t="s">
        <v>376</v>
      </c>
      <c r="V103" t="str">
        <f t="shared" si="1"/>
        <v>N</v>
      </c>
    </row>
    <row r="104" spans="2:22" x14ac:dyDescent="0.25">
      <c r="B104" s="5">
        <v>31.9</v>
      </c>
      <c r="C104" s="6" t="s">
        <v>376</v>
      </c>
      <c r="D104" s="5">
        <v>41.2</v>
      </c>
      <c r="E104" s="6" t="s">
        <v>376</v>
      </c>
      <c r="F104" s="5">
        <v>7.33</v>
      </c>
      <c r="G104" s="6" t="s">
        <v>379</v>
      </c>
      <c r="H104" s="5">
        <v>49.6</v>
      </c>
      <c r="I104" s="6" t="s">
        <v>376</v>
      </c>
      <c r="J104" s="5">
        <v>15400</v>
      </c>
      <c r="K104" s="6" t="s">
        <v>376</v>
      </c>
      <c r="L104" s="5">
        <v>7.04</v>
      </c>
      <c r="M104" s="6" t="s">
        <v>376</v>
      </c>
      <c r="N104" s="5">
        <v>74.7</v>
      </c>
      <c r="O104" s="6" t="s">
        <v>376</v>
      </c>
      <c r="P104" s="5">
        <v>2.73</v>
      </c>
      <c r="Q104" s="6" t="s">
        <v>376</v>
      </c>
      <c r="R104" s="5">
        <v>8080</v>
      </c>
      <c r="S104" s="6" t="s">
        <v>376</v>
      </c>
      <c r="T104" s="2">
        <v>4.034271650829474E-2</v>
      </c>
      <c r="U104" s="6" t="s">
        <v>376</v>
      </c>
      <c r="V104" t="str">
        <f t="shared" si="1"/>
        <v>N</v>
      </c>
    </row>
    <row r="105" spans="2:22" x14ac:dyDescent="0.25">
      <c r="B105" s="5">
        <v>33.299999999999997</v>
      </c>
      <c r="C105" s="6" t="s">
        <v>376</v>
      </c>
      <c r="D105" s="5">
        <v>42.3</v>
      </c>
      <c r="E105" s="6" t="s">
        <v>376</v>
      </c>
      <c r="F105" s="5">
        <v>7.46</v>
      </c>
      <c r="G105" s="6" t="s">
        <v>379</v>
      </c>
      <c r="H105" s="5">
        <v>49.6</v>
      </c>
      <c r="I105" s="6" t="s">
        <v>376</v>
      </c>
      <c r="J105" s="5">
        <v>15400</v>
      </c>
      <c r="K105" s="6" t="s">
        <v>376</v>
      </c>
      <c r="L105" s="5">
        <v>7.14</v>
      </c>
      <c r="M105" s="6" t="s">
        <v>376</v>
      </c>
      <c r="N105" s="5">
        <v>74.7</v>
      </c>
      <c r="O105" s="6" t="s">
        <v>376</v>
      </c>
      <c r="P105" s="5">
        <v>2.83</v>
      </c>
      <c r="Q105" s="6" t="s">
        <v>376</v>
      </c>
      <c r="R105" s="5">
        <v>8200</v>
      </c>
      <c r="S105" s="6" t="s">
        <v>376</v>
      </c>
      <c r="T105" s="2">
        <v>4.1684808392109994E-2</v>
      </c>
      <c r="U105" s="6" t="s">
        <v>376</v>
      </c>
      <c r="V105" t="str">
        <f t="shared" si="1"/>
        <v>N</v>
      </c>
    </row>
    <row r="106" spans="2:22" x14ac:dyDescent="0.25">
      <c r="B106" s="5">
        <v>33.5</v>
      </c>
      <c r="C106" s="6" t="s">
        <v>376</v>
      </c>
      <c r="D106" s="5">
        <v>42.5</v>
      </c>
      <c r="E106" s="6" t="s">
        <v>376</v>
      </c>
      <c r="F106" s="5">
        <v>7.58</v>
      </c>
      <c r="G106" s="6" t="s">
        <v>379</v>
      </c>
      <c r="H106" s="5">
        <v>50.9</v>
      </c>
      <c r="I106" s="6" t="s">
        <v>376</v>
      </c>
      <c r="J106" s="5">
        <v>15900</v>
      </c>
      <c r="K106" s="6" t="s">
        <v>376</v>
      </c>
      <c r="L106" s="5">
        <v>7.2</v>
      </c>
      <c r="M106" s="6" t="s">
        <v>376</v>
      </c>
      <c r="N106" s="5">
        <v>75.099999999999994</v>
      </c>
      <c r="O106" s="6" t="s">
        <v>376</v>
      </c>
      <c r="P106" s="5">
        <v>2.88</v>
      </c>
      <c r="Q106" s="6" t="s">
        <v>376</v>
      </c>
      <c r="R106" s="5">
        <v>8230</v>
      </c>
      <c r="S106" s="6" t="s">
        <v>376</v>
      </c>
      <c r="T106" s="2">
        <v>4.180149582551098E-2</v>
      </c>
      <c r="U106" s="6" t="s">
        <v>376</v>
      </c>
      <c r="V106" t="str">
        <f t="shared" si="1"/>
        <v>N</v>
      </c>
    </row>
    <row r="107" spans="2:22" x14ac:dyDescent="0.25">
      <c r="B107" s="5">
        <v>34.4</v>
      </c>
      <c r="C107" s="6" t="s">
        <v>376</v>
      </c>
      <c r="D107" s="5">
        <v>43.6</v>
      </c>
      <c r="E107" s="6" t="s">
        <v>376</v>
      </c>
      <c r="F107" s="5">
        <v>7.59</v>
      </c>
      <c r="G107" s="6" t="s">
        <v>379</v>
      </c>
      <c r="H107" s="5">
        <v>51.1</v>
      </c>
      <c r="I107" s="6" t="s">
        <v>376</v>
      </c>
      <c r="J107" s="5">
        <v>16000</v>
      </c>
      <c r="K107" s="6" t="s">
        <v>376</v>
      </c>
      <c r="L107" s="5">
        <v>7.27</v>
      </c>
      <c r="M107" s="6" t="s">
        <v>376</v>
      </c>
      <c r="N107" s="5">
        <v>75.400000000000006</v>
      </c>
      <c r="O107" s="6" t="s">
        <v>376</v>
      </c>
      <c r="P107" s="5">
        <v>2.88</v>
      </c>
      <c r="Q107" s="6" t="s">
        <v>376</v>
      </c>
      <c r="R107" s="5">
        <v>8300</v>
      </c>
      <c r="S107" s="6" t="s">
        <v>376</v>
      </c>
      <c r="T107" s="2">
        <v>4.8903076646603157E-2</v>
      </c>
      <c r="U107" s="6" t="s">
        <v>376</v>
      </c>
      <c r="V107" t="str">
        <f t="shared" si="1"/>
        <v>N</v>
      </c>
    </row>
    <row r="108" spans="2:22" x14ac:dyDescent="0.25">
      <c r="B108" s="5">
        <v>35.4</v>
      </c>
      <c r="C108" s="6" t="s">
        <v>376</v>
      </c>
      <c r="D108" s="5">
        <v>44.2</v>
      </c>
      <c r="E108" s="6" t="s">
        <v>376</v>
      </c>
      <c r="F108" s="5">
        <v>7.63</v>
      </c>
      <c r="G108" s="6" t="s">
        <v>379</v>
      </c>
      <c r="H108" s="5">
        <v>51.3</v>
      </c>
      <c r="I108" s="6" t="s">
        <v>376</v>
      </c>
      <c r="J108" s="5">
        <v>16200</v>
      </c>
      <c r="K108" s="6" t="s">
        <v>376</v>
      </c>
      <c r="L108" s="5">
        <v>7.44</v>
      </c>
      <c r="M108" s="6" t="s">
        <v>376</v>
      </c>
      <c r="N108" s="5">
        <v>75.5</v>
      </c>
      <c r="O108" s="6" t="s">
        <v>376</v>
      </c>
      <c r="P108" s="5">
        <v>2.89</v>
      </c>
      <c r="Q108" s="6" t="s">
        <v>376</v>
      </c>
      <c r="R108" s="5">
        <v>8750</v>
      </c>
      <c r="S108" s="6" t="s">
        <v>376</v>
      </c>
      <c r="T108" s="2">
        <v>5.4118767942433775E-2</v>
      </c>
      <c r="U108" s="6" t="s">
        <v>376</v>
      </c>
      <c r="V108" t="str">
        <f t="shared" si="1"/>
        <v>N</v>
      </c>
    </row>
    <row r="109" spans="2:22" x14ac:dyDescent="0.25">
      <c r="B109" s="5">
        <v>36.299999999999997</v>
      </c>
      <c r="C109" s="6" t="s">
        <v>376</v>
      </c>
      <c r="D109" s="5">
        <v>45.5</v>
      </c>
      <c r="E109" s="6" t="s">
        <v>376</v>
      </c>
      <c r="F109" s="5">
        <v>7.65</v>
      </c>
      <c r="G109" s="6" t="s">
        <v>379</v>
      </c>
      <c r="H109" s="5">
        <v>51.3</v>
      </c>
      <c r="I109" s="6" t="s">
        <v>376</v>
      </c>
      <c r="J109" s="5">
        <v>16300</v>
      </c>
      <c r="K109" s="6" t="s">
        <v>376</v>
      </c>
      <c r="L109" s="5">
        <v>7.47</v>
      </c>
      <c r="M109" s="6" t="s">
        <v>376</v>
      </c>
      <c r="N109" s="5">
        <v>75.8</v>
      </c>
      <c r="O109" s="6" t="s">
        <v>376</v>
      </c>
      <c r="P109" s="5">
        <v>2.9</v>
      </c>
      <c r="Q109" s="6" t="s">
        <v>376</v>
      </c>
      <c r="R109" s="5">
        <v>8860</v>
      </c>
      <c r="S109" s="6" t="s">
        <v>376</v>
      </c>
      <c r="T109" s="2">
        <v>5.5648133477529602E-2</v>
      </c>
      <c r="U109" s="6" t="s">
        <v>376</v>
      </c>
      <c r="V109" t="str">
        <f t="shared" si="1"/>
        <v>N</v>
      </c>
    </row>
    <row r="110" spans="2:22" x14ac:dyDescent="0.25">
      <c r="B110" s="5">
        <v>36.9</v>
      </c>
      <c r="C110" s="6" t="s">
        <v>376</v>
      </c>
      <c r="D110" s="5">
        <v>46.2</v>
      </c>
      <c r="E110" s="6" t="s">
        <v>376</v>
      </c>
      <c r="F110" s="5">
        <v>7.72</v>
      </c>
      <c r="G110" s="6" t="s">
        <v>379</v>
      </c>
      <c r="H110" s="5">
        <v>51.5</v>
      </c>
      <c r="I110" s="6" t="s">
        <v>376</v>
      </c>
      <c r="J110" s="5">
        <v>16500</v>
      </c>
      <c r="K110" s="6" t="s">
        <v>376</v>
      </c>
      <c r="L110" s="5">
        <v>7.64</v>
      </c>
      <c r="M110" s="6" t="s">
        <v>376</v>
      </c>
      <c r="N110" s="5">
        <v>75.8</v>
      </c>
      <c r="O110" s="6" t="s">
        <v>376</v>
      </c>
      <c r="P110" s="5">
        <v>2.96</v>
      </c>
      <c r="Q110" s="6" t="s">
        <v>376</v>
      </c>
      <c r="R110" s="5">
        <v>9070</v>
      </c>
      <c r="S110" s="6" t="s">
        <v>376</v>
      </c>
      <c r="T110" s="2">
        <v>5.7057237325808217E-2</v>
      </c>
      <c r="U110" s="6" t="s">
        <v>376</v>
      </c>
      <c r="V110" t="str">
        <f t="shared" si="1"/>
        <v>N</v>
      </c>
    </row>
    <row r="111" spans="2:22" x14ac:dyDescent="0.25">
      <c r="B111" s="5">
        <v>37.6</v>
      </c>
      <c r="C111" s="6" t="s">
        <v>376</v>
      </c>
      <c r="D111" s="5">
        <v>46.6</v>
      </c>
      <c r="E111" s="6" t="s">
        <v>376</v>
      </c>
      <c r="F111" s="5">
        <v>7.76</v>
      </c>
      <c r="G111" s="6" t="s">
        <v>379</v>
      </c>
      <c r="H111" s="5">
        <v>51.7</v>
      </c>
      <c r="I111" s="6" t="s">
        <v>376</v>
      </c>
      <c r="J111" s="5">
        <v>17100</v>
      </c>
      <c r="K111" s="6" t="s">
        <v>376</v>
      </c>
      <c r="L111" s="5">
        <v>7.77</v>
      </c>
      <c r="M111" s="6" t="s">
        <v>376</v>
      </c>
      <c r="N111" s="5">
        <v>76</v>
      </c>
      <c r="O111" s="6" t="s">
        <v>376</v>
      </c>
      <c r="P111" s="5">
        <v>3.03</v>
      </c>
      <c r="Q111" s="6" t="s">
        <v>376</v>
      </c>
      <c r="R111" s="5">
        <v>9070</v>
      </c>
      <c r="S111" s="6" t="s">
        <v>376</v>
      </c>
      <c r="T111" s="2">
        <v>5.7943990160507254E-2</v>
      </c>
      <c r="U111" s="6" t="s">
        <v>376</v>
      </c>
      <c r="V111" t="str">
        <f t="shared" si="1"/>
        <v>N</v>
      </c>
    </row>
    <row r="112" spans="2:22" x14ac:dyDescent="0.25">
      <c r="B112" s="5">
        <v>39.200000000000003</v>
      </c>
      <c r="C112" s="6" t="s">
        <v>376</v>
      </c>
      <c r="D112" s="5">
        <v>46.7</v>
      </c>
      <c r="E112" s="6" t="s">
        <v>376</v>
      </c>
      <c r="F112" s="5">
        <v>7.77</v>
      </c>
      <c r="G112" s="6" t="s">
        <v>379</v>
      </c>
      <c r="H112" s="5">
        <v>52.7</v>
      </c>
      <c r="I112" s="6" t="s">
        <v>376</v>
      </c>
      <c r="J112" s="5">
        <v>17400</v>
      </c>
      <c r="K112" s="6" t="s">
        <v>376</v>
      </c>
      <c r="L112" s="5">
        <v>8.41</v>
      </c>
      <c r="M112" s="6" t="s">
        <v>376</v>
      </c>
      <c r="N112" s="5">
        <v>76</v>
      </c>
      <c r="O112" s="6" t="s">
        <v>376</v>
      </c>
      <c r="P112" s="5">
        <v>3.1</v>
      </c>
      <c r="Q112" s="6" t="s">
        <v>376</v>
      </c>
      <c r="R112" s="5">
        <v>10300</v>
      </c>
      <c r="S112" s="6" t="s">
        <v>376</v>
      </c>
      <c r="T112" s="2">
        <v>5.8547045129440506E-2</v>
      </c>
      <c r="U112" s="6" t="s">
        <v>376</v>
      </c>
      <c r="V112" t="str">
        <f t="shared" si="1"/>
        <v>N</v>
      </c>
    </row>
    <row r="113" spans="2:22" x14ac:dyDescent="0.25">
      <c r="B113" s="4">
        <v>40</v>
      </c>
      <c r="C113" s="6" t="s">
        <v>377</v>
      </c>
      <c r="D113" s="4">
        <v>47.1</v>
      </c>
      <c r="E113" s="6" t="s">
        <v>377</v>
      </c>
      <c r="F113" s="4">
        <v>7.88</v>
      </c>
      <c r="G113" s="6" t="s">
        <v>380</v>
      </c>
      <c r="H113" s="4">
        <v>52.8</v>
      </c>
      <c r="I113" s="6" t="s">
        <v>377</v>
      </c>
      <c r="J113" s="4">
        <v>17800</v>
      </c>
      <c r="K113" s="6" t="s">
        <v>377</v>
      </c>
      <c r="L113" s="4">
        <v>8.43</v>
      </c>
      <c r="M113" s="6" t="s">
        <v>377</v>
      </c>
      <c r="N113" s="4">
        <v>76.099999999999994</v>
      </c>
      <c r="O113" s="6" t="s">
        <v>377</v>
      </c>
      <c r="P113" s="4">
        <v>3.15</v>
      </c>
      <c r="Q113" s="6" t="s">
        <v>377</v>
      </c>
      <c r="R113" s="4">
        <v>10700</v>
      </c>
      <c r="S113" s="6" t="s">
        <v>377</v>
      </c>
      <c r="T113" s="2">
        <v>5.8844342154163211E-2</v>
      </c>
      <c r="U113" s="6" t="s">
        <v>377</v>
      </c>
      <c r="V113" t="str">
        <f t="shared" si="1"/>
        <v>N</v>
      </c>
    </row>
    <row r="114" spans="2:22" x14ac:dyDescent="0.25">
      <c r="B114" s="4">
        <v>42.7</v>
      </c>
      <c r="C114" s="6" t="s">
        <v>377</v>
      </c>
      <c r="D114" s="4">
        <v>47.8</v>
      </c>
      <c r="E114" s="6" t="s">
        <v>377</v>
      </c>
      <c r="F114" s="4">
        <v>7.89</v>
      </c>
      <c r="G114" s="6" t="s">
        <v>380</v>
      </c>
      <c r="H114" s="4">
        <v>53</v>
      </c>
      <c r="I114" s="6" t="s">
        <v>377</v>
      </c>
      <c r="J114" s="4">
        <v>18000</v>
      </c>
      <c r="K114" s="6" t="s">
        <v>377</v>
      </c>
      <c r="L114" s="4">
        <v>8.5500000000000007</v>
      </c>
      <c r="M114" s="6" t="s">
        <v>377</v>
      </c>
      <c r="N114" s="4">
        <v>76.099999999999994</v>
      </c>
      <c r="O114" s="6" t="s">
        <v>377</v>
      </c>
      <c r="P114" s="4">
        <v>3.16</v>
      </c>
      <c r="Q114" s="6" t="s">
        <v>377</v>
      </c>
      <c r="R114" s="4">
        <v>10700</v>
      </c>
      <c r="S114" s="6" t="s">
        <v>377</v>
      </c>
      <c r="T114" s="2">
        <v>6.4327094535292714E-2</v>
      </c>
      <c r="U114" s="6" t="s">
        <v>377</v>
      </c>
      <c r="V114" t="str">
        <f t="shared" si="1"/>
        <v>N</v>
      </c>
    </row>
    <row r="115" spans="2:22" x14ac:dyDescent="0.25">
      <c r="B115" s="4">
        <v>44.4</v>
      </c>
      <c r="C115" s="6" t="s">
        <v>377</v>
      </c>
      <c r="D115" s="4">
        <v>48.3</v>
      </c>
      <c r="E115" s="6" t="s">
        <v>377</v>
      </c>
      <c r="F115" s="4">
        <v>7.91</v>
      </c>
      <c r="G115" s="6" t="s">
        <v>380</v>
      </c>
      <c r="H115" s="4">
        <v>53.1</v>
      </c>
      <c r="I115" s="6" t="s">
        <v>377</v>
      </c>
      <c r="J115" s="4">
        <v>18300</v>
      </c>
      <c r="K115" s="6" t="s">
        <v>377</v>
      </c>
      <c r="L115" s="4">
        <v>8.7799999999999994</v>
      </c>
      <c r="M115" s="6" t="s">
        <v>377</v>
      </c>
      <c r="N115" s="4">
        <v>76.3</v>
      </c>
      <c r="O115" s="6" t="s">
        <v>377</v>
      </c>
      <c r="P115" s="4">
        <v>3.19</v>
      </c>
      <c r="Q115" s="6" t="s">
        <v>377</v>
      </c>
      <c r="R115" s="4">
        <v>10800</v>
      </c>
      <c r="S115" s="6" t="s">
        <v>377</v>
      </c>
      <c r="T115" s="2">
        <v>7.2561499986447217E-2</v>
      </c>
      <c r="U115" s="6" t="s">
        <v>377</v>
      </c>
      <c r="V115" t="str">
        <f t="shared" si="1"/>
        <v>N</v>
      </c>
    </row>
    <row r="116" spans="2:22" x14ac:dyDescent="0.25">
      <c r="B116" s="4">
        <v>46.6</v>
      </c>
      <c r="C116" s="6" t="s">
        <v>377</v>
      </c>
      <c r="D116" s="4">
        <v>49.3</v>
      </c>
      <c r="E116" s="6" t="s">
        <v>377</v>
      </c>
      <c r="F116" s="4">
        <v>7.96</v>
      </c>
      <c r="G116" s="6" t="s">
        <v>380</v>
      </c>
      <c r="H116" s="4">
        <v>53.3</v>
      </c>
      <c r="I116" s="6" t="s">
        <v>377</v>
      </c>
      <c r="J116" s="4">
        <v>18700</v>
      </c>
      <c r="K116" s="6" t="s">
        <v>377</v>
      </c>
      <c r="L116" s="4">
        <v>8.7899999999999991</v>
      </c>
      <c r="M116" s="6" t="s">
        <v>377</v>
      </c>
      <c r="N116" s="4">
        <v>76.3</v>
      </c>
      <c r="O116" s="6" t="s">
        <v>377</v>
      </c>
      <c r="P116" s="4">
        <v>3.2</v>
      </c>
      <c r="Q116" s="6" t="s">
        <v>377</v>
      </c>
      <c r="R116" s="4">
        <v>11200</v>
      </c>
      <c r="S116" s="6" t="s">
        <v>377</v>
      </c>
      <c r="T116" s="2">
        <v>7.6791957951186485E-2</v>
      </c>
      <c r="U116" s="6" t="s">
        <v>377</v>
      </c>
      <c r="V116" t="str">
        <f t="shared" si="1"/>
        <v>Y</v>
      </c>
    </row>
    <row r="117" spans="2:22" x14ac:dyDescent="0.25">
      <c r="B117" s="4">
        <v>47</v>
      </c>
      <c r="C117" s="6" t="s">
        <v>377</v>
      </c>
      <c r="D117" s="4">
        <v>49.4</v>
      </c>
      <c r="E117" s="6" t="s">
        <v>377</v>
      </c>
      <c r="F117" s="4">
        <v>7.97</v>
      </c>
      <c r="G117" s="6" t="s">
        <v>380</v>
      </c>
      <c r="H117" s="4">
        <v>54.7</v>
      </c>
      <c r="I117" s="6" t="s">
        <v>377</v>
      </c>
      <c r="J117" s="4">
        <v>19100</v>
      </c>
      <c r="K117" s="6" t="s">
        <v>377</v>
      </c>
      <c r="L117" s="4">
        <v>8.92</v>
      </c>
      <c r="M117" s="6" t="s">
        <v>377</v>
      </c>
      <c r="N117" s="4">
        <v>76.3</v>
      </c>
      <c r="O117" s="6" t="s">
        <v>377</v>
      </c>
      <c r="P117" s="4">
        <v>3.3</v>
      </c>
      <c r="Q117" s="6" t="s">
        <v>377</v>
      </c>
      <c r="R117" s="4">
        <v>11300</v>
      </c>
      <c r="S117" s="6" t="s">
        <v>377</v>
      </c>
      <c r="T117" s="2">
        <v>7.9853990572998246E-2</v>
      </c>
      <c r="U117" s="6" t="s">
        <v>377</v>
      </c>
      <c r="V117" t="str">
        <f t="shared" si="1"/>
        <v>Y</v>
      </c>
    </row>
    <row r="118" spans="2:22" x14ac:dyDescent="0.25">
      <c r="B118" s="4">
        <v>49.4</v>
      </c>
      <c r="C118" s="6" t="s">
        <v>377</v>
      </c>
      <c r="D118" s="4">
        <v>49.6</v>
      </c>
      <c r="E118" s="6" t="s">
        <v>377</v>
      </c>
      <c r="F118" s="4">
        <v>8.0399999999999991</v>
      </c>
      <c r="G118" s="6" t="s">
        <v>380</v>
      </c>
      <c r="H118" s="4">
        <v>55.1</v>
      </c>
      <c r="I118" s="6" t="s">
        <v>377</v>
      </c>
      <c r="J118" s="4">
        <v>19400</v>
      </c>
      <c r="K118" s="6" t="s">
        <v>377</v>
      </c>
      <c r="L118" s="4">
        <v>8.9600000000000009</v>
      </c>
      <c r="M118" s="6" t="s">
        <v>377</v>
      </c>
      <c r="N118" s="4">
        <v>76.400000000000006</v>
      </c>
      <c r="O118" s="6" t="s">
        <v>377</v>
      </c>
      <c r="P118" s="4">
        <v>3.33</v>
      </c>
      <c r="Q118" s="6" t="s">
        <v>377</v>
      </c>
      <c r="R118" s="4">
        <v>11900</v>
      </c>
      <c r="S118" s="6" t="s">
        <v>377</v>
      </c>
      <c r="T118" s="2">
        <v>8.2321929990124845E-2</v>
      </c>
      <c r="U118" s="6" t="s">
        <v>377</v>
      </c>
      <c r="V118" t="str">
        <f t="shared" si="1"/>
        <v>Y</v>
      </c>
    </row>
    <row r="119" spans="2:22" x14ac:dyDescent="0.25">
      <c r="B119" s="4">
        <v>52.4</v>
      </c>
      <c r="C119" s="6" t="s">
        <v>377</v>
      </c>
      <c r="D119" s="4">
        <v>50.2</v>
      </c>
      <c r="E119" s="6" t="s">
        <v>377</v>
      </c>
      <c r="F119" s="4">
        <v>8.06</v>
      </c>
      <c r="G119" s="6" t="s">
        <v>380</v>
      </c>
      <c r="H119" s="4">
        <v>55.3</v>
      </c>
      <c r="I119" s="6" t="s">
        <v>377</v>
      </c>
      <c r="J119" s="4">
        <v>20100</v>
      </c>
      <c r="K119" s="6" t="s">
        <v>377</v>
      </c>
      <c r="L119" s="4">
        <v>8.98</v>
      </c>
      <c r="M119" s="6" t="s">
        <v>377</v>
      </c>
      <c r="N119" s="4">
        <v>76.400000000000006</v>
      </c>
      <c r="O119" s="6" t="s">
        <v>377</v>
      </c>
      <c r="P119" s="4">
        <v>3.38</v>
      </c>
      <c r="Q119" s="6" t="s">
        <v>377</v>
      </c>
      <c r="R119" s="4">
        <v>12000</v>
      </c>
      <c r="S119" s="6" t="s">
        <v>377</v>
      </c>
      <c r="T119" s="2">
        <v>8.443887971300193E-2</v>
      </c>
      <c r="U119" s="6" t="s">
        <v>377</v>
      </c>
      <c r="V119" t="str">
        <f t="shared" si="1"/>
        <v>Y</v>
      </c>
    </row>
    <row r="120" spans="2:22" x14ac:dyDescent="0.25">
      <c r="B120" s="4">
        <v>52.5</v>
      </c>
      <c r="C120" s="6" t="s">
        <v>377</v>
      </c>
      <c r="D120" s="4">
        <v>50.2</v>
      </c>
      <c r="E120" s="6" t="s">
        <v>377</v>
      </c>
      <c r="F120" s="4">
        <v>8.1</v>
      </c>
      <c r="G120" s="6" t="s">
        <v>380</v>
      </c>
      <c r="H120" s="4">
        <v>56.7</v>
      </c>
      <c r="I120" s="6" t="s">
        <v>377</v>
      </c>
      <c r="J120" s="4">
        <v>20100</v>
      </c>
      <c r="K120" s="6" t="s">
        <v>377</v>
      </c>
      <c r="L120" s="4">
        <v>9.1999999999999993</v>
      </c>
      <c r="M120" s="6" t="s">
        <v>377</v>
      </c>
      <c r="N120" s="4">
        <v>76.400000000000006</v>
      </c>
      <c r="O120" s="6" t="s">
        <v>377</v>
      </c>
      <c r="P120" s="4">
        <v>3.46</v>
      </c>
      <c r="Q120" s="6" t="s">
        <v>377</v>
      </c>
      <c r="R120" s="4">
        <v>12100</v>
      </c>
      <c r="S120" s="6" t="s">
        <v>377</v>
      </c>
      <c r="T120" s="2">
        <v>8.6023785288700985E-2</v>
      </c>
      <c r="U120" s="6" t="s">
        <v>377</v>
      </c>
      <c r="V120" t="str">
        <f t="shared" si="1"/>
        <v>Y</v>
      </c>
    </row>
    <row r="121" spans="2:22" x14ac:dyDescent="0.25">
      <c r="B121" s="4">
        <v>53.7</v>
      </c>
      <c r="C121" s="6" t="s">
        <v>377</v>
      </c>
      <c r="D121" s="4">
        <v>50.5</v>
      </c>
      <c r="E121" s="6" t="s">
        <v>377</v>
      </c>
      <c r="F121" s="4">
        <v>8.1</v>
      </c>
      <c r="G121" s="6" t="s">
        <v>380</v>
      </c>
      <c r="H121" s="4">
        <v>57.1</v>
      </c>
      <c r="I121" s="6" t="s">
        <v>377</v>
      </c>
      <c r="J121" s="4">
        <v>20400</v>
      </c>
      <c r="K121" s="6" t="s">
        <v>377</v>
      </c>
      <c r="L121" s="4">
        <v>9.25</v>
      </c>
      <c r="M121" s="6" t="s">
        <v>377</v>
      </c>
      <c r="N121" s="4">
        <v>76.5</v>
      </c>
      <c r="O121" s="6" t="s">
        <v>377</v>
      </c>
      <c r="P121" s="4">
        <v>3.5</v>
      </c>
      <c r="Q121" s="6" t="s">
        <v>377</v>
      </c>
      <c r="R121" s="4">
        <v>12200</v>
      </c>
      <c r="S121" s="6" t="s">
        <v>377</v>
      </c>
      <c r="T121" s="2">
        <v>8.7977742439801415E-2</v>
      </c>
      <c r="U121" s="6" t="s">
        <v>377</v>
      </c>
      <c r="V121" t="str">
        <f t="shared" si="1"/>
        <v>Y</v>
      </c>
    </row>
    <row r="122" spans="2:22" x14ac:dyDescent="0.25">
      <c r="B122" s="4">
        <v>55.2</v>
      </c>
      <c r="C122" s="6" t="s">
        <v>377</v>
      </c>
      <c r="D122" s="4">
        <v>50.5</v>
      </c>
      <c r="E122" s="6" t="s">
        <v>377</v>
      </c>
      <c r="F122" s="4">
        <v>8.3000000000000007</v>
      </c>
      <c r="G122" s="6" t="s">
        <v>380</v>
      </c>
      <c r="H122" s="4">
        <v>57.3</v>
      </c>
      <c r="I122" s="6" t="s">
        <v>377</v>
      </c>
      <c r="J122" s="4">
        <v>21100</v>
      </c>
      <c r="K122" s="6" t="s">
        <v>377</v>
      </c>
      <c r="L122" s="4">
        <v>9.44</v>
      </c>
      <c r="M122" s="6" t="s">
        <v>377</v>
      </c>
      <c r="N122" s="4">
        <v>76.5</v>
      </c>
      <c r="O122" s="6" t="s">
        <v>377</v>
      </c>
      <c r="P122" s="4">
        <v>3.51</v>
      </c>
      <c r="Q122" s="6" t="s">
        <v>377</v>
      </c>
      <c r="R122" s="4">
        <v>12600</v>
      </c>
      <c r="S122" s="6" t="s">
        <v>377</v>
      </c>
      <c r="T122" s="2">
        <v>0.10297745196817566</v>
      </c>
      <c r="U122" s="6" t="s">
        <v>377</v>
      </c>
      <c r="V122" t="str">
        <f t="shared" si="1"/>
        <v>Y</v>
      </c>
    </row>
    <row r="123" spans="2:22" x14ac:dyDescent="0.25">
      <c r="B123" s="4">
        <v>56</v>
      </c>
      <c r="C123" s="6" t="s">
        <v>377</v>
      </c>
      <c r="D123" s="4">
        <v>50.6</v>
      </c>
      <c r="E123" s="6" t="s">
        <v>377</v>
      </c>
      <c r="F123" s="4">
        <v>8.35</v>
      </c>
      <c r="G123" s="6" t="s">
        <v>380</v>
      </c>
      <c r="H123" s="4">
        <v>57.5</v>
      </c>
      <c r="I123" s="6" t="s">
        <v>377</v>
      </c>
      <c r="J123" s="4">
        <v>21100</v>
      </c>
      <c r="K123" s="6" t="s">
        <v>377</v>
      </c>
      <c r="L123" s="4">
        <v>9.81</v>
      </c>
      <c r="M123" s="6" t="s">
        <v>377</v>
      </c>
      <c r="N123" s="4">
        <v>76.599999999999994</v>
      </c>
      <c r="O123" s="6" t="s">
        <v>377</v>
      </c>
      <c r="P123" s="4">
        <v>3.6</v>
      </c>
      <c r="Q123" s="6" t="s">
        <v>377</v>
      </c>
      <c r="R123" s="4">
        <v>12900</v>
      </c>
      <c r="S123" s="6" t="s">
        <v>377</v>
      </c>
      <c r="T123" s="2">
        <v>0.10672005356566512</v>
      </c>
      <c r="U123" s="6" t="s">
        <v>377</v>
      </c>
      <c r="V123" t="str">
        <f t="shared" si="1"/>
        <v>Y</v>
      </c>
    </row>
    <row r="124" spans="2:22" x14ac:dyDescent="0.25">
      <c r="B124" s="4">
        <v>56.3</v>
      </c>
      <c r="C124" s="6" t="s">
        <v>377</v>
      </c>
      <c r="D124" s="4">
        <v>50.7</v>
      </c>
      <c r="E124" s="6" t="s">
        <v>377</v>
      </c>
      <c r="F124" s="4">
        <v>8.41</v>
      </c>
      <c r="G124" s="6" t="s">
        <v>380</v>
      </c>
      <c r="H124" s="4">
        <v>57.5</v>
      </c>
      <c r="I124" s="6" t="s">
        <v>377</v>
      </c>
      <c r="J124" s="4">
        <v>21800</v>
      </c>
      <c r="K124" s="6" t="s">
        <v>377</v>
      </c>
      <c r="L124" s="4">
        <v>10</v>
      </c>
      <c r="M124" s="6" t="s">
        <v>377</v>
      </c>
      <c r="N124" s="4">
        <v>76.7</v>
      </c>
      <c r="O124" s="6" t="s">
        <v>377</v>
      </c>
      <c r="P124" s="4">
        <v>3.66</v>
      </c>
      <c r="Q124" s="6" t="s">
        <v>377</v>
      </c>
      <c r="R124" s="4">
        <v>13100</v>
      </c>
      <c r="S124" s="6" t="s">
        <v>377</v>
      </c>
      <c r="T124" s="2">
        <v>0.11174185880746754</v>
      </c>
      <c r="U124" s="6" t="s">
        <v>377</v>
      </c>
      <c r="V124" t="str">
        <f t="shared" si="1"/>
        <v>Y</v>
      </c>
    </row>
    <row r="125" spans="2:22" x14ac:dyDescent="0.25">
      <c r="B125" s="4">
        <v>58.8</v>
      </c>
      <c r="C125" s="6" t="s">
        <v>377</v>
      </c>
      <c r="D125" s="4">
        <v>51.2</v>
      </c>
      <c r="E125" s="6" t="s">
        <v>377</v>
      </c>
      <c r="F125" s="4">
        <v>8.5</v>
      </c>
      <c r="G125" s="6" t="s">
        <v>380</v>
      </c>
      <c r="H125" s="4">
        <v>58.1</v>
      </c>
      <c r="I125" s="6" t="s">
        <v>377</v>
      </c>
      <c r="J125" s="4">
        <v>22300</v>
      </c>
      <c r="K125" s="6" t="s">
        <v>377</v>
      </c>
      <c r="L125" s="4">
        <v>10.1</v>
      </c>
      <c r="M125" s="6" t="s">
        <v>377</v>
      </c>
      <c r="N125" s="4">
        <v>76.7</v>
      </c>
      <c r="O125" s="6" t="s">
        <v>377</v>
      </c>
      <c r="P125" s="4">
        <v>3.84</v>
      </c>
      <c r="Q125" s="6" t="s">
        <v>377</v>
      </c>
      <c r="R125" s="4">
        <v>13500</v>
      </c>
      <c r="S125" s="6" t="s">
        <v>377</v>
      </c>
      <c r="T125" s="2">
        <v>0.12041645606301206</v>
      </c>
      <c r="U125" s="6" t="s">
        <v>377</v>
      </c>
      <c r="V125" t="str">
        <f t="shared" si="1"/>
        <v>Y</v>
      </c>
    </row>
    <row r="126" spans="2:22" x14ac:dyDescent="0.25">
      <c r="B126" s="4">
        <v>62</v>
      </c>
      <c r="C126" s="6" t="s">
        <v>377</v>
      </c>
      <c r="D126" s="4">
        <v>51.3</v>
      </c>
      <c r="E126" s="6" t="s">
        <v>377</v>
      </c>
      <c r="F126" s="4">
        <v>8.5500000000000007</v>
      </c>
      <c r="G126" s="6" t="s">
        <v>380</v>
      </c>
      <c r="H126" s="4">
        <v>58.6</v>
      </c>
      <c r="I126" s="6" t="s">
        <v>377</v>
      </c>
      <c r="J126" s="4">
        <v>22700</v>
      </c>
      <c r="K126" s="6" t="s">
        <v>377</v>
      </c>
      <c r="L126" s="4">
        <v>10.6</v>
      </c>
      <c r="M126" s="6" t="s">
        <v>377</v>
      </c>
      <c r="N126" s="4">
        <v>76.8</v>
      </c>
      <c r="O126" s="6" t="s">
        <v>377</v>
      </c>
      <c r="P126" s="4">
        <v>3.85</v>
      </c>
      <c r="Q126" s="6" t="s">
        <v>377</v>
      </c>
      <c r="R126" s="4">
        <v>13500</v>
      </c>
      <c r="S126" s="6" t="s">
        <v>377</v>
      </c>
      <c r="T126" s="2">
        <v>0.12146931320247027</v>
      </c>
      <c r="U126" s="6" t="s">
        <v>377</v>
      </c>
      <c r="V126" t="str">
        <f t="shared" si="1"/>
        <v>Y</v>
      </c>
    </row>
    <row r="127" spans="2:22" x14ac:dyDescent="0.25">
      <c r="B127" s="4">
        <v>62.2</v>
      </c>
      <c r="C127" s="6" t="s">
        <v>377</v>
      </c>
      <c r="D127" s="4">
        <v>51.4</v>
      </c>
      <c r="E127" s="6" t="s">
        <v>377</v>
      </c>
      <c r="F127" s="4">
        <v>8.65</v>
      </c>
      <c r="G127" s="6" t="s">
        <v>380</v>
      </c>
      <c r="H127" s="4">
        <v>58.9</v>
      </c>
      <c r="I127" s="6" t="s">
        <v>377</v>
      </c>
      <c r="J127" s="4">
        <v>22900</v>
      </c>
      <c r="K127" s="6" t="s">
        <v>377</v>
      </c>
      <c r="L127" s="4">
        <v>10.9</v>
      </c>
      <c r="M127" s="6" t="s">
        <v>377</v>
      </c>
      <c r="N127" s="4">
        <v>76.8</v>
      </c>
      <c r="O127" s="6" t="s">
        <v>377</v>
      </c>
      <c r="P127" s="4">
        <v>3.91</v>
      </c>
      <c r="Q127" s="6" t="s">
        <v>377</v>
      </c>
      <c r="R127" s="4">
        <v>14600</v>
      </c>
      <c r="S127" s="6" t="s">
        <v>377</v>
      </c>
      <c r="T127" s="2">
        <v>0.12469730955991996</v>
      </c>
      <c r="U127" s="6" t="s">
        <v>377</v>
      </c>
      <c r="V127" t="str">
        <f t="shared" si="1"/>
        <v>Y</v>
      </c>
    </row>
    <row r="128" spans="2:22" x14ac:dyDescent="0.25">
      <c r="B128" s="4">
        <v>62.2</v>
      </c>
      <c r="C128" s="6" t="s">
        <v>377</v>
      </c>
      <c r="D128" s="4">
        <v>51.4</v>
      </c>
      <c r="E128" s="6" t="s">
        <v>377</v>
      </c>
      <c r="F128" s="4">
        <v>8.73</v>
      </c>
      <c r="G128" s="6" t="s">
        <v>380</v>
      </c>
      <c r="H128" s="4">
        <v>58.9</v>
      </c>
      <c r="I128" s="6" t="s">
        <v>377</v>
      </c>
      <c r="J128" s="4">
        <v>23100</v>
      </c>
      <c r="K128" s="6" t="s">
        <v>377</v>
      </c>
      <c r="L128" s="4">
        <v>11.1</v>
      </c>
      <c r="M128" s="6" t="s">
        <v>377</v>
      </c>
      <c r="N128" s="4">
        <v>76.900000000000006</v>
      </c>
      <c r="O128" s="6" t="s">
        <v>377</v>
      </c>
      <c r="P128" s="4">
        <v>4.08</v>
      </c>
      <c r="Q128" s="6" t="s">
        <v>377</v>
      </c>
      <c r="R128" s="4">
        <v>16000</v>
      </c>
      <c r="S128" s="6" t="s">
        <v>377</v>
      </c>
      <c r="T128" s="2">
        <v>0.1251054164082302</v>
      </c>
      <c r="U128" s="6" t="s">
        <v>377</v>
      </c>
      <c r="V128" t="str">
        <f t="shared" si="1"/>
        <v>Y</v>
      </c>
    </row>
    <row r="129" spans="2:22" x14ac:dyDescent="0.25">
      <c r="B129" s="4">
        <v>62.6</v>
      </c>
      <c r="C129" s="6" t="s">
        <v>377</v>
      </c>
      <c r="D129" s="4">
        <v>51.6</v>
      </c>
      <c r="E129" s="6" t="s">
        <v>377</v>
      </c>
      <c r="F129" s="4">
        <v>8.7899999999999991</v>
      </c>
      <c r="G129" s="6" t="s">
        <v>380</v>
      </c>
      <c r="H129" s="4">
        <v>59.5</v>
      </c>
      <c r="I129" s="6" t="s">
        <v>377</v>
      </c>
      <c r="J129" s="4">
        <v>25200</v>
      </c>
      <c r="K129" s="6" t="s">
        <v>377</v>
      </c>
      <c r="L129" s="4">
        <v>11.2</v>
      </c>
      <c r="M129" s="6" t="s">
        <v>377</v>
      </c>
      <c r="N129" s="4">
        <v>77.099999999999994</v>
      </c>
      <c r="O129" s="6" t="s">
        <v>377</v>
      </c>
      <c r="P129" s="4">
        <v>4.24</v>
      </c>
      <c r="Q129" s="6" t="s">
        <v>377</v>
      </c>
      <c r="R129" s="4">
        <v>16600</v>
      </c>
      <c r="S129" s="6" t="s">
        <v>377</v>
      </c>
      <c r="T129" s="2">
        <v>0.12575732923120236</v>
      </c>
      <c r="U129" s="6" t="s">
        <v>377</v>
      </c>
      <c r="V129" t="str">
        <f t="shared" si="1"/>
        <v>Y</v>
      </c>
    </row>
    <row r="130" spans="2:22" x14ac:dyDescent="0.25">
      <c r="B130" s="4">
        <v>62.7</v>
      </c>
      <c r="C130" s="6" t="s">
        <v>377</v>
      </c>
      <c r="D130" s="4">
        <v>52.5</v>
      </c>
      <c r="E130" s="6" t="s">
        <v>377</v>
      </c>
      <c r="F130" s="4">
        <v>8.94</v>
      </c>
      <c r="G130" s="6" t="s">
        <v>380</v>
      </c>
      <c r="H130" s="4">
        <v>60.2</v>
      </c>
      <c r="I130" s="6" t="s">
        <v>377</v>
      </c>
      <c r="J130" s="4">
        <v>27200</v>
      </c>
      <c r="K130" s="6" t="s">
        <v>377</v>
      </c>
      <c r="L130" s="4">
        <v>11.6</v>
      </c>
      <c r="M130" s="6" t="s">
        <v>377</v>
      </c>
      <c r="N130" s="4">
        <v>77.5</v>
      </c>
      <c r="O130" s="6" t="s">
        <v>377</v>
      </c>
      <c r="P130" s="4">
        <v>4.2699999999999996</v>
      </c>
      <c r="Q130" s="6" t="s">
        <v>377</v>
      </c>
      <c r="R130" s="4">
        <v>17100</v>
      </c>
      <c r="S130" s="6" t="s">
        <v>377</v>
      </c>
      <c r="T130" s="2">
        <v>0.12733933330738412</v>
      </c>
      <c r="U130" s="6" t="s">
        <v>377</v>
      </c>
      <c r="V130" t="str">
        <f t="shared" si="1"/>
        <v>Y</v>
      </c>
    </row>
    <row r="131" spans="2:22" x14ac:dyDescent="0.25">
      <c r="B131" s="4">
        <v>63.6</v>
      </c>
      <c r="C131" s="6" t="s">
        <v>377</v>
      </c>
      <c r="D131" s="4">
        <v>53.4</v>
      </c>
      <c r="E131" s="6" t="s">
        <v>377</v>
      </c>
      <c r="F131" s="4">
        <v>8.9499999999999993</v>
      </c>
      <c r="G131" s="6" t="s">
        <v>380</v>
      </c>
      <c r="H131" s="4">
        <v>60.3</v>
      </c>
      <c r="I131" s="6" t="s">
        <v>377</v>
      </c>
      <c r="J131" s="4">
        <v>28300</v>
      </c>
      <c r="K131" s="6" t="s">
        <v>377</v>
      </c>
      <c r="L131" s="4">
        <v>12.1</v>
      </c>
      <c r="M131" s="6" t="s">
        <v>377</v>
      </c>
      <c r="N131" s="4">
        <v>77.8</v>
      </c>
      <c r="O131" s="6" t="s">
        <v>377</v>
      </c>
      <c r="P131" s="4">
        <v>4.34</v>
      </c>
      <c r="Q131" s="6" t="s">
        <v>377</v>
      </c>
      <c r="R131" s="4">
        <v>19300</v>
      </c>
      <c r="S131" s="6" t="s">
        <v>377</v>
      </c>
      <c r="T131" s="2">
        <v>0.12870523269226841</v>
      </c>
      <c r="U131" s="6" t="s">
        <v>377</v>
      </c>
      <c r="V131" t="str">
        <f t="shared" ref="V131:V166" si="2">IF(T131&lt;0.0735,"N","Y")</f>
        <v>Y</v>
      </c>
    </row>
    <row r="132" spans="2:22" x14ac:dyDescent="0.25">
      <c r="B132" s="4">
        <v>63.7</v>
      </c>
      <c r="C132" s="6" t="s">
        <v>377</v>
      </c>
      <c r="D132" s="4">
        <v>53.7</v>
      </c>
      <c r="E132" s="6" t="s">
        <v>377</v>
      </c>
      <c r="F132" s="4">
        <v>9.01</v>
      </c>
      <c r="G132" s="6" t="s">
        <v>380</v>
      </c>
      <c r="H132" s="4">
        <v>60.7</v>
      </c>
      <c r="I132" s="6" t="s">
        <v>377</v>
      </c>
      <c r="J132" s="4">
        <v>28300</v>
      </c>
      <c r="K132" s="6" t="s">
        <v>377</v>
      </c>
      <c r="L132" s="4">
        <v>12.1</v>
      </c>
      <c r="M132" s="6" t="s">
        <v>377</v>
      </c>
      <c r="N132" s="4">
        <v>77.900000000000006</v>
      </c>
      <c r="O132" s="6" t="s">
        <v>377</v>
      </c>
      <c r="P132" s="4">
        <v>4.37</v>
      </c>
      <c r="Q132" s="6" t="s">
        <v>377</v>
      </c>
      <c r="R132" s="4">
        <v>19300</v>
      </c>
      <c r="S132" s="6" t="s">
        <v>377</v>
      </c>
      <c r="T132" s="2">
        <v>0.12873324276601111</v>
      </c>
      <c r="U132" s="6" t="s">
        <v>377</v>
      </c>
      <c r="V132" t="str">
        <f t="shared" si="2"/>
        <v>Y</v>
      </c>
    </row>
    <row r="133" spans="2:22" x14ac:dyDescent="0.25">
      <c r="B133" s="4">
        <v>63.9</v>
      </c>
      <c r="C133" s="6" t="s">
        <v>377</v>
      </c>
      <c r="D133" s="4">
        <v>54.1</v>
      </c>
      <c r="E133" s="6" t="s">
        <v>377</v>
      </c>
      <c r="F133" s="4">
        <v>9.01</v>
      </c>
      <c r="G133" s="6" t="s">
        <v>380</v>
      </c>
      <c r="H133" s="4">
        <v>60.8</v>
      </c>
      <c r="I133" s="6" t="s">
        <v>377</v>
      </c>
      <c r="J133" s="4">
        <v>28700</v>
      </c>
      <c r="K133" s="6" t="s">
        <v>377</v>
      </c>
      <c r="L133" s="4">
        <v>12.3</v>
      </c>
      <c r="M133" s="6" t="s">
        <v>377</v>
      </c>
      <c r="N133" s="4">
        <v>77.900000000000006</v>
      </c>
      <c r="O133" s="6" t="s">
        <v>377</v>
      </c>
      <c r="P133" s="4">
        <v>4.51</v>
      </c>
      <c r="Q133" s="6" t="s">
        <v>377</v>
      </c>
      <c r="R133" s="4">
        <v>19800</v>
      </c>
      <c r="S133" s="6" t="s">
        <v>377</v>
      </c>
      <c r="T133" s="2">
        <v>0.12918344613298616</v>
      </c>
      <c r="U133" s="6" t="s">
        <v>377</v>
      </c>
      <c r="V133" t="str">
        <f t="shared" si="2"/>
        <v>Y</v>
      </c>
    </row>
    <row r="134" spans="2:22" x14ac:dyDescent="0.25">
      <c r="B134" s="4">
        <v>64.400000000000006</v>
      </c>
      <c r="C134" s="6" t="s">
        <v>377</v>
      </c>
      <c r="D134" s="4">
        <v>54.3</v>
      </c>
      <c r="E134" s="6" t="s">
        <v>377</v>
      </c>
      <c r="F134" s="4">
        <v>9.11</v>
      </c>
      <c r="G134" s="6" t="s">
        <v>380</v>
      </c>
      <c r="H134" s="4">
        <v>61.2</v>
      </c>
      <c r="I134" s="6" t="s">
        <v>377</v>
      </c>
      <c r="J134" s="4">
        <v>28700</v>
      </c>
      <c r="K134" s="6" t="s">
        <v>377</v>
      </c>
      <c r="L134" s="4">
        <v>12.5</v>
      </c>
      <c r="M134" s="6" t="s">
        <v>377</v>
      </c>
      <c r="N134" s="4">
        <v>78.2</v>
      </c>
      <c r="O134" s="6" t="s">
        <v>377</v>
      </c>
      <c r="P134" s="4">
        <v>4.5599999999999996</v>
      </c>
      <c r="Q134" s="6" t="s">
        <v>377</v>
      </c>
      <c r="R134" s="4">
        <v>20700</v>
      </c>
      <c r="S134" s="6" t="s">
        <v>377</v>
      </c>
      <c r="T134" s="2">
        <v>0.12938406068386357</v>
      </c>
      <c r="U134" s="6" t="s">
        <v>377</v>
      </c>
      <c r="V134" t="str">
        <f t="shared" si="2"/>
        <v>Y</v>
      </c>
    </row>
    <row r="135" spans="2:22" x14ac:dyDescent="0.25">
      <c r="B135" s="4">
        <v>66.8</v>
      </c>
      <c r="C135" s="6" t="s">
        <v>377</v>
      </c>
      <c r="D135" s="4">
        <v>55.1</v>
      </c>
      <c r="E135" s="6" t="s">
        <v>377</v>
      </c>
      <c r="F135" s="4">
        <v>9.1199999999999992</v>
      </c>
      <c r="G135" s="6" t="s">
        <v>380</v>
      </c>
      <c r="H135" s="4">
        <v>61.8</v>
      </c>
      <c r="I135" s="6" t="s">
        <v>377</v>
      </c>
      <c r="J135" s="4">
        <v>29600</v>
      </c>
      <c r="K135" s="6" t="s">
        <v>377</v>
      </c>
      <c r="L135" s="4">
        <v>12.5</v>
      </c>
      <c r="M135" s="6" t="s">
        <v>377</v>
      </c>
      <c r="N135" s="4">
        <v>78.2</v>
      </c>
      <c r="O135" s="6" t="s">
        <v>377</v>
      </c>
      <c r="P135" s="4">
        <v>4.5999999999999996</v>
      </c>
      <c r="Q135" s="6" t="s">
        <v>377</v>
      </c>
      <c r="R135" s="4">
        <v>21100</v>
      </c>
      <c r="S135" s="6" t="s">
        <v>377</v>
      </c>
      <c r="T135" s="2">
        <v>0.12968973184436439</v>
      </c>
      <c r="U135" s="6" t="s">
        <v>377</v>
      </c>
      <c r="V135" t="str">
        <f t="shared" si="2"/>
        <v>Y</v>
      </c>
    </row>
    <row r="136" spans="2:22" x14ac:dyDescent="0.25">
      <c r="B136" s="4">
        <v>71.900000000000006</v>
      </c>
      <c r="C136" s="6" t="s">
        <v>377</v>
      </c>
      <c r="D136" s="4">
        <v>57.7</v>
      </c>
      <c r="E136" s="6" t="s">
        <v>377</v>
      </c>
      <c r="F136" s="4">
        <v>9.19</v>
      </c>
      <c r="G136" s="6" t="s">
        <v>380</v>
      </c>
      <c r="H136" s="4">
        <v>62.2</v>
      </c>
      <c r="I136" s="6" t="s">
        <v>377</v>
      </c>
      <c r="J136" s="4">
        <v>29600</v>
      </c>
      <c r="K136" s="6" t="s">
        <v>377</v>
      </c>
      <c r="L136" s="4">
        <v>13.4</v>
      </c>
      <c r="M136" s="6" t="s">
        <v>377</v>
      </c>
      <c r="N136" s="4">
        <v>78.7</v>
      </c>
      <c r="O136" s="6" t="s">
        <v>377</v>
      </c>
      <c r="P136" s="4">
        <v>4.6100000000000003</v>
      </c>
      <c r="Q136" s="6" t="s">
        <v>377</v>
      </c>
      <c r="R136" s="4">
        <v>22100</v>
      </c>
      <c r="S136" s="6" t="s">
        <v>377</v>
      </c>
      <c r="T136" s="2">
        <v>0.12974858504563205</v>
      </c>
      <c r="U136" s="6" t="s">
        <v>377</v>
      </c>
      <c r="V136" t="str">
        <f t="shared" si="2"/>
        <v>Y</v>
      </c>
    </row>
    <row r="137" spans="2:22" x14ac:dyDescent="0.25">
      <c r="B137" s="4">
        <v>74.7</v>
      </c>
      <c r="C137" s="6" t="s">
        <v>377</v>
      </c>
      <c r="D137" s="4">
        <v>57.8</v>
      </c>
      <c r="E137" s="6" t="s">
        <v>377</v>
      </c>
      <c r="F137" s="4">
        <v>9.4</v>
      </c>
      <c r="G137" s="6" t="s">
        <v>380</v>
      </c>
      <c r="H137" s="4">
        <v>62.7</v>
      </c>
      <c r="I137" s="6" t="s">
        <v>377</v>
      </c>
      <c r="J137" s="4">
        <v>30400</v>
      </c>
      <c r="K137" s="6" t="s">
        <v>377</v>
      </c>
      <c r="L137" s="4">
        <v>13.8</v>
      </c>
      <c r="M137" s="6" t="s">
        <v>377</v>
      </c>
      <c r="N137" s="4">
        <v>79.099999999999994</v>
      </c>
      <c r="O137" s="6" t="s">
        <v>377</v>
      </c>
      <c r="P137" s="4">
        <v>4.67</v>
      </c>
      <c r="Q137" s="6" t="s">
        <v>377</v>
      </c>
      <c r="R137" s="4">
        <v>22500</v>
      </c>
      <c r="S137" s="6" t="s">
        <v>377</v>
      </c>
      <c r="T137" s="2">
        <v>0.13083234206626393</v>
      </c>
      <c r="U137" s="6" t="s">
        <v>377</v>
      </c>
      <c r="V137" t="str">
        <f t="shared" si="2"/>
        <v>Y</v>
      </c>
    </row>
    <row r="138" spans="2:22" x14ac:dyDescent="0.25">
      <c r="B138" s="4">
        <v>76.7</v>
      </c>
      <c r="C138" s="6" t="s">
        <v>377</v>
      </c>
      <c r="D138" s="4">
        <v>58.2</v>
      </c>
      <c r="E138" s="6" t="s">
        <v>377</v>
      </c>
      <c r="F138" s="4">
        <v>9.41</v>
      </c>
      <c r="G138" s="6" t="s">
        <v>380</v>
      </c>
      <c r="H138" s="4">
        <v>62.9</v>
      </c>
      <c r="I138" s="6" t="s">
        <v>377</v>
      </c>
      <c r="J138" s="4">
        <v>32300</v>
      </c>
      <c r="K138" s="6" t="s">
        <v>377</v>
      </c>
      <c r="L138" s="4">
        <v>14</v>
      </c>
      <c r="M138" s="6" t="s">
        <v>377</v>
      </c>
      <c r="N138" s="4">
        <v>79.5</v>
      </c>
      <c r="O138" s="6" t="s">
        <v>377</v>
      </c>
      <c r="P138" s="4">
        <v>4.75</v>
      </c>
      <c r="Q138" s="6" t="s">
        <v>377</v>
      </c>
      <c r="R138" s="4">
        <v>23400</v>
      </c>
      <c r="S138" s="6" t="s">
        <v>377</v>
      </c>
      <c r="T138" s="2">
        <v>0.13178540867116609</v>
      </c>
      <c r="U138" s="6" t="s">
        <v>377</v>
      </c>
      <c r="V138" t="str">
        <f t="shared" si="2"/>
        <v>Y</v>
      </c>
    </row>
    <row r="139" spans="2:22" x14ac:dyDescent="0.25">
      <c r="B139" s="4">
        <v>78.900000000000006</v>
      </c>
      <c r="C139" s="6" t="s">
        <v>377</v>
      </c>
      <c r="D139" s="4">
        <v>62.3</v>
      </c>
      <c r="E139" s="6" t="s">
        <v>377</v>
      </c>
      <c r="F139" s="4">
        <v>9.48</v>
      </c>
      <c r="G139" s="6" t="s">
        <v>380</v>
      </c>
      <c r="H139" s="4">
        <v>62.9</v>
      </c>
      <c r="I139" s="6" t="s">
        <v>377</v>
      </c>
      <c r="J139" s="4">
        <v>32500</v>
      </c>
      <c r="K139" s="6" t="s">
        <v>377</v>
      </c>
      <c r="L139" s="4">
        <v>14.2</v>
      </c>
      <c r="M139" s="6" t="s">
        <v>377</v>
      </c>
      <c r="N139" s="4">
        <v>79.5</v>
      </c>
      <c r="O139" s="6" t="s">
        <v>377</v>
      </c>
      <c r="P139" s="4">
        <v>4.87</v>
      </c>
      <c r="Q139" s="6" t="s">
        <v>377</v>
      </c>
      <c r="R139" s="4">
        <v>26900</v>
      </c>
      <c r="S139" s="6" t="s">
        <v>377</v>
      </c>
      <c r="T139" s="2">
        <v>0.13310769338317424</v>
      </c>
      <c r="U139" s="6" t="s">
        <v>377</v>
      </c>
      <c r="V139" t="str">
        <f t="shared" si="2"/>
        <v>Y</v>
      </c>
    </row>
    <row r="140" spans="2:22" x14ac:dyDescent="0.25">
      <c r="B140" s="4">
        <v>80.3</v>
      </c>
      <c r="C140" s="6" t="s">
        <v>377</v>
      </c>
      <c r="D140" s="4">
        <v>62.3</v>
      </c>
      <c r="E140" s="6" t="s">
        <v>377</v>
      </c>
      <c r="F140" s="4">
        <v>9.49</v>
      </c>
      <c r="G140" s="6" t="s">
        <v>380</v>
      </c>
      <c r="H140" s="4">
        <v>63.6</v>
      </c>
      <c r="I140" s="6" t="s">
        <v>377</v>
      </c>
      <c r="J140" s="4">
        <v>33700</v>
      </c>
      <c r="K140" s="6" t="s">
        <v>377</v>
      </c>
      <c r="L140" s="4">
        <v>14.2</v>
      </c>
      <c r="M140" s="6" t="s">
        <v>377</v>
      </c>
      <c r="N140" s="4">
        <v>79.5</v>
      </c>
      <c r="O140" s="6" t="s">
        <v>377</v>
      </c>
      <c r="P140" s="4">
        <v>4.88</v>
      </c>
      <c r="Q140" s="6" t="s">
        <v>377</v>
      </c>
      <c r="R140" s="4">
        <v>28000</v>
      </c>
      <c r="S140" s="6" t="s">
        <v>377</v>
      </c>
      <c r="T140" s="2">
        <v>0.13511343395708211</v>
      </c>
      <c r="U140" s="6" t="s">
        <v>377</v>
      </c>
      <c r="V140" t="str">
        <f t="shared" si="2"/>
        <v>Y</v>
      </c>
    </row>
    <row r="141" spans="2:22" x14ac:dyDescent="0.25">
      <c r="B141" s="4">
        <v>81</v>
      </c>
      <c r="C141" s="6" t="s">
        <v>377</v>
      </c>
      <c r="D141" s="4">
        <v>64</v>
      </c>
      <c r="E141" s="6" t="s">
        <v>377</v>
      </c>
      <c r="F141" s="4">
        <v>9.5299999999999994</v>
      </c>
      <c r="G141" s="6" t="s">
        <v>380</v>
      </c>
      <c r="H141" s="4">
        <v>63.6</v>
      </c>
      <c r="I141" s="6" t="s">
        <v>377</v>
      </c>
      <c r="J141" s="4">
        <v>33900</v>
      </c>
      <c r="K141" s="6" t="s">
        <v>377</v>
      </c>
      <c r="L141" s="4">
        <v>15.1</v>
      </c>
      <c r="M141" s="6" t="s">
        <v>377</v>
      </c>
      <c r="N141" s="4">
        <v>79.8</v>
      </c>
      <c r="O141" s="6" t="s">
        <v>377</v>
      </c>
      <c r="P141" s="4">
        <v>4.95</v>
      </c>
      <c r="Q141" s="6" t="s">
        <v>377</v>
      </c>
      <c r="R141" s="4">
        <v>30600</v>
      </c>
      <c r="S141" s="6" t="s">
        <v>377</v>
      </c>
      <c r="T141" s="2">
        <v>0.14112307812700758</v>
      </c>
      <c r="U141" s="6" t="s">
        <v>377</v>
      </c>
      <c r="V141" t="str">
        <f t="shared" si="2"/>
        <v>Y</v>
      </c>
    </row>
    <row r="142" spans="2:22" x14ac:dyDescent="0.25">
      <c r="B142" s="4">
        <v>83.1</v>
      </c>
      <c r="C142" s="6" t="s">
        <v>377</v>
      </c>
      <c r="D142" s="4">
        <v>64.3</v>
      </c>
      <c r="E142" s="6" t="s">
        <v>377</v>
      </c>
      <c r="F142" s="4">
        <v>9.5399999999999991</v>
      </c>
      <c r="G142" s="6" t="s">
        <v>380</v>
      </c>
      <c r="H142" s="4">
        <v>63.9</v>
      </c>
      <c r="I142" s="6" t="s">
        <v>377</v>
      </c>
      <c r="J142" s="4">
        <v>35800</v>
      </c>
      <c r="K142" s="6" t="s">
        <v>377</v>
      </c>
      <c r="L142" s="4">
        <v>15.1</v>
      </c>
      <c r="M142" s="6" t="s">
        <v>377</v>
      </c>
      <c r="N142" s="4">
        <v>79.8</v>
      </c>
      <c r="O142" s="6" t="s">
        <v>377</v>
      </c>
      <c r="P142" s="4">
        <v>4.9800000000000004</v>
      </c>
      <c r="Q142" s="6" t="s">
        <v>377</v>
      </c>
      <c r="R142" s="4">
        <v>30700</v>
      </c>
      <c r="S142" s="6" t="s">
        <v>377</v>
      </c>
      <c r="T142" s="2">
        <v>0.14209677428085446</v>
      </c>
      <c r="U142" s="6" t="s">
        <v>377</v>
      </c>
      <c r="V142" t="str">
        <f t="shared" si="2"/>
        <v>Y</v>
      </c>
    </row>
    <row r="143" spans="2:22" x14ac:dyDescent="0.25">
      <c r="B143" s="4">
        <v>88.2</v>
      </c>
      <c r="C143" s="6" t="s">
        <v>377</v>
      </c>
      <c r="D143" s="4">
        <v>65.3</v>
      </c>
      <c r="E143" s="6" t="s">
        <v>377</v>
      </c>
      <c r="F143" s="4">
        <v>9.6300000000000008</v>
      </c>
      <c r="G143" s="6" t="s">
        <v>380</v>
      </c>
      <c r="H143" s="4">
        <v>64.5</v>
      </c>
      <c r="I143" s="6" t="s">
        <v>377</v>
      </c>
      <c r="J143" s="4">
        <v>36200</v>
      </c>
      <c r="K143" s="6" t="s">
        <v>377</v>
      </c>
      <c r="L143" s="4">
        <v>15.3</v>
      </c>
      <c r="M143" s="6" t="s">
        <v>377</v>
      </c>
      <c r="N143" s="4">
        <v>79.900000000000006</v>
      </c>
      <c r="O143" s="6" t="s">
        <v>377</v>
      </c>
      <c r="P143" s="4">
        <v>5.0199999999999996</v>
      </c>
      <c r="Q143" s="6" t="s">
        <v>377</v>
      </c>
      <c r="R143" s="4">
        <v>30800</v>
      </c>
      <c r="S143" s="6" t="s">
        <v>377</v>
      </c>
      <c r="T143" s="2">
        <v>0.1438272329177436</v>
      </c>
      <c r="U143" s="6" t="s">
        <v>377</v>
      </c>
      <c r="V143" t="str">
        <f t="shared" si="2"/>
        <v>Y</v>
      </c>
    </row>
    <row r="144" spans="2:22" x14ac:dyDescent="0.25">
      <c r="B144" s="4">
        <v>89.3</v>
      </c>
      <c r="C144" s="6" t="s">
        <v>377</v>
      </c>
      <c r="D144" s="4">
        <v>65.599999999999994</v>
      </c>
      <c r="E144" s="6" t="s">
        <v>377</v>
      </c>
      <c r="F144" s="4">
        <v>9.64</v>
      </c>
      <c r="G144" s="6" t="s">
        <v>380</v>
      </c>
      <c r="H144" s="4">
        <v>64.7</v>
      </c>
      <c r="I144" s="6" t="s">
        <v>377</v>
      </c>
      <c r="J144" s="4">
        <v>36200</v>
      </c>
      <c r="K144" s="6" t="s">
        <v>377</v>
      </c>
      <c r="L144" s="4">
        <v>15.6</v>
      </c>
      <c r="M144" s="6" t="s">
        <v>377</v>
      </c>
      <c r="N144" s="4">
        <v>80</v>
      </c>
      <c r="O144" s="6" t="s">
        <v>377</v>
      </c>
      <c r="P144" s="4">
        <v>5.05</v>
      </c>
      <c r="Q144" s="6" t="s">
        <v>377</v>
      </c>
      <c r="R144" s="4">
        <v>33700</v>
      </c>
      <c r="S144" s="6" t="s">
        <v>377</v>
      </c>
      <c r="T144" s="2">
        <v>0.14436755769433418</v>
      </c>
      <c r="U144" s="6" t="s">
        <v>377</v>
      </c>
      <c r="V144" t="str">
        <f t="shared" si="2"/>
        <v>Y</v>
      </c>
    </row>
    <row r="145" spans="2:22" x14ac:dyDescent="0.25">
      <c r="B145" s="4">
        <v>90.2</v>
      </c>
      <c r="C145" s="6" t="s">
        <v>377</v>
      </c>
      <c r="D145" s="4">
        <v>65.7</v>
      </c>
      <c r="E145" s="6" t="s">
        <v>377</v>
      </c>
      <c r="F145" s="4">
        <v>10.1</v>
      </c>
      <c r="G145" s="6" t="s">
        <v>380</v>
      </c>
      <c r="H145" s="4">
        <v>65.400000000000006</v>
      </c>
      <c r="I145" s="6" t="s">
        <v>377</v>
      </c>
      <c r="J145" s="4">
        <v>36900</v>
      </c>
      <c r="K145" s="6" t="s">
        <v>377</v>
      </c>
      <c r="L145" s="4">
        <v>15.9</v>
      </c>
      <c r="M145" s="6" t="s">
        <v>377</v>
      </c>
      <c r="N145" s="4">
        <v>80</v>
      </c>
      <c r="O145" s="6" t="s">
        <v>377</v>
      </c>
      <c r="P145" s="4">
        <v>5.0599999999999996</v>
      </c>
      <c r="Q145" s="6" t="s">
        <v>377</v>
      </c>
      <c r="R145" s="4">
        <v>35000</v>
      </c>
      <c r="S145" s="6" t="s">
        <v>377</v>
      </c>
      <c r="T145" s="2">
        <v>0.14582657598960022</v>
      </c>
      <c r="U145" s="6" t="s">
        <v>377</v>
      </c>
      <c r="V145" t="str">
        <f t="shared" si="2"/>
        <v>Y</v>
      </c>
    </row>
    <row r="146" spans="2:22" x14ac:dyDescent="0.25">
      <c r="B146" s="4">
        <v>90.3</v>
      </c>
      <c r="C146" s="6" t="s">
        <v>377</v>
      </c>
      <c r="D146" s="4">
        <v>66</v>
      </c>
      <c r="E146" s="6" t="s">
        <v>377</v>
      </c>
      <c r="F146" s="4">
        <v>10.1</v>
      </c>
      <c r="G146" s="6" t="s">
        <v>380</v>
      </c>
      <c r="H146" s="4">
        <v>67.2</v>
      </c>
      <c r="I146" s="6" t="s">
        <v>377</v>
      </c>
      <c r="J146" s="4">
        <v>38800</v>
      </c>
      <c r="K146" s="6" t="s">
        <v>377</v>
      </c>
      <c r="L146" s="4">
        <v>16.100000000000001</v>
      </c>
      <c r="M146" s="6" t="s">
        <v>377</v>
      </c>
      <c r="N146" s="4">
        <v>80.099999999999994</v>
      </c>
      <c r="O146" s="6" t="s">
        <v>377</v>
      </c>
      <c r="P146" s="4">
        <v>5.1100000000000003</v>
      </c>
      <c r="Q146" s="6" t="s">
        <v>377</v>
      </c>
      <c r="R146" s="4">
        <v>35300</v>
      </c>
      <c r="S146" s="6" t="s">
        <v>377</v>
      </c>
      <c r="T146" s="2">
        <v>0.14629883907324806</v>
      </c>
      <c r="U146" s="6" t="s">
        <v>377</v>
      </c>
      <c r="V146" t="str">
        <f t="shared" si="2"/>
        <v>Y</v>
      </c>
    </row>
    <row r="147" spans="2:22" x14ac:dyDescent="0.25">
      <c r="B147" s="4">
        <v>90.5</v>
      </c>
      <c r="C147" s="6" t="s">
        <v>377</v>
      </c>
      <c r="D147" s="4">
        <v>66.5</v>
      </c>
      <c r="E147" s="6" t="s">
        <v>377</v>
      </c>
      <c r="F147" s="4">
        <v>10.3</v>
      </c>
      <c r="G147" s="6" t="s">
        <v>380</v>
      </c>
      <c r="H147" s="4">
        <v>68.7</v>
      </c>
      <c r="I147" s="6" t="s">
        <v>377</v>
      </c>
      <c r="J147" s="4">
        <v>39800</v>
      </c>
      <c r="K147" s="6" t="s">
        <v>377</v>
      </c>
      <c r="L147" s="4">
        <v>16.100000000000001</v>
      </c>
      <c r="M147" s="6" t="s">
        <v>377</v>
      </c>
      <c r="N147" s="4">
        <v>80.099999999999994</v>
      </c>
      <c r="O147" s="6" t="s">
        <v>377</v>
      </c>
      <c r="P147" s="4">
        <v>5.2</v>
      </c>
      <c r="Q147" s="6" t="s">
        <v>377</v>
      </c>
      <c r="R147" s="4">
        <v>35800</v>
      </c>
      <c r="S147" s="6" t="s">
        <v>377</v>
      </c>
      <c r="T147" s="2">
        <v>0.14722097416898067</v>
      </c>
      <c r="U147" s="6" t="s">
        <v>377</v>
      </c>
      <c r="V147" t="str">
        <f t="shared" si="2"/>
        <v>Y</v>
      </c>
    </row>
    <row r="148" spans="2:22" x14ac:dyDescent="0.25">
      <c r="B148" s="4">
        <v>92.1</v>
      </c>
      <c r="C148" s="6" t="s">
        <v>377</v>
      </c>
      <c r="D148" s="4">
        <v>66.7</v>
      </c>
      <c r="E148" s="6" t="s">
        <v>377</v>
      </c>
      <c r="F148" s="4">
        <v>10.4</v>
      </c>
      <c r="G148" s="6" t="s">
        <v>380</v>
      </c>
      <c r="H148" s="4">
        <v>69</v>
      </c>
      <c r="I148" s="6" t="s">
        <v>377</v>
      </c>
      <c r="J148" s="4">
        <v>40400</v>
      </c>
      <c r="K148" s="6" t="s">
        <v>377</v>
      </c>
      <c r="L148" s="4">
        <v>16.5</v>
      </c>
      <c r="M148" s="6" t="s">
        <v>377</v>
      </c>
      <c r="N148" s="4">
        <v>80.3</v>
      </c>
      <c r="O148" s="6" t="s">
        <v>377</v>
      </c>
      <c r="P148" s="4">
        <v>5.21</v>
      </c>
      <c r="Q148" s="6" t="s">
        <v>377</v>
      </c>
      <c r="R148" s="4">
        <v>38500</v>
      </c>
      <c r="S148" s="6" t="s">
        <v>377</v>
      </c>
      <c r="T148" s="2">
        <v>0.14820881826030038</v>
      </c>
      <c r="U148" s="6" t="s">
        <v>377</v>
      </c>
      <c r="V148" t="str">
        <f t="shared" si="2"/>
        <v>Y</v>
      </c>
    </row>
    <row r="149" spans="2:22" x14ac:dyDescent="0.25">
      <c r="B149" s="4">
        <v>93.6</v>
      </c>
      <c r="C149" s="6" t="s">
        <v>377</v>
      </c>
      <c r="D149" s="4">
        <v>67.400000000000006</v>
      </c>
      <c r="E149" s="6" t="s">
        <v>377</v>
      </c>
      <c r="F149" s="4">
        <v>10.5</v>
      </c>
      <c r="G149" s="6" t="s">
        <v>380</v>
      </c>
      <c r="H149" s="4">
        <v>70.7</v>
      </c>
      <c r="I149" s="6" t="s">
        <v>377</v>
      </c>
      <c r="J149" s="4">
        <v>40700</v>
      </c>
      <c r="K149" s="6" t="s">
        <v>377</v>
      </c>
      <c r="L149" s="4">
        <v>16.600000000000001</v>
      </c>
      <c r="M149" s="6" t="s">
        <v>377</v>
      </c>
      <c r="N149" s="4">
        <v>80.3</v>
      </c>
      <c r="O149" s="6" t="s">
        <v>377</v>
      </c>
      <c r="P149" s="4">
        <v>5.21</v>
      </c>
      <c r="Q149" s="6" t="s">
        <v>377</v>
      </c>
      <c r="R149" s="4">
        <v>38900</v>
      </c>
      <c r="S149" s="6" t="s">
        <v>377</v>
      </c>
      <c r="T149" s="2">
        <v>0.15630490582765708</v>
      </c>
      <c r="U149" s="6" t="s">
        <v>377</v>
      </c>
      <c r="V149" t="str">
        <f t="shared" si="2"/>
        <v>Y</v>
      </c>
    </row>
    <row r="150" spans="2:22" x14ac:dyDescent="0.25">
      <c r="B150" s="4">
        <v>97.4</v>
      </c>
      <c r="C150" s="6" t="s">
        <v>377</v>
      </c>
      <c r="D150" s="4">
        <v>69.5</v>
      </c>
      <c r="E150" s="6" t="s">
        <v>377</v>
      </c>
      <c r="F150" s="4">
        <v>10.7</v>
      </c>
      <c r="G150" s="6" t="s">
        <v>380</v>
      </c>
      <c r="H150" s="4">
        <v>71</v>
      </c>
      <c r="I150" s="6" t="s">
        <v>377</v>
      </c>
      <c r="J150" s="4">
        <v>41100</v>
      </c>
      <c r="K150" s="6" t="s">
        <v>377</v>
      </c>
      <c r="L150" s="4">
        <v>16.600000000000001</v>
      </c>
      <c r="M150" s="6" t="s">
        <v>377</v>
      </c>
      <c r="N150" s="4">
        <v>80.400000000000006</v>
      </c>
      <c r="O150" s="6" t="s">
        <v>377</v>
      </c>
      <c r="P150" s="4">
        <v>5.27</v>
      </c>
      <c r="Q150" s="6" t="s">
        <v>377</v>
      </c>
      <c r="R150" s="4">
        <v>40600</v>
      </c>
      <c r="S150" s="6" t="s">
        <v>377</v>
      </c>
      <c r="T150" s="2">
        <v>0.16551530761072833</v>
      </c>
      <c r="U150" s="6" t="s">
        <v>377</v>
      </c>
      <c r="V150" t="str">
        <f t="shared" si="2"/>
        <v>Y</v>
      </c>
    </row>
    <row r="151" spans="2:22" x14ac:dyDescent="0.25">
      <c r="B151" s="4">
        <v>99.7</v>
      </c>
      <c r="C151" s="6" t="s">
        <v>377</v>
      </c>
      <c r="D151" s="4">
        <v>70</v>
      </c>
      <c r="E151" s="6" t="s">
        <v>377</v>
      </c>
      <c r="F151" s="4">
        <v>10.9</v>
      </c>
      <c r="G151" s="6" t="s">
        <v>380</v>
      </c>
      <c r="H151" s="4">
        <v>74.7</v>
      </c>
      <c r="I151" s="6" t="s">
        <v>377</v>
      </c>
      <c r="J151" s="4">
        <v>41100</v>
      </c>
      <c r="K151" s="6" t="s">
        <v>377</v>
      </c>
      <c r="L151" s="4">
        <v>16.600000000000001</v>
      </c>
      <c r="M151" s="6" t="s">
        <v>377</v>
      </c>
      <c r="N151" s="4">
        <v>80.400000000000006</v>
      </c>
      <c r="O151" s="6" t="s">
        <v>377</v>
      </c>
      <c r="P151" s="4">
        <v>5.31</v>
      </c>
      <c r="Q151" s="6" t="s">
        <v>377</v>
      </c>
      <c r="R151" s="4">
        <v>41800</v>
      </c>
      <c r="S151" s="6" t="s">
        <v>377</v>
      </c>
      <c r="T151" s="2">
        <v>0.16622936255445442</v>
      </c>
      <c r="U151" s="6" t="s">
        <v>377</v>
      </c>
      <c r="V151" t="str">
        <f t="shared" si="2"/>
        <v>Y</v>
      </c>
    </row>
    <row r="152" spans="2:22" x14ac:dyDescent="0.25">
      <c r="B152" s="4">
        <v>101</v>
      </c>
      <c r="C152" s="6" t="s">
        <v>377</v>
      </c>
      <c r="D152" s="4">
        <v>72</v>
      </c>
      <c r="E152" s="6" t="s">
        <v>377</v>
      </c>
      <c r="F152" s="4">
        <v>11</v>
      </c>
      <c r="G152" s="6" t="s">
        <v>380</v>
      </c>
      <c r="H152" s="4">
        <v>76.5</v>
      </c>
      <c r="I152" s="6" t="s">
        <v>377</v>
      </c>
      <c r="J152" s="4">
        <v>41400</v>
      </c>
      <c r="K152" s="6" t="s">
        <v>377</v>
      </c>
      <c r="L152" s="4">
        <v>16.7</v>
      </c>
      <c r="M152" s="6" t="s">
        <v>377</v>
      </c>
      <c r="N152" s="4">
        <v>80.400000000000006</v>
      </c>
      <c r="O152" s="6" t="s">
        <v>377</v>
      </c>
      <c r="P152" s="4">
        <v>5.34</v>
      </c>
      <c r="Q152" s="6" t="s">
        <v>377</v>
      </c>
      <c r="R152" s="4">
        <v>41900</v>
      </c>
      <c r="S152" s="6" t="s">
        <v>377</v>
      </c>
      <c r="T152" s="2">
        <v>0.198435149177529</v>
      </c>
      <c r="U152" s="6" t="s">
        <v>377</v>
      </c>
      <c r="V152" t="str">
        <f t="shared" si="2"/>
        <v>Y</v>
      </c>
    </row>
    <row r="153" spans="2:22" x14ac:dyDescent="0.25">
      <c r="B153" s="4">
        <v>108</v>
      </c>
      <c r="C153" s="6" t="s">
        <v>377</v>
      </c>
      <c r="D153" s="4">
        <v>72</v>
      </c>
      <c r="E153" s="6" t="s">
        <v>377</v>
      </c>
      <c r="F153" s="4">
        <v>11</v>
      </c>
      <c r="G153" s="6" t="s">
        <v>380</v>
      </c>
      <c r="H153" s="4">
        <v>77.8</v>
      </c>
      <c r="I153" s="6" t="s">
        <v>377</v>
      </c>
      <c r="J153" s="4">
        <v>42900</v>
      </c>
      <c r="K153" s="6" t="s">
        <v>377</v>
      </c>
      <c r="L153" s="4">
        <v>17.2</v>
      </c>
      <c r="M153" s="6" t="s">
        <v>377</v>
      </c>
      <c r="N153" s="4">
        <v>80.5</v>
      </c>
      <c r="O153" s="6" t="s">
        <v>377</v>
      </c>
      <c r="P153" s="4">
        <v>5.36</v>
      </c>
      <c r="Q153" s="6" t="s">
        <v>377</v>
      </c>
      <c r="R153" s="4">
        <v>44400</v>
      </c>
      <c r="S153" s="6" t="s">
        <v>377</v>
      </c>
      <c r="T153" s="2">
        <v>0.2081713154278538</v>
      </c>
      <c r="U153" s="6" t="s">
        <v>377</v>
      </c>
      <c r="V153" t="str">
        <f t="shared" si="2"/>
        <v>Y</v>
      </c>
    </row>
    <row r="154" spans="2:22" x14ac:dyDescent="0.25">
      <c r="B154" s="4">
        <v>109</v>
      </c>
      <c r="C154" s="6" t="s">
        <v>377</v>
      </c>
      <c r="D154" s="4">
        <v>75.099999999999994</v>
      </c>
      <c r="E154" s="6" t="s">
        <v>377</v>
      </c>
      <c r="F154" s="4">
        <v>11.1</v>
      </c>
      <c r="G154" s="6" t="s">
        <v>380</v>
      </c>
      <c r="H154" s="4">
        <v>78.2</v>
      </c>
      <c r="I154" s="6" t="s">
        <v>377</v>
      </c>
      <c r="J154" s="4">
        <v>43200</v>
      </c>
      <c r="K154" s="6" t="s">
        <v>377</v>
      </c>
      <c r="L154" s="4">
        <v>17.2</v>
      </c>
      <c r="M154" s="6" t="s">
        <v>377</v>
      </c>
      <c r="N154" s="4">
        <v>80.7</v>
      </c>
      <c r="O154" s="6" t="s">
        <v>377</v>
      </c>
      <c r="P154" s="4">
        <v>5.4</v>
      </c>
      <c r="Q154" s="6" t="s">
        <v>377</v>
      </c>
      <c r="R154" s="4">
        <v>44500</v>
      </c>
      <c r="S154" s="6" t="s">
        <v>377</v>
      </c>
      <c r="T154" s="2">
        <v>0.2248992994109206</v>
      </c>
      <c r="U154" s="6" t="s">
        <v>377</v>
      </c>
      <c r="V154" t="str">
        <f t="shared" si="2"/>
        <v>Y</v>
      </c>
    </row>
    <row r="155" spans="2:22" x14ac:dyDescent="0.25">
      <c r="B155" s="4">
        <v>111</v>
      </c>
      <c r="C155" s="6" t="s">
        <v>377</v>
      </c>
      <c r="D155" s="4">
        <v>76.3</v>
      </c>
      <c r="E155" s="6" t="s">
        <v>377</v>
      </c>
      <c r="F155" s="4">
        <v>11.1</v>
      </c>
      <c r="G155" s="6" t="s">
        <v>380</v>
      </c>
      <c r="H155" s="4">
        <v>78.5</v>
      </c>
      <c r="I155" s="6" t="s">
        <v>377</v>
      </c>
      <c r="J155" s="4">
        <v>44000</v>
      </c>
      <c r="K155" s="6" t="s">
        <v>377</v>
      </c>
      <c r="L155" s="4">
        <v>18.899999999999999</v>
      </c>
      <c r="M155" s="6" t="s">
        <v>377</v>
      </c>
      <c r="N155" s="4">
        <v>80.900000000000006</v>
      </c>
      <c r="O155" s="6" t="s">
        <v>377</v>
      </c>
      <c r="P155" s="4">
        <v>5.43</v>
      </c>
      <c r="Q155" s="6" t="s">
        <v>377</v>
      </c>
      <c r="R155" s="4">
        <v>46200</v>
      </c>
      <c r="S155" s="6" t="s">
        <v>377</v>
      </c>
      <c r="T155" s="2">
        <v>0.22944506100467232</v>
      </c>
      <c r="U155" s="6" t="s">
        <v>377</v>
      </c>
      <c r="V155" t="str">
        <f t="shared" si="2"/>
        <v>Y</v>
      </c>
    </row>
    <row r="156" spans="2:22" x14ac:dyDescent="0.25">
      <c r="B156" s="4">
        <v>111</v>
      </c>
      <c r="C156" s="6" t="s">
        <v>377</v>
      </c>
      <c r="D156" s="4">
        <v>76.3</v>
      </c>
      <c r="E156" s="6" t="s">
        <v>377</v>
      </c>
      <c r="F156" s="4">
        <v>11.3</v>
      </c>
      <c r="G156" s="6" t="s">
        <v>380</v>
      </c>
      <c r="H156" s="4">
        <v>79.099999999999994</v>
      </c>
      <c r="I156" s="6" t="s">
        <v>377</v>
      </c>
      <c r="J156" s="4">
        <v>45300</v>
      </c>
      <c r="K156" s="6" t="s">
        <v>377</v>
      </c>
      <c r="L156" s="4">
        <v>19.5</v>
      </c>
      <c r="M156" s="6" t="s">
        <v>377</v>
      </c>
      <c r="N156" s="4">
        <v>81</v>
      </c>
      <c r="O156" s="6" t="s">
        <v>377</v>
      </c>
      <c r="P156" s="4">
        <v>5.56</v>
      </c>
      <c r="Q156" s="6" t="s">
        <v>377</v>
      </c>
      <c r="R156" s="4">
        <v>46600</v>
      </c>
      <c r="S156" s="6" t="s">
        <v>377</v>
      </c>
      <c r="T156" s="2">
        <v>0.23967737335616712</v>
      </c>
      <c r="U156" s="6" t="s">
        <v>377</v>
      </c>
      <c r="V156" t="str">
        <f t="shared" si="2"/>
        <v>Y</v>
      </c>
    </row>
    <row r="157" spans="2:22" x14ac:dyDescent="0.25">
      <c r="B157" s="4">
        <v>111</v>
      </c>
      <c r="C157" s="6" t="s">
        <v>377</v>
      </c>
      <c r="D157" s="4">
        <v>76.400000000000006</v>
      </c>
      <c r="E157" s="6" t="s">
        <v>377</v>
      </c>
      <c r="F157" s="4">
        <v>11.3</v>
      </c>
      <c r="G157" s="6" t="s">
        <v>380</v>
      </c>
      <c r="H157" s="4">
        <v>79.900000000000006</v>
      </c>
      <c r="I157" s="6" t="s">
        <v>377</v>
      </c>
      <c r="J157" s="4">
        <v>45400</v>
      </c>
      <c r="K157" s="6" t="s">
        <v>377</v>
      </c>
      <c r="L157" s="4">
        <v>19.600000000000001</v>
      </c>
      <c r="M157" s="6" t="s">
        <v>377</v>
      </c>
      <c r="N157" s="4">
        <v>81.3</v>
      </c>
      <c r="O157" s="6" t="s">
        <v>377</v>
      </c>
      <c r="P157" s="4">
        <v>5.71</v>
      </c>
      <c r="Q157" s="6" t="s">
        <v>377</v>
      </c>
      <c r="R157" s="4">
        <v>46900</v>
      </c>
      <c r="S157" s="6" t="s">
        <v>377</v>
      </c>
      <c r="T157" s="2">
        <v>0.24974225824548366</v>
      </c>
      <c r="U157" s="6" t="s">
        <v>377</v>
      </c>
      <c r="V157" t="str">
        <f t="shared" si="2"/>
        <v>Y</v>
      </c>
    </row>
    <row r="158" spans="2:22" x14ac:dyDescent="0.25">
      <c r="B158" s="4">
        <v>114</v>
      </c>
      <c r="C158" s="6" t="s">
        <v>377</v>
      </c>
      <c r="D158" s="4">
        <v>77.599999999999994</v>
      </c>
      <c r="E158" s="6" t="s">
        <v>377</v>
      </c>
      <c r="F158" s="4">
        <v>11.4</v>
      </c>
      <c r="G158" s="6" t="s">
        <v>380</v>
      </c>
      <c r="H158" s="4">
        <v>80.2</v>
      </c>
      <c r="I158" s="6" t="s">
        <v>377</v>
      </c>
      <c r="J158" s="4">
        <v>45500</v>
      </c>
      <c r="K158" s="6" t="s">
        <v>377</v>
      </c>
      <c r="L158" s="4">
        <v>20.7</v>
      </c>
      <c r="M158" s="6" t="s">
        <v>377</v>
      </c>
      <c r="N158" s="4">
        <v>81.3</v>
      </c>
      <c r="O158" s="6" t="s">
        <v>377</v>
      </c>
      <c r="P158" s="4">
        <v>5.82</v>
      </c>
      <c r="Q158" s="6" t="s">
        <v>377</v>
      </c>
      <c r="R158" s="4">
        <v>47400</v>
      </c>
      <c r="S158" s="6" t="s">
        <v>377</v>
      </c>
      <c r="T158" s="2">
        <v>0.29303857488095114</v>
      </c>
      <c r="U158" s="6" t="s">
        <v>377</v>
      </c>
      <c r="V158" t="str">
        <f t="shared" si="2"/>
        <v>Y</v>
      </c>
    </row>
    <row r="159" spans="2:22" x14ac:dyDescent="0.25">
      <c r="B159" s="4">
        <v>116</v>
      </c>
      <c r="C159" s="6" t="s">
        <v>377</v>
      </c>
      <c r="D159" s="4">
        <v>77.7</v>
      </c>
      <c r="E159" s="6" t="s">
        <v>377</v>
      </c>
      <c r="F159" s="4">
        <v>11.5</v>
      </c>
      <c r="G159" s="6" t="s">
        <v>380</v>
      </c>
      <c r="H159" s="4">
        <v>81</v>
      </c>
      <c r="I159" s="6" t="s">
        <v>377</v>
      </c>
      <c r="J159" s="4">
        <v>45700</v>
      </c>
      <c r="K159" s="6" t="s">
        <v>377</v>
      </c>
      <c r="L159" s="4">
        <v>20.8</v>
      </c>
      <c r="M159" s="6" t="s">
        <v>377</v>
      </c>
      <c r="N159" s="4">
        <v>81.400000000000006</v>
      </c>
      <c r="O159" s="6" t="s">
        <v>377</v>
      </c>
      <c r="P159" s="4">
        <v>5.84</v>
      </c>
      <c r="Q159" s="6" t="s">
        <v>377</v>
      </c>
      <c r="R159" s="4">
        <v>48400</v>
      </c>
      <c r="S159" s="6" t="s">
        <v>377</v>
      </c>
      <c r="T159" s="2">
        <v>0.30104666296914712</v>
      </c>
      <c r="U159" s="6" t="s">
        <v>377</v>
      </c>
      <c r="V159" t="str">
        <f t="shared" si="2"/>
        <v>Y</v>
      </c>
    </row>
    <row r="160" spans="2:22" x14ac:dyDescent="0.25">
      <c r="B160" s="4">
        <v>116</v>
      </c>
      <c r="C160" s="6" t="s">
        <v>377</v>
      </c>
      <c r="D160" s="4">
        <v>81.8</v>
      </c>
      <c r="E160" s="6" t="s">
        <v>377</v>
      </c>
      <c r="F160" s="4">
        <v>11.6</v>
      </c>
      <c r="G160" s="6" t="s">
        <v>380</v>
      </c>
      <c r="H160" s="4">
        <v>81.2</v>
      </c>
      <c r="I160" s="6" t="s">
        <v>377</v>
      </c>
      <c r="J160" s="4">
        <v>49400</v>
      </c>
      <c r="K160" s="6" t="s">
        <v>377</v>
      </c>
      <c r="L160" s="4">
        <v>20.9</v>
      </c>
      <c r="M160" s="6" t="s">
        <v>377</v>
      </c>
      <c r="N160" s="4">
        <v>81.400000000000006</v>
      </c>
      <c r="O160" s="6" t="s">
        <v>377</v>
      </c>
      <c r="P160" s="4">
        <v>5.87</v>
      </c>
      <c r="Q160" s="6" t="s">
        <v>377</v>
      </c>
      <c r="R160" s="4">
        <v>48700</v>
      </c>
      <c r="S160" s="6" t="s">
        <v>377</v>
      </c>
      <c r="T160" s="2">
        <v>0.34992622254320738</v>
      </c>
      <c r="U160" s="6" t="s">
        <v>377</v>
      </c>
      <c r="V160" t="str">
        <f t="shared" si="2"/>
        <v>Y</v>
      </c>
    </row>
    <row r="161" spans="2:22" x14ac:dyDescent="0.25">
      <c r="B161" s="4">
        <v>119</v>
      </c>
      <c r="C161" s="6" t="s">
        <v>377</v>
      </c>
      <c r="D161" s="4">
        <v>85.1</v>
      </c>
      <c r="E161" s="6" t="s">
        <v>377</v>
      </c>
      <c r="F161" s="4">
        <v>11.6</v>
      </c>
      <c r="G161" s="6" t="s">
        <v>380</v>
      </c>
      <c r="H161" s="4">
        <v>81.7</v>
      </c>
      <c r="I161" s="6" t="s">
        <v>377</v>
      </c>
      <c r="J161" s="4">
        <v>55500</v>
      </c>
      <c r="K161" s="6" t="s">
        <v>377</v>
      </c>
      <c r="L161" s="4">
        <v>22.4</v>
      </c>
      <c r="M161" s="6" t="s">
        <v>377</v>
      </c>
      <c r="N161" s="4">
        <v>81.5</v>
      </c>
      <c r="O161" s="6" t="s">
        <v>377</v>
      </c>
      <c r="P161" s="4">
        <v>6.15</v>
      </c>
      <c r="Q161" s="6" t="s">
        <v>377</v>
      </c>
      <c r="R161" s="4">
        <v>50300</v>
      </c>
      <c r="S161" s="6" t="s">
        <v>377</v>
      </c>
      <c r="T161" s="2">
        <v>0.35514883984153933</v>
      </c>
      <c r="U161" s="6" t="s">
        <v>377</v>
      </c>
      <c r="V161" t="str">
        <f t="shared" si="2"/>
        <v>Y</v>
      </c>
    </row>
    <row r="162" spans="2:22" x14ac:dyDescent="0.25">
      <c r="B162" s="4">
        <v>123</v>
      </c>
      <c r="C162" s="6" t="s">
        <v>377</v>
      </c>
      <c r="D162" s="4">
        <v>85.8</v>
      </c>
      <c r="E162" s="6" t="s">
        <v>377</v>
      </c>
      <c r="F162" s="4">
        <v>11.7</v>
      </c>
      <c r="G162" s="6" t="s">
        <v>380</v>
      </c>
      <c r="H162" s="4">
        <v>86.5</v>
      </c>
      <c r="I162" s="6" t="s">
        <v>377</v>
      </c>
      <c r="J162" s="4">
        <v>57600</v>
      </c>
      <c r="K162" s="6" t="s">
        <v>377</v>
      </c>
      <c r="L162" s="4">
        <v>22.8</v>
      </c>
      <c r="M162" s="6" t="s">
        <v>377</v>
      </c>
      <c r="N162" s="4">
        <v>81.7</v>
      </c>
      <c r="O162" s="6" t="s">
        <v>377</v>
      </c>
      <c r="P162" s="4">
        <v>6.16</v>
      </c>
      <c r="Q162" s="6" t="s">
        <v>377</v>
      </c>
      <c r="R162" s="4">
        <v>51900</v>
      </c>
      <c r="S162" s="6" t="s">
        <v>377</v>
      </c>
      <c r="T162" s="2">
        <v>0.37628636438519519</v>
      </c>
      <c r="U162" s="6" t="s">
        <v>377</v>
      </c>
      <c r="V162" t="str">
        <f t="shared" si="2"/>
        <v>Y</v>
      </c>
    </row>
    <row r="163" spans="2:22" x14ac:dyDescent="0.25">
      <c r="B163" s="4">
        <v>130</v>
      </c>
      <c r="C163" s="6" t="s">
        <v>377</v>
      </c>
      <c r="D163" s="4">
        <v>86.9</v>
      </c>
      <c r="E163" s="6" t="s">
        <v>377</v>
      </c>
      <c r="F163" s="4">
        <v>11.8</v>
      </c>
      <c r="G163" s="6" t="s">
        <v>380</v>
      </c>
      <c r="H163" s="4">
        <v>92.6</v>
      </c>
      <c r="I163" s="6" t="s">
        <v>377</v>
      </c>
      <c r="J163" s="4">
        <v>62300</v>
      </c>
      <c r="K163" s="6" t="s">
        <v>377</v>
      </c>
      <c r="L163" s="4">
        <v>23.6</v>
      </c>
      <c r="M163" s="6" t="s">
        <v>377</v>
      </c>
      <c r="N163" s="4">
        <v>81.900000000000006</v>
      </c>
      <c r="O163" s="6" t="s">
        <v>377</v>
      </c>
      <c r="P163" s="4">
        <v>6.23</v>
      </c>
      <c r="Q163" s="6" t="s">
        <v>377</v>
      </c>
      <c r="R163" s="4">
        <v>52100</v>
      </c>
      <c r="S163" s="6" t="s">
        <v>377</v>
      </c>
      <c r="T163" s="2">
        <v>0.43296240346324177</v>
      </c>
      <c r="U163" s="6" t="s">
        <v>377</v>
      </c>
      <c r="V163" t="str">
        <f t="shared" si="2"/>
        <v>Y</v>
      </c>
    </row>
    <row r="164" spans="2:22" x14ac:dyDescent="0.25">
      <c r="B164" s="4">
        <v>137</v>
      </c>
      <c r="C164" s="6" t="s">
        <v>377</v>
      </c>
      <c r="D164" s="4">
        <v>93.8</v>
      </c>
      <c r="E164" s="6" t="s">
        <v>377</v>
      </c>
      <c r="F164" s="4">
        <v>11.9</v>
      </c>
      <c r="G164" s="6" t="s">
        <v>380</v>
      </c>
      <c r="H164" s="4">
        <v>101</v>
      </c>
      <c r="I164" s="6" t="s">
        <v>377</v>
      </c>
      <c r="J164" s="4">
        <v>72100</v>
      </c>
      <c r="K164" s="6" t="s">
        <v>377</v>
      </c>
      <c r="L164" s="4">
        <v>24.9</v>
      </c>
      <c r="M164" s="6" t="s">
        <v>377</v>
      </c>
      <c r="N164" s="4">
        <v>82</v>
      </c>
      <c r="O164" s="6" t="s">
        <v>377</v>
      </c>
      <c r="P164" s="4">
        <v>6.26</v>
      </c>
      <c r="Q164" s="6" t="s">
        <v>377</v>
      </c>
      <c r="R164" s="4">
        <v>58000</v>
      </c>
      <c r="S164" s="6" t="s">
        <v>377</v>
      </c>
      <c r="T164" s="2">
        <v>0.51155074758659158</v>
      </c>
      <c r="U164" s="6" t="s">
        <v>377</v>
      </c>
      <c r="V164" t="str">
        <f t="shared" si="2"/>
        <v>Y</v>
      </c>
    </row>
    <row r="165" spans="2:22" x14ac:dyDescent="0.25">
      <c r="B165" s="4">
        <v>149</v>
      </c>
      <c r="C165" s="6" t="s">
        <v>377</v>
      </c>
      <c r="D165" s="4">
        <v>103</v>
      </c>
      <c r="E165" s="6" t="s">
        <v>377</v>
      </c>
      <c r="F165" s="4">
        <v>11.9</v>
      </c>
      <c r="G165" s="6" t="s">
        <v>380</v>
      </c>
      <c r="H165" s="4">
        <v>108</v>
      </c>
      <c r="I165" s="6" t="s">
        <v>377</v>
      </c>
      <c r="J165" s="4">
        <v>75200</v>
      </c>
      <c r="K165" s="6" t="s">
        <v>377</v>
      </c>
      <c r="L165" s="4">
        <v>26.5</v>
      </c>
      <c r="M165" s="6" t="s">
        <v>377</v>
      </c>
      <c r="N165" s="4">
        <v>82</v>
      </c>
      <c r="O165" s="6" t="s">
        <v>377</v>
      </c>
      <c r="P165" s="4">
        <v>6.54</v>
      </c>
      <c r="Q165" s="6" t="s">
        <v>377</v>
      </c>
      <c r="R165" s="4">
        <v>70300</v>
      </c>
      <c r="S165" s="6" t="s">
        <v>377</v>
      </c>
      <c r="T165" s="2">
        <v>0.51743425314290581</v>
      </c>
      <c r="U165" s="6" t="s">
        <v>377</v>
      </c>
      <c r="V165" t="str">
        <f t="shared" si="2"/>
        <v>Y</v>
      </c>
    </row>
    <row r="166" spans="2:22" x14ac:dyDescent="0.25">
      <c r="B166" s="4">
        <v>150</v>
      </c>
      <c r="C166" s="6" t="s">
        <v>377</v>
      </c>
      <c r="D166" s="4">
        <v>153</v>
      </c>
      <c r="E166" s="6" t="s">
        <v>377</v>
      </c>
      <c r="F166" s="4">
        <v>13.1</v>
      </c>
      <c r="G166" s="6" t="s">
        <v>380</v>
      </c>
      <c r="H166" s="4">
        <v>142</v>
      </c>
      <c r="I166" s="6" t="s">
        <v>377</v>
      </c>
      <c r="J166" s="4">
        <v>80600</v>
      </c>
      <c r="K166" s="6" t="s">
        <v>377</v>
      </c>
      <c r="L166" s="4">
        <v>39.200000000000003</v>
      </c>
      <c r="M166" s="6" t="s">
        <v>377</v>
      </c>
      <c r="N166" s="4">
        <v>82.2</v>
      </c>
      <c r="O166" s="6" t="s">
        <v>377</v>
      </c>
      <c r="P166" s="4">
        <v>6.55</v>
      </c>
      <c r="Q166" s="6" t="s">
        <v>377</v>
      </c>
      <c r="R166" s="4">
        <v>74600</v>
      </c>
      <c r="S166" s="6" t="s">
        <v>377</v>
      </c>
      <c r="T166" s="2">
        <v>0.56053858064415985</v>
      </c>
      <c r="U166" s="6" t="s">
        <v>377</v>
      </c>
      <c r="V166" t="str">
        <f t="shared" si="2"/>
        <v>Y</v>
      </c>
    </row>
    <row r="167" spans="2:22" x14ac:dyDescent="0.25">
      <c r="B167" s="4">
        <v>160</v>
      </c>
      <c r="C167" s="6" t="s">
        <v>377</v>
      </c>
      <c r="D167" s="4">
        <v>175</v>
      </c>
      <c r="E167" s="6" t="s">
        <v>377</v>
      </c>
      <c r="F167" s="4">
        <v>14.2</v>
      </c>
      <c r="G167" s="6" t="s">
        <v>380</v>
      </c>
      <c r="H167" s="4">
        <v>154</v>
      </c>
      <c r="I167" s="6" t="s">
        <v>377</v>
      </c>
      <c r="J167" s="4">
        <v>91700</v>
      </c>
      <c r="K167" s="6" t="s">
        <v>377</v>
      </c>
      <c r="L167" s="4">
        <v>45.9</v>
      </c>
      <c r="M167" s="6" t="s">
        <v>377</v>
      </c>
      <c r="N167" s="4">
        <v>82.7</v>
      </c>
      <c r="O167" s="6" t="s">
        <v>377</v>
      </c>
      <c r="P167" s="4">
        <v>6.59</v>
      </c>
      <c r="Q167" s="6" t="s">
        <v>377</v>
      </c>
      <c r="R167" s="4">
        <v>87800</v>
      </c>
      <c r="S167" s="6" t="s">
        <v>377</v>
      </c>
      <c r="T167" s="2">
        <v>0.62430459028887075</v>
      </c>
      <c r="U167" s="6" t="s">
        <v>377</v>
      </c>
      <c r="V167" t="str">
        <f>IF(T167&lt;0.0735,"N","Y")</f>
        <v>Y</v>
      </c>
    </row>
    <row r="168" spans="2:22" x14ac:dyDescent="0.25">
      <c r="B168" s="4">
        <v>208</v>
      </c>
      <c r="C168" s="6" t="s">
        <v>377</v>
      </c>
      <c r="D168" s="4">
        <v>200</v>
      </c>
      <c r="E168" s="6" t="s">
        <v>377</v>
      </c>
      <c r="F168" s="4">
        <v>17.899999999999999</v>
      </c>
      <c r="G168" s="6" t="s">
        <v>380</v>
      </c>
      <c r="H168" s="4">
        <v>174</v>
      </c>
      <c r="I168" s="6" t="s">
        <v>377</v>
      </c>
      <c r="J168" s="4">
        <v>125000</v>
      </c>
      <c r="K168" s="6" t="s">
        <v>377</v>
      </c>
      <c r="L168" s="4">
        <v>104</v>
      </c>
      <c r="M168" s="6" t="s">
        <v>377</v>
      </c>
      <c r="N168" s="4">
        <v>82.8</v>
      </c>
      <c r="O168" s="6" t="s">
        <v>377</v>
      </c>
      <c r="P168" s="4">
        <v>7.49</v>
      </c>
      <c r="Q168" s="6" t="s">
        <v>377</v>
      </c>
      <c r="R168" s="4">
        <v>105000</v>
      </c>
      <c r="S168" s="6" t="s">
        <v>377</v>
      </c>
      <c r="T168" s="2">
        <v>0.72669192406529004</v>
      </c>
      <c r="U168" s="6" t="s">
        <v>377</v>
      </c>
      <c r="V168" t="str">
        <f t="shared" ref="V168" si="3">IF(T168&lt;0.0735,"N","Y")</f>
        <v>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7"/>
  <sheetViews>
    <sheetView workbookViewId="0">
      <selection activeCell="H30" sqref="H30"/>
    </sheetView>
  </sheetViews>
  <sheetFormatPr defaultRowHeight="15" x14ac:dyDescent="0.25"/>
  <cols>
    <col min="1" max="1" width="19.140625" customWidth="1"/>
    <col min="11" max="11" width="15" customWidth="1"/>
    <col min="12" max="12" width="15.85546875" customWidth="1"/>
    <col min="13" max="13" width="41.5703125" customWidth="1"/>
  </cols>
  <sheetData>
    <row r="1" spans="1:13" x14ac:dyDescent="0.25">
      <c r="A1" t="s">
        <v>12</v>
      </c>
      <c r="B1">
        <v>90.2</v>
      </c>
      <c r="C1">
        <v>10</v>
      </c>
      <c r="D1">
        <v>7.58</v>
      </c>
      <c r="E1">
        <v>44.9</v>
      </c>
      <c r="F1">
        <v>1610</v>
      </c>
      <c r="G1">
        <v>9.44</v>
      </c>
      <c r="H1">
        <v>56.2</v>
      </c>
      <c r="I1">
        <v>5.82</v>
      </c>
      <c r="J1">
        <v>553</v>
      </c>
      <c r="K1">
        <v>94096</v>
      </c>
      <c r="L1">
        <v>39074280</v>
      </c>
      <c r="M1">
        <v>2.4081313846345985E-3</v>
      </c>
    </row>
    <row r="2" spans="1:13" x14ac:dyDescent="0.25">
      <c r="A2" t="s">
        <v>13</v>
      </c>
      <c r="B2">
        <v>16.600000000000001</v>
      </c>
      <c r="C2">
        <v>28</v>
      </c>
      <c r="D2">
        <v>6.55</v>
      </c>
      <c r="E2">
        <v>48.6</v>
      </c>
      <c r="F2">
        <v>9930</v>
      </c>
      <c r="G2">
        <v>4.49</v>
      </c>
      <c r="H2">
        <v>76.3</v>
      </c>
      <c r="I2">
        <v>1.65</v>
      </c>
      <c r="J2">
        <v>4090</v>
      </c>
      <c r="K2">
        <v>88094</v>
      </c>
      <c r="L2">
        <v>2877239</v>
      </c>
      <c r="M2">
        <v>3.0617546891307953E-2</v>
      </c>
    </row>
    <row r="3" spans="1:13" x14ac:dyDescent="0.25">
      <c r="A3" t="s">
        <v>14</v>
      </c>
      <c r="B3">
        <v>27.3</v>
      </c>
      <c r="C3">
        <v>38.4</v>
      </c>
      <c r="D3">
        <v>4.17</v>
      </c>
      <c r="E3">
        <v>31.4</v>
      </c>
      <c r="F3">
        <v>12900</v>
      </c>
      <c r="G3">
        <v>16.100000000000001</v>
      </c>
      <c r="H3">
        <v>76.5</v>
      </c>
      <c r="I3">
        <v>2.89</v>
      </c>
      <c r="J3">
        <v>4460</v>
      </c>
      <c r="K3">
        <v>67151</v>
      </c>
      <c r="L3">
        <v>43984569</v>
      </c>
      <c r="M3">
        <v>1.5266945096131328E-3</v>
      </c>
    </row>
    <row r="4" spans="1:13" x14ac:dyDescent="0.25">
      <c r="A4" t="s">
        <v>15</v>
      </c>
      <c r="B4">
        <v>119</v>
      </c>
      <c r="C4">
        <v>62.3</v>
      </c>
      <c r="D4">
        <v>2.85</v>
      </c>
      <c r="E4">
        <v>42.9</v>
      </c>
      <c r="F4">
        <v>5900</v>
      </c>
      <c r="G4">
        <v>22.4</v>
      </c>
      <c r="H4">
        <v>60.1</v>
      </c>
      <c r="I4">
        <v>6.16</v>
      </c>
      <c r="J4">
        <v>3530</v>
      </c>
      <c r="K4">
        <v>123619</v>
      </c>
      <c r="L4">
        <v>33032075</v>
      </c>
      <c r="M4">
        <v>3.742392810624219E-3</v>
      </c>
    </row>
    <row r="5" spans="1:13" x14ac:dyDescent="0.25">
      <c r="A5" t="s">
        <v>16</v>
      </c>
      <c r="B5">
        <v>10.3</v>
      </c>
      <c r="C5">
        <v>45.5</v>
      </c>
      <c r="D5">
        <v>6.03</v>
      </c>
      <c r="E5">
        <v>58.9</v>
      </c>
      <c r="F5">
        <v>19100</v>
      </c>
      <c r="G5">
        <v>1.44</v>
      </c>
      <c r="H5">
        <v>76.8</v>
      </c>
      <c r="I5">
        <v>2.13</v>
      </c>
      <c r="J5">
        <v>12200</v>
      </c>
      <c r="K5">
        <v>28738</v>
      </c>
      <c r="L5">
        <v>98069</v>
      </c>
      <c r="M5">
        <v>0.29303857488095114</v>
      </c>
    </row>
    <row r="6" spans="1:13" x14ac:dyDescent="0.25">
      <c r="A6" t="s">
        <v>17</v>
      </c>
      <c r="B6">
        <v>14.5</v>
      </c>
      <c r="C6">
        <v>18.899999999999999</v>
      </c>
      <c r="D6">
        <v>8.1</v>
      </c>
      <c r="E6">
        <v>16</v>
      </c>
      <c r="F6">
        <v>18700</v>
      </c>
      <c r="G6">
        <v>20.9</v>
      </c>
      <c r="H6">
        <v>75.8</v>
      </c>
      <c r="I6">
        <v>2.37</v>
      </c>
      <c r="J6">
        <v>10300</v>
      </c>
      <c r="K6">
        <v>3284674</v>
      </c>
      <c r="L6">
        <v>45267449</v>
      </c>
      <c r="M6">
        <v>7.2561499986447217E-2</v>
      </c>
    </row>
    <row r="7" spans="1:13" x14ac:dyDescent="0.25">
      <c r="A7" t="s">
        <v>18</v>
      </c>
      <c r="B7">
        <v>18.100000000000001</v>
      </c>
      <c r="C7">
        <v>20.8</v>
      </c>
      <c r="D7">
        <v>4.4000000000000004</v>
      </c>
      <c r="E7">
        <v>45.3</v>
      </c>
      <c r="F7">
        <v>6700</v>
      </c>
      <c r="G7">
        <v>7.77</v>
      </c>
      <c r="H7">
        <v>73.3</v>
      </c>
      <c r="I7">
        <v>1.69</v>
      </c>
      <c r="J7">
        <v>3220</v>
      </c>
      <c r="K7">
        <v>0</v>
      </c>
      <c r="L7">
        <v>2964219</v>
      </c>
      <c r="M7">
        <v>0</v>
      </c>
    </row>
    <row r="8" spans="1:13" x14ac:dyDescent="0.25">
      <c r="A8" t="s">
        <v>19</v>
      </c>
      <c r="B8">
        <v>4.8</v>
      </c>
      <c r="C8">
        <v>19.8</v>
      </c>
      <c r="D8">
        <v>8.73</v>
      </c>
      <c r="E8">
        <v>20.9</v>
      </c>
      <c r="F8">
        <v>41400</v>
      </c>
      <c r="G8">
        <v>1.1599999999999999</v>
      </c>
      <c r="H8">
        <v>82</v>
      </c>
      <c r="I8">
        <v>1.93</v>
      </c>
      <c r="J8">
        <v>51900</v>
      </c>
      <c r="K8">
        <v>528026</v>
      </c>
      <c r="L8">
        <v>25550683</v>
      </c>
      <c r="M8">
        <v>2.0665827210959487E-2</v>
      </c>
    </row>
    <row r="9" spans="1:13" x14ac:dyDescent="0.25">
      <c r="A9" t="s">
        <v>20</v>
      </c>
      <c r="B9">
        <v>4.3</v>
      </c>
      <c r="C9">
        <v>51.3</v>
      </c>
      <c r="D9">
        <v>11</v>
      </c>
      <c r="E9">
        <v>47.8</v>
      </c>
      <c r="F9">
        <v>43200</v>
      </c>
      <c r="G9">
        <v>0.873</v>
      </c>
      <c r="H9">
        <v>80.5</v>
      </c>
      <c r="I9">
        <v>1.44</v>
      </c>
      <c r="J9">
        <v>46900</v>
      </c>
      <c r="K9">
        <v>1336156</v>
      </c>
      <c r="L9">
        <v>9015361</v>
      </c>
      <c r="M9">
        <v>0.14820881826030038</v>
      </c>
    </row>
    <row r="10" spans="1:13" x14ac:dyDescent="0.25">
      <c r="A10" t="s">
        <v>21</v>
      </c>
      <c r="B10">
        <v>39.200000000000003</v>
      </c>
      <c r="C10">
        <v>54.3</v>
      </c>
      <c r="D10">
        <v>5.88</v>
      </c>
      <c r="E10">
        <v>20.7</v>
      </c>
      <c r="F10">
        <v>16000</v>
      </c>
      <c r="G10">
        <v>13.8</v>
      </c>
      <c r="H10">
        <v>69.099999999999994</v>
      </c>
      <c r="I10">
        <v>1.92</v>
      </c>
      <c r="J10">
        <v>5840</v>
      </c>
      <c r="K10">
        <v>597563</v>
      </c>
      <c r="L10">
        <v>10154978</v>
      </c>
      <c r="M10">
        <v>5.8844342154163211E-2</v>
      </c>
    </row>
    <row r="11" spans="1:13" x14ac:dyDescent="0.25">
      <c r="A11" t="s">
        <v>22</v>
      </c>
      <c r="B11">
        <v>13.8</v>
      </c>
      <c r="C11">
        <v>35</v>
      </c>
      <c r="D11">
        <v>7.89</v>
      </c>
      <c r="E11">
        <v>43.7</v>
      </c>
      <c r="F11">
        <v>22900</v>
      </c>
      <c r="G11">
        <v>-0.39300000000000002</v>
      </c>
      <c r="H11">
        <v>73.8</v>
      </c>
      <c r="I11">
        <v>1.86</v>
      </c>
      <c r="J11">
        <v>28000</v>
      </c>
      <c r="K11">
        <v>6890</v>
      </c>
      <c r="L11">
        <v>393893</v>
      </c>
      <c r="M11">
        <v>1.7492060026453884E-2</v>
      </c>
    </row>
    <row r="12" spans="1:13" x14ac:dyDescent="0.25">
      <c r="A12" t="s">
        <v>23</v>
      </c>
      <c r="B12">
        <v>8.6</v>
      </c>
      <c r="C12">
        <v>69.5</v>
      </c>
      <c r="D12">
        <v>4.97</v>
      </c>
      <c r="E12">
        <v>50.9</v>
      </c>
      <c r="F12">
        <v>41100</v>
      </c>
      <c r="G12">
        <v>7.44</v>
      </c>
      <c r="H12">
        <v>76</v>
      </c>
      <c r="I12">
        <v>2.16</v>
      </c>
      <c r="J12">
        <v>20700</v>
      </c>
      <c r="K12">
        <v>515108</v>
      </c>
      <c r="L12">
        <v>1711057</v>
      </c>
      <c r="M12">
        <v>0.30104666296914712</v>
      </c>
    </row>
    <row r="13" spans="1:13" x14ac:dyDescent="0.25">
      <c r="A13" t="s">
        <v>24</v>
      </c>
      <c r="B13">
        <v>49.4</v>
      </c>
      <c r="C13">
        <v>16</v>
      </c>
      <c r="D13">
        <v>3.52</v>
      </c>
      <c r="E13">
        <v>21.8</v>
      </c>
      <c r="F13">
        <v>2440</v>
      </c>
      <c r="G13">
        <v>7.14</v>
      </c>
      <c r="H13">
        <v>70.400000000000006</v>
      </c>
      <c r="I13">
        <v>2.33</v>
      </c>
      <c r="J13">
        <v>758</v>
      </c>
      <c r="K13">
        <v>5263541</v>
      </c>
      <c r="L13">
        <v>164972348</v>
      </c>
      <c r="M13">
        <v>3.190559547591576E-2</v>
      </c>
    </row>
    <row r="14" spans="1:13" x14ac:dyDescent="0.25">
      <c r="A14" t="s">
        <v>25</v>
      </c>
      <c r="B14">
        <v>14.2</v>
      </c>
      <c r="C14">
        <v>39.5</v>
      </c>
      <c r="D14">
        <v>7.97</v>
      </c>
      <c r="E14">
        <v>48.7</v>
      </c>
      <c r="F14">
        <v>15300</v>
      </c>
      <c r="G14">
        <v>0.32100000000000001</v>
      </c>
      <c r="H14">
        <v>76.7</v>
      </c>
      <c r="I14">
        <v>1.78</v>
      </c>
      <c r="J14">
        <v>16000</v>
      </c>
      <c r="K14">
        <v>65951</v>
      </c>
      <c r="L14">
        <v>287437</v>
      </c>
      <c r="M14">
        <v>0.22944506100467232</v>
      </c>
    </row>
    <row r="15" spans="1:13" x14ac:dyDescent="0.25">
      <c r="A15" t="s">
        <v>26</v>
      </c>
      <c r="B15">
        <v>5.5</v>
      </c>
      <c r="C15">
        <v>51.4</v>
      </c>
      <c r="D15">
        <v>5.61</v>
      </c>
      <c r="E15">
        <v>64.5</v>
      </c>
      <c r="F15">
        <v>16200</v>
      </c>
      <c r="G15">
        <v>15.1</v>
      </c>
      <c r="H15">
        <v>70.400000000000006</v>
      </c>
      <c r="I15">
        <v>1.49</v>
      </c>
      <c r="J15">
        <v>6030</v>
      </c>
      <c r="K15">
        <v>46298</v>
      </c>
      <c r="L15">
        <v>9448772</v>
      </c>
      <c r="M15">
        <v>4.8998959864837459E-3</v>
      </c>
    </row>
    <row r="16" spans="1:13" x14ac:dyDescent="0.25">
      <c r="A16" t="s">
        <v>27</v>
      </c>
      <c r="B16">
        <v>4.5</v>
      </c>
      <c r="C16">
        <v>76.400000000000006</v>
      </c>
      <c r="D16">
        <v>10.7</v>
      </c>
      <c r="E16">
        <v>74.7</v>
      </c>
      <c r="F16">
        <v>41100</v>
      </c>
      <c r="G16">
        <v>1.88</v>
      </c>
      <c r="H16">
        <v>80</v>
      </c>
      <c r="I16">
        <v>1.86</v>
      </c>
      <c r="J16">
        <v>44400</v>
      </c>
      <c r="K16">
        <v>1504200</v>
      </c>
      <c r="L16">
        <v>11598451</v>
      </c>
      <c r="M16">
        <v>0.12968973184436439</v>
      </c>
    </row>
    <row r="17" spans="1:13" x14ac:dyDescent="0.25">
      <c r="A17" t="s">
        <v>28</v>
      </c>
      <c r="B17">
        <v>18.8</v>
      </c>
      <c r="C17">
        <v>58.2</v>
      </c>
      <c r="D17">
        <v>5.2</v>
      </c>
      <c r="E17">
        <v>57.5</v>
      </c>
      <c r="F17">
        <v>7880</v>
      </c>
      <c r="G17">
        <v>1.1399999999999999</v>
      </c>
      <c r="H17">
        <v>71.400000000000006</v>
      </c>
      <c r="I17">
        <v>2.71</v>
      </c>
      <c r="J17">
        <v>4340</v>
      </c>
      <c r="K17">
        <v>21585</v>
      </c>
      <c r="L17">
        <v>398845</v>
      </c>
      <c r="M17">
        <v>5.4118767942433775E-2</v>
      </c>
    </row>
    <row r="18" spans="1:13" x14ac:dyDescent="0.25">
      <c r="A18" t="s">
        <v>29</v>
      </c>
      <c r="B18">
        <v>111</v>
      </c>
      <c r="C18">
        <v>23.8</v>
      </c>
      <c r="D18">
        <v>4.0999999999999996</v>
      </c>
      <c r="E18">
        <v>37.200000000000003</v>
      </c>
      <c r="F18">
        <v>1820</v>
      </c>
      <c r="G18">
        <v>0.88500000000000001</v>
      </c>
      <c r="H18">
        <v>61.8</v>
      </c>
      <c r="I18">
        <v>5.36</v>
      </c>
      <c r="J18">
        <v>758</v>
      </c>
      <c r="K18">
        <v>0</v>
      </c>
      <c r="L18">
        <v>12175480</v>
      </c>
      <c r="M18">
        <v>0</v>
      </c>
    </row>
    <row r="19" spans="1:13" x14ac:dyDescent="0.25">
      <c r="A19" t="s">
        <v>30</v>
      </c>
      <c r="B19">
        <v>42.7</v>
      </c>
      <c r="C19">
        <v>42.5</v>
      </c>
      <c r="D19">
        <v>5.2</v>
      </c>
      <c r="E19">
        <v>70.7</v>
      </c>
      <c r="F19">
        <v>6420</v>
      </c>
      <c r="G19">
        <v>5.99</v>
      </c>
      <c r="H19">
        <v>72.099999999999994</v>
      </c>
      <c r="I19">
        <v>2.38</v>
      </c>
      <c r="J19">
        <v>2180</v>
      </c>
      <c r="K19">
        <v>433335</v>
      </c>
      <c r="L19">
        <v>773069</v>
      </c>
      <c r="M19">
        <v>0.56053858064415985</v>
      </c>
    </row>
    <row r="20" spans="1:13" x14ac:dyDescent="0.25">
      <c r="A20" t="s">
        <v>31</v>
      </c>
      <c r="B20">
        <v>46.6</v>
      </c>
      <c r="C20">
        <v>41.2</v>
      </c>
      <c r="D20">
        <v>4.84</v>
      </c>
      <c r="E20">
        <v>34.299999999999997</v>
      </c>
      <c r="F20">
        <v>5410</v>
      </c>
      <c r="G20">
        <v>8.7799999999999994</v>
      </c>
      <c r="H20">
        <v>71.599999999999994</v>
      </c>
      <c r="I20">
        <v>3.2</v>
      </c>
      <c r="J20">
        <v>1980</v>
      </c>
      <c r="K20">
        <v>270754</v>
      </c>
      <c r="L20">
        <v>11700207</v>
      </c>
      <c r="M20">
        <v>2.3140958104416444E-2</v>
      </c>
    </row>
    <row r="21" spans="1:13" x14ac:dyDescent="0.25">
      <c r="A21" t="s">
        <v>32</v>
      </c>
      <c r="B21">
        <v>6.9</v>
      </c>
      <c r="C21">
        <v>29.7</v>
      </c>
      <c r="D21">
        <v>11.1</v>
      </c>
      <c r="E21">
        <v>51.3</v>
      </c>
      <c r="F21">
        <v>9720</v>
      </c>
      <c r="G21">
        <v>1.4</v>
      </c>
      <c r="H21">
        <v>76.8</v>
      </c>
      <c r="I21">
        <v>1.31</v>
      </c>
      <c r="J21">
        <v>4610</v>
      </c>
      <c r="K21">
        <v>0</v>
      </c>
      <c r="L21">
        <v>3277152</v>
      </c>
      <c r="M21">
        <v>0</v>
      </c>
    </row>
    <row r="22" spans="1:13" x14ac:dyDescent="0.25">
      <c r="A22" t="s">
        <v>33</v>
      </c>
      <c r="B22">
        <v>52.5</v>
      </c>
      <c r="C22">
        <v>43.6</v>
      </c>
      <c r="D22">
        <v>8.3000000000000007</v>
      </c>
      <c r="E22">
        <v>51.3</v>
      </c>
      <c r="F22">
        <v>13300</v>
      </c>
      <c r="G22">
        <v>8.92</v>
      </c>
      <c r="H22">
        <v>57.1</v>
      </c>
      <c r="I22">
        <v>2.88</v>
      </c>
      <c r="J22">
        <v>6350</v>
      </c>
      <c r="K22">
        <v>9708</v>
      </c>
      <c r="L22">
        <v>2359585</v>
      </c>
      <c r="M22">
        <v>4.1142828082056798E-3</v>
      </c>
    </row>
    <row r="23" spans="1:13" x14ac:dyDescent="0.25">
      <c r="A23" t="s">
        <v>34</v>
      </c>
      <c r="B23">
        <v>19.8</v>
      </c>
      <c r="C23">
        <v>10.7</v>
      </c>
      <c r="D23">
        <v>9.01</v>
      </c>
      <c r="E23">
        <v>11.8</v>
      </c>
      <c r="F23">
        <v>14500</v>
      </c>
      <c r="G23">
        <v>8.41</v>
      </c>
      <c r="H23">
        <v>74.2</v>
      </c>
      <c r="I23">
        <v>1.8</v>
      </c>
      <c r="J23">
        <v>11200</v>
      </c>
      <c r="K23">
        <v>16343017</v>
      </c>
      <c r="L23">
        <v>212821986</v>
      </c>
      <c r="M23">
        <v>7.6791957951186485E-2</v>
      </c>
    </row>
    <row r="24" spans="1:13" x14ac:dyDescent="0.25">
      <c r="A24" t="s">
        <v>35</v>
      </c>
      <c r="B24">
        <v>10.5</v>
      </c>
      <c r="C24">
        <v>67.400000000000006</v>
      </c>
      <c r="D24">
        <v>2.84</v>
      </c>
      <c r="E24">
        <v>28</v>
      </c>
      <c r="F24">
        <v>80600</v>
      </c>
      <c r="G24">
        <v>16.7</v>
      </c>
      <c r="H24">
        <v>77.099999999999994</v>
      </c>
      <c r="I24">
        <v>1.84</v>
      </c>
      <c r="J24">
        <v>35300</v>
      </c>
      <c r="K24">
        <v>0</v>
      </c>
      <c r="L24">
        <v>438202</v>
      </c>
      <c r="M24">
        <v>0</v>
      </c>
    </row>
    <row r="25" spans="1:13" x14ac:dyDescent="0.25">
      <c r="A25" t="s">
        <v>36</v>
      </c>
      <c r="B25">
        <v>10.8</v>
      </c>
      <c r="C25">
        <v>50.2</v>
      </c>
      <c r="D25">
        <v>6.87</v>
      </c>
      <c r="E25">
        <v>53</v>
      </c>
      <c r="F25">
        <v>15300</v>
      </c>
      <c r="G25">
        <v>1.1100000000000001</v>
      </c>
      <c r="H25">
        <v>73.900000000000006</v>
      </c>
      <c r="I25">
        <v>1.57</v>
      </c>
      <c r="J25">
        <v>6840</v>
      </c>
      <c r="K25">
        <v>406259</v>
      </c>
      <c r="L25">
        <v>6939018</v>
      </c>
      <c r="M25">
        <v>5.8547045129440506E-2</v>
      </c>
    </row>
    <row r="26" spans="1:13" x14ac:dyDescent="0.25">
      <c r="A26" t="s">
        <v>37</v>
      </c>
      <c r="B26">
        <v>116</v>
      </c>
      <c r="C26">
        <v>19.2</v>
      </c>
      <c r="D26">
        <v>6.74</v>
      </c>
      <c r="E26">
        <v>29.6</v>
      </c>
      <c r="F26">
        <v>1430</v>
      </c>
      <c r="G26">
        <v>6.81</v>
      </c>
      <c r="H26">
        <v>57.9</v>
      </c>
      <c r="I26">
        <v>5.87</v>
      </c>
      <c r="J26">
        <v>575</v>
      </c>
      <c r="K26">
        <v>0</v>
      </c>
      <c r="L26">
        <v>20997293</v>
      </c>
      <c r="M26">
        <v>0</v>
      </c>
    </row>
    <row r="27" spans="1:13" x14ac:dyDescent="0.25">
      <c r="A27" t="s">
        <v>38</v>
      </c>
      <c r="B27">
        <v>93.6</v>
      </c>
      <c r="C27">
        <v>8.92</v>
      </c>
      <c r="D27">
        <v>11.6</v>
      </c>
      <c r="E27">
        <v>39.200000000000003</v>
      </c>
      <c r="F27">
        <v>764</v>
      </c>
      <c r="G27">
        <v>12.3</v>
      </c>
      <c r="H27">
        <v>57.7</v>
      </c>
      <c r="I27">
        <v>6.26</v>
      </c>
      <c r="J27">
        <v>231</v>
      </c>
      <c r="K27">
        <v>0</v>
      </c>
      <c r="L27">
        <v>11948454</v>
      </c>
      <c r="M27">
        <v>0</v>
      </c>
    </row>
    <row r="28" spans="1:13" x14ac:dyDescent="0.25">
      <c r="A28" t="s">
        <v>39</v>
      </c>
      <c r="B28">
        <v>44.4</v>
      </c>
      <c r="C28">
        <v>54.1</v>
      </c>
      <c r="D28">
        <v>5.68</v>
      </c>
      <c r="E28">
        <v>59.5</v>
      </c>
      <c r="F28">
        <v>2520</v>
      </c>
      <c r="G28">
        <v>3.12</v>
      </c>
      <c r="H28">
        <v>66.099999999999994</v>
      </c>
      <c r="I28">
        <v>2.88</v>
      </c>
      <c r="J28">
        <v>786</v>
      </c>
      <c r="K28">
        <v>595665</v>
      </c>
      <c r="L28">
        <v>16758448</v>
      </c>
      <c r="M28">
        <v>3.5544162562070186E-2</v>
      </c>
    </row>
    <row r="29" spans="1:13" x14ac:dyDescent="0.25">
      <c r="A29" t="s">
        <v>40</v>
      </c>
      <c r="B29">
        <v>108</v>
      </c>
      <c r="C29">
        <v>22.2</v>
      </c>
      <c r="D29">
        <v>5.13</v>
      </c>
      <c r="E29">
        <v>27</v>
      </c>
      <c r="F29">
        <v>2660</v>
      </c>
      <c r="G29">
        <v>1.91</v>
      </c>
      <c r="H29">
        <v>57.3</v>
      </c>
      <c r="I29">
        <v>5.1100000000000003</v>
      </c>
      <c r="J29">
        <v>1310</v>
      </c>
      <c r="K29">
        <v>0</v>
      </c>
      <c r="L29">
        <v>26655083</v>
      </c>
      <c r="M29">
        <v>0</v>
      </c>
    </row>
    <row r="30" spans="1:13" x14ac:dyDescent="0.25">
      <c r="A30" t="s">
        <v>41</v>
      </c>
      <c r="B30">
        <v>5.6</v>
      </c>
      <c r="C30">
        <v>29.1</v>
      </c>
      <c r="D30">
        <v>11.3</v>
      </c>
      <c r="E30">
        <v>31</v>
      </c>
      <c r="F30">
        <v>40700</v>
      </c>
      <c r="G30">
        <v>2.87</v>
      </c>
      <c r="H30">
        <v>81.3</v>
      </c>
      <c r="I30">
        <v>1.63</v>
      </c>
      <c r="J30">
        <v>47400</v>
      </c>
      <c r="K30">
        <v>4223776</v>
      </c>
      <c r="L30">
        <v>37799407</v>
      </c>
      <c r="M30">
        <v>0.11174185880746754</v>
      </c>
    </row>
    <row r="31" spans="1:13" x14ac:dyDescent="0.25">
      <c r="A31" t="s">
        <v>42</v>
      </c>
      <c r="B31">
        <v>26.5</v>
      </c>
      <c r="C31">
        <v>32.700000000000003</v>
      </c>
      <c r="D31">
        <v>4.09</v>
      </c>
      <c r="E31">
        <v>61.8</v>
      </c>
      <c r="F31">
        <v>5830</v>
      </c>
      <c r="G31">
        <v>0.505</v>
      </c>
      <c r="H31">
        <v>72.5</v>
      </c>
      <c r="I31">
        <v>2.67</v>
      </c>
      <c r="J31">
        <v>3310</v>
      </c>
      <c r="K31">
        <v>2184</v>
      </c>
      <c r="L31">
        <v>557026</v>
      </c>
      <c r="M31">
        <v>3.9208223673580763E-3</v>
      </c>
    </row>
    <row r="32" spans="1:13" x14ac:dyDescent="0.25">
      <c r="A32" t="s">
        <v>43</v>
      </c>
      <c r="B32">
        <v>149</v>
      </c>
      <c r="C32">
        <v>11.8</v>
      </c>
      <c r="D32">
        <v>3.98</v>
      </c>
      <c r="E32">
        <v>26.5</v>
      </c>
      <c r="F32">
        <v>888</v>
      </c>
      <c r="G32">
        <v>2.0099999999999998</v>
      </c>
      <c r="H32">
        <v>47.5</v>
      </c>
      <c r="I32">
        <v>5.21</v>
      </c>
      <c r="J32">
        <v>446</v>
      </c>
      <c r="K32">
        <v>0</v>
      </c>
      <c r="L32">
        <v>4843954</v>
      </c>
      <c r="M32">
        <v>0</v>
      </c>
    </row>
    <row r="33" spans="1:13" x14ac:dyDescent="0.25">
      <c r="A33" t="s">
        <v>44</v>
      </c>
      <c r="B33">
        <v>150</v>
      </c>
      <c r="C33">
        <v>36.799999999999997</v>
      </c>
      <c r="D33">
        <v>4.53</v>
      </c>
      <c r="E33">
        <v>43.5</v>
      </c>
      <c r="F33">
        <v>1930</v>
      </c>
      <c r="G33">
        <v>6.39</v>
      </c>
      <c r="H33">
        <v>56.5</v>
      </c>
      <c r="I33">
        <v>6.59</v>
      </c>
      <c r="J33">
        <v>897</v>
      </c>
      <c r="K33">
        <v>0</v>
      </c>
      <c r="L33">
        <v>16502877</v>
      </c>
      <c r="M33">
        <v>0</v>
      </c>
    </row>
    <row r="34" spans="1:13" x14ac:dyDescent="0.25">
      <c r="A34" t="s">
        <v>45</v>
      </c>
      <c r="B34">
        <v>8.6999999999999993</v>
      </c>
      <c r="C34">
        <v>37.700000000000003</v>
      </c>
      <c r="D34">
        <v>7.96</v>
      </c>
      <c r="E34">
        <v>31.3</v>
      </c>
      <c r="F34">
        <v>19400</v>
      </c>
      <c r="G34">
        <v>8.9600000000000009</v>
      </c>
      <c r="H34">
        <v>79.099999999999994</v>
      </c>
      <c r="I34">
        <v>1.88</v>
      </c>
      <c r="J34">
        <v>12900</v>
      </c>
      <c r="K34">
        <v>9793437</v>
      </c>
      <c r="L34">
        <v>19144605</v>
      </c>
      <c r="M34">
        <v>0.51155074758659158</v>
      </c>
    </row>
    <row r="35" spans="1:13" x14ac:dyDescent="0.25">
      <c r="A35" t="s">
        <v>46</v>
      </c>
      <c r="B35">
        <v>15.7</v>
      </c>
      <c r="C35">
        <v>26.3</v>
      </c>
      <c r="D35">
        <v>5.07</v>
      </c>
      <c r="E35">
        <v>22.6</v>
      </c>
      <c r="F35">
        <v>9530</v>
      </c>
      <c r="G35">
        <v>6.94</v>
      </c>
      <c r="H35">
        <v>74.599999999999994</v>
      </c>
      <c r="I35">
        <v>1.59</v>
      </c>
      <c r="J35">
        <v>4560</v>
      </c>
      <c r="K35">
        <v>83456603</v>
      </c>
      <c r="L35">
        <v>1440297825</v>
      </c>
      <c r="M35">
        <v>5.7943990160507254E-2</v>
      </c>
    </row>
    <row r="36" spans="1:13" x14ac:dyDescent="0.25">
      <c r="A36" t="s">
        <v>47</v>
      </c>
      <c r="B36">
        <v>18.600000000000001</v>
      </c>
      <c r="C36">
        <v>15.9</v>
      </c>
      <c r="D36">
        <v>7.59</v>
      </c>
      <c r="E36">
        <v>17.8</v>
      </c>
      <c r="F36">
        <v>10900</v>
      </c>
      <c r="G36">
        <v>3.86</v>
      </c>
      <c r="H36">
        <v>76.400000000000006</v>
      </c>
      <c r="I36">
        <v>2.0099999999999998</v>
      </c>
      <c r="J36">
        <v>6250</v>
      </c>
      <c r="K36">
        <v>1880158</v>
      </c>
      <c r="L36">
        <v>50976248</v>
      </c>
      <c r="M36">
        <v>3.6883020500057206E-2</v>
      </c>
    </row>
    <row r="37" spans="1:13" x14ac:dyDescent="0.25">
      <c r="A37" t="s">
        <v>48</v>
      </c>
      <c r="B37">
        <v>88.2</v>
      </c>
      <c r="C37">
        <v>16.5</v>
      </c>
      <c r="D37">
        <v>4.51</v>
      </c>
      <c r="E37">
        <v>51.7</v>
      </c>
      <c r="F37">
        <v>1410</v>
      </c>
      <c r="G37">
        <v>3.87</v>
      </c>
      <c r="H37">
        <v>65.900000000000006</v>
      </c>
      <c r="I37">
        <v>4.75</v>
      </c>
      <c r="J37">
        <v>769</v>
      </c>
      <c r="K37">
        <v>0</v>
      </c>
      <c r="L37">
        <v>872695</v>
      </c>
      <c r="M37">
        <v>0</v>
      </c>
    </row>
    <row r="38" spans="1:13" x14ac:dyDescent="0.25">
      <c r="A38" t="s">
        <v>49</v>
      </c>
      <c r="B38">
        <v>116</v>
      </c>
      <c r="C38">
        <v>41.1</v>
      </c>
      <c r="D38">
        <v>7.91</v>
      </c>
      <c r="E38">
        <v>49.6</v>
      </c>
      <c r="F38">
        <v>609</v>
      </c>
      <c r="G38">
        <v>20.8</v>
      </c>
      <c r="H38">
        <v>57.5</v>
      </c>
      <c r="I38">
        <v>6.54</v>
      </c>
      <c r="J38">
        <v>334</v>
      </c>
      <c r="K38">
        <v>0</v>
      </c>
      <c r="L38">
        <v>90003954</v>
      </c>
      <c r="M38">
        <v>0</v>
      </c>
    </row>
    <row r="39" spans="1:13" x14ac:dyDescent="0.25">
      <c r="A39" t="s">
        <v>50</v>
      </c>
      <c r="B39">
        <v>63.9</v>
      </c>
      <c r="C39">
        <v>85.1</v>
      </c>
      <c r="D39">
        <v>2.46</v>
      </c>
      <c r="E39">
        <v>54.7</v>
      </c>
      <c r="F39">
        <v>5190</v>
      </c>
      <c r="G39">
        <v>20.7</v>
      </c>
      <c r="H39">
        <v>60.4</v>
      </c>
      <c r="I39">
        <v>4.95</v>
      </c>
      <c r="J39">
        <v>2740</v>
      </c>
      <c r="K39">
        <v>0</v>
      </c>
      <c r="L39">
        <v>5540555</v>
      </c>
      <c r="M39">
        <v>0</v>
      </c>
    </row>
    <row r="40" spans="1:13" x14ac:dyDescent="0.25">
      <c r="A40" t="s">
        <v>51</v>
      </c>
      <c r="B40">
        <v>10.199999999999999</v>
      </c>
      <c r="C40">
        <v>33.200000000000003</v>
      </c>
      <c r="D40">
        <v>10.9</v>
      </c>
      <c r="E40">
        <v>35</v>
      </c>
      <c r="F40">
        <v>13000</v>
      </c>
      <c r="G40">
        <v>6.57</v>
      </c>
      <c r="H40">
        <v>80.400000000000006</v>
      </c>
      <c r="I40">
        <v>1.92</v>
      </c>
      <c r="J40">
        <v>8200</v>
      </c>
      <c r="K40">
        <v>328207</v>
      </c>
      <c r="L40">
        <v>5102158</v>
      </c>
      <c r="M40">
        <v>6.4327094535292714E-2</v>
      </c>
    </row>
    <row r="41" spans="1:13" x14ac:dyDescent="0.25">
      <c r="A41" t="s">
        <v>52</v>
      </c>
      <c r="B41">
        <v>111</v>
      </c>
      <c r="C41">
        <v>50.6</v>
      </c>
      <c r="D41">
        <v>5.3</v>
      </c>
      <c r="E41">
        <v>43.3</v>
      </c>
      <c r="F41">
        <v>2690</v>
      </c>
      <c r="G41">
        <v>5.39</v>
      </c>
      <c r="H41">
        <v>56.3</v>
      </c>
      <c r="I41">
        <v>5.27</v>
      </c>
      <c r="J41">
        <v>1220</v>
      </c>
      <c r="K41">
        <v>35498</v>
      </c>
      <c r="L41">
        <v>26486282</v>
      </c>
      <c r="M41">
        <v>1.340240959452142E-3</v>
      </c>
    </row>
    <row r="42" spans="1:13" x14ac:dyDescent="0.25">
      <c r="A42" t="s">
        <v>53</v>
      </c>
      <c r="B42">
        <v>5.5</v>
      </c>
      <c r="C42">
        <v>37.6</v>
      </c>
      <c r="D42">
        <v>7.76</v>
      </c>
      <c r="E42">
        <v>38.1</v>
      </c>
      <c r="F42">
        <v>20100</v>
      </c>
      <c r="G42">
        <v>0.82099999999999995</v>
      </c>
      <c r="H42">
        <v>76.3</v>
      </c>
      <c r="I42">
        <v>1.55</v>
      </c>
      <c r="J42">
        <v>13500</v>
      </c>
      <c r="K42">
        <v>360772</v>
      </c>
      <c r="L42">
        <v>4100719</v>
      </c>
      <c r="M42">
        <v>8.7977742439801415E-2</v>
      </c>
    </row>
    <row r="43" spans="1:13" x14ac:dyDescent="0.25">
      <c r="A43" t="s">
        <v>54</v>
      </c>
      <c r="B43">
        <v>3.6</v>
      </c>
      <c r="C43">
        <v>50.2</v>
      </c>
      <c r="D43">
        <v>5.97</v>
      </c>
      <c r="E43">
        <v>57.5</v>
      </c>
      <c r="F43">
        <v>33900</v>
      </c>
      <c r="G43">
        <v>2.0099999999999998</v>
      </c>
      <c r="H43">
        <v>79.900000000000006</v>
      </c>
      <c r="I43">
        <v>1.42</v>
      </c>
      <c r="J43">
        <v>30800</v>
      </c>
      <c r="K43">
        <v>124488</v>
      </c>
      <c r="L43">
        <v>1208886</v>
      </c>
      <c r="M43">
        <v>0.10297745196817566</v>
      </c>
    </row>
    <row r="44" spans="1:13" x14ac:dyDescent="0.25">
      <c r="A44" t="s">
        <v>55</v>
      </c>
      <c r="B44">
        <v>3.4</v>
      </c>
      <c r="C44">
        <v>66</v>
      </c>
      <c r="D44">
        <v>7.88</v>
      </c>
      <c r="E44">
        <v>62.9</v>
      </c>
      <c r="F44">
        <v>28300</v>
      </c>
      <c r="G44">
        <v>-1.43</v>
      </c>
      <c r="H44">
        <v>77.5</v>
      </c>
      <c r="I44">
        <v>1.51</v>
      </c>
      <c r="J44">
        <v>19800</v>
      </c>
      <c r="K44">
        <v>1347173</v>
      </c>
      <c r="L44">
        <v>10712481</v>
      </c>
      <c r="M44">
        <v>0.12575732923120236</v>
      </c>
    </row>
    <row r="45" spans="1:13" x14ac:dyDescent="0.25">
      <c r="A45" t="s">
        <v>56</v>
      </c>
      <c r="B45">
        <v>4.0999999999999996</v>
      </c>
      <c r="C45">
        <v>50.5</v>
      </c>
      <c r="D45">
        <v>11.4</v>
      </c>
      <c r="E45">
        <v>43.6</v>
      </c>
      <c r="F45">
        <v>44000</v>
      </c>
      <c r="G45">
        <v>3.22</v>
      </c>
      <c r="H45">
        <v>79.5</v>
      </c>
      <c r="I45">
        <v>1.87</v>
      </c>
      <c r="J45">
        <v>58000</v>
      </c>
      <c r="K45">
        <v>833591</v>
      </c>
      <c r="L45">
        <v>5795780</v>
      </c>
      <c r="M45">
        <v>0.1438272329177436</v>
      </c>
    </row>
    <row r="46" spans="1:13" x14ac:dyDescent="0.25">
      <c r="A46" t="s">
        <v>57</v>
      </c>
      <c r="B46">
        <v>34.4</v>
      </c>
      <c r="C46">
        <v>22.7</v>
      </c>
      <c r="D46">
        <v>6.22</v>
      </c>
      <c r="E46">
        <v>33.299999999999997</v>
      </c>
      <c r="F46">
        <v>11100</v>
      </c>
      <c r="G46">
        <v>5.44</v>
      </c>
      <c r="H46">
        <v>74.599999999999994</v>
      </c>
      <c r="I46">
        <v>2.6</v>
      </c>
      <c r="J46">
        <v>5450</v>
      </c>
      <c r="K46">
        <v>894565</v>
      </c>
      <c r="L46">
        <v>10866667</v>
      </c>
      <c r="M46">
        <v>8.2321929990124845E-2</v>
      </c>
    </row>
    <row r="47" spans="1:13" x14ac:dyDescent="0.25">
      <c r="A47" t="s">
        <v>58</v>
      </c>
      <c r="B47">
        <v>25.1</v>
      </c>
      <c r="C47">
        <v>27.9</v>
      </c>
      <c r="D47">
        <v>8.06</v>
      </c>
      <c r="E47">
        <v>32.4</v>
      </c>
      <c r="F47">
        <v>9350</v>
      </c>
      <c r="G47">
        <v>7.47</v>
      </c>
      <c r="H47">
        <v>76.7</v>
      </c>
      <c r="I47">
        <v>2.66</v>
      </c>
      <c r="J47">
        <v>4660</v>
      </c>
      <c r="K47">
        <v>238045</v>
      </c>
      <c r="L47">
        <v>17688599</v>
      </c>
      <c r="M47">
        <v>1.3457538383904797E-2</v>
      </c>
    </row>
    <row r="48" spans="1:13" x14ac:dyDescent="0.25">
      <c r="A48" t="s">
        <v>59</v>
      </c>
      <c r="B48">
        <v>29.1</v>
      </c>
      <c r="C48">
        <v>21.3</v>
      </c>
      <c r="D48">
        <v>4.66</v>
      </c>
      <c r="E48">
        <v>26.6</v>
      </c>
      <c r="F48">
        <v>9860</v>
      </c>
      <c r="G48">
        <v>10.1</v>
      </c>
      <c r="H48">
        <v>70.5</v>
      </c>
      <c r="I48">
        <v>3.19</v>
      </c>
      <c r="J48">
        <v>2600</v>
      </c>
      <c r="K48">
        <v>131640</v>
      </c>
      <c r="L48">
        <v>102659126</v>
      </c>
      <c r="M48">
        <v>1.2823019747898498E-3</v>
      </c>
    </row>
    <row r="49" spans="1:13" x14ac:dyDescent="0.25">
      <c r="A49" t="s">
        <v>60</v>
      </c>
      <c r="B49">
        <v>19.2</v>
      </c>
      <c r="C49">
        <v>26.9</v>
      </c>
      <c r="D49">
        <v>6.91</v>
      </c>
      <c r="E49">
        <v>46.6</v>
      </c>
      <c r="F49">
        <v>7300</v>
      </c>
      <c r="G49">
        <v>2.65</v>
      </c>
      <c r="H49">
        <v>74.099999999999994</v>
      </c>
      <c r="I49">
        <v>2.27</v>
      </c>
      <c r="J49">
        <v>2990</v>
      </c>
      <c r="K49">
        <v>79607</v>
      </c>
      <c r="L49">
        <v>6491923</v>
      </c>
      <c r="M49">
        <v>1.2262468300994945E-2</v>
      </c>
    </row>
    <row r="50" spans="1:13" x14ac:dyDescent="0.25">
      <c r="A50" t="s">
        <v>61</v>
      </c>
      <c r="B50">
        <v>111</v>
      </c>
      <c r="C50">
        <v>85.8</v>
      </c>
      <c r="D50">
        <v>4.4800000000000004</v>
      </c>
      <c r="E50">
        <v>58.9</v>
      </c>
      <c r="F50">
        <v>33700</v>
      </c>
      <c r="G50">
        <v>24.9</v>
      </c>
      <c r="H50">
        <v>60.9</v>
      </c>
      <c r="I50">
        <v>5.21</v>
      </c>
      <c r="J50">
        <v>17100</v>
      </c>
      <c r="K50">
        <v>6540</v>
      </c>
      <c r="L50">
        <v>1410419</v>
      </c>
      <c r="M50">
        <v>4.6369199507380427E-3</v>
      </c>
    </row>
    <row r="51" spans="1:13" x14ac:dyDescent="0.25">
      <c r="A51" t="s">
        <v>62</v>
      </c>
      <c r="B51">
        <v>55.2</v>
      </c>
      <c r="C51">
        <v>4.79</v>
      </c>
      <c r="D51">
        <v>2.66</v>
      </c>
      <c r="E51">
        <v>23.3</v>
      </c>
      <c r="F51">
        <v>1420</v>
      </c>
      <c r="G51">
        <v>11.6</v>
      </c>
      <c r="H51">
        <v>61.7</v>
      </c>
      <c r="I51">
        <v>4.6100000000000003</v>
      </c>
      <c r="J51">
        <v>482</v>
      </c>
      <c r="K51">
        <v>0</v>
      </c>
      <c r="L51">
        <v>3554797</v>
      </c>
      <c r="M51">
        <v>0</v>
      </c>
    </row>
    <row r="52" spans="1:13" x14ac:dyDescent="0.25">
      <c r="A52" t="s">
        <v>63</v>
      </c>
      <c r="B52">
        <v>4.5</v>
      </c>
      <c r="C52">
        <v>75.099999999999994</v>
      </c>
      <c r="D52">
        <v>6.03</v>
      </c>
      <c r="E52">
        <v>68.7</v>
      </c>
      <c r="F52">
        <v>22700</v>
      </c>
      <c r="G52">
        <v>1.74</v>
      </c>
      <c r="H52">
        <v>76</v>
      </c>
      <c r="I52">
        <v>1.72</v>
      </c>
      <c r="J52">
        <v>14600</v>
      </c>
      <c r="K52">
        <v>219588</v>
      </c>
      <c r="L52">
        <v>1326693</v>
      </c>
      <c r="M52">
        <v>0.16551530761072833</v>
      </c>
    </row>
    <row r="53" spans="1:13" x14ac:dyDescent="0.25">
      <c r="A53" t="s">
        <v>64</v>
      </c>
      <c r="B53">
        <v>24.1</v>
      </c>
      <c r="C53">
        <v>57.8</v>
      </c>
      <c r="D53">
        <v>4.8600000000000003</v>
      </c>
      <c r="E53">
        <v>63.9</v>
      </c>
      <c r="F53">
        <v>7350</v>
      </c>
      <c r="G53">
        <v>4.2300000000000004</v>
      </c>
      <c r="H53">
        <v>65.3</v>
      </c>
      <c r="I53">
        <v>2.67</v>
      </c>
      <c r="J53">
        <v>3650</v>
      </c>
      <c r="K53">
        <v>0</v>
      </c>
      <c r="L53">
        <v>897573</v>
      </c>
      <c r="M53">
        <v>0</v>
      </c>
    </row>
    <row r="54" spans="1:13" x14ac:dyDescent="0.25">
      <c r="A54" t="s">
        <v>65</v>
      </c>
      <c r="B54">
        <v>3</v>
      </c>
      <c r="C54">
        <v>38.700000000000003</v>
      </c>
      <c r="D54">
        <v>8.9499999999999993</v>
      </c>
      <c r="E54">
        <v>37.4</v>
      </c>
      <c r="F54">
        <v>39800</v>
      </c>
      <c r="G54">
        <v>0.35099999999999998</v>
      </c>
      <c r="H54">
        <v>80</v>
      </c>
      <c r="I54">
        <v>1.87</v>
      </c>
      <c r="J54">
        <v>46200</v>
      </c>
      <c r="K54">
        <v>787534</v>
      </c>
      <c r="L54">
        <v>5542237</v>
      </c>
      <c r="M54">
        <v>0.14209677428085446</v>
      </c>
    </row>
    <row r="55" spans="1:13" x14ac:dyDescent="0.25">
      <c r="A55" t="s">
        <v>66</v>
      </c>
      <c r="B55">
        <v>4.2</v>
      </c>
      <c r="C55">
        <v>26.8</v>
      </c>
      <c r="D55">
        <v>11.9</v>
      </c>
      <c r="E55">
        <v>28.1</v>
      </c>
      <c r="F55">
        <v>36900</v>
      </c>
      <c r="G55">
        <v>1.05</v>
      </c>
      <c r="H55">
        <v>81.400000000000006</v>
      </c>
      <c r="I55">
        <v>2.0299999999999998</v>
      </c>
      <c r="J55">
        <v>40600</v>
      </c>
      <c r="K55">
        <v>9215186</v>
      </c>
      <c r="L55">
        <v>65298930</v>
      </c>
      <c r="M55">
        <v>0.14112307812700758</v>
      </c>
    </row>
    <row r="56" spans="1:13" x14ac:dyDescent="0.25">
      <c r="A56" t="s">
        <v>67</v>
      </c>
      <c r="B56">
        <v>63.7</v>
      </c>
      <c r="C56">
        <v>57.7</v>
      </c>
      <c r="D56">
        <v>3.5</v>
      </c>
      <c r="E56">
        <v>18.899999999999999</v>
      </c>
      <c r="F56">
        <v>15400</v>
      </c>
      <c r="G56">
        <v>16.600000000000001</v>
      </c>
      <c r="H56">
        <v>62.9</v>
      </c>
      <c r="I56">
        <v>4.08</v>
      </c>
      <c r="J56">
        <v>8750</v>
      </c>
      <c r="K56">
        <v>297</v>
      </c>
      <c r="L56">
        <v>2234448</v>
      </c>
      <c r="M56">
        <v>1.3291873429142231E-4</v>
      </c>
    </row>
    <row r="57" spans="1:13" x14ac:dyDescent="0.25">
      <c r="A57" t="s">
        <v>68</v>
      </c>
      <c r="B57">
        <v>80.3</v>
      </c>
      <c r="C57">
        <v>23.8</v>
      </c>
      <c r="D57">
        <v>5.69</v>
      </c>
      <c r="E57">
        <v>42.7</v>
      </c>
      <c r="F57">
        <v>1660</v>
      </c>
      <c r="G57">
        <v>4.3</v>
      </c>
      <c r="H57">
        <v>65.5</v>
      </c>
      <c r="I57">
        <v>5.71</v>
      </c>
      <c r="J57">
        <v>562</v>
      </c>
      <c r="K57">
        <v>6640</v>
      </c>
      <c r="L57">
        <v>2427782</v>
      </c>
      <c r="M57">
        <v>2.7350066851142317E-3</v>
      </c>
    </row>
    <row r="58" spans="1:13" x14ac:dyDescent="0.25">
      <c r="A58" t="s">
        <v>69</v>
      </c>
      <c r="B58">
        <v>16.5</v>
      </c>
      <c r="C58">
        <v>35</v>
      </c>
      <c r="D58">
        <v>10.1</v>
      </c>
      <c r="E58">
        <v>52.8</v>
      </c>
      <c r="F58">
        <v>6730</v>
      </c>
      <c r="G58">
        <v>8.5500000000000007</v>
      </c>
      <c r="H58">
        <v>72.8</v>
      </c>
      <c r="I58">
        <v>1.92</v>
      </c>
      <c r="J58">
        <v>2960</v>
      </c>
      <c r="K58">
        <v>6056</v>
      </c>
      <c r="L58">
        <v>3987805</v>
      </c>
      <c r="M58">
        <v>1.5186299229776783E-3</v>
      </c>
    </row>
    <row r="59" spans="1:13" x14ac:dyDescent="0.25">
      <c r="A59" t="s">
        <v>70</v>
      </c>
      <c r="B59">
        <v>4.2</v>
      </c>
      <c r="C59">
        <v>42.3</v>
      </c>
      <c r="D59">
        <v>11.6</v>
      </c>
      <c r="E59">
        <v>37.1</v>
      </c>
      <c r="F59">
        <v>40400</v>
      </c>
      <c r="G59">
        <v>0.75800000000000001</v>
      </c>
      <c r="H59">
        <v>80.099999999999994</v>
      </c>
      <c r="I59">
        <v>1.39</v>
      </c>
      <c r="J59">
        <v>41800</v>
      </c>
      <c r="K59">
        <v>10876950</v>
      </c>
      <c r="L59">
        <v>83830972</v>
      </c>
      <c r="M59">
        <v>0.12974858504563205</v>
      </c>
    </row>
    <row r="60" spans="1:13" x14ac:dyDescent="0.25">
      <c r="A60" t="s">
        <v>71</v>
      </c>
      <c r="B60">
        <v>74.7</v>
      </c>
      <c r="C60">
        <v>29.5</v>
      </c>
      <c r="D60">
        <v>5.22</v>
      </c>
      <c r="E60">
        <v>45.9</v>
      </c>
      <c r="F60">
        <v>3060</v>
      </c>
      <c r="G60">
        <v>16.600000000000001</v>
      </c>
      <c r="H60">
        <v>62.2</v>
      </c>
      <c r="I60">
        <v>4.2699999999999996</v>
      </c>
      <c r="J60">
        <v>1310</v>
      </c>
      <c r="K60">
        <v>615002</v>
      </c>
      <c r="L60">
        <v>31181428</v>
      </c>
      <c r="M60">
        <v>1.9723343010461226E-2</v>
      </c>
    </row>
    <row r="61" spans="1:13" x14ac:dyDescent="0.25">
      <c r="A61" t="s">
        <v>72</v>
      </c>
      <c r="B61">
        <v>3.9</v>
      </c>
      <c r="C61">
        <v>22.1</v>
      </c>
      <c r="D61">
        <v>10.3</v>
      </c>
      <c r="E61">
        <v>30.7</v>
      </c>
      <c r="F61">
        <v>28700</v>
      </c>
      <c r="G61">
        <v>0.67300000000000004</v>
      </c>
      <c r="H61">
        <v>80.400000000000006</v>
      </c>
      <c r="I61">
        <v>1.48</v>
      </c>
      <c r="J61">
        <v>26900</v>
      </c>
      <c r="K61">
        <v>1386175</v>
      </c>
      <c r="L61">
        <v>10413936</v>
      </c>
      <c r="M61">
        <v>0.13310769338317424</v>
      </c>
    </row>
    <row r="62" spans="1:13" x14ac:dyDescent="0.25">
      <c r="A62" t="s">
        <v>73</v>
      </c>
      <c r="B62">
        <v>14.6</v>
      </c>
      <c r="C62">
        <v>23.8</v>
      </c>
      <c r="D62">
        <v>5.86</v>
      </c>
      <c r="E62">
        <v>49.2</v>
      </c>
      <c r="F62">
        <v>11200</v>
      </c>
      <c r="G62">
        <v>0.48</v>
      </c>
      <c r="H62">
        <v>71.3</v>
      </c>
      <c r="I62">
        <v>2.2400000000000002</v>
      </c>
      <c r="J62">
        <v>7370</v>
      </c>
      <c r="K62">
        <v>9509</v>
      </c>
      <c r="L62">
        <v>112614</v>
      </c>
      <c r="M62">
        <v>8.443887971300193E-2</v>
      </c>
    </row>
    <row r="63" spans="1:13" x14ac:dyDescent="0.25">
      <c r="A63" t="s">
        <v>74</v>
      </c>
      <c r="B63">
        <v>35.4</v>
      </c>
      <c r="C63">
        <v>25.8</v>
      </c>
      <c r="D63">
        <v>6.85</v>
      </c>
      <c r="E63">
        <v>36.299999999999997</v>
      </c>
      <c r="F63">
        <v>6710</v>
      </c>
      <c r="G63">
        <v>5.14</v>
      </c>
      <c r="H63">
        <v>71.3</v>
      </c>
      <c r="I63">
        <v>3.38</v>
      </c>
      <c r="J63">
        <v>2830</v>
      </c>
      <c r="K63">
        <v>100042</v>
      </c>
      <c r="L63">
        <v>17971382</v>
      </c>
      <c r="M63">
        <v>5.5667393859860081E-3</v>
      </c>
    </row>
    <row r="64" spans="1:13" x14ac:dyDescent="0.25">
      <c r="A64" t="s">
        <v>75</v>
      </c>
      <c r="B64">
        <v>109</v>
      </c>
      <c r="C64">
        <v>30.3</v>
      </c>
      <c r="D64">
        <v>4.93</v>
      </c>
      <c r="E64">
        <v>43.2</v>
      </c>
      <c r="F64">
        <v>1190</v>
      </c>
      <c r="G64">
        <v>16.100000000000001</v>
      </c>
      <c r="H64">
        <v>58</v>
      </c>
      <c r="I64">
        <v>5.34</v>
      </c>
      <c r="J64">
        <v>648</v>
      </c>
      <c r="K64">
        <v>29600</v>
      </c>
      <c r="L64">
        <v>13191279</v>
      </c>
      <c r="M64">
        <v>2.2439067508162021E-3</v>
      </c>
    </row>
    <row r="65" spans="1:13" x14ac:dyDescent="0.25">
      <c r="A65" t="s">
        <v>76</v>
      </c>
      <c r="B65">
        <v>114</v>
      </c>
      <c r="C65">
        <v>14.9</v>
      </c>
      <c r="D65">
        <v>8.5</v>
      </c>
      <c r="E65">
        <v>35.200000000000003</v>
      </c>
      <c r="F65">
        <v>1390</v>
      </c>
      <c r="G65">
        <v>2.97</v>
      </c>
      <c r="H65">
        <v>55.6</v>
      </c>
      <c r="I65">
        <v>5.05</v>
      </c>
      <c r="J65">
        <v>547</v>
      </c>
      <c r="K65">
        <v>0</v>
      </c>
      <c r="L65">
        <v>1975718</v>
      </c>
      <c r="M65">
        <v>0</v>
      </c>
    </row>
    <row r="66" spans="1:13" x14ac:dyDescent="0.25">
      <c r="A66" t="s">
        <v>77</v>
      </c>
      <c r="B66">
        <v>37.6</v>
      </c>
      <c r="C66">
        <v>51.4</v>
      </c>
      <c r="D66">
        <v>5.38</v>
      </c>
      <c r="E66">
        <v>79.099999999999994</v>
      </c>
      <c r="F66">
        <v>5840</v>
      </c>
      <c r="G66">
        <v>5.73</v>
      </c>
      <c r="H66">
        <v>65.5</v>
      </c>
      <c r="I66">
        <v>2.65</v>
      </c>
      <c r="J66">
        <v>3040</v>
      </c>
      <c r="K66">
        <v>28916</v>
      </c>
      <c r="L66">
        <v>787215</v>
      </c>
      <c r="M66">
        <v>3.6732023653004577E-2</v>
      </c>
    </row>
    <row r="67" spans="1:13" x14ac:dyDescent="0.25">
      <c r="A67" t="s">
        <v>78</v>
      </c>
      <c r="B67">
        <v>208</v>
      </c>
      <c r="C67">
        <v>15.3</v>
      </c>
      <c r="D67">
        <v>6.91</v>
      </c>
      <c r="E67">
        <v>64.7</v>
      </c>
      <c r="F67">
        <v>1500</v>
      </c>
      <c r="G67">
        <v>5.45</v>
      </c>
      <c r="H67">
        <v>32.1</v>
      </c>
      <c r="I67">
        <v>3.33</v>
      </c>
      <c r="J67">
        <v>662</v>
      </c>
      <c r="K67">
        <v>0</v>
      </c>
      <c r="L67">
        <v>11426356</v>
      </c>
      <c r="M67">
        <v>0</v>
      </c>
    </row>
    <row r="68" spans="1:13" x14ac:dyDescent="0.25">
      <c r="A68" t="s">
        <v>79</v>
      </c>
      <c r="B68">
        <v>6</v>
      </c>
      <c r="C68">
        <v>81.8</v>
      </c>
      <c r="D68">
        <v>7.33</v>
      </c>
      <c r="E68">
        <v>76.5</v>
      </c>
      <c r="F68">
        <v>22300</v>
      </c>
      <c r="G68">
        <v>2.33</v>
      </c>
      <c r="H68">
        <v>74.5</v>
      </c>
      <c r="I68">
        <v>1.25</v>
      </c>
      <c r="J68">
        <v>13100</v>
      </c>
      <c r="K68">
        <v>2411507</v>
      </c>
      <c r="L68">
        <v>9655983</v>
      </c>
      <c r="M68">
        <v>0.24974225824548366</v>
      </c>
    </row>
    <row r="69" spans="1:13" x14ac:dyDescent="0.25">
      <c r="A69" t="s">
        <v>80</v>
      </c>
      <c r="B69">
        <v>2.6</v>
      </c>
      <c r="C69">
        <v>53.4</v>
      </c>
      <c r="D69">
        <v>9.4</v>
      </c>
      <c r="E69">
        <v>43.3</v>
      </c>
      <c r="F69">
        <v>38800</v>
      </c>
      <c r="G69">
        <v>5.47</v>
      </c>
      <c r="H69">
        <v>82</v>
      </c>
      <c r="I69">
        <v>2.2000000000000002</v>
      </c>
      <c r="J69">
        <v>41900</v>
      </c>
      <c r="K69">
        <v>49320</v>
      </c>
      <c r="L69">
        <v>341628</v>
      </c>
      <c r="M69">
        <v>0.14436755769433418</v>
      </c>
    </row>
    <row r="70" spans="1:13" x14ac:dyDescent="0.25">
      <c r="A70" t="s">
        <v>81</v>
      </c>
      <c r="B70">
        <v>58.8</v>
      </c>
      <c r="C70">
        <v>22.6</v>
      </c>
      <c r="D70">
        <v>4.05</v>
      </c>
      <c r="E70">
        <v>27.1</v>
      </c>
      <c r="F70">
        <v>4410</v>
      </c>
      <c r="G70">
        <v>8.98</v>
      </c>
      <c r="H70">
        <v>66.2</v>
      </c>
      <c r="I70">
        <v>2.6</v>
      </c>
      <c r="J70">
        <v>1350</v>
      </c>
      <c r="K70">
        <v>57622790</v>
      </c>
      <c r="L70">
        <v>1382345085</v>
      </c>
      <c r="M70">
        <v>4.1684808392109994E-2</v>
      </c>
    </row>
    <row r="71" spans="1:13" x14ac:dyDescent="0.25">
      <c r="A71" t="s">
        <v>82</v>
      </c>
      <c r="B71">
        <v>33.299999999999997</v>
      </c>
      <c r="C71">
        <v>24.3</v>
      </c>
      <c r="D71">
        <v>2.61</v>
      </c>
      <c r="E71">
        <v>22.4</v>
      </c>
      <c r="F71">
        <v>8430</v>
      </c>
      <c r="G71">
        <v>15.3</v>
      </c>
      <c r="H71">
        <v>69.900000000000006</v>
      </c>
      <c r="I71">
        <v>2.48</v>
      </c>
      <c r="J71">
        <v>3110</v>
      </c>
      <c r="K71">
        <v>10420360</v>
      </c>
      <c r="L71">
        <v>274021604</v>
      </c>
      <c r="M71">
        <v>3.802751260444414E-2</v>
      </c>
    </row>
    <row r="72" spans="1:13" x14ac:dyDescent="0.25">
      <c r="A72" t="s">
        <v>83</v>
      </c>
      <c r="B72">
        <v>19.3</v>
      </c>
      <c r="C72">
        <v>24.4</v>
      </c>
      <c r="D72">
        <v>5.6</v>
      </c>
      <c r="E72">
        <v>19.399999999999999</v>
      </c>
      <c r="F72">
        <v>17400</v>
      </c>
      <c r="G72">
        <v>15.9</v>
      </c>
      <c r="H72">
        <v>74.5</v>
      </c>
      <c r="I72">
        <v>1.76</v>
      </c>
      <c r="J72">
        <v>6530</v>
      </c>
      <c r="K72">
        <v>118774</v>
      </c>
      <c r="L72">
        <v>84176929</v>
      </c>
      <c r="M72">
        <v>1.4110041956983249E-3</v>
      </c>
    </row>
    <row r="73" spans="1:13" x14ac:dyDescent="0.25">
      <c r="A73" t="s">
        <v>84</v>
      </c>
      <c r="B73">
        <v>36.9</v>
      </c>
      <c r="C73">
        <v>39.4</v>
      </c>
      <c r="D73">
        <v>8.41</v>
      </c>
      <c r="E73">
        <v>34.1</v>
      </c>
      <c r="F73">
        <v>12700</v>
      </c>
      <c r="G73">
        <v>16.600000000000001</v>
      </c>
      <c r="H73">
        <v>67.2</v>
      </c>
      <c r="I73">
        <v>4.5599999999999996</v>
      </c>
      <c r="J73">
        <v>4500</v>
      </c>
      <c r="K73">
        <v>32976</v>
      </c>
      <c r="L73">
        <v>40372771</v>
      </c>
      <c r="M73">
        <v>8.1678812682934243E-4</v>
      </c>
    </row>
    <row r="74" spans="1:13" x14ac:dyDescent="0.25">
      <c r="A74" t="s">
        <v>85</v>
      </c>
      <c r="B74">
        <v>4.2</v>
      </c>
      <c r="C74">
        <v>103</v>
      </c>
      <c r="D74">
        <v>9.19</v>
      </c>
      <c r="E74">
        <v>86.5</v>
      </c>
      <c r="F74">
        <v>45700</v>
      </c>
      <c r="G74">
        <v>-3.22</v>
      </c>
      <c r="H74">
        <v>80.400000000000006</v>
      </c>
      <c r="I74">
        <v>2.0499999999999998</v>
      </c>
      <c r="J74">
        <v>48700</v>
      </c>
      <c r="K74">
        <v>639105</v>
      </c>
      <c r="L74">
        <v>4947267</v>
      </c>
      <c r="M74">
        <v>0.12918344613298616</v>
      </c>
    </row>
    <row r="75" spans="1:13" x14ac:dyDescent="0.25">
      <c r="A75" t="s">
        <v>86</v>
      </c>
      <c r="B75">
        <v>4.5999999999999996</v>
      </c>
      <c r="C75">
        <v>35</v>
      </c>
      <c r="D75">
        <v>7.63</v>
      </c>
      <c r="E75">
        <v>32.9</v>
      </c>
      <c r="F75">
        <v>29600</v>
      </c>
      <c r="G75">
        <v>1.77</v>
      </c>
      <c r="H75">
        <v>81.400000000000006</v>
      </c>
      <c r="I75">
        <v>3.03</v>
      </c>
      <c r="J75">
        <v>30600</v>
      </c>
      <c r="K75">
        <v>5418038</v>
      </c>
      <c r="L75">
        <v>8678517</v>
      </c>
      <c r="M75">
        <v>0.62430459028887075</v>
      </c>
    </row>
    <row r="76" spans="1:13" x14ac:dyDescent="0.25">
      <c r="A76" t="s">
        <v>87</v>
      </c>
      <c r="B76">
        <v>4</v>
      </c>
      <c r="C76">
        <v>25.2</v>
      </c>
      <c r="D76">
        <v>9.5299999999999994</v>
      </c>
      <c r="E76">
        <v>27.2</v>
      </c>
      <c r="F76">
        <v>36200</v>
      </c>
      <c r="G76">
        <v>0.31900000000000001</v>
      </c>
      <c r="H76">
        <v>81.7</v>
      </c>
      <c r="I76">
        <v>1.46</v>
      </c>
      <c r="J76">
        <v>35800</v>
      </c>
      <c r="K76">
        <v>7779721</v>
      </c>
      <c r="L76">
        <v>60446035</v>
      </c>
      <c r="M76">
        <v>0.12870523269226841</v>
      </c>
    </row>
    <row r="77" spans="1:13" x14ac:dyDescent="0.25">
      <c r="A77" t="s">
        <v>88</v>
      </c>
      <c r="B77">
        <v>18.100000000000001</v>
      </c>
      <c r="C77">
        <v>31.3</v>
      </c>
      <c r="D77">
        <v>4.8099999999999996</v>
      </c>
      <c r="E77">
        <v>49.6</v>
      </c>
      <c r="F77">
        <v>8000</v>
      </c>
      <c r="G77">
        <v>9.81</v>
      </c>
      <c r="H77">
        <v>74.7</v>
      </c>
      <c r="I77">
        <v>2.17</v>
      </c>
      <c r="J77">
        <v>4680</v>
      </c>
      <c r="K77">
        <v>44065</v>
      </c>
      <c r="L77">
        <v>2963429</v>
      </c>
      <c r="M77">
        <v>1.486959869799479E-2</v>
      </c>
    </row>
    <row r="78" spans="1:13" x14ac:dyDescent="0.25">
      <c r="A78" t="s">
        <v>89</v>
      </c>
      <c r="B78">
        <v>3.2</v>
      </c>
      <c r="C78">
        <v>15</v>
      </c>
      <c r="D78">
        <v>9.49</v>
      </c>
      <c r="E78">
        <v>13.6</v>
      </c>
      <c r="F78">
        <v>35800</v>
      </c>
      <c r="G78">
        <v>-1.9</v>
      </c>
      <c r="H78">
        <v>82.8</v>
      </c>
      <c r="I78">
        <v>1.39</v>
      </c>
      <c r="J78">
        <v>44500</v>
      </c>
      <c r="K78">
        <v>884705</v>
      </c>
      <c r="L78">
        <v>126407422</v>
      </c>
      <c r="M78">
        <v>6.9988374575030883E-3</v>
      </c>
    </row>
    <row r="79" spans="1:13" x14ac:dyDescent="0.25">
      <c r="A79" t="s">
        <v>90</v>
      </c>
      <c r="B79">
        <v>21.1</v>
      </c>
      <c r="C79">
        <v>48.3</v>
      </c>
      <c r="D79">
        <v>8.0399999999999991</v>
      </c>
      <c r="E79">
        <v>69</v>
      </c>
      <c r="F79">
        <v>9470</v>
      </c>
      <c r="G79">
        <v>8.43</v>
      </c>
      <c r="H79">
        <v>75.8</v>
      </c>
      <c r="I79">
        <v>3.66</v>
      </c>
      <c r="J79">
        <v>3680</v>
      </c>
      <c r="K79">
        <v>343200</v>
      </c>
      <c r="L79">
        <v>10220604</v>
      </c>
      <c r="M79">
        <v>3.3579228781391003E-2</v>
      </c>
    </row>
    <row r="80" spans="1:13" x14ac:dyDescent="0.25">
      <c r="A80" t="s">
        <v>91</v>
      </c>
      <c r="B80">
        <v>21.5</v>
      </c>
      <c r="C80">
        <v>44.2</v>
      </c>
      <c r="D80">
        <v>4.29</v>
      </c>
      <c r="E80">
        <v>29.9</v>
      </c>
      <c r="F80">
        <v>20100</v>
      </c>
      <c r="G80">
        <v>19.5</v>
      </c>
      <c r="H80">
        <v>68.400000000000006</v>
      </c>
      <c r="I80">
        <v>2.6</v>
      </c>
      <c r="J80">
        <v>9070</v>
      </c>
      <c r="K80">
        <v>95075</v>
      </c>
      <c r="L80">
        <v>18815231</v>
      </c>
      <c r="M80">
        <v>5.0530870442143392E-3</v>
      </c>
    </row>
    <row r="81" spans="1:13" x14ac:dyDescent="0.25">
      <c r="A81" t="s">
        <v>92</v>
      </c>
      <c r="B81">
        <v>62.2</v>
      </c>
      <c r="C81">
        <v>20.7</v>
      </c>
      <c r="D81">
        <v>4.75</v>
      </c>
      <c r="E81">
        <v>33.6</v>
      </c>
      <c r="F81">
        <v>2480</v>
      </c>
      <c r="G81">
        <v>2.09</v>
      </c>
      <c r="H81">
        <v>62.8</v>
      </c>
      <c r="I81">
        <v>4.37</v>
      </c>
      <c r="J81">
        <v>967</v>
      </c>
      <c r="K81">
        <v>121081</v>
      </c>
      <c r="L81">
        <v>53968739</v>
      </c>
      <c r="M81">
        <v>2.243539542400648E-3</v>
      </c>
    </row>
    <row r="82" spans="1:13" x14ac:dyDescent="0.25">
      <c r="A82" t="s">
        <v>93</v>
      </c>
      <c r="B82">
        <v>62.7</v>
      </c>
      <c r="C82">
        <v>13.3</v>
      </c>
      <c r="D82">
        <v>11.3</v>
      </c>
      <c r="E82">
        <v>79.900000000000006</v>
      </c>
      <c r="F82">
        <v>1730</v>
      </c>
      <c r="G82">
        <v>1.52</v>
      </c>
      <c r="H82">
        <v>60.7</v>
      </c>
      <c r="I82">
        <v>3.84</v>
      </c>
      <c r="J82">
        <v>1490</v>
      </c>
      <c r="K82">
        <v>0</v>
      </c>
      <c r="L82">
        <v>119760</v>
      </c>
      <c r="M82">
        <v>0</v>
      </c>
    </row>
    <row r="83" spans="1:13" x14ac:dyDescent="0.25">
      <c r="A83" t="s">
        <v>94</v>
      </c>
      <c r="B83">
        <v>10.8</v>
      </c>
      <c r="C83">
        <v>66.7</v>
      </c>
      <c r="D83">
        <v>2.63</v>
      </c>
      <c r="E83">
        <v>30.4</v>
      </c>
      <c r="F83">
        <v>75200</v>
      </c>
      <c r="G83">
        <v>11.2</v>
      </c>
      <c r="H83">
        <v>78.2</v>
      </c>
      <c r="I83">
        <v>2.21</v>
      </c>
      <c r="J83">
        <v>38500</v>
      </c>
      <c r="K83">
        <v>520049</v>
      </c>
      <c r="L83">
        <v>4281320</v>
      </c>
      <c r="M83">
        <v>0.12146931320247027</v>
      </c>
    </row>
    <row r="84" spans="1:13" x14ac:dyDescent="0.25">
      <c r="A84" t="s">
        <v>95</v>
      </c>
      <c r="B84">
        <v>29.6</v>
      </c>
      <c r="C84">
        <v>51.6</v>
      </c>
      <c r="D84">
        <v>6.18</v>
      </c>
      <c r="E84">
        <v>81.7</v>
      </c>
      <c r="F84">
        <v>2790</v>
      </c>
      <c r="G84">
        <v>10</v>
      </c>
      <c r="H84">
        <v>68.5</v>
      </c>
      <c r="I84">
        <v>3.1</v>
      </c>
      <c r="J84">
        <v>880</v>
      </c>
      <c r="K84">
        <v>255</v>
      </c>
      <c r="L84">
        <v>6542426</v>
      </c>
      <c r="M84">
        <v>3.8976367482031893E-5</v>
      </c>
    </row>
    <row r="85" spans="1:13" x14ac:dyDescent="0.25">
      <c r="A85" t="s">
        <v>96</v>
      </c>
      <c r="B85">
        <v>78.900000000000006</v>
      </c>
      <c r="C85">
        <v>35.4</v>
      </c>
      <c r="D85">
        <v>4.47</v>
      </c>
      <c r="E85">
        <v>49.3</v>
      </c>
      <c r="F85">
        <v>3980</v>
      </c>
      <c r="G85">
        <v>9.1999999999999993</v>
      </c>
      <c r="H85">
        <v>63.8</v>
      </c>
      <c r="I85">
        <v>3.15</v>
      </c>
      <c r="J85">
        <v>1140</v>
      </c>
      <c r="K85">
        <v>0</v>
      </c>
      <c r="L85">
        <v>7293542</v>
      </c>
      <c r="M85">
        <v>0</v>
      </c>
    </row>
    <row r="86" spans="1:13" x14ac:dyDescent="0.25">
      <c r="A86" t="s">
        <v>97</v>
      </c>
      <c r="B86">
        <v>7.8</v>
      </c>
      <c r="C86">
        <v>53.7</v>
      </c>
      <c r="D86">
        <v>6.68</v>
      </c>
      <c r="E86">
        <v>55.1</v>
      </c>
      <c r="F86">
        <v>18300</v>
      </c>
      <c r="G86">
        <v>-0.81200000000000006</v>
      </c>
      <c r="H86">
        <v>73.099999999999994</v>
      </c>
      <c r="I86">
        <v>1.36</v>
      </c>
      <c r="J86">
        <v>11300</v>
      </c>
      <c r="K86">
        <v>107405</v>
      </c>
      <c r="L86">
        <v>1882408</v>
      </c>
      <c r="M86">
        <v>5.7057237325808217E-2</v>
      </c>
    </row>
    <row r="87" spans="1:13" x14ac:dyDescent="0.25">
      <c r="A87" t="s">
        <v>98</v>
      </c>
      <c r="B87">
        <v>10.3</v>
      </c>
      <c r="C87">
        <v>35.799999999999997</v>
      </c>
      <c r="D87">
        <v>7.03</v>
      </c>
      <c r="E87">
        <v>60.2</v>
      </c>
      <c r="F87">
        <v>16300</v>
      </c>
      <c r="G87">
        <v>0.23799999999999999</v>
      </c>
      <c r="H87">
        <v>79.8</v>
      </c>
      <c r="I87">
        <v>1.61</v>
      </c>
      <c r="J87">
        <v>8860</v>
      </c>
      <c r="K87">
        <v>194021</v>
      </c>
      <c r="L87">
        <v>6819976</v>
      </c>
      <c r="M87">
        <v>2.8448927092998566E-2</v>
      </c>
    </row>
    <row r="88" spans="1:13" x14ac:dyDescent="0.25">
      <c r="A88" t="s">
        <v>99</v>
      </c>
      <c r="B88">
        <v>99.7</v>
      </c>
      <c r="C88">
        <v>39.4</v>
      </c>
      <c r="D88">
        <v>11.1</v>
      </c>
      <c r="E88">
        <v>101</v>
      </c>
      <c r="F88">
        <v>2380</v>
      </c>
      <c r="G88">
        <v>4.1500000000000004</v>
      </c>
      <c r="H88">
        <v>46.5</v>
      </c>
      <c r="I88">
        <v>3.3</v>
      </c>
      <c r="J88">
        <v>1170</v>
      </c>
      <c r="K88">
        <v>0</v>
      </c>
      <c r="L88">
        <v>2145194</v>
      </c>
      <c r="M88">
        <v>0</v>
      </c>
    </row>
    <row r="89" spans="1:13" x14ac:dyDescent="0.25">
      <c r="A89" t="s">
        <v>100</v>
      </c>
      <c r="B89">
        <v>89.3</v>
      </c>
      <c r="C89">
        <v>19.100000000000001</v>
      </c>
      <c r="D89">
        <v>11.8</v>
      </c>
      <c r="E89">
        <v>92.6</v>
      </c>
      <c r="F89">
        <v>700</v>
      </c>
      <c r="G89">
        <v>5.47</v>
      </c>
      <c r="H89">
        <v>60.8</v>
      </c>
      <c r="I89">
        <v>5.0199999999999996</v>
      </c>
      <c r="J89">
        <v>327</v>
      </c>
      <c r="K89">
        <v>0</v>
      </c>
      <c r="L89">
        <v>5077411</v>
      </c>
      <c r="M89">
        <v>0</v>
      </c>
    </row>
    <row r="90" spans="1:13" x14ac:dyDescent="0.25">
      <c r="A90" t="s">
        <v>101</v>
      </c>
      <c r="B90">
        <v>16.600000000000001</v>
      </c>
      <c r="C90">
        <v>65.599999999999994</v>
      </c>
      <c r="D90">
        <v>3.88</v>
      </c>
      <c r="E90">
        <v>42.1</v>
      </c>
      <c r="F90">
        <v>29600</v>
      </c>
      <c r="G90">
        <v>14.2</v>
      </c>
      <c r="H90">
        <v>76.099999999999994</v>
      </c>
      <c r="I90">
        <v>2.41</v>
      </c>
      <c r="J90">
        <v>12100</v>
      </c>
      <c r="K90">
        <v>0</v>
      </c>
      <c r="L90">
        <v>6887247</v>
      </c>
      <c r="M90">
        <v>0</v>
      </c>
    </row>
    <row r="91" spans="1:13" x14ac:dyDescent="0.25">
      <c r="A91" t="s">
        <v>102</v>
      </c>
      <c r="B91">
        <v>6.1</v>
      </c>
      <c r="C91">
        <v>65.3</v>
      </c>
      <c r="D91">
        <v>7.04</v>
      </c>
      <c r="E91">
        <v>67.2</v>
      </c>
      <c r="F91">
        <v>21100</v>
      </c>
      <c r="G91">
        <v>2.38</v>
      </c>
      <c r="H91">
        <v>73.2</v>
      </c>
      <c r="I91">
        <v>1.5</v>
      </c>
      <c r="J91">
        <v>12000</v>
      </c>
      <c r="K91">
        <v>399755</v>
      </c>
      <c r="L91">
        <v>2715340</v>
      </c>
      <c r="M91">
        <v>0.14722097416898067</v>
      </c>
    </row>
    <row r="92" spans="1:13" x14ac:dyDescent="0.25">
      <c r="A92" t="s">
        <v>103</v>
      </c>
      <c r="B92">
        <v>2.8</v>
      </c>
      <c r="C92">
        <v>175</v>
      </c>
      <c r="D92">
        <v>7.77</v>
      </c>
      <c r="E92">
        <v>142</v>
      </c>
      <c r="F92">
        <v>91700</v>
      </c>
      <c r="G92">
        <v>3.62</v>
      </c>
      <c r="H92">
        <v>81.3</v>
      </c>
      <c r="I92">
        <v>1.63</v>
      </c>
      <c r="J92">
        <v>105000</v>
      </c>
      <c r="K92">
        <v>78273</v>
      </c>
      <c r="L92">
        <v>627704</v>
      </c>
      <c r="M92">
        <v>0.12469730955991996</v>
      </c>
    </row>
    <row r="93" spans="1:13" x14ac:dyDescent="0.25">
      <c r="A93" t="s">
        <v>104</v>
      </c>
      <c r="B93">
        <v>10.4</v>
      </c>
      <c r="C93">
        <v>39.799999999999997</v>
      </c>
      <c r="D93">
        <v>7.09</v>
      </c>
      <c r="E93">
        <v>58.1</v>
      </c>
      <c r="F93">
        <v>11400</v>
      </c>
      <c r="G93">
        <v>2.04</v>
      </c>
      <c r="H93">
        <v>74</v>
      </c>
      <c r="I93">
        <v>1.47</v>
      </c>
      <c r="J93">
        <v>4540</v>
      </c>
      <c r="K93">
        <v>0</v>
      </c>
      <c r="L93">
        <v>2083359</v>
      </c>
      <c r="M93">
        <v>0</v>
      </c>
    </row>
    <row r="94" spans="1:13" x14ac:dyDescent="0.25">
      <c r="A94" t="s">
        <v>105</v>
      </c>
      <c r="B94">
        <v>62.2</v>
      </c>
      <c r="C94">
        <v>25</v>
      </c>
      <c r="D94">
        <v>3.77</v>
      </c>
      <c r="E94">
        <v>43</v>
      </c>
      <c r="F94">
        <v>1390</v>
      </c>
      <c r="G94">
        <v>8.7899999999999991</v>
      </c>
      <c r="H94">
        <v>60.8</v>
      </c>
      <c r="I94">
        <v>4.5999999999999996</v>
      </c>
      <c r="J94">
        <v>413</v>
      </c>
      <c r="K94">
        <v>0</v>
      </c>
      <c r="L94">
        <v>27808395</v>
      </c>
      <c r="M94">
        <v>0</v>
      </c>
    </row>
    <row r="95" spans="1:13" x14ac:dyDescent="0.25">
      <c r="A95" t="s">
        <v>106</v>
      </c>
      <c r="B95">
        <v>90.5</v>
      </c>
      <c r="C95">
        <v>22.8</v>
      </c>
      <c r="D95">
        <v>6.59</v>
      </c>
      <c r="E95">
        <v>34.9</v>
      </c>
      <c r="F95">
        <v>1030</v>
      </c>
      <c r="G95">
        <v>12.1</v>
      </c>
      <c r="H95">
        <v>53.1</v>
      </c>
      <c r="I95">
        <v>5.31</v>
      </c>
      <c r="J95">
        <v>459</v>
      </c>
      <c r="K95">
        <v>116365</v>
      </c>
      <c r="L95">
        <v>19211425</v>
      </c>
      <c r="M95">
        <v>6.0570728095391156E-3</v>
      </c>
    </row>
    <row r="96" spans="1:13" x14ac:dyDescent="0.25">
      <c r="A96" t="s">
        <v>107</v>
      </c>
      <c r="B96">
        <v>7.9</v>
      </c>
      <c r="C96">
        <v>86.9</v>
      </c>
      <c r="D96">
        <v>4.3899999999999997</v>
      </c>
      <c r="E96">
        <v>71</v>
      </c>
      <c r="F96">
        <v>21100</v>
      </c>
      <c r="G96">
        <v>7.27</v>
      </c>
      <c r="H96">
        <v>74.5</v>
      </c>
      <c r="I96">
        <v>2.15</v>
      </c>
      <c r="J96">
        <v>9070</v>
      </c>
      <c r="K96">
        <v>606079</v>
      </c>
      <c r="L96">
        <v>32436963</v>
      </c>
      <c r="M96">
        <v>1.8684825703318773E-2</v>
      </c>
    </row>
    <row r="97" spans="1:13" x14ac:dyDescent="0.25">
      <c r="A97" t="s">
        <v>108</v>
      </c>
      <c r="B97">
        <v>13.2</v>
      </c>
      <c r="C97">
        <v>77.599999999999994</v>
      </c>
      <c r="D97">
        <v>6.33</v>
      </c>
      <c r="E97">
        <v>65.400000000000006</v>
      </c>
      <c r="F97">
        <v>10500</v>
      </c>
      <c r="G97">
        <v>2.88</v>
      </c>
      <c r="H97">
        <v>77.900000000000006</v>
      </c>
      <c r="I97">
        <v>2.23</v>
      </c>
      <c r="J97">
        <v>7100</v>
      </c>
      <c r="K97">
        <v>234731</v>
      </c>
      <c r="L97">
        <v>542151</v>
      </c>
      <c r="M97">
        <v>0.43296240346324177</v>
      </c>
    </row>
    <row r="98" spans="1:13" x14ac:dyDescent="0.25">
      <c r="A98" t="s">
        <v>109</v>
      </c>
      <c r="B98">
        <v>137</v>
      </c>
      <c r="C98">
        <v>22.8</v>
      </c>
      <c r="D98">
        <v>4.9800000000000004</v>
      </c>
      <c r="E98">
        <v>35.1</v>
      </c>
      <c r="F98">
        <v>1870</v>
      </c>
      <c r="G98">
        <v>4.37</v>
      </c>
      <c r="H98">
        <v>59.5</v>
      </c>
      <c r="I98">
        <v>6.55</v>
      </c>
      <c r="J98">
        <v>708</v>
      </c>
      <c r="K98">
        <v>214</v>
      </c>
      <c r="L98">
        <v>20346106</v>
      </c>
      <c r="M98">
        <v>1.0517983146259043E-5</v>
      </c>
    </row>
    <row r="99" spans="1:13" x14ac:dyDescent="0.25">
      <c r="A99" t="s">
        <v>110</v>
      </c>
      <c r="B99">
        <v>6.8</v>
      </c>
      <c r="C99">
        <v>153</v>
      </c>
      <c r="D99">
        <v>8.65</v>
      </c>
      <c r="E99">
        <v>154</v>
      </c>
      <c r="F99">
        <v>28300</v>
      </c>
      <c r="G99">
        <v>3.83</v>
      </c>
      <c r="H99">
        <v>80.3</v>
      </c>
      <c r="I99">
        <v>1.36</v>
      </c>
      <c r="J99">
        <v>21100</v>
      </c>
      <c r="K99">
        <v>156887</v>
      </c>
      <c r="L99">
        <v>441750</v>
      </c>
      <c r="M99">
        <v>0.35514883984153933</v>
      </c>
    </row>
    <row r="100" spans="1:13" x14ac:dyDescent="0.25">
      <c r="A100" t="s">
        <v>111</v>
      </c>
      <c r="B100">
        <v>97.4</v>
      </c>
      <c r="C100">
        <v>50.7</v>
      </c>
      <c r="D100">
        <v>4.41</v>
      </c>
      <c r="E100">
        <v>61.2</v>
      </c>
      <c r="F100">
        <v>3320</v>
      </c>
      <c r="G100">
        <v>18.899999999999999</v>
      </c>
      <c r="H100">
        <v>68.2</v>
      </c>
      <c r="I100">
        <v>4.9800000000000004</v>
      </c>
      <c r="J100">
        <v>1200</v>
      </c>
      <c r="K100">
        <v>1140</v>
      </c>
      <c r="L100">
        <v>4669775</v>
      </c>
      <c r="M100">
        <v>2.441231108565188E-4</v>
      </c>
    </row>
    <row r="101" spans="1:13" x14ac:dyDescent="0.25">
      <c r="A101" t="s">
        <v>112</v>
      </c>
      <c r="B101">
        <v>15</v>
      </c>
      <c r="C101">
        <v>51.2</v>
      </c>
      <c r="D101">
        <v>6</v>
      </c>
      <c r="E101">
        <v>62.2</v>
      </c>
      <c r="F101">
        <v>15900</v>
      </c>
      <c r="G101">
        <v>1.1299999999999999</v>
      </c>
      <c r="H101">
        <v>73.400000000000006</v>
      </c>
      <c r="I101">
        <v>1.57</v>
      </c>
      <c r="J101">
        <v>8000</v>
      </c>
      <c r="K101">
        <v>3071</v>
      </c>
      <c r="L101">
        <v>1272140</v>
      </c>
      <c r="M101">
        <v>2.4140424796013017E-3</v>
      </c>
    </row>
    <row r="102" spans="1:13" x14ac:dyDescent="0.25">
      <c r="A102" t="s">
        <v>113</v>
      </c>
      <c r="B102">
        <v>40</v>
      </c>
      <c r="C102">
        <v>23.5</v>
      </c>
      <c r="D102">
        <v>14.2</v>
      </c>
      <c r="E102">
        <v>81</v>
      </c>
      <c r="F102">
        <v>3340</v>
      </c>
      <c r="G102">
        <v>3.8</v>
      </c>
      <c r="H102">
        <v>65.400000000000006</v>
      </c>
      <c r="I102">
        <v>3.46</v>
      </c>
      <c r="J102">
        <v>2860</v>
      </c>
      <c r="K102">
        <v>0</v>
      </c>
      <c r="L102">
        <v>115231</v>
      </c>
      <c r="M102">
        <v>0</v>
      </c>
    </row>
    <row r="103" spans="1:13" x14ac:dyDescent="0.25">
      <c r="A103" t="s">
        <v>114</v>
      </c>
      <c r="B103">
        <v>17.2</v>
      </c>
      <c r="C103">
        <v>39.200000000000003</v>
      </c>
      <c r="D103">
        <v>11.7</v>
      </c>
      <c r="E103">
        <v>78.5</v>
      </c>
      <c r="F103">
        <v>3910</v>
      </c>
      <c r="G103">
        <v>11.1</v>
      </c>
      <c r="H103">
        <v>69.7</v>
      </c>
      <c r="I103">
        <v>1.27</v>
      </c>
      <c r="J103">
        <v>1630</v>
      </c>
      <c r="K103">
        <v>32552</v>
      </c>
      <c r="L103">
        <v>4032294</v>
      </c>
      <c r="M103">
        <v>8.0728240549920224E-3</v>
      </c>
    </row>
    <row r="104" spans="1:13" x14ac:dyDescent="0.25">
      <c r="A104" t="s">
        <v>115</v>
      </c>
      <c r="B104">
        <v>26.1</v>
      </c>
      <c r="C104">
        <v>46.7</v>
      </c>
      <c r="D104">
        <v>5.44</v>
      </c>
      <c r="E104">
        <v>56.7</v>
      </c>
      <c r="F104">
        <v>7710</v>
      </c>
      <c r="G104">
        <v>39.200000000000003</v>
      </c>
      <c r="H104">
        <v>66.2</v>
      </c>
      <c r="I104">
        <v>2.64</v>
      </c>
      <c r="J104">
        <v>2650</v>
      </c>
      <c r="K104">
        <v>282781</v>
      </c>
      <c r="L104">
        <v>3287242</v>
      </c>
      <c r="M104">
        <v>8.6023785288700985E-2</v>
      </c>
    </row>
    <row r="105" spans="1:13" x14ac:dyDescent="0.25">
      <c r="A105" t="s">
        <v>116</v>
      </c>
      <c r="B105">
        <v>6.8</v>
      </c>
      <c r="C105">
        <v>37</v>
      </c>
      <c r="D105">
        <v>9.11</v>
      </c>
      <c r="E105">
        <v>62.7</v>
      </c>
      <c r="F105">
        <v>14000</v>
      </c>
      <c r="G105">
        <v>1.6</v>
      </c>
      <c r="H105">
        <v>76.400000000000006</v>
      </c>
      <c r="I105">
        <v>1.77</v>
      </c>
      <c r="J105">
        <v>6680</v>
      </c>
      <c r="K105">
        <v>18624</v>
      </c>
      <c r="L105">
        <v>628080</v>
      </c>
      <c r="M105">
        <v>2.9652273595720289E-2</v>
      </c>
    </row>
    <row r="106" spans="1:13" x14ac:dyDescent="0.25">
      <c r="A106" t="s">
        <v>117</v>
      </c>
      <c r="B106">
        <v>33.5</v>
      </c>
      <c r="C106">
        <v>32.200000000000003</v>
      </c>
      <c r="D106">
        <v>5.2</v>
      </c>
      <c r="E106">
        <v>43</v>
      </c>
      <c r="F106">
        <v>6440</v>
      </c>
      <c r="G106">
        <v>0.97599999999999998</v>
      </c>
      <c r="H106">
        <v>73.5</v>
      </c>
      <c r="I106">
        <v>2.58</v>
      </c>
      <c r="J106">
        <v>2830</v>
      </c>
      <c r="K106">
        <v>7699346</v>
      </c>
      <c r="L106">
        <v>36985624</v>
      </c>
      <c r="M106">
        <v>0.2081713154278538</v>
      </c>
    </row>
    <row r="107" spans="1:13" x14ac:dyDescent="0.25">
      <c r="A107" t="s">
        <v>118</v>
      </c>
      <c r="B107">
        <v>101</v>
      </c>
      <c r="C107">
        <v>31.5</v>
      </c>
      <c r="D107">
        <v>5.21</v>
      </c>
      <c r="E107">
        <v>46.2</v>
      </c>
      <c r="F107">
        <v>918</v>
      </c>
      <c r="G107">
        <v>7.64</v>
      </c>
      <c r="H107">
        <v>54.5</v>
      </c>
      <c r="I107">
        <v>5.56</v>
      </c>
      <c r="J107">
        <v>419</v>
      </c>
      <c r="K107">
        <v>77267</v>
      </c>
      <c r="L107">
        <v>31398811</v>
      </c>
      <c r="M107">
        <v>2.4608256662967268E-3</v>
      </c>
    </row>
    <row r="108" spans="1:13" x14ac:dyDescent="0.25">
      <c r="A108" t="s">
        <v>119</v>
      </c>
      <c r="B108">
        <v>64.400000000000006</v>
      </c>
      <c r="C108">
        <v>0.109</v>
      </c>
      <c r="D108">
        <v>1.97</v>
      </c>
      <c r="E108">
        <v>6.59E-2</v>
      </c>
      <c r="F108">
        <v>3720</v>
      </c>
      <c r="G108">
        <v>7.04</v>
      </c>
      <c r="H108">
        <v>66.8</v>
      </c>
      <c r="I108">
        <v>2.41</v>
      </c>
      <c r="J108">
        <v>988</v>
      </c>
      <c r="K108">
        <v>197238</v>
      </c>
      <c r="L108">
        <v>54473253</v>
      </c>
      <c r="M108">
        <v>3.6208228651224482E-3</v>
      </c>
    </row>
    <row r="109" spans="1:13" x14ac:dyDescent="0.25">
      <c r="A109" t="s">
        <v>120</v>
      </c>
      <c r="B109">
        <v>56</v>
      </c>
      <c r="C109">
        <v>47.8</v>
      </c>
      <c r="D109">
        <v>6.78</v>
      </c>
      <c r="E109">
        <v>60.7</v>
      </c>
      <c r="F109">
        <v>8460</v>
      </c>
      <c r="G109">
        <v>3.56</v>
      </c>
      <c r="H109">
        <v>58.6</v>
      </c>
      <c r="I109">
        <v>3.6</v>
      </c>
      <c r="J109">
        <v>5190</v>
      </c>
      <c r="K109">
        <v>895</v>
      </c>
      <c r="L109">
        <v>2548663</v>
      </c>
      <c r="M109">
        <v>3.5116451253068765E-4</v>
      </c>
    </row>
    <row r="110" spans="1:13" x14ac:dyDescent="0.25">
      <c r="A110" t="s">
        <v>121</v>
      </c>
      <c r="B110">
        <v>47</v>
      </c>
      <c r="C110">
        <v>9.58</v>
      </c>
      <c r="D110">
        <v>5.25</v>
      </c>
      <c r="E110">
        <v>36.4</v>
      </c>
      <c r="F110">
        <v>1990</v>
      </c>
      <c r="G110">
        <v>15.1</v>
      </c>
      <c r="H110">
        <v>68.3</v>
      </c>
      <c r="I110">
        <v>2.61</v>
      </c>
      <c r="J110">
        <v>592</v>
      </c>
      <c r="K110">
        <v>1429202</v>
      </c>
      <c r="L110">
        <v>29225196</v>
      </c>
      <c r="M110">
        <v>4.8903076646603157E-2</v>
      </c>
    </row>
    <row r="111" spans="1:13" x14ac:dyDescent="0.25">
      <c r="A111" t="s">
        <v>122</v>
      </c>
      <c r="B111">
        <v>4.5</v>
      </c>
      <c r="C111">
        <v>72</v>
      </c>
      <c r="D111">
        <v>11.9</v>
      </c>
      <c r="E111">
        <v>63.6</v>
      </c>
      <c r="F111">
        <v>45500</v>
      </c>
      <c r="G111">
        <v>0.84799999999999998</v>
      </c>
      <c r="H111">
        <v>80.7</v>
      </c>
      <c r="I111">
        <v>1.79</v>
      </c>
      <c r="J111">
        <v>50300</v>
      </c>
      <c r="K111">
        <v>2144500</v>
      </c>
      <c r="L111">
        <v>17141544</v>
      </c>
      <c r="M111">
        <v>0.1251054164082302</v>
      </c>
    </row>
    <row r="112" spans="1:13" x14ac:dyDescent="0.25">
      <c r="A112" t="s">
        <v>123</v>
      </c>
      <c r="B112">
        <v>6.2</v>
      </c>
      <c r="C112">
        <v>30.3</v>
      </c>
      <c r="D112">
        <v>10.1</v>
      </c>
      <c r="E112">
        <v>28</v>
      </c>
      <c r="F112">
        <v>32300</v>
      </c>
      <c r="G112">
        <v>3.73</v>
      </c>
      <c r="H112">
        <v>80.900000000000006</v>
      </c>
      <c r="I112">
        <v>2.17</v>
      </c>
      <c r="J112">
        <v>33700</v>
      </c>
      <c r="K112">
        <v>57272</v>
      </c>
      <c r="L112">
        <v>4829021</v>
      </c>
      <c r="M112">
        <v>1.1859960849207324E-2</v>
      </c>
    </row>
    <row r="113" spans="1:13" x14ac:dyDescent="0.25">
      <c r="A113" t="s">
        <v>124</v>
      </c>
      <c r="B113">
        <v>123</v>
      </c>
      <c r="C113">
        <v>22.2</v>
      </c>
      <c r="D113">
        <v>5.16</v>
      </c>
      <c r="E113">
        <v>49.1</v>
      </c>
      <c r="F113">
        <v>814</v>
      </c>
      <c r="G113">
        <v>2.5499999999999998</v>
      </c>
      <c r="H113">
        <v>58.8</v>
      </c>
      <c r="I113">
        <v>7.49</v>
      </c>
      <c r="J113">
        <v>348</v>
      </c>
      <c r="K113">
        <v>0</v>
      </c>
      <c r="L113">
        <v>24346468</v>
      </c>
      <c r="M113">
        <v>0</v>
      </c>
    </row>
    <row r="114" spans="1:13" x14ac:dyDescent="0.25">
      <c r="A114" t="s">
        <v>125</v>
      </c>
      <c r="B114">
        <v>130</v>
      </c>
      <c r="C114">
        <v>25.3</v>
      </c>
      <c r="D114">
        <v>5.07</v>
      </c>
      <c r="E114">
        <v>17.399999999999999</v>
      </c>
      <c r="F114">
        <v>5150</v>
      </c>
      <c r="G114">
        <v>104</v>
      </c>
      <c r="H114">
        <v>60.5</v>
      </c>
      <c r="I114">
        <v>5.84</v>
      </c>
      <c r="J114">
        <v>2330</v>
      </c>
      <c r="K114">
        <v>523708</v>
      </c>
      <c r="L114">
        <v>206984347</v>
      </c>
      <c r="M114">
        <v>2.5301816663460064E-3</v>
      </c>
    </row>
    <row r="115" spans="1:13" x14ac:dyDescent="0.25">
      <c r="A115" t="s">
        <v>126</v>
      </c>
      <c r="B115">
        <v>3.2</v>
      </c>
      <c r="C115">
        <v>39.700000000000003</v>
      </c>
      <c r="D115">
        <v>9.48</v>
      </c>
      <c r="E115">
        <v>28.5</v>
      </c>
      <c r="F115">
        <v>62300</v>
      </c>
      <c r="G115">
        <v>5.95</v>
      </c>
      <c r="H115">
        <v>81</v>
      </c>
      <c r="I115">
        <v>1.95</v>
      </c>
      <c r="J115">
        <v>87800</v>
      </c>
      <c r="K115">
        <v>794197</v>
      </c>
      <c r="L115">
        <v>5428594</v>
      </c>
      <c r="M115">
        <v>0.14629883907324806</v>
      </c>
    </row>
    <row r="116" spans="1:13" x14ac:dyDescent="0.25">
      <c r="A116" t="s">
        <v>127</v>
      </c>
      <c r="B116">
        <v>11.7</v>
      </c>
      <c r="C116">
        <v>65.7</v>
      </c>
      <c r="D116">
        <v>2.77</v>
      </c>
      <c r="E116">
        <v>41.2</v>
      </c>
      <c r="F116">
        <v>45300</v>
      </c>
      <c r="G116">
        <v>15.6</v>
      </c>
      <c r="H116">
        <v>76.099999999999994</v>
      </c>
      <c r="I116">
        <v>2.9</v>
      </c>
      <c r="J116">
        <v>19300</v>
      </c>
      <c r="K116">
        <v>102498</v>
      </c>
      <c r="L116">
        <v>5128058</v>
      </c>
      <c r="M116">
        <v>1.9987683446638083E-2</v>
      </c>
    </row>
    <row r="117" spans="1:13" x14ac:dyDescent="0.25">
      <c r="A117" t="s">
        <v>128</v>
      </c>
      <c r="B117">
        <v>92.1</v>
      </c>
      <c r="C117">
        <v>13.5</v>
      </c>
      <c r="D117">
        <v>2.2000000000000002</v>
      </c>
      <c r="E117">
        <v>19.399999999999999</v>
      </c>
      <c r="F117">
        <v>4280</v>
      </c>
      <c r="G117">
        <v>10.9</v>
      </c>
      <c r="H117">
        <v>65.3</v>
      </c>
      <c r="I117">
        <v>3.85</v>
      </c>
      <c r="J117">
        <v>1040</v>
      </c>
      <c r="K117">
        <v>730809</v>
      </c>
      <c r="L117">
        <v>221612785</v>
      </c>
      <c r="M117">
        <v>3.2976842919960597E-3</v>
      </c>
    </row>
    <row r="118" spans="1:13" x14ac:dyDescent="0.25">
      <c r="A118" t="s">
        <v>129</v>
      </c>
      <c r="B118">
        <v>19.7</v>
      </c>
      <c r="C118">
        <v>70</v>
      </c>
      <c r="D118">
        <v>8.1</v>
      </c>
      <c r="E118">
        <v>78.2</v>
      </c>
      <c r="F118">
        <v>15400</v>
      </c>
      <c r="G118">
        <v>2.59</v>
      </c>
      <c r="H118">
        <v>77.8</v>
      </c>
      <c r="I118">
        <v>2.62</v>
      </c>
      <c r="J118">
        <v>8080</v>
      </c>
      <c r="K118">
        <v>345472</v>
      </c>
      <c r="L118">
        <v>4326296</v>
      </c>
      <c r="M118">
        <v>7.9853990572998246E-2</v>
      </c>
    </row>
    <row r="119" spans="1:13" x14ac:dyDescent="0.25">
      <c r="A119" t="s">
        <v>130</v>
      </c>
      <c r="B119">
        <v>24.1</v>
      </c>
      <c r="C119">
        <v>55.1</v>
      </c>
      <c r="D119">
        <v>5.87</v>
      </c>
      <c r="E119">
        <v>51.5</v>
      </c>
      <c r="F119">
        <v>7290</v>
      </c>
      <c r="G119">
        <v>6.1</v>
      </c>
      <c r="H119">
        <v>74.099999999999994</v>
      </c>
      <c r="I119">
        <v>2.73</v>
      </c>
      <c r="J119">
        <v>3230</v>
      </c>
      <c r="K119">
        <v>39467</v>
      </c>
      <c r="L119">
        <v>7147553</v>
      </c>
      <c r="M119">
        <v>5.5217498911865363E-3</v>
      </c>
    </row>
    <row r="120" spans="1:13" x14ac:dyDescent="0.25">
      <c r="A120" t="s">
        <v>131</v>
      </c>
      <c r="B120">
        <v>20.3</v>
      </c>
      <c r="C120">
        <v>27.8</v>
      </c>
      <c r="D120">
        <v>5.08</v>
      </c>
      <c r="E120">
        <v>23.8</v>
      </c>
      <c r="F120">
        <v>9960</v>
      </c>
      <c r="G120">
        <v>5.71</v>
      </c>
      <c r="H120">
        <v>77.900000000000006</v>
      </c>
      <c r="I120">
        <v>2.54</v>
      </c>
      <c r="J120">
        <v>5020</v>
      </c>
      <c r="K120">
        <v>959027</v>
      </c>
      <c r="L120">
        <v>33050211</v>
      </c>
      <c r="M120">
        <v>2.9017273142371163E-2</v>
      </c>
    </row>
    <row r="121" spans="1:13" x14ac:dyDescent="0.25">
      <c r="A121" t="s">
        <v>132</v>
      </c>
      <c r="B121">
        <v>31.9</v>
      </c>
      <c r="C121">
        <v>34.799999999999997</v>
      </c>
      <c r="D121">
        <v>3.61</v>
      </c>
      <c r="E121">
        <v>36.6</v>
      </c>
      <c r="F121">
        <v>5600</v>
      </c>
      <c r="G121">
        <v>4.22</v>
      </c>
      <c r="H121">
        <v>69</v>
      </c>
      <c r="I121">
        <v>3.16</v>
      </c>
      <c r="J121">
        <v>2130</v>
      </c>
      <c r="K121">
        <v>678892</v>
      </c>
      <c r="L121">
        <v>109830324</v>
      </c>
      <c r="M121">
        <v>6.1812801353476844E-3</v>
      </c>
    </row>
    <row r="122" spans="1:13" x14ac:dyDescent="0.25">
      <c r="A122" t="s">
        <v>133</v>
      </c>
      <c r="B122">
        <v>6</v>
      </c>
      <c r="C122">
        <v>40.1</v>
      </c>
      <c r="D122">
        <v>7.46</v>
      </c>
      <c r="E122">
        <v>42.1</v>
      </c>
      <c r="F122">
        <v>21800</v>
      </c>
      <c r="G122">
        <v>1.66</v>
      </c>
      <c r="H122">
        <v>76.3</v>
      </c>
      <c r="I122">
        <v>1.41</v>
      </c>
      <c r="J122">
        <v>12600</v>
      </c>
      <c r="K122">
        <v>4871170</v>
      </c>
      <c r="L122">
        <v>37839255</v>
      </c>
      <c r="M122">
        <v>0.12873324276601111</v>
      </c>
    </row>
    <row r="123" spans="1:13" x14ac:dyDescent="0.25">
      <c r="A123" t="s">
        <v>134</v>
      </c>
      <c r="B123">
        <v>3.9</v>
      </c>
      <c r="C123">
        <v>29.9</v>
      </c>
      <c r="D123">
        <v>11</v>
      </c>
      <c r="E123">
        <v>37.4</v>
      </c>
      <c r="F123">
        <v>27200</v>
      </c>
      <c r="G123">
        <v>0.64300000000000002</v>
      </c>
      <c r="H123">
        <v>79.8</v>
      </c>
      <c r="I123">
        <v>1.39</v>
      </c>
      <c r="J123">
        <v>22500</v>
      </c>
      <c r="K123">
        <v>1343079</v>
      </c>
      <c r="L123">
        <v>10191409</v>
      </c>
      <c r="M123">
        <v>0.13178540867116609</v>
      </c>
    </row>
    <row r="124" spans="1:13" x14ac:dyDescent="0.25">
      <c r="A124" t="s">
        <v>135</v>
      </c>
      <c r="B124">
        <v>9</v>
      </c>
      <c r="C124">
        <v>62.3</v>
      </c>
      <c r="D124">
        <v>1.81</v>
      </c>
      <c r="E124">
        <v>23.8</v>
      </c>
      <c r="F124">
        <v>125000</v>
      </c>
      <c r="G124">
        <v>6.98</v>
      </c>
      <c r="H124">
        <v>79.5</v>
      </c>
      <c r="I124">
        <v>2.0699999999999998</v>
      </c>
      <c r="J124">
        <v>70300</v>
      </c>
      <c r="K124">
        <v>692496</v>
      </c>
      <c r="L124">
        <v>2889284</v>
      </c>
      <c r="M124">
        <v>0.23967737335616712</v>
      </c>
    </row>
    <row r="125" spans="1:13" x14ac:dyDescent="0.25">
      <c r="A125" t="s">
        <v>136</v>
      </c>
      <c r="B125">
        <v>11.5</v>
      </c>
      <c r="C125">
        <v>32.6</v>
      </c>
      <c r="D125">
        <v>5.58</v>
      </c>
      <c r="E125">
        <v>38.799999999999997</v>
      </c>
      <c r="F125">
        <v>17800</v>
      </c>
      <c r="G125">
        <v>3.53</v>
      </c>
      <c r="H125">
        <v>73.7</v>
      </c>
      <c r="I125">
        <v>1.59</v>
      </c>
      <c r="J125">
        <v>8230</v>
      </c>
      <c r="K125">
        <v>2313755</v>
      </c>
      <c r="L125">
        <v>19214608</v>
      </c>
      <c r="M125">
        <v>0.12041645606301206</v>
      </c>
    </row>
    <row r="126" spans="1:13" x14ac:dyDescent="0.25">
      <c r="A126" t="s">
        <v>137</v>
      </c>
      <c r="B126">
        <v>10</v>
      </c>
      <c r="C126">
        <v>29.2</v>
      </c>
      <c r="D126">
        <v>5.08</v>
      </c>
      <c r="E126">
        <v>21.1</v>
      </c>
      <c r="F126">
        <v>23100</v>
      </c>
      <c r="G126">
        <v>14.2</v>
      </c>
      <c r="H126">
        <v>69.2</v>
      </c>
      <c r="I126">
        <v>1.57</v>
      </c>
      <c r="J126">
        <v>10700</v>
      </c>
      <c r="K126">
        <v>8121596</v>
      </c>
      <c r="L126">
        <v>145945524</v>
      </c>
      <c r="M126">
        <v>5.5648133477529602E-2</v>
      </c>
    </row>
    <row r="127" spans="1:13" x14ac:dyDescent="0.25">
      <c r="A127" t="s">
        <v>138</v>
      </c>
      <c r="B127">
        <v>63.6</v>
      </c>
      <c r="C127">
        <v>12</v>
      </c>
      <c r="D127">
        <v>10.5</v>
      </c>
      <c r="E127">
        <v>30</v>
      </c>
      <c r="F127">
        <v>1350</v>
      </c>
      <c r="G127">
        <v>2.61</v>
      </c>
      <c r="H127">
        <v>64.599999999999994</v>
      </c>
      <c r="I127">
        <v>4.51</v>
      </c>
      <c r="J127">
        <v>563</v>
      </c>
      <c r="K127">
        <v>352102</v>
      </c>
      <c r="L127">
        <v>13005303</v>
      </c>
      <c r="M127">
        <v>2.7073725233468224E-2</v>
      </c>
    </row>
    <row r="128" spans="1:13" x14ac:dyDescent="0.25">
      <c r="A128" t="s">
        <v>139</v>
      </c>
      <c r="B128">
        <v>18.899999999999999</v>
      </c>
      <c r="C128">
        <v>29.2</v>
      </c>
      <c r="D128">
        <v>6.47</v>
      </c>
      <c r="E128">
        <v>53.1</v>
      </c>
      <c r="F128">
        <v>5400</v>
      </c>
      <c r="G128">
        <v>1.72</v>
      </c>
      <c r="H128">
        <v>71.5</v>
      </c>
      <c r="I128">
        <v>4.34</v>
      </c>
      <c r="J128">
        <v>3450</v>
      </c>
      <c r="K128">
        <v>0</v>
      </c>
      <c r="L128">
        <v>198643</v>
      </c>
      <c r="M128">
        <v>1.5242968595160448E-2</v>
      </c>
    </row>
    <row r="129" spans="1:13" x14ac:dyDescent="0.25">
      <c r="A129" t="s">
        <v>140</v>
      </c>
      <c r="B129">
        <v>15.7</v>
      </c>
      <c r="C129">
        <v>49.6</v>
      </c>
      <c r="D129">
        <v>4.29</v>
      </c>
      <c r="E129">
        <v>33</v>
      </c>
      <c r="F129">
        <v>45400</v>
      </c>
      <c r="G129">
        <v>17.2</v>
      </c>
      <c r="H129">
        <v>75.099999999999994</v>
      </c>
      <c r="I129">
        <v>2.96</v>
      </c>
      <c r="J129">
        <v>19300</v>
      </c>
      <c r="K129">
        <v>3725164</v>
      </c>
      <c r="L129">
        <v>34905942</v>
      </c>
      <c r="M129">
        <v>0</v>
      </c>
    </row>
    <row r="130" spans="1:13" x14ac:dyDescent="0.25">
      <c r="A130" t="s">
        <v>141</v>
      </c>
      <c r="B130">
        <v>66.8</v>
      </c>
      <c r="C130">
        <v>24.9</v>
      </c>
      <c r="D130">
        <v>5.66</v>
      </c>
      <c r="E130">
        <v>40.299999999999997</v>
      </c>
      <c r="F130">
        <v>2180</v>
      </c>
      <c r="G130">
        <v>1.85</v>
      </c>
      <c r="H130">
        <v>64</v>
      </c>
      <c r="I130">
        <v>5.0599999999999996</v>
      </c>
      <c r="J130">
        <v>1000</v>
      </c>
      <c r="K130">
        <v>243033</v>
      </c>
      <c r="L130">
        <v>16816539</v>
      </c>
      <c r="M130">
        <v>0.10672005356566512</v>
      </c>
    </row>
    <row r="131" spans="1:13" x14ac:dyDescent="0.25">
      <c r="A131" t="s">
        <v>142</v>
      </c>
      <c r="B131">
        <v>7.6</v>
      </c>
      <c r="C131">
        <v>32.9</v>
      </c>
      <c r="D131">
        <v>10.4</v>
      </c>
      <c r="E131">
        <v>47.9</v>
      </c>
      <c r="F131">
        <v>12700</v>
      </c>
      <c r="G131">
        <v>5.88</v>
      </c>
      <c r="H131">
        <v>74.7</v>
      </c>
      <c r="I131">
        <v>1.4</v>
      </c>
      <c r="J131">
        <v>5410</v>
      </c>
      <c r="K131">
        <v>1963614</v>
      </c>
      <c r="L131">
        <v>8731081</v>
      </c>
      <c r="M131">
        <v>1.4452022499992417E-2</v>
      </c>
    </row>
    <row r="132" spans="1:13" x14ac:dyDescent="0.25">
      <c r="A132" t="s">
        <v>143</v>
      </c>
      <c r="B132">
        <v>14.4</v>
      </c>
      <c r="C132">
        <v>93.8</v>
      </c>
      <c r="D132">
        <v>3.4</v>
      </c>
      <c r="E132">
        <v>108</v>
      </c>
      <c r="F132">
        <v>20400</v>
      </c>
      <c r="G132">
        <v>-4.21</v>
      </c>
      <c r="H132">
        <v>73.400000000000006</v>
      </c>
      <c r="I132">
        <v>2.17</v>
      </c>
      <c r="J132">
        <v>10800</v>
      </c>
      <c r="K132">
        <v>71545</v>
      </c>
      <c r="L132">
        <v>98453</v>
      </c>
      <c r="M132">
        <v>0.2248992994109206</v>
      </c>
    </row>
    <row r="133" spans="1:13" x14ac:dyDescent="0.25">
      <c r="A133" t="s">
        <v>144</v>
      </c>
      <c r="B133">
        <v>160</v>
      </c>
      <c r="C133">
        <v>16.8</v>
      </c>
      <c r="D133">
        <v>13.1</v>
      </c>
      <c r="E133">
        <v>34.5</v>
      </c>
      <c r="F133">
        <v>1220</v>
      </c>
      <c r="G133">
        <v>17.2</v>
      </c>
      <c r="H133">
        <v>55</v>
      </c>
      <c r="I133">
        <v>5.2</v>
      </c>
      <c r="J133">
        <v>399</v>
      </c>
      <c r="K133">
        <v>23110</v>
      </c>
      <c r="L133">
        <v>8004158</v>
      </c>
      <c r="M133">
        <v>0.72669192406529004</v>
      </c>
    </row>
    <row r="134" spans="1:13" x14ac:dyDescent="0.25">
      <c r="A134" t="s">
        <v>145</v>
      </c>
      <c r="B134">
        <v>2.8</v>
      </c>
      <c r="C134">
        <v>200</v>
      </c>
      <c r="D134">
        <v>3.96</v>
      </c>
      <c r="E134">
        <v>174</v>
      </c>
      <c r="F134">
        <v>72100</v>
      </c>
      <c r="G134">
        <v>-4.5999999999999999E-2</v>
      </c>
      <c r="H134">
        <v>82.7</v>
      </c>
      <c r="I134">
        <v>1.1499999999999999</v>
      </c>
      <c r="J134">
        <v>46600</v>
      </c>
      <c r="K134">
        <v>1162497</v>
      </c>
      <c r="L134">
        <v>5858322</v>
      </c>
      <c r="M134">
        <v>2.8872493521492205E-3</v>
      </c>
    </row>
    <row r="135" spans="1:13" x14ac:dyDescent="0.25">
      <c r="A135" t="s">
        <v>146</v>
      </c>
      <c r="B135">
        <v>7</v>
      </c>
      <c r="C135">
        <v>76.3</v>
      </c>
      <c r="D135">
        <v>8.7899999999999991</v>
      </c>
      <c r="E135">
        <v>77.8</v>
      </c>
      <c r="F135">
        <v>25200</v>
      </c>
      <c r="G135">
        <v>0.48499999999999999</v>
      </c>
      <c r="H135">
        <v>75.5</v>
      </c>
      <c r="I135">
        <v>1.43</v>
      </c>
      <c r="J135">
        <v>16600</v>
      </c>
      <c r="K135">
        <v>796229</v>
      </c>
      <c r="L135">
        <v>5460109</v>
      </c>
      <c r="M135">
        <v>0.198435149177529</v>
      </c>
    </row>
    <row r="136" spans="1:13" x14ac:dyDescent="0.25">
      <c r="A136" t="s">
        <v>147</v>
      </c>
      <c r="B136">
        <v>3.2</v>
      </c>
      <c r="C136">
        <v>64.3</v>
      </c>
      <c r="D136">
        <v>9.41</v>
      </c>
      <c r="E136">
        <v>62.9</v>
      </c>
      <c r="F136">
        <v>28700</v>
      </c>
      <c r="G136">
        <v>-0.98699999999999999</v>
      </c>
      <c r="H136">
        <v>79.5</v>
      </c>
      <c r="I136">
        <v>1.57</v>
      </c>
      <c r="J136">
        <v>23400</v>
      </c>
      <c r="K136">
        <v>271999</v>
      </c>
      <c r="L136">
        <v>2078989</v>
      </c>
      <c r="M136">
        <v>0.14582657598960022</v>
      </c>
    </row>
    <row r="137" spans="1:13" x14ac:dyDescent="0.25">
      <c r="A137" t="s">
        <v>148</v>
      </c>
      <c r="B137">
        <v>28.1</v>
      </c>
      <c r="C137">
        <v>49.3</v>
      </c>
      <c r="D137">
        <v>8.5500000000000007</v>
      </c>
      <c r="E137">
        <v>81.2</v>
      </c>
      <c r="F137">
        <v>1780</v>
      </c>
      <c r="G137">
        <v>6.81</v>
      </c>
      <c r="H137">
        <v>61.7</v>
      </c>
      <c r="I137">
        <v>4.24</v>
      </c>
      <c r="J137">
        <v>1290</v>
      </c>
      <c r="K137">
        <v>2000</v>
      </c>
      <c r="L137">
        <v>689671</v>
      </c>
      <c r="M137">
        <v>0.13083234206626393</v>
      </c>
    </row>
    <row r="138" spans="1:13" x14ac:dyDescent="0.25">
      <c r="A138" t="s">
        <v>149</v>
      </c>
      <c r="B138">
        <v>53.7</v>
      </c>
      <c r="C138">
        <v>28.6</v>
      </c>
      <c r="D138">
        <v>8.94</v>
      </c>
      <c r="E138">
        <v>27.4</v>
      </c>
      <c r="F138">
        <v>12000</v>
      </c>
      <c r="G138">
        <v>6.35</v>
      </c>
      <c r="H138">
        <v>54.3</v>
      </c>
      <c r="I138">
        <v>2.59</v>
      </c>
      <c r="J138">
        <v>7280</v>
      </c>
      <c r="K138">
        <v>244653</v>
      </c>
      <c r="L138">
        <v>59436725</v>
      </c>
      <c r="M138">
        <v>2.8999334465274022E-3</v>
      </c>
    </row>
    <row r="139" spans="1:13" x14ac:dyDescent="0.25">
      <c r="A139" t="s">
        <v>150</v>
      </c>
      <c r="B139">
        <v>4.0999999999999996</v>
      </c>
      <c r="C139">
        <v>49.4</v>
      </c>
      <c r="D139">
        <v>6.93</v>
      </c>
      <c r="E139">
        <v>46.2</v>
      </c>
      <c r="F139">
        <v>30400</v>
      </c>
      <c r="G139">
        <v>3.16</v>
      </c>
      <c r="H139">
        <v>80.099999999999994</v>
      </c>
      <c r="I139">
        <v>1.23</v>
      </c>
      <c r="J139">
        <v>22100</v>
      </c>
      <c r="K139">
        <v>862434</v>
      </c>
      <c r="L139">
        <v>51276977</v>
      </c>
      <c r="M139">
        <v>4.1161924719102542E-3</v>
      </c>
    </row>
    <row r="140" spans="1:13" x14ac:dyDescent="0.25">
      <c r="A140" t="s">
        <v>151</v>
      </c>
      <c r="B140">
        <v>3.8</v>
      </c>
      <c r="C140">
        <v>25.5</v>
      </c>
      <c r="D140">
        <v>9.5399999999999991</v>
      </c>
      <c r="E140">
        <v>26.8</v>
      </c>
      <c r="F140">
        <v>32500</v>
      </c>
      <c r="G140">
        <v>0.16</v>
      </c>
      <c r="H140">
        <v>81.900000000000006</v>
      </c>
      <c r="I140">
        <v>1.37</v>
      </c>
      <c r="J140">
        <v>30700</v>
      </c>
      <c r="K140">
        <v>5954130</v>
      </c>
      <c r="L140">
        <v>46757980</v>
      </c>
      <c r="M140">
        <v>1.6819127227410462E-2</v>
      </c>
    </row>
    <row r="141" spans="1:13" x14ac:dyDescent="0.25">
      <c r="A141" t="s">
        <v>152</v>
      </c>
      <c r="B141">
        <v>11.2</v>
      </c>
      <c r="C141">
        <v>19.600000000000001</v>
      </c>
      <c r="D141">
        <v>2.94</v>
      </c>
      <c r="E141">
        <v>26.8</v>
      </c>
      <c r="F141">
        <v>8560</v>
      </c>
      <c r="G141">
        <v>22.8</v>
      </c>
      <c r="H141">
        <v>74.400000000000006</v>
      </c>
      <c r="I141">
        <v>2.2000000000000002</v>
      </c>
      <c r="J141">
        <v>2810</v>
      </c>
      <c r="K141">
        <v>895763</v>
      </c>
      <c r="L141">
        <v>21428970</v>
      </c>
      <c r="M141">
        <v>0.12733933330738412</v>
      </c>
    </row>
    <row r="142" spans="1:13" x14ac:dyDescent="0.25">
      <c r="A142" t="s">
        <v>153</v>
      </c>
      <c r="B142">
        <v>20.7</v>
      </c>
      <c r="C142">
        <v>26.9</v>
      </c>
      <c r="D142">
        <v>4.47</v>
      </c>
      <c r="E142">
        <v>57.1</v>
      </c>
      <c r="F142">
        <v>9920</v>
      </c>
      <c r="G142">
        <v>4.4400000000000004</v>
      </c>
      <c r="H142">
        <v>71.599999999999994</v>
      </c>
      <c r="I142">
        <v>2.0699999999999998</v>
      </c>
      <c r="J142">
        <v>6230</v>
      </c>
      <c r="K142">
        <v>1692</v>
      </c>
      <c r="L142">
        <v>111002</v>
      </c>
      <c r="M142">
        <v>4.180149582551098E-2</v>
      </c>
    </row>
    <row r="143" spans="1:13" x14ac:dyDescent="0.25">
      <c r="A143" t="s">
        <v>154</v>
      </c>
      <c r="B143">
        <v>76.7</v>
      </c>
      <c r="C143">
        <v>19.7</v>
      </c>
      <c r="D143">
        <v>6.32</v>
      </c>
      <c r="E143">
        <v>17.2</v>
      </c>
      <c r="F143">
        <v>3370</v>
      </c>
      <c r="G143">
        <v>19.600000000000001</v>
      </c>
      <c r="H143">
        <v>66.3</v>
      </c>
      <c r="I143">
        <v>4.88</v>
      </c>
      <c r="J143">
        <v>1480</v>
      </c>
      <c r="K143">
        <v>34839</v>
      </c>
      <c r="L143">
        <v>44019263</v>
      </c>
      <c r="M143">
        <v>7.9144896178747924E-4</v>
      </c>
    </row>
    <row r="144" spans="1:13" x14ac:dyDescent="0.25">
      <c r="A144" t="s">
        <v>155</v>
      </c>
      <c r="B144">
        <v>24.1</v>
      </c>
      <c r="C144">
        <v>52.5</v>
      </c>
      <c r="D144">
        <v>7.01</v>
      </c>
      <c r="E144">
        <v>38.4</v>
      </c>
      <c r="F144">
        <v>14200</v>
      </c>
      <c r="G144">
        <v>7.2</v>
      </c>
      <c r="H144">
        <v>70.3</v>
      </c>
      <c r="I144">
        <v>2.52</v>
      </c>
      <c r="J144">
        <v>8300</v>
      </c>
      <c r="K144">
        <v>23703</v>
      </c>
      <c r="L144">
        <v>587541</v>
      </c>
      <c r="M144">
        <v>4.034271650829474E-2</v>
      </c>
    </row>
    <row r="145" spans="1:13" x14ac:dyDescent="0.25">
      <c r="A145" t="s">
        <v>156</v>
      </c>
      <c r="B145">
        <v>3</v>
      </c>
      <c r="C145">
        <v>46.2</v>
      </c>
      <c r="D145">
        <v>9.6300000000000008</v>
      </c>
      <c r="E145">
        <v>40.700000000000003</v>
      </c>
      <c r="F145">
        <v>42900</v>
      </c>
      <c r="G145">
        <v>0.99099999999999999</v>
      </c>
      <c r="H145">
        <v>81.5</v>
      </c>
      <c r="I145">
        <v>1.98</v>
      </c>
      <c r="J145">
        <v>52100</v>
      </c>
      <c r="K145">
        <v>1308103</v>
      </c>
      <c r="L145">
        <v>10110233</v>
      </c>
      <c r="M145">
        <v>0.12938406068386357</v>
      </c>
    </row>
    <row r="146" spans="1:13" x14ac:dyDescent="0.25">
      <c r="A146" t="s">
        <v>157</v>
      </c>
      <c r="B146">
        <v>4.5</v>
      </c>
      <c r="C146">
        <v>64</v>
      </c>
      <c r="D146">
        <v>11.5</v>
      </c>
      <c r="E146">
        <v>53.3</v>
      </c>
      <c r="F146">
        <v>55500</v>
      </c>
      <c r="G146">
        <v>0.317</v>
      </c>
      <c r="H146">
        <v>82.2</v>
      </c>
      <c r="I146">
        <v>1.52</v>
      </c>
      <c r="J146">
        <v>74600</v>
      </c>
      <c r="K146">
        <v>1170841</v>
      </c>
      <c r="L146">
        <v>8665615</v>
      </c>
      <c r="M146">
        <v>0.13511343395708211</v>
      </c>
    </row>
    <row r="147" spans="1:13" x14ac:dyDescent="0.25">
      <c r="A147" t="s">
        <v>158</v>
      </c>
      <c r="B147">
        <v>52.4</v>
      </c>
      <c r="C147">
        <v>14.9</v>
      </c>
      <c r="D147">
        <v>5.98</v>
      </c>
      <c r="E147">
        <v>58.6</v>
      </c>
      <c r="F147">
        <v>2110</v>
      </c>
      <c r="G147">
        <v>12.5</v>
      </c>
      <c r="H147">
        <v>69.599999999999994</v>
      </c>
      <c r="I147">
        <v>3.51</v>
      </c>
      <c r="J147">
        <v>738</v>
      </c>
      <c r="K147">
        <v>0</v>
      </c>
      <c r="L147">
        <v>9573310</v>
      </c>
      <c r="M147">
        <v>0</v>
      </c>
    </row>
    <row r="148" spans="1:13" x14ac:dyDescent="0.25">
      <c r="A148" t="s">
        <v>159</v>
      </c>
      <c r="B148">
        <v>71.900000000000006</v>
      </c>
      <c r="C148">
        <v>18.7</v>
      </c>
      <c r="D148">
        <v>6.01</v>
      </c>
      <c r="E148">
        <v>29.1</v>
      </c>
      <c r="F148">
        <v>2090</v>
      </c>
      <c r="G148">
        <v>9.25</v>
      </c>
      <c r="H148">
        <v>59.3</v>
      </c>
      <c r="I148">
        <v>5.43</v>
      </c>
      <c r="J148">
        <v>702</v>
      </c>
      <c r="K148">
        <v>0</v>
      </c>
      <c r="L148">
        <v>60012400</v>
      </c>
      <c r="M148">
        <v>0</v>
      </c>
    </row>
    <row r="149" spans="1:13" x14ac:dyDescent="0.25">
      <c r="A149" t="s">
        <v>160</v>
      </c>
      <c r="B149">
        <v>14.9</v>
      </c>
      <c r="C149">
        <v>66.5</v>
      </c>
      <c r="D149">
        <v>3.88</v>
      </c>
      <c r="E149">
        <v>60.8</v>
      </c>
      <c r="F149">
        <v>13500</v>
      </c>
      <c r="G149">
        <v>4.08</v>
      </c>
      <c r="H149">
        <v>76.599999999999994</v>
      </c>
      <c r="I149">
        <v>1.55</v>
      </c>
      <c r="J149">
        <v>5080</v>
      </c>
      <c r="K149">
        <v>158883</v>
      </c>
      <c r="L149">
        <v>69830779</v>
      </c>
      <c r="M149">
        <v>2.2752574477223004E-3</v>
      </c>
    </row>
    <row r="150" spans="1:13" x14ac:dyDescent="0.25">
      <c r="A150" t="s">
        <v>161</v>
      </c>
      <c r="B150">
        <v>62.6</v>
      </c>
      <c r="C150">
        <v>2.2000000000000002</v>
      </c>
      <c r="D150">
        <v>9.1199999999999992</v>
      </c>
      <c r="E150">
        <v>27.8</v>
      </c>
      <c r="F150">
        <v>1850</v>
      </c>
      <c r="G150">
        <v>26.5</v>
      </c>
      <c r="H150">
        <v>71.099999999999994</v>
      </c>
      <c r="I150">
        <v>6.23</v>
      </c>
      <c r="J150">
        <v>3600</v>
      </c>
      <c r="K150">
        <v>0</v>
      </c>
      <c r="L150">
        <v>1322667</v>
      </c>
      <c r="M150">
        <v>0</v>
      </c>
    </row>
    <row r="151" spans="1:13" x14ac:dyDescent="0.25">
      <c r="A151" t="s">
        <v>162</v>
      </c>
      <c r="B151">
        <v>90.3</v>
      </c>
      <c r="C151">
        <v>40.200000000000003</v>
      </c>
      <c r="D151">
        <v>7.65</v>
      </c>
      <c r="E151">
        <v>57.3</v>
      </c>
      <c r="F151">
        <v>1210</v>
      </c>
      <c r="G151">
        <v>1.18</v>
      </c>
      <c r="H151">
        <v>58.7</v>
      </c>
      <c r="I151">
        <v>4.87</v>
      </c>
      <c r="J151">
        <v>488</v>
      </c>
      <c r="K151">
        <v>42090</v>
      </c>
      <c r="L151">
        <v>8310934</v>
      </c>
      <c r="M151">
        <v>5.0644127362821072E-3</v>
      </c>
    </row>
    <row r="152" spans="1:13" x14ac:dyDescent="0.25">
      <c r="A152" t="s">
        <v>163</v>
      </c>
      <c r="B152">
        <v>17.399999999999999</v>
      </c>
      <c r="C152">
        <v>12.4</v>
      </c>
      <c r="D152">
        <v>5.07</v>
      </c>
      <c r="E152">
        <v>60.3</v>
      </c>
      <c r="F152">
        <v>4980</v>
      </c>
      <c r="G152">
        <v>3.68</v>
      </c>
      <c r="H152">
        <v>69.900000000000006</v>
      </c>
      <c r="I152">
        <v>3.91</v>
      </c>
      <c r="J152">
        <v>3550</v>
      </c>
      <c r="K152">
        <v>0</v>
      </c>
      <c r="L152">
        <v>105901</v>
      </c>
      <c r="M152">
        <v>0</v>
      </c>
    </row>
    <row r="153" spans="1:13" x14ac:dyDescent="0.25">
      <c r="A153" t="s">
        <v>164</v>
      </c>
      <c r="B153">
        <v>17.399999999999999</v>
      </c>
      <c r="C153">
        <v>50.5</v>
      </c>
      <c r="D153">
        <v>6.21</v>
      </c>
      <c r="E153">
        <v>55.3</v>
      </c>
      <c r="F153">
        <v>10400</v>
      </c>
      <c r="G153">
        <v>3.82</v>
      </c>
      <c r="H153">
        <v>76.900000000000006</v>
      </c>
      <c r="I153">
        <v>2.14</v>
      </c>
      <c r="J153">
        <v>4140</v>
      </c>
      <c r="K153">
        <v>50721</v>
      </c>
      <c r="L153">
        <v>11839918</v>
      </c>
      <c r="M153">
        <v>4.2838979121308102E-3</v>
      </c>
    </row>
    <row r="154" spans="1:13" x14ac:dyDescent="0.25">
      <c r="A154" t="s">
        <v>165</v>
      </c>
      <c r="B154">
        <v>19.100000000000001</v>
      </c>
      <c r="C154">
        <v>20.399999999999999</v>
      </c>
      <c r="D154">
        <v>6.74</v>
      </c>
      <c r="E154">
        <v>25.5</v>
      </c>
      <c r="F154">
        <v>18000</v>
      </c>
      <c r="G154">
        <v>7.01</v>
      </c>
      <c r="H154">
        <v>78.2</v>
      </c>
      <c r="I154">
        <v>2.15</v>
      </c>
      <c r="J154">
        <v>10700</v>
      </c>
      <c r="K154">
        <v>13207021</v>
      </c>
      <c r="L154">
        <v>84495243</v>
      </c>
      <c r="M154">
        <v>0.15630490582765708</v>
      </c>
    </row>
    <row r="155" spans="1:13" x14ac:dyDescent="0.25">
      <c r="A155" t="s">
        <v>166</v>
      </c>
      <c r="B155">
        <v>62</v>
      </c>
      <c r="C155">
        <v>76.3</v>
      </c>
      <c r="D155">
        <v>2.5</v>
      </c>
      <c r="E155">
        <v>44.5</v>
      </c>
      <c r="F155">
        <v>9940</v>
      </c>
      <c r="G155">
        <v>2.31</v>
      </c>
      <c r="H155">
        <v>67.900000000000006</v>
      </c>
      <c r="I155">
        <v>2.83</v>
      </c>
      <c r="J155">
        <v>4440</v>
      </c>
      <c r="K155">
        <v>0</v>
      </c>
      <c r="L155">
        <v>6046292</v>
      </c>
      <c r="M155">
        <v>0</v>
      </c>
    </row>
    <row r="156" spans="1:13" x14ac:dyDescent="0.25">
      <c r="A156" t="s">
        <v>167</v>
      </c>
      <c r="B156">
        <v>81</v>
      </c>
      <c r="C156">
        <v>17.100000000000001</v>
      </c>
      <c r="D156">
        <v>9.01</v>
      </c>
      <c r="E156">
        <v>28.6</v>
      </c>
      <c r="F156">
        <v>1540</v>
      </c>
      <c r="G156">
        <v>10.6</v>
      </c>
      <c r="H156">
        <v>56.8</v>
      </c>
      <c r="I156">
        <v>6.15</v>
      </c>
      <c r="J156">
        <v>595</v>
      </c>
      <c r="K156">
        <v>71316</v>
      </c>
      <c r="L156">
        <v>45974931</v>
      </c>
      <c r="M156">
        <v>1.5511931926553626E-3</v>
      </c>
    </row>
    <row r="157" spans="1:13" x14ac:dyDescent="0.25">
      <c r="A157" t="s">
        <v>168</v>
      </c>
      <c r="B157">
        <v>11.7</v>
      </c>
      <c r="C157">
        <v>47.1</v>
      </c>
      <c r="D157">
        <v>7.72</v>
      </c>
      <c r="E157">
        <v>51.1</v>
      </c>
      <c r="F157">
        <v>7820</v>
      </c>
      <c r="G157">
        <v>13.4</v>
      </c>
      <c r="H157">
        <v>70.400000000000006</v>
      </c>
      <c r="I157">
        <v>1.44</v>
      </c>
      <c r="J157">
        <v>2970</v>
      </c>
      <c r="K157">
        <v>213962</v>
      </c>
      <c r="L157">
        <v>43686577</v>
      </c>
      <c r="M157">
        <v>4.8976599837519882E-3</v>
      </c>
    </row>
    <row r="158" spans="1:13" x14ac:dyDescent="0.25">
      <c r="A158" t="s">
        <v>169</v>
      </c>
      <c r="B158">
        <v>8.6</v>
      </c>
      <c r="C158">
        <v>77.7</v>
      </c>
      <c r="D158">
        <v>3.66</v>
      </c>
      <c r="E158">
        <v>63.6</v>
      </c>
      <c r="F158">
        <v>57600</v>
      </c>
      <c r="G158">
        <v>12.5</v>
      </c>
      <c r="H158">
        <v>76.5</v>
      </c>
      <c r="I158">
        <v>1.87</v>
      </c>
      <c r="J158">
        <v>35000</v>
      </c>
      <c r="K158">
        <v>5128235</v>
      </c>
      <c r="L158">
        <v>9910892</v>
      </c>
      <c r="M158">
        <v>0.51743425314290581</v>
      </c>
    </row>
    <row r="159" spans="1:13" x14ac:dyDescent="0.25">
      <c r="A159" t="s">
        <v>170</v>
      </c>
      <c r="B159">
        <v>5.2</v>
      </c>
      <c r="C159">
        <v>28.2</v>
      </c>
      <c r="D159">
        <v>9.64</v>
      </c>
      <c r="E159">
        <v>30.8</v>
      </c>
      <c r="F159">
        <v>36200</v>
      </c>
      <c r="G159">
        <v>1.57</v>
      </c>
      <c r="H159">
        <v>80.3</v>
      </c>
      <c r="I159">
        <v>1.92</v>
      </c>
      <c r="J159">
        <v>38900</v>
      </c>
      <c r="K159">
        <v>25568012</v>
      </c>
      <c r="L159">
        <v>67948282</v>
      </c>
      <c r="M159">
        <v>0.37628636438519519</v>
      </c>
    </row>
    <row r="160" spans="1:13" x14ac:dyDescent="0.25">
      <c r="A160" t="s">
        <v>171</v>
      </c>
      <c r="B160">
        <v>7.3</v>
      </c>
      <c r="C160">
        <v>12.4</v>
      </c>
      <c r="D160">
        <v>17.899999999999999</v>
      </c>
      <c r="E160">
        <v>15.8</v>
      </c>
      <c r="F160">
        <v>49400</v>
      </c>
      <c r="G160">
        <v>1.22</v>
      </c>
      <c r="H160">
        <v>78.7</v>
      </c>
      <c r="I160">
        <v>1.93</v>
      </c>
      <c r="J160">
        <v>48400</v>
      </c>
      <c r="K160">
        <v>115944922</v>
      </c>
      <c r="L160">
        <v>331341050</v>
      </c>
      <c r="M160">
        <v>0.34992622254320738</v>
      </c>
    </row>
    <row r="161" spans="1:13" x14ac:dyDescent="0.25">
      <c r="A161" t="s">
        <v>172</v>
      </c>
      <c r="B161">
        <v>10.6</v>
      </c>
      <c r="C161">
        <v>26.3</v>
      </c>
      <c r="D161">
        <v>8.35</v>
      </c>
      <c r="E161">
        <v>25.4</v>
      </c>
      <c r="F161">
        <v>17100</v>
      </c>
      <c r="G161">
        <v>4.91</v>
      </c>
      <c r="H161">
        <v>76.400000000000006</v>
      </c>
      <c r="I161">
        <v>2.08</v>
      </c>
      <c r="J161">
        <v>11900</v>
      </c>
      <c r="K161">
        <v>577787</v>
      </c>
      <c r="L161">
        <v>3475842</v>
      </c>
      <c r="M161">
        <v>0.16622936255445442</v>
      </c>
    </row>
    <row r="162" spans="1:13" x14ac:dyDescent="0.25">
      <c r="A162" t="s">
        <v>173</v>
      </c>
      <c r="B162">
        <v>36.299999999999997</v>
      </c>
      <c r="C162">
        <v>31.7</v>
      </c>
      <c r="D162">
        <v>5.81</v>
      </c>
      <c r="E162">
        <v>28.5</v>
      </c>
      <c r="F162">
        <v>4240</v>
      </c>
      <c r="G162">
        <v>16.5</v>
      </c>
      <c r="H162">
        <v>68.8</v>
      </c>
      <c r="I162">
        <v>2.34</v>
      </c>
      <c r="J162">
        <v>1380</v>
      </c>
      <c r="K162">
        <v>0</v>
      </c>
      <c r="L162">
        <v>33551824</v>
      </c>
      <c r="M162">
        <v>0</v>
      </c>
    </row>
    <row r="163" spans="1:13" x14ac:dyDescent="0.25">
      <c r="A163" t="s">
        <v>174</v>
      </c>
      <c r="B163">
        <v>29.2</v>
      </c>
      <c r="C163">
        <v>46.6</v>
      </c>
      <c r="D163">
        <v>5.25</v>
      </c>
      <c r="E163">
        <v>52.7</v>
      </c>
      <c r="F163">
        <v>2950</v>
      </c>
      <c r="G163">
        <v>2.62</v>
      </c>
      <c r="H163">
        <v>63</v>
      </c>
      <c r="I163">
        <v>3.5</v>
      </c>
      <c r="J163">
        <v>2970</v>
      </c>
      <c r="K163">
        <v>0</v>
      </c>
      <c r="L163">
        <v>308337</v>
      </c>
      <c r="M163">
        <v>0</v>
      </c>
    </row>
    <row r="164" spans="1:13" x14ac:dyDescent="0.25">
      <c r="A164" t="s">
        <v>175</v>
      </c>
      <c r="B164">
        <v>17.100000000000001</v>
      </c>
      <c r="C164">
        <v>28.5</v>
      </c>
      <c r="D164">
        <v>4.91</v>
      </c>
      <c r="E164">
        <v>17.600000000000001</v>
      </c>
      <c r="F164">
        <v>16500</v>
      </c>
      <c r="G164">
        <v>45.9</v>
      </c>
      <c r="H164">
        <v>75.400000000000006</v>
      </c>
      <c r="I164">
        <v>2.4700000000000002</v>
      </c>
      <c r="J164">
        <v>13500</v>
      </c>
      <c r="K164">
        <v>39973</v>
      </c>
      <c r="L164">
        <v>28421581</v>
      </c>
      <c r="M164">
        <v>1.406431260808468E-3</v>
      </c>
    </row>
    <row r="165" spans="1:13" x14ac:dyDescent="0.25">
      <c r="A165" t="s">
        <v>176</v>
      </c>
      <c r="B165">
        <v>23.3</v>
      </c>
      <c r="C165">
        <v>72</v>
      </c>
      <c r="D165">
        <v>6.84</v>
      </c>
      <c r="E165">
        <v>80.2</v>
      </c>
      <c r="F165">
        <v>4490</v>
      </c>
      <c r="G165">
        <v>12.1</v>
      </c>
      <c r="H165">
        <v>73.099999999999994</v>
      </c>
      <c r="I165">
        <v>1.95</v>
      </c>
      <c r="J165">
        <v>1310</v>
      </c>
      <c r="K165">
        <v>47124</v>
      </c>
      <c r="L165">
        <v>97490013</v>
      </c>
      <c r="M165">
        <v>4.8337258914920856E-4</v>
      </c>
    </row>
    <row r="166" spans="1:13" x14ac:dyDescent="0.25">
      <c r="A166" t="s">
        <v>177</v>
      </c>
      <c r="B166">
        <v>56.3</v>
      </c>
      <c r="C166">
        <v>30</v>
      </c>
      <c r="D166">
        <v>5.18</v>
      </c>
      <c r="E166">
        <v>34.4</v>
      </c>
      <c r="F166">
        <v>4480</v>
      </c>
      <c r="G166">
        <v>23.6</v>
      </c>
      <c r="H166">
        <v>67.5</v>
      </c>
      <c r="I166">
        <v>4.67</v>
      </c>
      <c r="J166">
        <v>1310</v>
      </c>
      <c r="K166">
        <v>0</v>
      </c>
      <c r="L166">
        <v>29935468</v>
      </c>
      <c r="M166">
        <v>0</v>
      </c>
    </row>
    <row r="167" spans="1:13" x14ac:dyDescent="0.25">
      <c r="A167" t="s">
        <v>178</v>
      </c>
      <c r="B167">
        <v>83.1</v>
      </c>
      <c r="C167">
        <v>37</v>
      </c>
      <c r="D167">
        <v>5.89</v>
      </c>
      <c r="E167">
        <v>30.9</v>
      </c>
      <c r="F167">
        <v>3280</v>
      </c>
      <c r="G167">
        <v>14</v>
      </c>
      <c r="H167">
        <v>52</v>
      </c>
      <c r="I167">
        <v>5.4</v>
      </c>
      <c r="J167">
        <v>1460</v>
      </c>
      <c r="K167">
        <v>0</v>
      </c>
      <c r="L167">
        <v>18468257</v>
      </c>
      <c r="M16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0 C 6 U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N A u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L p R S P D W B T f c A A A D 4 A g A A E w A c A E Z v c m 1 1 b G F z L 1 N l Y 3 R p b 2 4 x L m 0 g o h g A K K A U A A A A A A A A A A A A A A A A A A A A A A A A A A A A n Z I x a 8 M w E I V 3 g / + D U J c Y j I n c 1 G 0 J m U y H L F 0 S 6 B A y y O 6 1 C b F 1 Q Z I h x f i / V 6 7 q E p w c p d U i 8 T 7 d u 4 d 0 B k q 7 R 8 V W f h f z M A g D s 5 M a X t l a F h W k b M E q s G H A 3 F p h o 0 t w y t O p h C r J G 6 1 B 2 R f U h w L x M I n a z b O s Y c F 9 J d 9 2 m x y V d V e 2 s T e 4 4 W s t l T m i G f y 5 c / s 6 J D 9 k 4 t t E Y b B X Z N l F 0 O z f Q b O r Q f O d V O + 9 + c d x H P I N d Z 1 j 1 d S q h + Y 7 b 9 y 2 3 K u C x 8 w 6 w i y c b B e z Q U 8 H X T V 1 A f q M 3 J J k R p I 7 k m S O L J X N Z k m f 7 w z c k y U P J H k k i Z h S f Y Q g S U q S 8 R t 0 0 Z + G Z v R j v 0 z P J 1 B L A Q I t A B Q A A g A I A N A u l F I n h h r i o g A A A P U A A A A S A A A A A A A A A A A A A A A A A A A A A A B D b 2 5 m a W c v U G F j a 2 F n Z S 5 4 b W x Q S w E C L Q A U A A I A C A D Q L p R S D 8 r p q 6 Q A A A D p A A A A E w A A A A A A A A A A A A A A A A D u A A A A W 0 N v b n R l b n R f V H l w Z X N d L n h t b F B L A Q I t A B Q A A g A I A N A u l F I 8 N Y F N 9 w A A A P g C A A A T A A A A A A A A A A A A A A A A A N 8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/ P A A A A A A A A H c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F Q x M D o 0 M T o x M y 4 0 N z Y 1 M D E y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b 2 x 1 b W 4 x L D B 9 J n F 1 b 3 Q 7 L C Z x d W 9 0 O 1 N l Y 3 R p b 2 4 x L 1 R h Y m x l M i 9 B d X R v U m V t b 3 Z l Z E N v b H V t b n M x L n t D b 2 x 1 b W 4 y L D F 9 J n F 1 b 3 Q 7 L C Z x d W 9 0 O 1 N l Y 3 R p b 2 4 x L 1 R h Y m x l M i 9 B d X R v U m V t b 3 Z l Z E N v b H V t b n M x L n t D b 2 x 1 b W 4 z L D J 9 J n F 1 b 3 Q 7 L C Z x d W 9 0 O 1 N l Y 3 R p b 2 4 x L 1 R h Y m x l M i 9 B d X R v U m V t b 3 Z l Z E N v b H V t b n M x L n t D b 2 x 1 b W 4 0 L D N 9 J n F 1 b 3 Q 7 L C Z x d W 9 0 O 1 N l Y 3 R p b 2 4 x L 1 R h Y m x l M i 9 B d X R v U m V t b 3 Z l Z E N v b H V t b n M x L n t D b 2 x 1 b W 4 1 L D R 9 J n F 1 b 3 Q 7 L C Z x d W 9 0 O 1 N l Y 3 R p b 2 4 x L 1 R h Y m x l M i 9 B d X R v U m V t b 3 Z l Z E N v b H V t b n M x L n t D b 2 x 1 b W 4 2 L D V 9 J n F 1 b 3 Q 7 L C Z x d W 9 0 O 1 N l Y 3 R p b 2 4 x L 1 R h Y m x l M i 9 B d X R v U m V t b 3 Z l Z E N v b H V t b n M x L n t D b 2 x 1 b W 4 3 L D Z 9 J n F 1 b 3 Q 7 L C Z x d W 9 0 O 1 N l Y 3 R p b 2 4 x L 1 R h Y m x l M i 9 B d X R v U m V t b 3 Z l Z E N v b H V t b n M x L n t D b 2 x 1 b W 4 4 L D d 9 J n F 1 b 3 Q 7 L C Z x d W 9 0 O 1 N l Y 3 R p b 2 4 x L 1 R h Y m x l M i 9 B d X R v U m V t b 3 Z l Z E N v b H V t b n M x L n t D b 2 x 1 b W 4 5 L D h 9 J n F 1 b 3 Q 7 L C Z x d W 9 0 O 1 N l Y 3 R p b 2 4 x L 1 R h Y m x l M i 9 B d X R v U m V t b 3 Z l Z E N v b H V t b n M x L n t D b 2 x 1 b W 4 x M C w 5 f S Z x d W 9 0 O y w m c X V v d D t T Z W N 0 a W 9 u M S 9 U Y W J s Z T I v Q X V 0 b 1 J l b W 9 2 Z W R D b 2 x 1 b W 5 z M S 5 7 Q 2 9 s d W 1 u M T E s M T B 9 J n F 1 b 3 Q 7 L C Z x d W 9 0 O 1 N l Y 3 R p b 2 4 x L 1 R h Y m x l M i 9 B d X R v U m V t b 3 Z l Z E N v b H V t b n M x L n t D b 2 x 1 b W 4 x M i w x M X 0 m c X V v d D s s J n F 1 b 3 Q 7 U 2 V j d G l v b j E v V G F i b G U y L 0 F 1 d G 9 S Z W 1 v d m V k Q 2 9 s d W 1 u c z E u e 0 N v b H V t b j E z L D E y f S Z x d W 9 0 O y w m c X V v d D t T Z W N 0 a W 9 u M S 9 U Y W J s Z T I v Q X V 0 b 1 J l b W 9 2 Z W R D b 2 x 1 b W 5 z M S 5 7 Q 2 9 s d W 1 u M T Q s M T N 9 J n F 1 b 3 Q 7 L C Z x d W 9 0 O 1 N l Y 3 R p b 2 4 x L 1 R h Y m x l M i 9 B d X R v U m V t b 3 Z l Z E N v b H V t b n M x L n t D b 2 x 1 b W 4 x N S w x N H 0 m c X V v d D s s J n F 1 b 3 Q 7 U 2 V j d G l v b j E v V G F i b G U y L 0 F 1 d G 9 S Z W 1 v d m V k Q 2 9 s d W 1 u c z E u e 0 N v b H V t b j E 2 L D E 1 f S Z x d W 9 0 O y w m c X V v d D t T Z W N 0 a W 9 u M S 9 U Y W J s Z T I v Q X V 0 b 1 J l b W 9 2 Z W R D b 2 x 1 b W 5 z M S 5 7 Q 2 9 s d W 1 u M T c s M T Z 9 J n F 1 b 3 Q 7 L C Z x d W 9 0 O 1 N l Y 3 R p b 2 4 x L 1 R h Y m x l M i 9 B d X R v U m V t b 3 Z l Z E N v b H V t b n M x L n t D b 2 x 1 b W 4 x O C w x N 3 0 m c X V v d D s s J n F 1 b 3 Q 7 U 2 V j d G l v b j E v V G F i b G U y L 0 F 1 d G 9 S Z W 1 v d m V k Q 2 9 s d W 1 u c z E u e 0 N v b H V t b j E 5 L D E 4 f S Z x d W 9 0 O y w m c X V v d D t T Z W N 0 a W 9 u M S 9 U Y W J s Z T I v Q X V 0 b 1 J l b W 9 2 Z W R D b 2 x 1 b W 5 z M S 5 7 Q 2 9 s d W 1 u M j A s M T l 9 J n F 1 b 3 Q 7 L C Z x d W 9 0 O 1 N l Y 3 R p b 2 4 x L 1 R h Y m x l M i 9 B d X R v U m V t b 3 Z l Z E N v b H V t b n M x L n t D b 2 x 1 b W 4 y M S w y M H 0 m c X V v d D s s J n F 1 b 3 Q 7 U 2 V j d G l v b j E v V G F i b G U y L 0 F 1 d G 9 S Z W 1 v d m V k Q 2 9 s d W 1 u c z E u e 0 N v b H V t b j I y L D I x f S Z x d W 9 0 O y w m c X V v d D t T Z W N 0 a W 9 u M S 9 U Y W J s Z T I v Q X V 0 b 1 J l b W 9 2 Z W R D b 2 x 1 b W 5 z M S 5 7 Q 2 9 s d W 1 u M j M s M j J 9 J n F 1 b 3 Q 7 L C Z x d W 9 0 O 1 N l Y 3 R p b 2 4 x L 1 R h Y m x l M i 9 B d X R v U m V t b 3 Z l Z E N v b H V t b n M x L n t D b 2 x 1 b W 4 y N C w y M 3 0 m c X V v d D s s J n F 1 b 3 Q 7 U 2 V j d G l v b j E v V G F i b G U y L 0 F 1 d G 9 S Z W 1 v d m V k Q 2 9 s d W 1 u c z E u e 0 N v b H V t b j I 1 L D I 0 f S Z x d W 9 0 O y w m c X V v d D t T Z W N 0 a W 9 u M S 9 U Y W J s Z T I v Q X V 0 b 1 J l b W 9 2 Z W R D b 2 x 1 b W 5 z M S 5 7 Q 2 9 s d W 1 u M j Y s M j V 9 J n F 1 b 3 Q 7 L C Z x d W 9 0 O 1 N l Y 3 R p b 2 4 x L 1 R h Y m x l M i 9 B d X R v U m V t b 3 Z l Z E N v b H V t b n M x L n t D b 2 x 1 b W 4 y N y w y N n 0 m c X V v d D s s J n F 1 b 3 Q 7 U 2 V j d G l v b j E v V G F i b G U y L 0 F 1 d G 9 S Z W 1 v d m V k Q 2 9 s d W 1 u c z E u e 0 N v b H V t b j I 4 L D I 3 f S Z x d W 9 0 O y w m c X V v d D t T Z W N 0 a W 9 u M S 9 U Y W J s Z T I v Q X V 0 b 1 J l b W 9 2 Z W R D b 2 x 1 b W 5 z M S 5 7 Q 2 9 s d W 1 u M j k s M j h 9 J n F 1 b 3 Q 7 L C Z x d W 9 0 O 1 N l Y 3 R p b 2 4 x L 1 R h Y m x l M i 9 B d X R v U m V t b 3 Z l Z E N v b H V t b n M x L n t D b 2 x 1 b W 4 z M C w y O X 0 m c X V v d D s s J n F 1 b 3 Q 7 U 2 V j d G l v b j E v V G F i b G U y L 0 F 1 d G 9 S Z W 1 v d m V k Q 2 9 s d W 1 u c z E u e 0 N v b H V t b j M x L D M w f S Z x d W 9 0 O y w m c X V v d D t T Z W N 0 a W 9 u M S 9 U Y W J s Z T I v Q X V 0 b 1 J l b W 9 2 Z W R D b 2 x 1 b W 5 z M S 5 7 Q 2 9 s d W 1 u M z I s M z F 9 J n F 1 b 3 Q 7 L C Z x d W 9 0 O 1 N l Y 3 R p b 2 4 x L 1 R h Y m x l M i 9 B d X R v U m V t b 3 Z l Z E N v b H V t b n M x L n t D b 2 x 1 b W 4 z M y w z M n 0 m c X V v d D s s J n F 1 b 3 Q 7 U 2 V j d G l v b j E v V G F i b G U y L 0 F 1 d G 9 S Z W 1 v d m V k Q 2 9 s d W 1 u c z E u e 0 N v b H V t b j M 0 L D M z f S Z x d W 9 0 O y w m c X V v d D t T Z W N 0 a W 9 u M S 9 U Y W J s Z T I v Q X V 0 b 1 J l b W 9 2 Z W R D b 2 x 1 b W 5 z M S 5 7 Q 2 9 s d W 1 u M z U s M z R 9 J n F 1 b 3 Q 7 L C Z x d W 9 0 O 1 N l Y 3 R p b 2 4 x L 1 R h Y m x l M i 9 B d X R v U m V t b 3 Z l Z E N v b H V t b n M x L n t D b 2 x 1 b W 4 z N i w z N X 0 m c X V v d D s s J n F 1 b 3 Q 7 U 2 V j d G l v b j E v V G F i b G U y L 0 F 1 d G 9 S Z W 1 v d m V k Q 2 9 s d W 1 u c z E u e 0 N v b H V t b j M 3 L D M 2 f S Z x d W 9 0 O y w m c X V v d D t T Z W N 0 a W 9 u M S 9 U Y W J s Z T I v Q X V 0 b 1 J l b W 9 2 Z W R D b 2 x 1 b W 5 z M S 5 7 Q 2 9 s d W 1 u M z g s M z d 9 J n F 1 b 3 Q 7 L C Z x d W 9 0 O 1 N l Y 3 R p b 2 4 x L 1 R h Y m x l M i 9 B d X R v U m V t b 3 Z l Z E N v b H V t b n M x L n t D b 2 x 1 b W 4 z O S w z O H 0 m c X V v d D s s J n F 1 b 3 Q 7 U 2 V j d G l v b j E v V G F i b G U y L 0 F 1 d G 9 S Z W 1 v d m V k Q 2 9 s d W 1 u c z E u e 0 N v b H V t b j Q w L D M 5 f S Z x d W 9 0 O y w m c X V v d D t T Z W N 0 a W 9 u M S 9 U Y W J s Z T I v Q X V 0 b 1 J l b W 9 2 Z W R D b 2 x 1 b W 5 z M S 5 7 Q 2 9 s d W 1 u N D E s N D B 9 J n F 1 b 3 Q 7 L C Z x d W 9 0 O 1 N l Y 3 R p b 2 4 x L 1 R h Y m x l M i 9 B d X R v U m V t b 3 Z l Z E N v b H V t b n M x L n t D b 2 x 1 b W 4 0 M i w 0 M X 0 m c X V v d D s s J n F 1 b 3 Q 7 U 2 V j d G l v b j E v V G F i b G U y L 0 F 1 d G 9 S Z W 1 v d m V k Q 2 9 s d W 1 u c z E u e 0 N v b H V t b j Q z L D Q y f S Z x d W 9 0 O y w m c X V v d D t T Z W N 0 a W 9 u M S 9 U Y W J s Z T I v Q X V 0 b 1 J l b W 9 2 Z W R D b 2 x 1 b W 5 z M S 5 7 Q 2 9 s d W 1 u N D Q s N D N 9 J n F 1 b 3 Q 7 L C Z x d W 9 0 O 1 N l Y 3 R p b 2 4 x L 1 R h Y m x l M i 9 B d X R v U m V t b 3 Z l Z E N v b H V t b n M x L n t D b 2 x 1 b W 4 0 N S w 0 N H 0 m c X V v d D s s J n F 1 b 3 Q 7 U 2 V j d G l v b j E v V G F i b G U y L 0 F 1 d G 9 S Z W 1 v d m V k Q 2 9 s d W 1 u c z E u e 0 N v b H V t b j Q 2 L D Q 1 f S Z x d W 9 0 O y w m c X V v d D t T Z W N 0 a W 9 u M S 9 U Y W J s Z T I v Q X V 0 b 1 J l b W 9 2 Z W R D b 2 x 1 b W 5 z M S 5 7 Q 2 9 s d W 1 u N D c s N D Z 9 J n F 1 b 3 Q 7 L C Z x d W 9 0 O 1 N l Y 3 R p b 2 4 x L 1 R h Y m x l M i 9 B d X R v U m V t b 3 Z l Z E N v b H V t b n M x L n t D b 2 x 1 b W 4 0 O C w 0 N 3 0 m c X V v d D s s J n F 1 b 3 Q 7 U 2 V j d G l v b j E v V G F i b G U y L 0 F 1 d G 9 S Z W 1 v d m V k Q 2 9 s d W 1 u c z E u e 0 N v b H V t b j Q 5 L D Q 4 f S Z x d W 9 0 O y w m c X V v d D t T Z W N 0 a W 9 u M S 9 U Y W J s Z T I v Q X V 0 b 1 J l b W 9 2 Z W R D b 2 x 1 b W 5 z M S 5 7 Q 2 9 s d W 1 u N T A s N D l 9 J n F 1 b 3 Q 7 L C Z x d W 9 0 O 1 N l Y 3 R p b 2 4 x L 1 R h Y m x l M i 9 B d X R v U m V t b 3 Z l Z E N v b H V t b n M x L n t D b 2 x 1 b W 4 1 M S w 1 M H 0 m c X V v d D s s J n F 1 b 3 Q 7 U 2 V j d G l v b j E v V G F i b G U y L 0 F 1 d G 9 S Z W 1 v d m V k Q 2 9 s d W 1 u c z E u e 0 N v b H V t b j U y L D U x f S Z x d W 9 0 O y w m c X V v d D t T Z W N 0 a W 9 u M S 9 U Y W J s Z T I v Q X V 0 b 1 J l b W 9 2 Z W R D b 2 x 1 b W 5 z M S 5 7 Q 2 9 s d W 1 u N T M s N T J 9 J n F 1 b 3 Q 7 L C Z x d W 9 0 O 1 N l Y 3 R p b 2 4 x L 1 R h Y m x l M i 9 B d X R v U m V t b 3 Z l Z E N v b H V t b n M x L n t D b 2 x 1 b W 4 1 N C w 1 M 3 0 m c X V v d D s s J n F 1 b 3 Q 7 U 2 V j d G l v b j E v V G F i b G U y L 0 F 1 d G 9 S Z W 1 v d m V k Q 2 9 s d W 1 u c z E u e 0 N v b H V t b j U 1 L D U 0 f S Z x d W 9 0 O y w m c X V v d D t T Z W N 0 a W 9 u M S 9 U Y W J s Z T I v Q X V 0 b 1 J l b W 9 2 Z W R D b 2 x 1 b W 5 z M S 5 7 Q 2 9 s d W 1 u N T Y s N T V 9 J n F 1 b 3 Q 7 L C Z x d W 9 0 O 1 N l Y 3 R p b 2 4 x L 1 R h Y m x l M i 9 B d X R v U m V t b 3 Z l Z E N v b H V t b n M x L n t D b 2 x 1 b W 4 1 N y w 1 N n 0 m c X V v d D s s J n F 1 b 3 Q 7 U 2 V j d G l v b j E v V G F i b G U y L 0 F 1 d G 9 S Z W 1 v d m V k Q 2 9 s d W 1 u c z E u e 0 N v b H V t b j U 4 L D U 3 f S Z x d W 9 0 O y w m c X V v d D t T Z W N 0 a W 9 u M S 9 U Y W J s Z T I v Q X V 0 b 1 J l b W 9 2 Z W R D b 2 x 1 b W 5 z M S 5 7 Q 2 9 s d W 1 u N T k s N T h 9 J n F 1 b 3 Q 7 L C Z x d W 9 0 O 1 N l Y 3 R p b 2 4 x L 1 R h Y m x l M i 9 B d X R v U m V t b 3 Z l Z E N v b H V t b n M x L n t D b 2 x 1 b W 4 2 M C w 1 O X 0 m c X V v d D s s J n F 1 b 3 Q 7 U 2 V j d G l v b j E v V G F i b G U y L 0 F 1 d G 9 S Z W 1 v d m V k Q 2 9 s d W 1 u c z E u e 0 N v b H V t b j Y x L D Y w f S Z x d W 9 0 O y w m c X V v d D t T Z W N 0 a W 9 u M S 9 U Y W J s Z T I v Q X V 0 b 1 J l b W 9 2 Z W R D b 2 x 1 b W 5 z M S 5 7 Q 2 9 s d W 1 u N j I s N j F 9 J n F 1 b 3 Q 7 L C Z x d W 9 0 O 1 N l Y 3 R p b 2 4 x L 1 R h Y m x l M i 9 B d X R v U m V t b 3 Z l Z E N v b H V t b n M x L n t D b 2 x 1 b W 4 2 M y w 2 M n 0 m c X V v d D s s J n F 1 b 3 Q 7 U 2 V j d G l v b j E v V G F i b G U y L 0 F 1 d G 9 S Z W 1 v d m V k Q 2 9 s d W 1 u c z E u e 0 N v b H V t b j Y 0 L D Y z f S Z x d W 9 0 O y w m c X V v d D t T Z W N 0 a W 9 u M S 9 U Y W J s Z T I v Q X V 0 b 1 J l b W 9 2 Z W R D b 2 x 1 b W 5 z M S 5 7 Q 2 9 s d W 1 u N j U s N j R 9 J n F 1 b 3 Q 7 L C Z x d W 9 0 O 1 N l Y 3 R p b 2 4 x L 1 R h Y m x l M i 9 B d X R v U m V t b 3 Z l Z E N v b H V t b n M x L n t D b 2 x 1 b W 4 2 N i w 2 N X 0 m c X V v d D s s J n F 1 b 3 Q 7 U 2 V j d G l v b j E v V G F i b G U y L 0 F 1 d G 9 S Z W 1 v d m V k Q 2 9 s d W 1 u c z E u e 0 N v b H V t b j Y 3 L D Y 2 f S Z x d W 9 0 O y w m c X V v d D t T Z W N 0 a W 9 u M S 9 U Y W J s Z T I v Q X V 0 b 1 J l b W 9 2 Z W R D b 2 x 1 b W 5 z M S 5 7 Q 2 9 s d W 1 u N j g s N j d 9 J n F 1 b 3 Q 7 L C Z x d W 9 0 O 1 N l Y 3 R p b 2 4 x L 1 R h Y m x l M i 9 B d X R v U m V t b 3 Z l Z E N v b H V t b n M x L n t D b 2 x 1 b W 4 2 O S w 2 O H 0 m c X V v d D s s J n F 1 b 3 Q 7 U 2 V j d G l v b j E v V G F i b G U y L 0 F 1 d G 9 S Z W 1 v d m V k Q 2 9 s d W 1 u c z E u e 0 N v b H V t b j c w L D Y 5 f S Z x d W 9 0 O y w m c X V v d D t T Z W N 0 a W 9 u M S 9 U Y W J s Z T I v Q X V 0 b 1 J l b W 9 2 Z W R D b 2 x 1 b W 5 z M S 5 7 Q 2 9 s d W 1 u N z E s N z B 9 J n F 1 b 3 Q 7 L C Z x d W 9 0 O 1 N l Y 3 R p b 2 4 x L 1 R h Y m x l M i 9 B d X R v U m V t b 3 Z l Z E N v b H V t b n M x L n t D b 2 x 1 b W 4 3 M i w 3 M X 0 m c X V v d D s s J n F 1 b 3 Q 7 U 2 V j d G l v b j E v V G F i b G U y L 0 F 1 d G 9 S Z W 1 v d m V k Q 2 9 s d W 1 u c z E u e 0 N v b H V t b j c z L D c y f S Z x d W 9 0 O y w m c X V v d D t T Z W N 0 a W 9 u M S 9 U Y W J s Z T I v Q X V 0 b 1 J l b W 9 2 Z W R D b 2 x 1 b W 5 z M S 5 7 Q 2 9 s d W 1 u N z Q s N z N 9 J n F 1 b 3 Q 7 L C Z x d W 9 0 O 1 N l Y 3 R p b 2 4 x L 1 R h Y m x l M i 9 B d X R v U m V t b 3 Z l Z E N v b H V t b n M x L n t D b 2 x 1 b W 4 3 N S w 3 N H 0 m c X V v d D s s J n F 1 b 3 Q 7 U 2 V j d G l v b j E v V G F i b G U y L 0 F 1 d G 9 S Z W 1 v d m V k Q 2 9 s d W 1 u c z E u e 0 N v b H V t b j c 2 L D c 1 f S Z x d W 9 0 O y w m c X V v d D t T Z W N 0 a W 9 u M S 9 U Y W J s Z T I v Q X V 0 b 1 J l b W 9 2 Z W R D b 2 x 1 b W 5 z M S 5 7 Q 2 9 s d W 1 u N z c s N z Z 9 J n F 1 b 3 Q 7 L C Z x d W 9 0 O 1 N l Y 3 R p b 2 4 x L 1 R h Y m x l M i 9 B d X R v U m V t b 3 Z l Z E N v b H V t b n M x L n t D b 2 x 1 b W 4 3 O C w 3 N 3 0 m c X V v d D s s J n F 1 b 3 Q 7 U 2 V j d G l v b j E v V G F i b G U y L 0 F 1 d G 9 S Z W 1 v d m V k Q 2 9 s d W 1 u c z E u e 0 N v b H V t b j c 5 L D c 4 f S Z x d W 9 0 O y w m c X V v d D t T Z W N 0 a W 9 u M S 9 U Y W J s Z T I v Q X V 0 b 1 J l b W 9 2 Z W R D b 2 x 1 b W 5 z M S 5 7 Q 2 9 s d W 1 u O D A s N z l 9 J n F 1 b 3 Q 7 L C Z x d W 9 0 O 1 N l Y 3 R p b 2 4 x L 1 R h Y m x l M i 9 B d X R v U m V t b 3 Z l Z E N v b H V t b n M x L n t D b 2 x 1 b W 4 4 M S w 4 M H 0 m c X V v d D s s J n F 1 b 3 Q 7 U 2 V j d G l v b j E v V G F i b G U y L 0 F 1 d G 9 S Z W 1 v d m V k Q 2 9 s d W 1 u c z E u e 0 N v b H V t b j g y L D g x f S Z x d W 9 0 O y w m c X V v d D t T Z W N 0 a W 9 u M S 9 U Y W J s Z T I v Q X V 0 b 1 J l b W 9 2 Z W R D b 2 x 1 b W 5 z M S 5 7 Q 2 9 s d W 1 u O D M s O D J 9 J n F 1 b 3 Q 7 L C Z x d W 9 0 O 1 N l Y 3 R p b 2 4 x L 1 R h Y m x l M i 9 B d X R v U m V t b 3 Z l Z E N v b H V t b n M x L n t D b 2 x 1 b W 4 4 N C w 4 M 3 0 m c X V v d D s s J n F 1 b 3 Q 7 U 2 V j d G l v b j E v V G F i b G U y L 0 F 1 d G 9 S Z W 1 v d m V k Q 2 9 s d W 1 u c z E u e 0 N v b H V t b j g 1 L D g 0 f S Z x d W 9 0 O y w m c X V v d D t T Z W N 0 a W 9 u M S 9 U Y W J s Z T I v Q X V 0 b 1 J l b W 9 2 Z W R D b 2 x 1 b W 5 z M S 5 7 Q 2 9 s d W 1 u O D Y s O D V 9 J n F 1 b 3 Q 7 L C Z x d W 9 0 O 1 N l Y 3 R p b 2 4 x L 1 R h Y m x l M i 9 B d X R v U m V t b 3 Z l Z E N v b H V t b n M x L n t D b 2 x 1 b W 4 4 N y w 4 N n 0 m c X V v d D s s J n F 1 b 3 Q 7 U 2 V j d G l v b j E v V G F i b G U y L 0 F 1 d G 9 S Z W 1 v d m V k Q 2 9 s d W 1 u c z E u e 0 N v b H V t b j g 4 L D g 3 f S Z x d W 9 0 O y w m c X V v d D t T Z W N 0 a W 9 u M S 9 U Y W J s Z T I v Q X V 0 b 1 J l b W 9 2 Z W R D b 2 x 1 b W 5 z M S 5 7 Q 2 9 s d W 1 u O D k s O D h 9 J n F 1 b 3 Q 7 L C Z x d W 9 0 O 1 N l Y 3 R p b 2 4 x L 1 R h Y m x l M i 9 B d X R v U m V t b 3 Z l Z E N v b H V t b n M x L n t D b 2 x 1 b W 4 5 M C w 4 O X 0 m c X V v d D s s J n F 1 b 3 Q 7 U 2 V j d G l v b j E v V G F i b G U y L 0 F 1 d G 9 S Z W 1 v d m V k Q 2 9 s d W 1 u c z E u e 0 N v b H V t b j k x L D k w f S Z x d W 9 0 O y w m c X V v d D t T Z W N 0 a W 9 u M S 9 U Y W J s Z T I v Q X V 0 b 1 J l b W 9 2 Z W R D b 2 x 1 b W 5 z M S 5 7 Q 2 9 s d W 1 u O T I s O T F 9 J n F 1 b 3 Q 7 L C Z x d W 9 0 O 1 N l Y 3 R p b 2 4 x L 1 R h Y m x l M i 9 B d X R v U m V t b 3 Z l Z E N v b H V t b n M x L n t D b 2 x 1 b W 4 5 M y w 5 M n 0 m c X V v d D s s J n F 1 b 3 Q 7 U 2 V j d G l v b j E v V G F i b G U y L 0 F 1 d G 9 S Z W 1 v d m V k Q 2 9 s d W 1 u c z E u e 0 N v b H V t b j k 0 L D k z f S Z x d W 9 0 O y w m c X V v d D t T Z W N 0 a W 9 u M S 9 U Y W J s Z T I v Q X V 0 b 1 J l b W 9 2 Z W R D b 2 x 1 b W 5 z M S 5 7 Q 2 9 s d W 1 u O T U s O T R 9 J n F 1 b 3 Q 7 L C Z x d W 9 0 O 1 N l Y 3 R p b 2 4 x L 1 R h Y m x l M i 9 B d X R v U m V t b 3 Z l Z E N v b H V t b n M x L n t D b 2 x 1 b W 4 5 N i w 5 N X 0 m c X V v d D s s J n F 1 b 3 Q 7 U 2 V j d G l v b j E v V G F i b G U y L 0 F 1 d G 9 S Z W 1 v d m V k Q 2 9 s d W 1 u c z E u e 0 N v b H V t b j k 3 L D k 2 f S Z x d W 9 0 O y w m c X V v d D t T Z W N 0 a W 9 u M S 9 U Y W J s Z T I v Q X V 0 b 1 J l b W 9 2 Z W R D b 2 x 1 b W 5 z M S 5 7 Q 2 9 s d W 1 u O T g s O T d 9 J n F 1 b 3 Q 7 L C Z x d W 9 0 O 1 N l Y 3 R p b 2 4 x L 1 R h Y m x l M i 9 B d X R v U m V t b 3 Z l Z E N v b H V t b n M x L n t D b 2 x 1 b W 4 5 O S w 5 O H 0 m c X V v d D s s J n F 1 b 3 Q 7 U 2 V j d G l v b j E v V G F i b G U y L 0 F 1 d G 9 S Z W 1 v d m V k Q 2 9 s d W 1 u c z E u e 0 N v b H V t b j E w M C w 5 O X 0 m c X V v d D s s J n F 1 b 3 Q 7 U 2 V j d G l v b j E v V G F i b G U y L 0 F 1 d G 9 S Z W 1 v d m V k Q 2 9 s d W 1 u c z E u e 0 N v b H V t b j E w M S w x M D B 9 J n F 1 b 3 Q 7 L C Z x d W 9 0 O 1 N l Y 3 R p b 2 4 x L 1 R h Y m x l M i 9 B d X R v U m V t b 3 Z l Z E N v b H V t b n M x L n t D b 2 x 1 b W 4 x M D I s M T A x f S Z x d W 9 0 O y w m c X V v d D t T Z W N 0 a W 9 u M S 9 U Y W J s Z T I v Q X V 0 b 1 J l b W 9 2 Z W R D b 2 x 1 b W 5 z M S 5 7 Q 2 9 s d W 1 u M T A z L D E w M n 0 m c X V v d D s s J n F 1 b 3 Q 7 U 2 V j d G l v b j E v V G F i b G U y L 0 F 1 d G 9 S Z W 1 v d m V k Q 2 9 s d W 1 u c z E u e 0 N v b H V t b j E w N C w x M D N 9 J n F 1 b 3 Q 7 L C Z x d W 9 0 O 1 N l Y 3 R p b 2 4 x L 1 R h Y m x l M i 9 B d X R v U m V t b 3 Z l Z E N v b H V t b n M x L n t D b 2 x 1 b W 4 x M D U s M T A 0 f S Z x d W 9 0 O y w m c X V v d D t T Z W N 0 a W 9 u M S 9 U Y W J s Z T I v Q X V 0 b 1 J l b W 9 2 Z W R D b 2 x 1 b W 5 z M S 5 7 Q 2 9 s d W 1 u M T A 2 L D E w N X 0 m c X V v d D s s J n F 1 b 3 Q 7 U 2 V j d G l v b j E v V G F i b G U y L 0 F 1 d G 9 S Z W 1 v d m V k Q 2 9 s d W 1 u c z E u e 0 N v b H V t b j E w N y w x M D Z 9 J n F 1 b 3 Q 7 L C Z x d W 9 0 O 1 N l Y 3 R p b 2 4 x L 1 R h Y m x l M i 9 B d X R v U m V t b 3 Z l Z E N v b H V t b n M x L n t D b 2 x 1 b W 4 x M D g s M T A 3 f S Z x d W 9 0 O y w m c X V v d D t T Z W N 0 a W 9 u M S 9 U Y W J s Z T I v Q X V 0 b 1 J l b W 9 2 Z W R D b 2 x 1 b W 5 z M S 5 7 Q 2 9 s d W 1 u M T A 5 L D E w O H 0 m c X V v d D s s J n F 1 b 3 Q 7 U 2 V j d G l v b j E v V G F i b G U y L 0 F 1 d G 9 S Z W 1 v d m V k Q 2 9 s d W 1 u c z E u e 0 N v b H V t b j E x M C w x M D l 9 J n F 1 b 3 Q 7 L C Z x d W 9 0 O 1 N l Y 3 R p b 2 4 x L 1 R h Y m x l M i 9 B d X R v U m V t b 3 Z l Z E N v b H V t b n M x L n t D b 2 x 1 b W 4 x M T E s M T E w f S Z x d W 9 0 O y w m c X V v d D t T Z W N 0 a W 9 u M S 9 U Y W J s Z T I v Q X V 0 b 1 J l b W 9 2 Z W R D b 2 x 1 b W 5 z M S 5 7 Q 2 9 s d W 1 u M T E y L D E x M X 0 m c X V v d D s s J n F 1 b 3 Q 7 U 2 V j d G l v b j E v V G F i b G U y L 0 F 1 d G 9 S Z W 1 v d m V k Q 2 9 s d W 1 u c z E u e 0 N v b H V t b j E x M y w x M T J 9 J n F 1 b 3 Q 7 L C Z x d W 9 0 O 1 N l Y 3 R p b 2 4 x L 1 R h Y m x l M i 9 B d X R v U m V t b 3 Z l Z E N v b H V t b n M x L n t D b 2 x 1 b W 4 x M T Q s M T E z f S Z x d W 9 0 O y w m c X V v d D t T Z W N 0 a W 9 u M S 9 U Y W J s Z T I v Q X V 0 b 1 J l b W 9 2 Z W R D b 2 x 1 b W 5 z M S 5 7 Q 2 9 s d W 1 u M T E 1 L D E x N H 0 m c X V v d D s s J n F 1 b 3 Q 7 U 2 V j d G l v b j E v V G F i b G U y L 0 F 1 d G 9 S Z W 1 v d m V k Q 2 9 s d W 1 u c z E u e 0 N v b H V t b j E x N i w x M T V 9 J n F 1 b 3 Q 7 L C Z x d W 9 0 O 1 N l Y 3 R p b 2 4 x L 1 R h Y m x l M i 9 B d X R v U m V t b 3 Z l Z E N v b H V t b n M x L n t D b 2 x 1 b W 4 x M T c s M T E 2 f S Z x d W 9 0 O y w m c X V v d D t T Z W N 0 a W 9 u M S 9 U Y W J s Z T I v Q X V 0 b 1 J l b W 9 2 Z W R D b 2 x 1 b W 5 z M S 5 7 Q 2 9 s d W 1 u M T E 4 L D E x N 3 0 m c X V v d D s s J n F 1 b 3 Q 7 U 2 V j d G l v b j E v V G F i b G U y L 0 F 1 d G 9 S Z W 1 v d m V k Q 2 9 s d W 1 u c z E u e 0 N v b H V t b j E x O S w x M T h 9 J n F 1 b 3 Q 7 L C Z x d W 9 0 O 1 N l Y 3 R p b 2 4 x L 1 R h Y m x l M i 9 B d X R v U m V t b 3 Z l Z E N v b H V t b n M x L n t D b 2 x 1 b W 4 x M j A s M T E 5 f S Z x d W 9 0 O y w m c X V v d D t T Z W N 0 a W 9 u M S 9 U Y W J s Z T I v Q X V 0 b 1 J l b W 9 2 Z W R D b 2 x 1 b W 5 z M S 5 7 Q 2 9 s d W 1 u M T I x L D E y M H 0 m c X V v d D s s J n F 1 b 3 Q 7 U 2 V j d G l v b j E v V G F i b G U y L 0 F 1 d G 9 S Z W 1 v d m V k Q 2 9 s d W 1 u c z E u e 0 N v b H V t b j E y M i w x M j F 9 J n F 1 b 3 Q 7 L C Z x d W 9 0 O 1 N l Y 3 R p b 2 4 x L 1 R h Y m x l M i 9 B d X R v U m V t b 3 Z l Z E N v b H V t b n M x L n t D b 2 x 1 b W 4 x M j M s M T I y f S Z x d W 9 0 O y w m c X V v d D t T Z W N 0 a W 9 u M S 9 U Y W J s Z T I v Q X V 0 b 1 J l b W 9 2 Z W R D b 2 x 1 b W 5 z M S 5 7 Q 2 9 s d W 1 u M T I 0 L D E y M 3 0 m c X V v d D s s J n F 1 b 3 Q 7 U 2 V j d G l v b j E v V G F i b G U y L 0 F 1 d G 9 S Z W 1 v d m V k Q 2 9 s d W 1 u c z E u e 0 N v b H V t b j E y N S w x M j R 9 J n F 1 b 3 Q 7 L C Z x d W 9 0 O 1 N l Y 3 R p b 2 4 x L 1 R h Y m x l M i 9 B d X R v U m V t b 3 Z l Z E N v b H V t b n M x L n t D b 2 x 1 b W 4 x M j Y s M T I 1 f S Z x d W 9 0 O y w m c X V v d D t T Z W N 0 a W 9 u M S 9 U Y W J s Z T I v Q X V 0 b 1 J l b W 9 2 Z W R D b 2 x 1 b W 5 z M S 5 7 Q 2 9 s d W 1 u M T I 3 L D E y N n 0 m c X V v d D s s J n F 1 b 3 Q 7 U 2 V j d G l v b j E v V G F i b G U y L 0 F 1 d G 9 S Z W 1 v d m V k Q 2 9 s d W 1 u c z E u e 0 N v b H V t b j E y O C w x M j d 9 J n F 1 b 3 Q 7 L C Z x d W 9 0 O 1 N l Y 3 R p b 2 4 x L 1 R h Y m x l M i 9 B d X R v U m V t b 3 Z l Z E N v b H V t b n M x L n t D b 2 x 1 b W 4 x M j k s M T I 4 f S Z x d W 9 0 O y w m c X V v d D t T Z W N 0 a W 9 u M S 9 U Y W J s Z T I v Q X V 0 b 1 J l b W 9 2 Z W R D b 2 x 1 b W 5 z M S 5 7 Q 2 9 s d W 1 u M T M w L D E y O X 0 m c X V v d D s s J n F 1 b 3 Q 7 U 2 V j d G l v b j E v V G F i b G U y L 0 F 1 d G 9 S Z W 1 v d m V k Q 2 9 s d W 1 u c z E u e 0 N v b H V t b j E z M S w x M z B 9 J n F 1 b 3 Q 7 L C Z x d W 9 0 O 1 N l Y 3 R p b 2 4 x L 1 R h Y m x l M i 9 B d X R v U m V t b 3 Z l Z E N v b H V t b n M x L n t D b 2 x 1 b W 4 x M z I s M T M x f S Z x d W 9 0 O y w m c X V v d D t T Z W N 0 a W 9 u M S 9 U Y W J s Z T I v Q X V 0 b 1 J l b W 9 2 Z W R D b 2 x 1 b W 5 z M S 5 7 Q 2 9 s d W 1 u M T M z L D E z M n 0 m c X V v d D s s J n F 1 b 3 Q 7 U 2 V j d G l v b j E v V G F i b G U y L 0 F 1 d G 9 S Z W 1 v d m V k Q 2 9 s d W 1 u c z E u e 0 N v b H V t b j E z N C w x M z N 9 J n F 1 b 3 Q 7 L C Z x d W 9 0 O 1 N l Y 3 R p b 2 4 x L 1 R h Y m x l M i 9 B d X R v U m V t b 3 Z l Z E N v b H V t b n M x L n t D b 2 x 1 b W 4 x M z U s M T M 0 f S Z x d W 9 0 O y w m c X V v d D t T Z W N 0 a W 9 u M S 9 U Y W J s Z T I v Q X V 0 b 1 J l b W 9 2 Z W R D b 2 x 1 b W 5 z M S 5 7 Q 2 9 s d W 1 u M T M 2 L D E z N X 0 m c X V v d D s s J n F 1 b 3 Q 7 U 2 V j d G l v b j E v V G F i b G U y L 0 F 1 d G 9 S Z W 1 v d m V k Q 2 9 s d W 1 u c z E u e 0 N v b H V t b j E z N y w x M z Z 9 J n F 1 b 3 Q 7 L C Z x d W 9 0 O 1 N l Y 3 R p b 2 4 x L 1 R h Y m x l M i 9 B d X R v U m V t b 3 Z l Z E N v b H V t b n M x L n t D b 2 x 1 b W 4 x M z g s M T M 3 f S Z x d W 9 0 O y w m c X V v d D t T Z W N 0 a W 9 u M S 9 U Y W J s Z T I v Q X V 0 b 1 J l b W 9 2 Z W R D b 2 x 1 b W 5 z M S 5 7 Q 2 9 s d W 1 u M T M 5 L D E z O H 0 m c X V v d D s s J n F 1 b 3 Q 7 U 2 V j d G l v b j E v V G F i b G U y L 0 F 1 d G 9 S Z W 1 v d m V k Q 2 9 s d W 1 u c z E u e 0 N v b H V t b j E 0 M C w x M z l 9 J n F 1 b 3 Q 7 L C Z x d W 9 0 O 1 N l Y 3 R p b 2 4 x L 1 R h Y m x l M i 9 B d X R v U m V t b 3 Z l Z E N v b H V t b n M x L n t D b 2 x 1 b W 4 x N D E s M T Q w f S Z x d W 9 0 O y w m c X V v d D t T Z W N 0 a W 9 u M S 9 U Y W J s Z T I v Q X V 0 b 1 J l b W 9 2 Z W R D b 2 x 1 b W 5 z M S 5 7 Q 2 9 s d W 1 u M T Q y L D E 0 M X 0 m c X V v d D s s J n F 1 b 3 Q 7 U 2 V j d G l v b j E v V G F i b G U y L 0 F 1 d G 9 S Z W 1 v d m V k Q 2 9 s d W 1 u c z E u e 0 N v b H V t b j E 0 M y w x N D J 9 J n F 1 b 3 Q 7 L C Z x d W 9 0 O 1 N l Y 3 R p b 2 4 x L 1 R h Y m x l M i 9 B d X R v U m V t b 3 Z l Z E N v b H V t b n M x L n t D b 2 x 1 b W 4 x N D Q s M T Q z f S Z x d W 9 0 O y w m c X V v d D t T Z W N 0 a W 9 u M S 9 U Y W J s Z T I v Q X V 0 b 1 J l b W 9 2 Z W R D b 2 x 1 b W 5 z M S 5 7 Q 2 9 s d W 1 u M T Q 1 L D E 0 N H 0 m c X V v d D s s J n F 1 b 3 Q 7 U 2 V j d G l v b j E v V G F i b G U y L 0 F 1 d G 9 S Z W 1 v d m V k Q 2 9 s d W 1 u c z E u e 0 N v b H V t b j E 0 N i w x N D V 9 J n F 1 b 3 Q 7 L C Z x d W 9 0 O 1 N l Y 3 R p b 2 4 x L 1 R h Y m x l M i 9 B d X R v U m V t b 3 Z l Z E N v b H V t b n M x L n t D b 2 x 1 b W 4 x N D c s M T Q 2 f S Z x d W 9 0 O y w m c X V v d D t T Z W N 0 a W 9 u M S 9 U Y W J s Z T I v Q X V 0 b 1 J l b W 9 2 Z W R D b 2 x 1 b W 5 z M S 5 7 Q 2 9 s d W 1 u M T Q 4 L D E 0 N 3 0 m c X V v d D s s J n F 1 b 3 Q 7 U 2 V j d G l v b j E v V G F i b G U y L 0 F 1 d G 9 S Z W 1 v d m V k Q 2 9 s d W 1 u c z E u e 0 N v b H V t b j E 0 O S w x N D h 9 J n F 1 b 3 Q 7 L C Z x d W 9 0 O 1 N l Y 3 R p b 2 4 x L 1 R h Y m x l M i 9 B d X R v U m V t b 3 Z l Z E N v b H V t b n M x L n t D b 2 x 1 b W 4 x N T A s M T Q 5 f S Z x d W 9 0 O y w m c X V v d D t T Z W N 0 a W 9 u M S 9 U Y W J s Z T I v Q X V 0 b 1 J l b W 9 2 Z W R D b 2 x 1 b W 5 z M S 5 7 Q 2 9 s d W 1 u M T U x L D E 1 M H 0 m c X V v d D s s J n F 1 b 3 Q 7 U 2 V j d G l v b j E v V G F i b G U y L 0 F 1 d G 9 S Z W 1 v d m V k Q 2 9 s d W 1 u c z E u e 0 N v b H V t b j E 1 M i w x N T F 9 J n F 1 b 3 Q 7 L C Z x d W 9 0 O 1 N l Y 3 R p b 2 4 x L 1 R h Y m x l M i 9 B d X R v U m V t b 3 Z l Z E N v b H V t b n M x L n t D b 2 x 1 b W 4 x N T M s M T U y f S Z x d W 9 0 O y w m c X V v d D t T Z W N 0 a W 9 u M S 9 U Y W J s Z T I v Q X V 0 b 1 J l b W 9 2 Z W R D b 2 x 1 b W 5 z M S 5 7 Q 2 9 s d W 1 u M T U 0 L D E 1 M 3 0 m c X V v d D s s J n F 1 b 3 Q 7 U 2 V j d G l v b j E v V G F i b G U y L 0 F 1 d G 9 S Z W 1 v d m V k Q 2 9 s d W 1 u c z E u e 0 N v b H V t b j E 1 N S w x N T R 9 J n F 1 b 3 Q 7 L C Z x d W 9 0 O 1 N l Y 3 R p b 2 4 x L 1 R h Y m x l M i 9 B d X R v U m V t b 3 Z l Z E N v b H V t b n M x L n t D b 2 x 1 b W 4 x N T Y s M T U 1 f S Z x d W 9 0 O y w m c X V v d D t T Z W N 0 a W 9 u M S 9 U Y W J s Z T I v Q X V 0 b 1 J l b W 9 2 Z W R D b 2 x 1 b W 5 z M S 5 7 Q 2 9 s d W 1 u M T U 3 L D E 1 N n 0 m c X V v d D s s J n F 1 b 3 Q 7 U 2 V j d G l v b j E v V G F i b G U y L 0 F 1 d G 9 S Z W 1 v d m V k Q 2 9 s d W 1 u c z E u e 0 N v b H V t b j E 1 O C w x N T d 9 J n F 1 b 3 Q 7 L C Z x d W 9 0 O 1 N l Y 3 R p b 2 4 x L 1 R h Y m x l M i 9 B d X R v U m V t b 3 Z l Z E N v b H V t b n M x L n t D b 2 x 1 b W 4 x N T k s M T U 4 f S Z x d W 9 0 O y w m c X V v d D t T Z W N 0 a W 9 u M S 9 U Y W J s Z T I v Q X V 0 b 1 J l b W 9 2 Z W R D b 2 x 1 b W 5 z M S 5 7 Q 2 9 s d W 1 u M T Y w L D E 1 O X 0 m c X V v d D s s J n F 1 b 3 Q 7 U 2 V j d G l v b j E v V G F i b G U y L 0 F 1 d G 9 S Z W 1 v d m V k Q 2 9 s d W 1 u c z E u e 0 N v b H V t b j E 2 M S w x N j B 9 J n F 1 b 3 Q 7 L C Z x d W 9 0 O 1 N l Y 3 R p b 2 4 x L 1 R h Y m x l M i 9 B d X R v U m V t b 3 Z l Z E N v b H V t b n M x L n t D b 2 x 1 b W 4 x N j I s M T Y x f S Z x d W 9 0 O y w m c X V v d D t T Z W N 0 a W 9 u M S 9 U Y W J s Z T I v Q X V 0 b 1 J l b W 9 2 Z W R D b 2 x 1 b W 5 z M S 5 7 Q 2 9 s d W 1 u M T Y z L D E 2 M n 0 m c X V v d D s s J n F 1 b 3 Q 7 U 2 V j d G l v b j E v V G F i b G U y L 0 F 1 d G 9 S Z W 1 v d m V k Q 2 9 s d W 1 u c z E u e 0 N v b H V t b j E 2 N C w x N j N 9 J n F 1 b 3 Q 7 L C Z x d W 9 0 O 1 N l Y 3 R p b 2 4 x L 1 R h Y m x l M i 9 B d X R v U m V t b 3 Z l Z E N v b H V t b n M x L n t D b 2 x 1 b W 4 x N j U s M T Y 0 f S Z x d W 9 0 O y w m c X V v d D t T Z W N 0 a W 9 u M S 9 U Y W J s Z T I v Q X V 0 b 1 J l b W 9 2 Z W R D b 2 x 1 b W 5 z M S 5 7 Q 2 9 s d W 1 u M T Y 2 L D E 2 N X 0 m c X V v d D s s J n F 1 b 3 Q 7 U 2 V j d G l v b j E v V G F i b G U y L 0 F 1 d G 9 S Z W 1 v d m V k Q 2 9 s d W 1 u c z E u e 0 N v b H V t b j E 2 N y w x N j Z 9 J n F 1 b 3 Q 7 X S w m c X V v d D t D b 2 x 1 b W 5 D b 3 V u d C Z x d W 9 0 O z o x N j c s J n F 1 b 3 Q 7 S 2 V 5 Q 2 9 s d W 1 u T m F t Z X M m c X V v d D s 6 W 1 0 s J n F 1 b 3 Q 7 Q 2 9 s d W 1 u S W R l b n R p d G l l c y Z x d W 9 0 O z p b J n F 1 b 3 Q 7 U 2 V j d G l v b j E v V G F i b G U y L 0 F 1 d G 9 S Z W 1 v d m V k Q 2 9 s d W 1 u c z E u e 0 N v b H V t b j E s M H 0 m c X V v d D s s J n F 1 b 3 Q 7 U 2 V j d G l v b j E v V G F i b G U y L 0 F 1 d G 9 S Z W 1 v d m V k Q 2 9 s d W 1 u c z E u e 0 N v b H V t b j I s M X 0 m c X V v d D s s J n F 1 b 3 Q 7 U 2 V j d G l v b j E v V G F i b G U y L 0 F 1 d G 9 S Z W 1 v d m V k Q 2 9 s d W 1 u c z E u e 0 N v b H V t b j M s M n 0 m c X V v d D s s J n F 1 b 3 Q 7 U 2 V j d G l v b j E v V G F i b G U y L 0 F 1 d G 9 S Z W 1 v d m V k Q 2 9 s d W 1 u c z E u e 0 N v b H V t b j Q s M 3 0 m c X V v d D s s J n F 1 b 3 Q 7 U 2 V j d G l v b j E v V G F i b G U y L 0 F 1 d G 9 S Z W 1 v d m V k Q 2 9 s d W 1 u c z E u e 0 N v b H V t b j U s N H 0 m c X V v d D s s J n F 1 b 3 Q 7 U 2 V j d G l v b j E v V G F i b G U y L 0 F 1 d G 9 S Z W 1 v d m V k Q 2 9 s d W 1 u c z E u e 0 N v b H V t b j Y s N X 0 m c X V v d D s s J n F 1 b 3 Q 7 U 2 V j d G l v b j E v V G F i b G U y L 0 F 1 d G 9 S Z W 1 v d m V k Q 2 9 s d W 1 u c z E u e 0 N v b H V t b j c s N n 0 m c X V v d D s s J n F 1 b 3 Q 7 U 2 V j d G l v b j E v V G F i b G U y L 0 F 1 d G 9 S Z W 1 v d m V k Q 2 9 s d W 1 u c z E u e 0 N v b H V t b j g s N 3 0 m c X V v d D s s J n F 1 b 3 Q 7 U 2 V j d G l v b j E v V G F i b G U y L 0 F 1 d G 9 S Z W 1 v d m V k Q 2 9 s d W 1 u c z E u e 0 N v b H V t b j k s O H 0 m c X V v d D s s J n F 1 b 3 Q 7 U 2 V j d G l v b j E v V G F i b G U y L 0 F 1 d G 9 S Z W 1 v d m V k Q 2 9 s d W 1 u c z E u e 0 N v b H V t b j E w L D l 9 J n F 1 b 3 Q 7 L C Z x d W 9 0 O 1 N l Y 3 R p b 2 4 x L 1 R h Y m x l M i 9 B d X R v U m V t b 3 Z l Z E N v b H V t b n M x L n t D b 2 x 1 b W 4 x M S w x M H 0 m c X V v d D s s J n F 1 b 3 Q 7 U 2 V j d G l v b j E v V G F i b G U y L 0 F 1 d G 9 S Z W 1 v d m V k Q 2 9 s d W 1 u c z E u e 0 N v b H V t b j E y L D E x f S Z x d W 9 0 O y w m c X V v d D t T Z W N 0 a W 9 u M S 9 U Y W J s Z T I v Q X V 0 b 1 J l b W 9 2 Z W R D b 2 x 1 b W 5 z M S 5 7 Q 2 9 s d W 1 u M T M s M T J 9 J n F 1 b 3 Q 7 L C Z x d W 9 0 O 1 N l Y 3 R p b 2 4 x L 1 R h Y m x l M i 9 B d X R v U m V t b 3 Z l Z E N v b H V t b n M x L n t D b 2 x 1 b W 4 x N C w x M 3 0 m c X V v d D s s J n F 1 b 3 Q 7 U 2 V j d G l v b j E v V G F i b G U y L 0 F 1 d G 9 S Z W 1 v d m V k Q 2 9 s d W 1 u c z E u e 0 N v b H V t b j E 1 L D E 0 f S Z x d W 9 0 O y w m c X V v d D t T Z W N 0 a W 9 u M S 9 U Y W J s Z T I v Q X V 0 b 1 J l b W 9 2 Z W R D b 2 x 1 b W 5 z M S 5 7 Q 2 9 s d W 1 u M T Y s M T V 9 J n F 1 b 3 Q 7 L C Z x d W 9 0 O 1 N l Y 3 R p b 2 4 x L 1 R h Y m x l M i 9 B d X R v U m V t b 3 Z l Z E N v b H V t b n M x L n t D b 2 x 1 b W 4 x N y w x N n 0 m c X V v d D s s J n F 1 b 3 Q 7 U 2 V j d G l v b j E v V G F i b G U y L 0 F 1 d G 9 S Z W 1 v d m V k Q 2 9 s d W 1 u c z E u e 0 N v b H V t b j E 4 L D E 3 f S Z x d W 9 0 O y w m c X V v d D t T Z W N 0 a W 9 u M S 9 U Y W J s Z T I v Q X V 0 b 1 J l b W 9 2 Z W R D b 2 x 1 b W 5 z M S 5 7 Q 2 9 s d W 1 u M T k s M T h 9 J n F 1 b 3 Q 7 L C Z x d W 9 0 O 1 N l Y 3 R p b 2 4 x L 1 R h Y m x l M i 9 B d X R v U m V t b 3 Z l Z E N v b H V t b n M x L n t D b 2 x 1 b W 4 y M C w x O X 0 m c X V v d D s s J n F 1 b 3 Q 7 U 2 V j d G l v b j E v V G F i b G U y L 0 F 1 d G 9 S Z W 1 v d m V k Q 2 9 s d W 1 u c z E u e 0 N v b H V t b j I x L D I w f S Z x d W 9 0 O y w m c X V v d D t T Z W N 0 a W 9 u M S 9 U Y W J s Z T I v Q X V 0 b 1 J l b W 9 2 Z W R D b 2 x 1 b W 5 z M S 5 7 Q 2 9 s d W 1 u M j I s M j F 9 J n F 1 b 3 Q 7 L C Z x d W 9 0 O 1 N l Y 3 R p b 2 4 x L 1 R h Y m x l M i 9 B d X R v U m V t b 3 Z l Z E N v b H V t b n M x L n t D b 2 x 1 b W 4 y M y w y M n 0 m c X V v d D s s J n F 1 b 3 Q 7 U 2 V j d G l v b j E v V G F i b G U y L 0 F 1 d G 9 S Z W 1 v d m V k Q 2 9 s d W 1 u c z E u e 0 N v b H V t b j I 0 L D I z f S Z x d W 9 0 O y w m c X V v d D t T Z W N 0 a W 9 u M S 9 U Y W J s Z T I v Q X V 0 b 1 J l b W 9 2 Z W R D b 2 x 1 b W 5 z M S 5 7 Q 2 9 s d W 1 u M j U s M j R 9 J n F 1 b 3 Q 7 L C Z x d W 9 0 O 1 N l Y 3 R p b 2 4 x L 1 R h Y m x l M i 9 B d X R v U m V t b 3 Z l Z E N v b H V t b n M x L n t D b 2 x 1 b W 4 y N i w y N X 0 m c X V v d D s s J n F 1 b 3 Q 7 U 2 V j d G l v b j E v V G F i b G U y L 0 F 1 d G 9 S Z W 1 v d m V k Q 2 9 s d W 1 u c z E u e 0 N v b H V t b j I 3 L D I 2 f S Z x d W 9 0 O y w m c X V v d D t T Z W N 0 a W 9 u M S 9 U Y W J s Z T I v Q X V 0 b 1 J l b W 9 2 Z W R D b 2 x 1 b W 5 z M S 5 7 Q 2 9 s d W 1 u M j g s M j d 9 J n F 1 b 3 Q 7 L C Z x d W 9 0 O 1 N l Y 3 R p b 2 4 x L 1 R h Y m x l M i 9 B d X R v U m V t b 3 Z l Z E N v b H V t b n M x L n t D b 2 x 1 b W 4 y O S w y O H 0 m c X V v d D s s J n F 1 b 3 Q 7 U 2 V j d G l v b j E v V G F i b G U y L 0 F 1 d G 9 S Z W 1 v d m V k Q 2 9 s d W 1 u c z E u e 0 N v b H V t b j M w L D I 5 f S Z x d W 9 0 O y w m c X V v d D t T Z W N 0 a W 9 u M S 9 U Y W J s Z T I v Q X V 0 b 1 J l b W 9 2 Z W R D b 2 x 1 b W 5 z M S 5 7 Q 2 9 s d W 1 u M z E s M z B 9 J n F 1 b 3 Q 7 L C Z x d W 9 0 O 1 N l Y 3 R p b 2 4 x L 1 R h Y m x l M i 9 B d X R v U m V t b 3 Z l Z E N v b H V t b n M x L n t D b 2 x 1 b W 4 z M i w z M X 0 m c X V v d D s s J n F 1 b 3 Q 7 U 2 V j d G l v b j E v V G F i b G U y L 0 F 1 d G 9 S Z W 1 v d m V k Q 2 9 s d W 1 u c z E u e 0 N v b H V t b j M z L D M y f S Z x d W 9 0 O y w m c X V v d D t T Z W N 0 a W 9 u M S 9 U Y W J s Z T I v Q X V 0 b 1 J l b W 9 2 Z W R D b 2 x 1 b W 5 z M S 5 7 Q 2 9 s d W 1 u M z Q s M z N 9 J n F 1 b 3 Q 7 L C Z x d W 9 0 O 1 N l Y 3 R p b 2 4 x L 1 R h Y m x l M i 9 B d X R v U m V t b 3 Z l Z E N v b H V t b n M x L n t D b 2 x 1 b W 4 z N S w z N H 0 m c X V v d D s s J n F 1 b 3 Q 7 U 2 V j d G l v b j E v V G F i b G U y L 0 F 1 d G 9 S Z W 1 v d m V k Q 2 9 s d W 1 u c z E u e 0 N v b H V t b j M 2 L D M 1 f S Z x d W 9 0 O y w m c X V v d D t T Z W N 0 a W 9 u M S 9 U Y W J s Z T I v Q X V 0 b 1 J l b W 9 2 Z W R D b 2 x 1 b W 5 z M S 5 7 Q 2 9 s d W 1 u M z c s M z Z 9 J n F 1 b 3 Q 7 L C Z x d W 9 0 O 1 N l Y 3 R p b 2 4 x L 1 R h Y m x l M i 9 B d X R v U m V t b 3 Z l Z E N v b H V t b n M x L n t D b 2 x 1 b W 4 z O C w z N 3 0 m c X V v d D s s J n F 1 b 3 Q 7 U 2 V j d G l v b j E v V G F i b G U y L 0 F 1 d G 9 S Z W 1 v d m V k Q 2 9 s d W 1 u c z E u e 0 N v b H V t b j M 5 L D M 4 f S Z x d W 9 0 O y w m c X V v d D t T Z W N 0 a W 9 u M S 9 U Y W J s Z T I v Q X V 0 b 1 J l b W 9 2 Z W R D b 2 x 1 b W 5 z M S 5 7 Q 2 9 s d W 1 u N D A s M z l 9 J n F 1 b 3 Q 7 L C Z x d W 9 0 O 1 N l Y 3 R p b 2 4 x L 1 R h Y m x l M i 9 B d X R v U m V t b 3 Z l Z E N v b H V t b n M x L n t D b 2 x 1 b W 4 0 M S w 0 M H 0 m c X V v d D s s J n F 1 b 3 Q 7 U 2 V j d G l v b j E v V G F i b G U y L 0 F 1 d G 9 S Z W 1 v d m V k Q 2 9 s d W 1 u c z E u e 0 N v b H V t b j Q y L D Q x f S Z x d W 9 0 O y w m c X V v d D t T Z W N 0 a W 9 u M S 9 U Y W J s Z T I v Q X V 0 b 1 J l b W 9 2 Z W R D b 2 x 1 b W 5 z M S 5 7 Q 2 9 s d W 1 u N D M s N D J 9 J n F 1 b 3 Q 7 L C Z x d W 9 0 O 1 N l Y 3 R p b 2 4 x L 1 R h Y m x l M i 9 B d X R v U m V t b 3 Z l Z E N v b H V t b n M x L n t D b 2 x 1 b W 4 0 N C w 0 M 3 0 m c X V v d D s s J n F 1 b 3 Q 7 U 2 V j d G l v b j E v V G F i b G U y L 0 F 1 d G 9 S Z W 1 v d m V k Q 2 9 s d W 1 u c z E u e 0 N v b H V t b j Q 1 L D Q 0 f S Z x d W 9 0 O y w m c X V v d D t T Z W N 0 a W 9 u M S 9 U Y W J s Z T I v Q X V 0 b 1 J l b W 9 2 Z W R D b 2 x 1 b W 5 z M S 5 7 Q 2 9 s d W 1 u N D Y s N D V 9 J n F 1 b 3 Q 7 L C Z x d W 9 0 O 1 N l Y 3 R p b 2 4 x L 1 R h Y m x l M i 9 B d X R v U m V t b 3 Z l Z E N v b H V t b n M x L n t D b 2 x 1 b W 4 0 N y w 0 N n 0 m c X V v d D s s J n F 1 b 3 Q 7 U 2 V j d G l v b j E v V G F i b G U y L 0 F 1 d G 9 S Z W 1 v d m V k Q 2 9 s d W 1 u c z E u e 0 N v b H V t b j Q 4 L D Q 3 f S Z x d W 9 0 O y w m c X V v d D t T Z W N 0 a W 9 u M S 9 U Y W J s Z T I v Q X V 0 b 1 J l b W 9 2 Z W R D b 2 x 1 b W 5 z M S 5 7 Q 2 9 s d W 1 u N D k s N D h 9 J n F 1 b 3 Q 7 L C Z x d W 9 0 O 1 N l Y 3 R p b 2 4 x L 1 R h Y m x l M i 9 B d X R v U m V t b 3 Z l Z E N v b H V t b n M x L n t D b 2 x 1 b W 4 1 M C w 0 O X 0 m c X V v d D s s J n F 1 b 3 Q 7 U 2 V j d G l v b j E v V G F i b G U y L 0 F 1 d G 9 S Z W 1 v d m V k Q 2 9 s d W 1 u c z E u e 0 N v b H V t b j U x L D U w f S Z x d W 9 0 O y w m c X V v d D t T Z W N 0 a W 9 u M S 9 U Y W J s Z T I v Q X V 0 b 1 J l b W 9 2 Z W R D b 2 x 1 b W 5 z M S 5 7 Q 2 9 s d W 1 u N T I s N T F 9 J n F 1 b 3 Q 7 L C Z x d W 9 0 O 1 N l Y 3 R p b 2 4 x L 1 R h Y m x l M i 9 B d X R v U m V t b 3 Z l Z E N v b H V t b n M x L n t D b 2 x 1 b W 4 1 M y w 1 M n 0 m c X V v d D s s J n F 1 b 3 Q 7 U 2 V j d G l v b j E v V G F i b G U y L 0 F 1 d G 9 S Z W 1 v d m V k Q 2 9 s d W 1 u c z E u e 0 N v b H V t b j U 0 L D U z f S Z x d W 9 0 O y w m c X V v d D t T Z W N 0 a W 9 u M S 9 U Y W J s Z T I v Q X V 0 b 1 J l b W 9 2 Z W R D b 2 x 1 b W 5 z M S 5 7 Q 2 9 s d W 1 u N T U s N T R 9 J n F 1 b 3 Q 7 L C Z x d W 9 0 O 1 N l Y 3 R p b 2 4 x L 1 R h Y m x l M i 9 B d X R v U m V t b 3 Z l Z E N v b H V t b n M x L n t D b 2 x 1 b W 4 1 N i w 1 N X 0 m c X V v d D s s J n F 1 b 3 Q 7 U 2 V j d G l v b j E v V G F i b G U y L 0 F 1 d G 9 S Z W 1 v d m V k Q 2 9 s d W 1 u c z E u e 0 N v b H V t b j U 3 L D U 2 f S Z x d W 9 0 O y w m c X V v d D t T Z W N 0 a W 9 u M S 9 U Y W J s Z T I v Q X V 0 b 1 J l b W 9 2 Z W R D b 2 x 1 b W 5 z M S 5 7 Q 2 9 s d W 1 u N T g s N T d 9 J n F 1 b 3 Q 7 L C Z x d W 9 0 O 1 N l Y 3 R p b 2 4 x L 1 R h Y m x l M i 9 B d X R v U m V t b 3 Z l Z E N v b H V t b n M x L n t D b 2 x 1 b W 4 1 O S w 1 O H 0 m c X V v d D s s J n F 1 b 3 Q 7 U 2 V j d G l v b j E v V G F i b G U y L 0 F 1 d G 9 S Z W 1 v d m V k Q 2 9 s d W 1 u c z E u e 0 N v b H V t b j Y w L D U 5 f S Z x d W 9 0 O y w m c X V v d D t T Z W N 0 a W 9 u M S 9 U Y W J s Z T I v Q X V 0 b 1 J l b W 9 2 Z W R D b 2 x 1 b W 5 z M S 5 7 Q 2 9 s d W 1 u N j E s N j B 9 J n F 1 b 3 Q 7 L C Z x d W 9 0 O 1 N l Y 3 R p b 2 4 x L 1 R h Y m x l M i 9 B d X R v U m V t b 3 Z l Z E N v b H V t b n M x L n t D b 2 x 1 b W 4 2 M i w 2 M X 0 m c X V v d D s s J n F 1 b 3 Q 7 U 2 V j d G l v b j E v V G F i b G U y L 0 F 1 d G 9 S Z W 1 v d m V k Q 2 9 s d W 1 u c z E u e 0 N v b H V t b j Y z L D Y y f S Z x d W 9 0 O y w m c X V v d D t T Z W N 0 a W 9 u M S 9 U Y W J s Z T I v Q X V 0 b 1 J l b W 9 2 Z W R D b 2 x 1 b W 5 z M S 5 7 Q 2 9 s d W 1 u N j Q s N j N 9 J n F 1 b 3 Q 7 L C Z x d W 9 0 O 1 N l Y 3 R p b 2 4 x L 1 R h Y m x l M i 9 B d X R v U m V t b 3 Z l Z E N v b H V t b n M x L n t D b 2 x 1 b W 4 2 N S w 2 N H 0 m c X V v d D s s J n F 1 b 3 Q 7 U 2 V j d G l v b j E v V G F i b G U y L 0 F 1 d G 9 S Z W 1 v d m V k Q 2 9 s d W 1 u c z E u e 0 N v b H V t b j Y 2 L D Y 1 f S Z x d W 9 0 O y w m c X V v d D t T Z W N 0 a W 9 u M S 9 U Y W J s Z T I v Q X V 0 b 1 J l b W 9 2 Z W R D b 2 x 1 b W 5 z M S 5 7 Q 2 9 s d W 1 u N j c s N j Z 9 J n F 1 b 3 Q 7 L C Z x d W 9 0 O 1 N l Y 3 R p b 2 4 x L 1 R h Y m x l M i 9 B d X R v U m V t b 3 Z l Z E N v b H V t b n M x L n t D b 2 x 1 b W 4 2 O C w 2 N 3 0 m c X V v d D s s J n F 1 b 3 Q 7 U 2 V j d G l v b j E v V G F i b G U y L 0 F 1 d G 9 S Z W 1 v d m V k Q 2 9 s d W 1 u c z E u e 0 N v b H V t b j Y 5 L D Y 4 f S Z x d W 9 0 O y w m c X V v d D t T Z W N 0 a W 9 u M S 9 U Y W J s Z T I v Q X V 0 b 1 J l b W 9 2 Z W R D b 2 x 1 b W 5 z M S 5 7 Q 2 9 s d W 1 u N z A s N j l 9 J n F 1 b 3 Q 7 L C Z x d W 9 0 O 1 N l Y 3 R p b 2 4 x L 1 R h Y m x l M i 9 B d X R v U m V t b 3 Z l Z E N v b H V t b n M x L n t D b 2 x 1 b W 4 3 M S w 3 M H 0 m c X V v d D s s J n F 1 b 3 Q 7 U 2 V j d G l v b j E v V G F i b G U y L 0 F 1 d G 9 S Z W 1 v d m V k Q 2 9 s d W 1 u c z E u e 0 N v b H V t b j c y L D c x f S Z x d W 9 0 O y w m c X V v d D t T Z W N 0 a W 9 u M S 9 U Y W J s Z T I v Q X V 0 b 1 J l b W 9 2 Z W R D b 2 x 1 b W 5 z M S 5 7 Q 2 9 s d W 1 u N z M s N z J 9 J n F 1 b 3 Q 7 L C Z x d W 9 0 O 1 N l Y 3 R p b 2 4 x L 1 R h Y m x l M i 9 B d X R v U m V t b 3 Z l Z E N v b H V t b n M x L n t D b 2 x 1 b W 4 3 N C w 3 M 3 0 m c X V v d D s s J n F 1 b 3 Q 7 U 2 V j d G l v b j E v V G F i b G U y L 0 F 1 d G 9 S Z W 1 v d m V k Q 2 9 s d W 1 u c z E u e 0 N v b H V t b j c 1 L D c 0 f S Z x d W 9 0 O y w m c X V v d D t T Z W N 0 a W 9 u M S 9 U Y W J s Z T I v Q X V 0 b 1 J l b W 9 2 Z W R D b 2 x 1 b W 5 z M S 5 7 Q 2 9 s d W 1 u N z Y s N z V 9 J n F 1 b 3 Q 7 L C Z x d W 9 0 O 1 N l Y 3 R p b 2 4 x L 1 R h Y m x l M i 9 B d X R v U m V t b 3 Z l Z E N v b H V t b n M x L n t D b 2 x 1 b W 4 3 N y w 3 N n 0 m c X V v d D s s J n F 1 b 3 Q 7 U 2 V j d G l v b j E v V G F i b G U y L 0 F 1 d G 9 S Z W 1 v d m V k Q 2 9 s d W 1 u c z E u e 0 N v b H V t b j c 4 L D c 3 f S Z x d W 9 0 O y w m c X V v d D t T Z W N 0 a W 9 u M S 9 U Y W J s Z T I v Q X V 0 b 1 J l b W 9 2 Z W R D b 2 x 1 b W 5 z M S 5 7 Q 2 9 s d W 1 u N z k s N z h 9 J n F 1 b 3 Q 7 L C Z x d W 9 0 O 1 N l Y 3 R p b 2 4 x L 1 R h Y m x l M i 9 B d X R v U m V t b 3 Z l Z E N v b H V t b n M x L n t D b 2 x 1 b W 4 4 M C w 3 O X 0 m c X V v d D s s J n F 1 b 3 Q 7 U 2 V j d G l v b j E v V G F i b G U y L 0 F 1 d G 9 S Z W 1 v d m V k Q 2 9 s d W 1 u c z E u e 0 N v b H V t b j g x L D g w f S Z x d W 9 0 O y w m c X V v d D t T Z W N 0 a W 9 u M S 9 U Y W J s Z T I v Q X V 0 b 1 J l b W 9 2 Z W R D b 2 x 1 b W 5 z M S 5 7 Q 2 9 s d W 1 u O D I s O D F 9 J n F 1 b 3 Q 7 L C Z x d W 9 0 O 1 N l Y 3 R p b 2 4 x L 1 R h Y m x l M i 9 B d X R v U m V t b 3 Z l Z E N v b H V t b n M x L n t D b 2 x 1 b W 4 4 M y w 4 M n 0 m c X V v d D s s J n F 1 b 3 Q 7 U 2 V j d G l v b j E v V G F i b G U y L 0 F 1 d G 9 S Z W 1 v d m V k Q 2 9 s d W 1 u c z E u e 0 N v b H V t b j g 0 L D g z f S Z x d W 9 0 O y w m c X V v d D t T Z W N 0 a W 9 u M S 9 U Y W J s Z T I v Q X V 0 b 1 J l b W 9 2 Z W R D b 2 x 1 b W 5 z M S 5 7 Q 2 9 s d W 1 u O D U s O D R 9 J n F 1 b 3 Q 7 L C Z x d W 9 0 O 1 N l Y 3 R p b 2 4 x L 1 R h Y m x l M i 9 B d X R v U m V t b 3 Z l Z E N v b H V t b n M x L n t D b 2 x 1 b W 4 4 N i w 4 N X 0 m c X V v d D s s J n F 1 b 3 Q 7 U 2 V j d G l v b j E v V G F i b G U y L 0 F 1 d G 9 S Z W 1 v d m V k Q 2 9 s d W 1 u c z E u e 0 N v b H V t b j g 3 L D g 2 f S Z x d W 9 0 O y w m c X V v d D t T Z W N 0 a W 9 u M S 9 U Y W J s Z T I v Q X V 0 b 1 J l b W 9 2 Z W R D b 2 x 1 b W 5 z M S 5 7 Q 2 9 s d W 1 u O D g s O D d 9 J n F 1 b 3 Q 7 L C Z x d W 9 0 O 1 N l Y 3 R p b 2 4 x L 1 R h Y m x l M i 9 B d X R v U m V t b 3 Z l Z E N v b H V t b n M x L n t D b 2 x 1 b W 4 4 O S w 4 O H 0 m c X V v d D s s J n F 1 b 3 Q 7 U 2 V j d G l v b j E v V G F i b G U y L 0 F 1 d G 9 S Z W 1 v d m V k Q 2 9 s d W 1 u c z E u e 0 N v b H V t b j k w L D g 5 f S Z x d W 9 0 O y w m c X V v d D t T Z W N 0 a W 9 u M S 9 U Y W J s Z T I v Q X V 0 b 1 J l b W 9 2 Z W R D b 2 x 1 b W 5 z M S 5 7 Q 2 9 s d W 1 u O T E s O T B 9 J n F 1 b 3 Q 7 L C Z x d W 9 0 O 1 N l Y 3 R p b 2 4 x L 1 R h Y m x l M i 9 B d X R v U m V t b 3 Z l Z E N v b H V t b n M x L n t D b 2 x 1 b W 4 5 M i w 5 M X 0 m c X V v d D s s J n F 1 b 3 Q 7 U 2 V j d G l v b j E v V G F i b G U y L 0 F 1 d G 9 S Z W 1 v d m V k Q 2 9 s d W 1 u c z E u e 0 N v b H V t b j k z L D k y f S Z x d W 9 0 O y w m c X V v d D t T Z W N 0 a W 9 u M S 9 U Y W J s Z T I v Q X V 0 b 1 J l b W 9 2 Z W R D b 2 x 1 b W 5 z M S 5 7 Q 2 9 s d W 1 u O T Q s O T N 9 J n F 1 b 3 Q 7 L C Z x d W 9 0 O 1 N l Y 3 R p b 2 4 x L 1 R h Y m x l M i 9 B d X R v U m V t b 3 Z l Z E N v b H V t b n M x L n t D b 2 x 1 b W 4 5 N S w 5 N H 0 m c X V v d D s s J n F 1 b 3 Q 7 U 2 V j d G l v b j E v V G F i b G U y L 0 F 1 d G 9 S Z W 1 v d m V k Q 2 9 s d W 1 u c z E u e 0 N v b H V t b j k 2 L D k 1 f S Z x d W 9 0 O y w m c X V v d D t T Z W N 0 a W 9 u M S 9 U Y W J s Z T I v Q X V 0 b 1 J l b W 9 2 Z W R D b 2 x 1 b W 5 z M S 5 7 Q 2 9 s d W 1 u O T c s O T Z 9 J n F 1 b 3 Q 7 L C Z x d W 9 0 O 1 N l Y 3 R p b 2 4 x L 1 R h Y m x l M i 9 B d X R v U m V t b 3 Z l Z E N v b H V t b n M x L n t D b 2 x 1 b W 4 5 O C w 5 N 3 0 m c X V v d D s s J n F 1 b 3 Q 7 U 2 V j d G l v b j E v V G F i b G U y L 0 F 1 d G 9 S Z W 1 v d m V k Q 2 9 s d W 1 u c z E u e 0 N v b H V t b j k 5 L D k 4 f S Z x d W 9 0 O y w m c X V v d D t T Z W N 0 a W 9 u M S 9 U Y W J s Z T I v Q X V 0 b 1 J l b W 9 2 Z W R D b 2 x 1 b W 5 z M S 5 7 Q 2 9 s d W 1 u M T A w L D k 5 f S Z x d W 9 0 O y w m c X V v d D t T Z W N 0 a W 9 u M S 9 U Y W J s Z T I v Q X V 0 b 1 J l b W 9 2 Z W R D b 2 x 1 b W 5 z M S 5 7 Q 2 9 s d W 1 u M T A x L D E w M H 0 m c X V v d D s s J n F 1 b 3 Q 7 U 2 V j d G l v b j E v V G F i b G U y L 0 F 1 d G 9 S Z W 1 v d m V k Q 2 9 s d W 1 u c z E u e 0 N v b H V t b j E w M i w x M D F 9 J n F 1 b 3 Q 7 L C Z x d W 9 0 O 1 N l Y 3 R p b 2 4 x L 1 R h Y m x l M i 9 B d X R v U m V t b 3 Z l Z E N v b H V t b n M x L n t D b 2 x 1 b W 4 x M D M s M T A y f S Z x d W 9 0 O y w m c X V v d D t T Z W N 0 a W 9 u M S 9 U Y W J s Z T I v Q X V 0 b 1 J l b W 9 2 Z W R D b 2 x 1 b W 5 z M S 5 7 Q 2 9 s d W 1 u M T A 0 L D E w M 3 0 m c X V v d D s s J n F 1 b 3 Q 7 U 2 V j d G l v b j E v V G F i b G U y L 0 F 1 d G 9 S Z W 1 v d m V k Q 2 9 s d W 1 u c z E u e 0 N v b H V t b j E w N S w x M D R 9 J n F 1 b 3 Q 7 L C Z x d W 9 0 O 1 N l Y 3 R p b 2 4 x L 1 R h Y m x l M i 9 B d X R v U m V t b 3 Z l Z E N v b H V t b n M x L n t D b 2 x 1 b W 4 x M D Y s M T A 1 f S Z x d W 9 0 O y w m c X V v d D t T Z W N 0 a W 9 u M S 9 U Y W J s Z T I v Q X V 0 b 1 J l b W 9 2 Z W R D b 2 x 1 b W 5 z M S 5 7 Q 2 9 s d W 1 u M T A 3 L D E w N n 0 m c X V v d D s s J n F 1 b 3 Q 7 U 2 V j d G l v b j E v V G F i b G U y L 0 F 1 d G 9 S Z W 1 v d m V k Q 2 9 s d W 1 u c z E u e 0 N v b H V t b j E w O C w x M D d 9 J n F 1 b 3 Q 7 L C Z x d W 9 0 O 1 N l Y 3 R p b 2 4 x L 1 R h Y m x l M i 9 B d X R v U m V t b 3 Z l Z E N v b H V t b n M x L n t D b 2 x 1 b W 4 x M D k s M T A 4 f S Z x d W 9 0 O y w m c X V v d D t T Z W N 0 a W 9 u M S 9 U Y W J s Z T I v Q X V 0 b 1 J l b W 9 2 Z W R D b 2 x 1 b W 5 z M S 5 7 Q 2 9 s d W 1 u M T E w L D E w O X 0 m c X V v d D s s J n F 1 b 3 Q 7 U 2 V j d G l v b j E v V G F i b G U y L 0 F 1 d G 9 S Z W 1 v d m V k Q 2 9 s d W 1 u c z E u e 0 N v b H V t b j E x M S w x M T B 9 J n F 1 b 3 Q 7 L C Z x d W 9 0 O 1 N l Y 3 R p b 2 4 x L 1 R h Y m x l M i 9 B d X R v U m V t b 3 Z l Z E N v b H V t b n M x L n t D b 2 x 1 b W 4 x M T I s M T E x f S Z x d W 9 0 O y w m c X V v d D t T Z W N 0 a W 9 u M S 9 U Y W J s Z T I v Q X V 0 b 1 J l b W 9 2 Z W R D b 2 x 1 b W 5 z M S 5 7 Q 2 9 s d W 1 u M T E z L D E x M n 0 m c X V v d D s s J n F 1 b 3 Q 7 U 2 V j d G l v b j E v V G F i b G U y L 0 F 1 d G 9 S Z W 1 v d m V k Q 2 9 s d W 1 u c z E u e 0 N v b H V t b j E x N C w x M T N 9 J n F 1 b 3 Q 7 L C Z x d W 9 0 O 1 N l Y 3 R p b 2 4 x L 1 R h Y m x l M i 9 B d X R v U m V t b 3 Z l Z E N v b H V t b n M x L n t D b 2 x 1 b W 4 x M T U s M T E 0 f S Z x d W 9 0 O y w m c X V v d D t T Z W N 0 a W 9 u M S 9 U Y W J s Z T I v Q X V 0 b 1 J l b W 9 2 Z W R D b 2 x 1 b W 5 z M S 5 7 Q 2 9 s d W 1 u M T E 2 L D E x N X 0 m c X V v d D s s J n F 1 b 3 Q 7 U 2 V j d G l v b j E v V G F i b G U y L 0 F 1 d G 9 S Z W 1 v d m V k Q 2 9 s d W 1 u c z E u e 0 N v b H V t b j E x N y w x M T Z 9 J n F 1 b 3 Q 7 L C Z x d W 9 0 O 1 N l Y 3 R p b 2 4 x L 1 R h Y m x l M i 9 B d X R v U m V t b 3 Z l Z E N v b H V t b n M x L n t D b 2 x 1 b W 4 x M T g s M T E 3 f S Z x d W 9 0 O y w m c X V v d D t T Z W N 0 a W 9 u M S 9 U Y W J s Z T I v Q X V 0 b 1 J l b W 9 2 Z W R D b 2 x 1 b W 5 z M S 5 7 Q 2 9 s d W 1 u M T E 5 L D E x O H 0 m c X V v d D s s J n F 1 b 3 Q 7 U 2 V j d G l v b j E v V G F i b G U y L 0 F 1 d G 9 S Z W 1 v d m V k Q 2 9 s d W 1 u c z E u e 0 N v b H V t b j E y M C w x M T l 9 J n F 1 b 3 Q 7 L C Z x d W 9 0 O 1 N l Y 3 R p b 2 4 x L 1 R h Y m x l M i 9 B d X R v U m V t b 3 Z l Z E N v b H V t b n M x L n t D b 2 x 1 b W 4 x M j E s M T I w f S Z x d W 9 0 O y w m c X V v d D t T Z W N 0 a W 9 u M S 9 U Y W J s Z T I v Q X V 0 b 1 J l b W 9 2 Z W R D b 2 x 1 b W 5 z M S 5 7 Q 2 9 s d W 1 u M T I y L D E y M X 0 m c X V v d D s s J n F 1 b 3 Q 7 U 2 V j d G l v b j E v V G F i b G U y L 0 F 1 d G 9 S Z W 1 v d m V k Q 2 9 s d W 1 u c z E u e 0 N v b H V t b j E y M y w x M j J 9 J n F 1 b 3 Q 7 L C Z x d W 9 0 O 1 N l Y 3 R p b 2 4 x L 1 R h Y m x l M i 9 B d X R v U m V t b 3 Z l Z E N v b H V t b n M x L n t D b 2 x 1 b W 4 x M j Q s M T I z f S Z x d W 9 0 O y w m c X V v d D t T Z W N 0 a W 9 u M S 9 U Y W J s Z T I v Q X V 0 b 1 J l b W 9 2 Z W R D b 2 x 1 b W 5 z M S 5 7 Q 2 9 s d W 1 u M T I 1 L D E y N H 0 m c X V v d D s s J n F 1 b 3 Q 7 U 2 V j d G l v b j E v V G F i b G U y L 0 F 1 d G 9 S Z W 1 v d m V k Q 2 9 s d W 1 u c z E u e 0 N v b H V t b j E y N i w x M j V 9 J n F 1 b 3 Q 7 L C Z x d W 9 0 O 1 N l Y 3 R p b 2 4 x L 1 R h Y m x l M i 9 B d X R v U m V t b 3 Z l Z E N v b H V t b n M x L n t D b 2 x 1 b W 4 x M j c s M T I 2 f S Z x d W 9 0 O y w m c X V v d D t T Z W N 0 a W 9 u M S 9 U Y W J s Z T I v Q X V 0 b 1 J l b W 9 2 Z W R D b 2 x 1 b W 5 z M S 5 7 Q 2 9 s d W 1 u M T I 4 L D E y N 3 0 m c X V v d D s s J n F 1 b 3 Q 7 U 2 V j d G l v b j E v V G F i b G U y L 0 F 1 d G 9 S Z W 1 v d m V k Q 2 9 s d W 1 u c z E u e 0 N v b H V t b j E y O S w x M j h 9 J n F 1 b 3 Q 7 L C Z x d W 9 0 O 1 N l Y 3 R p b 2 4 x L 1 R h Y m x l M i 9 B d X R v U m V t b 3 Z l Z E N v b H V t b n M x L n t D b 2 x 1 b W 4 x M z A s M T I 5 f S Z x d W 9 0 O y w m c X V v d D t T Z W N 0 a W 9 u M S 9 U Y W J s Z T I v Q X V 0 b 1 J l b W 9 2 Z W R D b 2 x 1 b W 5 z M S 5 7 Q 2 9 s d W 1 u M T M x L D E z M H 0 m c X V v d D s s J n F 1 b 3 Q 7 U 2 V j d G l v b j E v V G F i b G U y L 0 F 1 d G 9 S Z W 1 v d m V k Q 2 9 s d W 1 u c z E u e 0 N v b H V t b j E z M i w x M z F 9 J n F 1 b 3 Q 7 L C Z x d W 9 0 O 1 N l Y 3 R p b 2 4 x L 1 R h Y m x l M i 9 B d X R v U m V t b 3 Z l Z E N v b H V t b n M x L n t D b 2 x 1 b W 4 x M z M s M T M y f S Z x d W 9 0 O y w m c X V v d D t T Z W N 0 a W 9 u M S 9 U Y W J s Z T I v Q X V 0 b 1 J l b W 9 2 Z W R D b 2 x 1 b W 5 z M S 5 7 Q 2 9 s d W 1 u M T M 0 L D E z M 3 0 m c X V v d D s s J n F 1 b 3 Q 7 U 2 V j d G l v b j E v V G F i b G U y L 0 F 1 d G 9 S Z W 1 v d m V k Q 2 9 s d W 1 u c z E u e 0 N v b H V t b j E z N S w x M z R 9 J n F 1 b 3 Q 7 L C Z x d W 9 0 O 1 N l Y 3 R p b 2 4 x L 1 R h Y m x l M i 9 B d X R v U m V t b 3 Z l Z E N v b H V t b n M x L n t D b 2 x 1 b W 4 x M z Y s M T M 1 f S Z x d W 9 0 O y w m c X V v d D t T Z W N 0 a W 9 u M S 9 U Y W J s Z T I v Q X V 0 b 1 J l b W 9 2 Z W R D b 2 x 1 b W 5 z M S 5 7 Q 2 9 s d W 1 u M T M 3 L D E z N n 0 m c X V v d D s s J n F 1 b 3 Q 7 U 2 V j d G l v b j E v V G F i b G U y L 0 F 1 d G 9 S Z W 1 v d m V k Q 2 9 s d W 1 u c z E u e 0 N v b H V t b j E z O C w x M z d 9 J n F 1 b 3 Q 7 L C Z x d W 9 0 O 1 N l Y 3 R p b 2 4 x L 1 R h Y m x l M i 9 B d X R v U m V t b 3 Z l Z E N v b H V t b n M x L n t D b 2 x 1 b W 4 x M z k s M T M 4 f S Z x d W 9 0 O y w m c X V v d D t T Z W N 0 a W 9 u M S 9 U Y W J s Z T I v Q X V 0 b 1 J l b W 9 2 Z W R D b 2 x 1 b W 5 z M S 5 7 Q 2 9 s d W 1 u M T Q w L D E z O X 0 m c X V v d D s s J n F 1 b 3 Q 7 U 2 V j d G l v b j E v V G F i b G U y L 0 F 1 d G 9 S Z W 1 v d m V k Q 2 9 s d W 1 u c z E u e 0 N v b H V t b j E 0 M S w x N D B 9 J n F 1 b 3 Q 7 L C Z x d W 9 0 O 1 N l Y 3 R p b 2 4 x L 1 R h Y m x l M i 9 B d X R v U m V t b 3 Z l Z E N v b H V t b n M x L n t D b 2 x 1 b W 4 x N D I s M T Q x f S Z x d W 9 0 O y w m c X V v d D t T Z W N 0 a W 9 u M S 9 U Y W J s Z T I v Q X V 0 b 1 J l b W 9 2 Z W R D b 2 x 1 b W 5 z M S 5 7 Q 2 9 s d W 1 u M T Q z L D E 0 M n 0 m c X V v d D s s J n F 1 b 3 Q 7 U 2 V j d G l v b j E v V G F i b G U y L 0 F 1 d G 9 S Z W 1 v d m V k Q 2 9 s d W 1 u c z E u e 0 N v b H V t b j E 0 N C w x N D N 9 J n F 1 b 3 Q 7 L C Z x d W 9 0 O 1 N l Y 3 R p b 2 4 x L 1 R h Y m x l M i 9 B d X R v U m V t b 3 Z l Z E N v b H V t b n M x L n t D b 2 x 1 b W 4 x N D U s M T Q 0 f S Z x d W 9 0 O y w m c X V v d D t T Z W N 0 a W 9 u M S 9 U Y W J s Z T I v Q X V 0 b 1 J l b W 9 2 Z W R D b 2 x 1 b W 5 z M S 5 7 Q 2 9 s d W 1 u M T Q 2 L D E 0 N X 0 m c X V v d D s s J n F 1 b 3 Q 7 U 2 V j d G l v b j E v V G F i b G U y L 0 F 1 d G 9 S Z W 1 v d m V k Q 2 9 s d W 1 u c z E u e 0 N v b H V t b j E 0 N y w x N D Z 9 J n F 1 b 3 Q 7 L C Z x d W 9 0 O 1 N l Y 3 R p b 2 4 x L 1 R h Y m x l M i 9 B d X R v U m V t b 3 Z l Z E N v b H V t b n M x L n t D b 2 x 1 b W 4 x N D g s M T Q 3 f S Z x d W 9 0 O y w m c X V v d D t T Z W N 0 a W 9 u M S 9 U Y W J s Z T I v Q X V 0 b 1 J l b W 9 2 Z W R D b 2 x 1 b W 5 z M S 5 7 Q 2 9 s d W 1 u M T Q 5 L D E 0 O H 0 m c X V v d D s s J n F 1 b 3 Q 7 U 2 V j d G l v b j E v V G F i b G U y L 0 F 1 d G 9 S Z W 1 v d m V k Q 2 9 s d W 1 u c z E u e 0 N v b H V t b j E 1 M C w x N D l 9 J n F 1 b 3 Q 7 L C Z x d W 9 0 O 1 N l Y 3 R p b 2 4 x L 1 R h Y m x l M i 9 B d X R v U m V t b 3 Z l Z E N v b H V t b n M x L n t D b 2 x 1 b W 4 x N T E s M T U w f S Z x d W 9 0 O y w m c X V v d D t T Z W N 0 a W 9 u M S 9 U Y W J s Z T I v Q X V 0 b 1 J l b W 9 2 Z W R D b 2 x 1 b W 5 z M S 5 7 Q 2 9 s d W 1 u M T U y L D E 1 M X 0 m c X V v d D s s J n F 1 b 3 Q 7 U 2 V j d G l v b j E v V G F i b G U y L 0 F 1 d G 9 S Z W 1 v d m V k Q 2 9 s d W 1 u c z E u e 0 N v b H V t b j E 1 M y w x N T J 9 J n F 1 b 3 Q 7 L C Z x d W 9 0 O 1 N l Y 3 R p b 2 4 x L 1 R h Y m x l M i 9 B d X R v U m V t b 3 Z l Z E N v b H V t b n M x L n t D b 2 x 1 b W 4 x N T Q s M T U z f S Z x d W 9 0 O y w m c X V v d D t T Z W N 0 a W 9 u M S 9 U Y W J s Z T I v Q X V 0 b 1 J l b W 9 2 Z W R D b 2 x 1 b W 5 z M S 5 7 Q 2 9 s d W 1 u M T U 1 L D E 1 N H 0 m c X V v d D s s J n F 1 b 3 Q 7 U 2 V j d G l v b j E v V G F i b G U y L 0 F 1 d G 9 S Z W 1 v d m V k Q 2 9 s d W 1 u c z E u e 0 N v b H V t b j E 1 N i w x N T V 9 J n F 1 b 3 Q 7 L C Z x d W 9 0 O 1 N l Y 3 R p b 2 4 x L 1 R h Y m x l M i 9 B d X R v U m V t b 3 Z l Z E N v b H V t b n M x L n t D b 2 x 1 b W 4 x N T c s M T U 2 f S Z x d W 9 0 O y w m c X V v d D t T Z W N 0 a W 9 u M S 9 U Y W J s Z T I v Q X V 0 b 1 J l b W 9 2 Z W R D b 2 x 1 b W 5 z M S 5 7 Q 2 9 s d W 1 u M T U 4 L D E 1 N 3 0 m c X V v d D s s J n F 1 b 3 Q 7 U 2 V j d G l v b j E v V G F i b G U y L 0 F 1 d G 9 S Z W 1 v d m V k Q 2 9 s d W 1 u c z E u e 0 N v b H V t b j E 1 O S w x N T h 9 J n F 1 b 3 Q 7 L C Z x d W 9 0 O 1 N l Y 3 R p b 2 4 x L 1 R h Y m x l M i 9 B d X R v U m V t b 3 Z l Z E N v b H V t b n M x L n t D b 2 x 1 b W 4 x N j A s M T U 5 f S Z x d W 9 0 O y w m c X V v d D t T Z W N 0 a W 9 u M S 9 U Y W J s Z T I v Q X V 0 b 1 J l b W 9 2 Z W R D b 2 x 1 b W 5 z M S 5 7 Q 2 9 s d W 1 u M T Y x L D E 2 M H 0 m c X V v d D s s J n F 1 b 3 Q 7 U 2 V j d G l v b j E v V G F i b G U y L 0 F 1 d G 9 S Z W 1 v d m V k Q 2 9 s d W 1 u c z E u e 0 N v b H V t b j E 2 M i w x N j F 9 J n F 1 b 3 Q 7 L C Z x d W 9 0 O 1 N l Y 3 R p b 2 4 x L 1 R h Y m x l M i 9 B d X R v U m V t b 3 Z l Z E N v b H V t b n M x L n t D b 2 x 1 b W 4 x N j M s M T Y y f S Z x d W 9 0 O y w m c X V v d D t T Z W N 0 a W 9 u M S 9 U Y W J s Z T I v Q X V 0 b 1 J l b W 9 2 Z W R D b 2 x 1 b W 5 z M S 5 7 Q 2 9 s d W 1 u M T Y 0 L D E 2 M 3 0 m c X V v d D s s J n F 1 b 3 Q 7 U 2 V j d G l v b j E v V G F i b G U y L 0 F 1 d G 9 S Z W 1 v d m V k Q 2 9 s d W 1 u c z E u e 0 N v b H V t b j E 2 N S w x N j R 9 J n F 1 b 3 Q 7 L C Z x d W 9 0 O 1 N l Y 3 R p b 2 4 x L 1 R h Y m x l M i 9 B d X R v U m V t b 3 Z l Z E N v b H V t b n M x L n t D b 2 x 1 b W 4 x N j Y s M T Y 1 f S Z x d W 9 0 O y w m c X V v d D t T Z W N 0 a W 9 u M S 9 U Y W J s Z T I v Q X V 0 b 1 J l b W 9 2 Z W R D b 2 x 1 b W 5 z M S 5 7 Q 2 9 s d W 1 u M T Y 3 L D E 2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w V D E w O j U 0 O j M y L j g 1 M T c 4 N z d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N v b H V t b j E s M H 0 m c X V v d D s s J n F 1 b 3 Q 7 U 2 V j d G l v b j E v V G F i b G U 2 L 0 F 1 d G 9 S Z W 1 v d m V k Q 2 9 s d W 1 u c z E u e 0 N v b H V t b j I s M X 0 m c X V v d D s s J n F 1 b 3 Q 7 U 2 V j d G l v b j E v V G F i b G U 2 L 0 F 1 d G 9 S Z W 1 v d m V k Q 2 9 s d W 1 u c z E u e 0 N v b H V t b j M s M n 0 m c X V v d D s s J n F 1 b 3 Q 7 U 2 V j d G l v b j E v V G F i b G U 2 L 0 F 1 d G 9 S Z W 1 v d m V k Q 2 9 s d W 1 u c z E u e 0 N v b H V t b j Q s M 3 0 m c X V v d D s s J n F 1 b 3 Q 7 U 2 V j d G l v b j E v V G F i b G U 2 L 0 F 1 d G 9 S Z W 1 v d m V k Q 2 9 s d W 1 u c z E u e 0 N v b H V t b j U s N H 0 m c X V v d D s s J n F 1 b 3 Q 7 U 2 V j d G l v b j E v V G F i b G U 2 L 0 F 1 d G 9 S Z W 1 v d m V k Q 2 9 s d W 1 u c z E u e 0 N v b H V t b j Y s N X 0 m c X V v d D s s J n F 1 b 3 Q 7 U 2 V j d G l v b j E v V G F i b G U 2 L 0 F 1 d G 9 S Z W 1 v d m V k Q 2 9 s d W 1 u c z E u e 0 N v b H V t b j c s N n 0 m c X V v d D s s J n F 1 b 3 Q 7 U 2 V j d G l v b j E v V G F i b G U 2 L 0 F 1 d G 9 S Z W 1 v d m V k Q 2 9 s d W 1 u c z E u e 0 N v b H V t b j g s N 3 0 m c X V v d D s s J n F 1 b 3 Q 7 U 2 V j d G l v b j E v V G F i b G U 2 L 0 F 1 d G 9 S Z W 1 v d m V k Q 2 9 s d W 1 u c z E u e 0 N v b H V t b j k s O H 0 m c X V v d D s s J n F 1 b 3 Q 7 U 2 V j d G l v b j E v V G F i b G U 2 L 0 F 1 d G 9 S Z W 1 v d m V k Q 2 9 s d W 1 u c z E u e 0 N v b H V t b j E w L D l 9 J n F 1 b 3 Q 7 L C Z x d W 9 0 O 1 N l Y 3 R p b 2 4 x L 1 R h Y m x l N i 9 B d X R v U m V t b 3 Z l Z E N v b H V t b n M x L n t D b 2 x 1 b W 4 x M S w x M H 0 m c X V v d D s s J n F 1 b 3 Q 7 U 2 V j d G l v b j E v V G F i b G U 2 L 0 F 1 d G 9 S Z W 1 v d m V k Q 2 9 s d W 1 u c z E u e 0 N v b H V t b j E y L D E x f S Z x d W 9 0 O y w m c X V v d D t T Z W N 0 a W 9 u M S 9 U Y W J s Z T Y v Q X V 0 b 1 J l b W 9 2 Z W R D b 2 x 1 b W 5 z M S 5 7 Q 2 9 s d W 1 u M T M s M T J 9 J n F 1 b 3 Q 7 L C Z x d W 9 0 O 1 N l Y 3 R p b 2 4 x L 1 R h Y m x l N i 9 B d X R v U m V t b 3 Z l Z E N v b H V t b n M x L n t D b 2 x 1 b W 4 x N C w x M 3 0 m c X V v d D s s J n F 1 b 3 Q 7 U 2 V j d G l v b j E v V G F i b G U 2 L 0 F 1 d G 9 S Z W 1 v d m V k Q 2 9 s d W 1 u c z E u e 0 N v b H V t b j E 1 L D E 0 f S Z x d W 9 0 O y w m c X V v d D t T Z W N 0 a W 9 u M S 9 U Y W J s Z T Y v Q X V 0 b 1 J l b W 9 2 Z W R D b 2 x 1 b W 5 z M S 5 7 Q 2 9 s d W 1 u M T Y s M T V 9 J n F 1 b 3 Q 7 L C Z x d W 9 0 O 1 N l Y 3 R p b 2 4 x L 1 R h Y m x l N i 9 B d X R v U m V t b 3 Z l Z E N v b H V t b n M x L n t D b 2 x 1 b W 4 x N y w x N n 0 m c X V v d D s s J n F 1 b 3 Q 7 U 2 V j d G l v b j E v V G F i b G U 2 L 0 F 1 d G 9 S Z W 1 v d m V k Q 2 9 s d W 1 u c z E u e 0 N v b H V t b j E 4 L D E 3 f S Z x d W 9 0 O y w m c X V v d D t T Z W N 0 a W 9 u M S 9 U Y W J s Z T Y v Q X V 0 b 1 J l b W 9 2 Z W R D b 2 x 1 b W 5 z M S 5 7 Q 2 9 s d W 1 u M T k s M T h 9 J n F 1 b 3 Q 7 L C Z x d W 9 0 O 1 N l Y 3 R p b 2 4 x L 1 R h Y m x l N i 9 B d X R v U m V t b 3 Z l Z E N v b H V t b n M x L n t D b 2 x 1 b W 4 y M C w x O X 0 m c X V v d D s s J n F 1 b 3 Q 7 U 2 V j d G l v b j E v V G F i b G U 2 L 0 F 1 d G 9 S Z W 1 v d m V k Q 2 9 s d W 1 u c z E u e 0 N v b H V t b j I x L D I w f S Z x d W 9 0 O y w m c X V v d D t T Z W N 0 a W 9 u M S 9 U Y W J s Z T Y v Q X V 0 b 1 J l b W 9 2 Z W R D b 2 x 1 b W 5 z M S 5 7 Q 2 9 s d W 1 u M j I s M j F 9 J n F 1 b 3 Q 7 L C Z x d W 9 0 O 1 N l Y 3 R p b 2 4 x L 1 R h Y m x l N i 9 B d X R v U m V t b 3 Z l Z E N v b H V t b n M x L n t D b 2 x 1 b W 4 y M y w y M n 0 m c X V v d D s s J n F 1 b 3 Q 7 U 2 V j d G l v b j E v V G F i b G U 2 L 0 F 1 d G 9 S Z W 1 v d m V k Q 2 9 s d W 1 u c z E u e 0 N v b H V t b j I 0 L D I z f S Z x d W 9 0 O y w m c X V v d D t T Z W N 0 a W 9 u M S 9 U Y W J s Z T Y v Q X V 0 b 1 J l b W 9 2 Z W R D b 2 x 1 b W 5 z M S 5 7 Q 2 9 s d W 1 u M j U s M j R 9 J n F 1 b 3 Q 7 L C Z x d W 9 0 O 1 N l Y 3 R p b 2 4 x L 1 R h Y m x l N i 9 B d X R v U m V t b 3 Z l Z E N v b H V t b n M x L n t D b 2 x 1 b W 4 y N i w y N X 0 m c X V v d D s s J n F 1 b 3 Q 7 U 2 V j d G l v b j E v V G F i b G U 2 L 0 F 1 d G 9 S Z W 1 v d m V k Q 2 9 s d W 1 u c z E u e 0 N v b H V t b j I 3 L D I 2 f S Z x d W 9 0 O y w m c X V v d D t T Z W N 0 a W 9 u M S 9 U Y W J s Z T Y v Q X V 0 b 1 J l b W 9 2 Z W R D b 2 x 1 b W 5 z M S 5 7 Q 2 9 s d W 1 u M j g s M j d 9 J n F 1 b 3 Q 7 L C Z x d W 9 0 O 1 N l Y 3 R p b 2 4 x L 1 R h Y m x l N i 9 B d X R v U m V t b 3 Z l Z E N v b H V t b n M x L n t D b 2 x 1 b W 4 y O S w y O H 0 m c X V v d D s s J n F 1 b 3 Q 7 U 2 V j d G l v b j E v V G F i b G U 2 L 0 F 1 d G 9 S Z W 1 v d m V k Q 2 9 s d W 1 u c z E u e 0 N v b H V t b j M w L D I 5 f S Z x d W 9 0 O y w m c X V v d D t T Z W N 0 a W 9 u M S 9 U Y W J s Z T Y v Q X V 0 b 1 J l b W 9 2 Z W R D b 2 x 1 b W 5 z M S 5 7 Q 2 9 s d W 1 u M z E s M z B 9 J n F 1 b 3 Q 7 L C Z x d W 9 0 O 1 N l Y 3 R p b 2 4 x L 1 R h Y m x l N i 9 B d X R v U m V t b 3 Z l Z E N v b H V t b n M x L n t D b 2 x 1 b W 4 z M i w z M X 0 m c X V v d D s s J n F 1 b 3 Q 7 U 2 V j d G l v b j E v V G F i b G U 2 L 0 F 1 d G 9 S Z W 1 v d m V k Q 2 9 s d W 1 u c z E u e 0 N v b H V t b j M z L D M y f S Z x d W 9 0 O y w m c X V v d D t T Z W N 0 a W 9 u M S 9 U Y W J s Z T Y v Q X V 0 b 1 J l b W 9 2 Z W R D b 2 x 1 b W 5 z M S 5 7 Q 2 9 s d W 1 u M z Q s M z N 9 J n F 1 b 3 Q 7 L C Z x d W 9 0 O 1 N l Y 3 R p b 2 4 x L 1 R h Y m x l N i 9 B d X R v U m V t b 3 Z l Z E N v b H V t b n M x L n t D b 2 x 1 b W 4 z N S w z N H 0 m c X V v d D s s J n F 1 b 3 Q 7 U 2 V j d G l v b j E v V G F i b G U 2 L 0 F 1 d G 9 S Z W 1 v d m V k Q 2 9 s d W 1 u c z E u e 0 N v b H V t b j M 2 L D M 1 f S Z x d W 9 0 O y w m c X V v d D t T Z W N 0 a W 9 u M S 9 U Y W J s Z T Y v Q X V 0 b 1 J l b W 9 2 Z W R D b 2 x 1 b W 5 z M S 5 7 Q 2 9 s d W 1 u M z c s M z Z 9 J n F 1 b 3 Q 7 L C Z x d W 9 0 O 1 N l Y 3 R p b 2 4 x L 1 R h Y m x l N i 9 B d X R v U m V t b 3 Z l Z E N v b H V t b n M x L n t D b 2 x 1 b W 4 z O C w z N 3 0 m c X V v d D s s J n F 1 b 3 Q 7 U 2 V j d G l v b j E v V G F i b G U 2 L 0 F 1 d G 9 S Z W 1 v d m V k Q 2 9 s d W 1 u c z E u e 0 N v b H V t b j M 5 L D M 4 f S Z x d W 9 0 O y w m c X V v d D t T Z W N 0 a W 9 u M S 9 U Y W J s Z T Y v Q X V 0 b 1 J l b W 9 2 Z W R D b 2 x 1 b W 5 z M S 5 7 Q 2 9 s d W 1 u N D A s M z l 9 J n F 1 b 3 Q 7 L C Z x d W 9 0 O 1 N l Y 3 R p b 2 4 x L 1 R h Y m x l N i 9 B d X R v U m V t b 3 Z l Z E N v b H V t b n M x L n t D b 2 x 1 b W 4 0 M S w 0 M H 0 m c X V v d D s s J n F 1 b 3 Q 7 U 2 V j d G l v b j E v V G F i b G U 2 L 0 F 1 d G 9 S Z W 1 v d m V k Q 2 9 s d W 1 u c z E u e 0 N v b H V t b j Q y L D Q x f S Z x d W 9 0 O y w m c X V v d D t T Z W N 0 a W 9 u M S 9 U Y W J s Z T Y v Q X V 0 b 1 J l b W 9 2 Z W R D b 2 x 1 b W 5 z M S 5 7 Q 2 9 s d W 1 u N D M s N D J 9 J n F 1 b 3 Q 7 L C Z x d W 9 0 O 1 N l Y 3 R p b 2 4 x L 1 R h Y m x l N i 9 B d X R v U m V t b 3 Z l Z E N v b H V t b n M x L n t D b 2 x 1 b W 4 0 N C w 0 M 3 0 m c X V v d D s s J n F 1 b 3 Q 7 U 2 V j d G l v b j E v V G F i b G U 2 L 0 F 1 d G 9 S Z W 1 v d m V k Q 2 9 s d W 1 u c z E u e 0 N v b H V t b j Q 1 L D Q 0 f S Z x d W 9 0 O y w m c X V v d D t T Z W N 0 a W 9 u M S 9 U Y W J s Z T Y v Q X V 0 b 1 J l b W 9 2 Z W R D b 2 x 1 b W 5 z M S 5 7 Q 2 9 s d W 1 u N D Y s N D V 9 J n F 1 b 3 Q 7 L C Z x d W 9 0 O 1 N l Y 3 R p b 2 4 x L 1 R h Y m x l N i 9 B d X R v U m V t b 3 Z l Z E N v b H V t b n M x L n t D b 2 x 1 b W 4 0 N y w 0 N n 0 m c X V v d D s s J n F 1 b 3 Q 7 U 2 V j d G l v b j E v V G F i b G U 2 L 0 F 1 d G 9 S Z W 1 v d m V k Q 2 9 s d W 1 u c z E u e 0 N v b H V t b j Q 4 L D Q 3 f S Z x d W 9 0 O y w m c X V v d D t T Z W N 0 a W 9 u M S 9 U Y W J s Z T Y v Q X V 0 b 1 J l b W 9 2 Z W R D b 2 x 1 b W 5 z M S 5 7 Q 2 9 s d W 1 u N D k s N D h 9 J n F 1 b 3 Q 7 L C Z x d W 9 0 O 1 N l Y 3 R p b 2 4 x L 1 R h Y m x l N i 9 B d X R v U m V t b 3 Z l Z E N v b H V t b n M x L n t D b 2 x 1 b W 4 1 M C w 0 O X 0 m c X V v d D s s J n F 1 b 3 Q 7 U 2 V j d G l v b j E v V G F i b G U 2 L 0 F 1 d G 9 S Z W 1 v d m V k Q 2 9 s d W 1 u c z E u e 0 N v b H V t b j U x L D U w f S Z x d W 9 0 O y w m c X V v d D t T Z W N 0 a W 9 u M S 9 U Y W J s Z T Y v Q X V 0 b 1 J l b W 9 2 Z W R D b 2 x 1 b W 5 z M S 5 7 Q 2 9 s d W 1 u N T I s N T F 9 J n F 1 b 3 Q 7 L C Z x d W 9 0 O 1 N l Y 3 R p b 2 4 x L 1 R h Y m x l N i 9 B d X R v U m V t b 3 Z l Z E N v b H V t b n M x L n t D b 2 x 1 b W 4 1 M y w 1 M n 0 m c X V v d D s s J n F 1 b 3 Q 7 U 2 V j d G l v b j E v V G F i b G U 2 L 0 F 1 d G 9 S Z W 1 v d m V k Q 2 9 s d W 1 u c z E u e 0 N v b H V t b j U 0 L D U z f S Z x d W 9 0 O y w m c X V v d D t T Z W N 0 a W 9 u M S 9 U Y W J s Z T Y v Q X V 0 b 1 J l b W 9 2 Z W R D b 2 x 1 b W 5 z M S 5 7 Q 2 9 s d W 1 u N T U s N T R 9 J n F 1 b 3 Q 7 L C Z x d W 9 0 O 1 N l Y 3 R p b 2 4 x L 1 R h Y m x l N i 9 B d X R v U m V t b 3 Z l Z E N v b H V t b n M x L n t D b 2 x 1 b W 4 1 N i w 1 N X 0 m c X V v d D s s J n F 1 b 3 Q 7 U 2 V j d G l v b j E v V G F i b G U 2 L 0 F 1 d G 9 S Z W 1 v d m V k Q 2 9 s d W 1 u c z E u e 0 N v b H V t b j U 3 L D U 2 f S Z x d W 9 0 O y w m c X V v d D t T Z W N 0 a W 9 u M S 9 U Y W J s Z T Y v Q X V 0 b 1 J l b W 9 2 Z W R D b 2 x 1 b W 5 z M S 5 7 Q 2 9 s d W 1 u N T g s N T d 9 J n F 1 b 3 Q 7 L C Z x d W 9 0 O 1 N l Y 3 R p b 2 4 x L 1 R h Y m x l N i 9 B d X R v U m V t b 3 Z l Z E N v b H V t b n M x L n t D b 2 x 1 b W 4 1 O S w 1 O H 0 m c X V v d D s s J n F 1 b 3 Q 7 U 2 V j d G l v b j E v V G F i b G U 2 L 0 F 1 d G 9 S Z W 1 v d m V k Q 2 9 s d W 1 u c z E u e 0 N v b H V t b j Y w L D U 5 f S Z x d W 9 0 O y w m c X V v d D t T Z W N 0 a W 9 u M S 9 U Y W J s Z T Y v Q X V 0 b 1 J l b W 9 2 Z W R D b 2 x 1 b W 5 z M S 5 7 Q 2 9 s d W 1 u N j E s N j B 9 J n F 1 b 3 Q 7 L C Z x d W 9 0 O 1 N l Y 3 R p b 2 4 x L 1 R h Y m x l N i 9 B d X R v U m V t b 3 Z l Z E N v b H V t b n M x L n t D b 2 x 1 b W 4 2 M i w 2 M X 0 m c X V v d D s s J n F 1 b 3 Q 7 U 2 V j d G l v b j E v V G F i b G U 2 L 0 F 1 d G 9 S Z W 1 v d m V k Q 2 9 s d W 1 u c z E u e 0 N v b H V t b j Y z L D Y y f S Z x d W 9 0 O y w m c X V v d D t T Z W N 0 a W 9 u M S 9 U Y W J s Z T Y v Q X V 0 b 1 J l b W 9 2 Z W R D b 2 x 1 b W 5 z M S 5 7 Q 2 9 s d W 1 u N j Q s N j N 9 J n F 1 b 3 Q 7 L C Z x d W 9 0 O 1 N l Y 3 R p b 2 4 x L 1 R h Y m x l N i 9 B d X R v U m V t b 3 Z l Z E N v b H V t b n M x L n t D b 2 x 1 b W 4 2 N S w 2 N H 0 m c X V v d D s s J n F 1 b 3 Q 7 U 2 V j d G l v b j E v V G F i b G U 2 L 0 F 1 d G 9 S Z W 1 v d m V k Q 2 9 s d W 1 u c z E u e 0 N v b H V t b j Y 2 L D Y 1 f S Z x d W 9 0 O y w m c X V v d D t T Z W N 0 a W 9 u M S 9 U Y W J s Z T Y v Q X V 0 b 1 J l b W 9 2 Z W R D b 2 x 1 b W 5 z M S 5 7 Q 2 9 s d W 1 u N j c s N j Z 9 J n F 1 b 3 Q 7 L C Z x d W 9 0 O 1 N l Y 3 R p b 2 4 x L 1 R h Y m x l N i 9 B d X R v U m V t b 3 Z l Z E N v b H V t b n M x L n t D b 2 x 1 b W 4 2 O C w 2 N 3 0 m c X V v d D s s J n F 1 b 3 Q 7 U 2 V j d G l v b j E v V G F i b G U 2 L 0 F 1 d G 9 S Z W 1 v d m V k Q 2 9 s d W 1 u c z E u e 0 N v b H V t b j Y 5 L D Y 4 f S Z x d W 9 0 O y w m c X V v d D t T Z W N 0 a W 9 u M S 9 U Y W J s Z T Y v Q X V 0 b 1 J l b W 9 2 Z W R D b 2 x 1 b W 5 z M S 5 7 Q 2 9 s d W 1 u N z A s N j l 9 J n F 1 b 3 Q 7 L C Z x d W 9 0 O 1 N l Y 3 R p b 2 4 x L 1 R h Y m x l N i 9 B d X R v U m V t b 3 Z l Z E N v b H V t b n M x L n t D b 2 x 1 b W 4 3 M S w 3 M H 0 m c X V v d D s s J n F 1 b 3 Q 7 U 2 V j d G l v b j E v V G F i b G U 2 L 0 F 1 d G 9 S Z W 1 v d m V k Q 2 9 s d W 1 u c z E u e 0 N v b H V t b j c y L D c x f S Z x d W 9 0 O y w m c X V v d D t T Z W N 0 a W 9 u M S 9 U Y W J s Z T Y v Q X V 0 b 1 J l b W 9 2 Z W R D b 2 x 1 b W 5 z M S 5 7 Q 2 9 s d W 1 u N z M s N z J 9 J n F 1 b 3 Q 7 L C Z x d W 9 0 O 1 N l Y 3 R p b 2 4 x L 1 R h Y m x l N i 9 B d X R v U m V t b 3 Z l Z E N v b H V t b n M x L n t D b 2 x 1 b W 4 3 N C w 3 M 3 0 m c X V v d D s s J n F 1 b 3 Q 7 U 2 V j d G l v b j E v V G F i b G U 2 L 0 F 1 d G 9 S Z W 1 v d m V k Q 2 9 s d W 1 u c z E u e 0 N v b H V t b j c 1 L D c 0 f S Z x d W 9 0 O y w m c X V v d D t T Z W N 0 a W 9 u M S 9 U Y W J s Z T Y v Q X V 0 b 1 J l b W 9 2 Z W R D b 2 x 1 b W 5 z M S 5 7 Q 2 9 s d W 1 u N z Y s N z V 9 J n F 1 b 3 Q 7 L C Z x d W 9 0 O 1 N l Y 3 R p b 2 4 x L 1 R h Y m x l N i 9 B d X R v U m V t b 3 Z l Z E N v b H V t b n M x L n t D b 2 x 1 b W 4 3 N y w 3 N n 0 m c X V v d D s s J n F 1 b 3 Q 7 U 2 V j d G l v b j E v V G F i b G U 2 L 0 F 1 d G 9 S Z W 1 v d m V k Q 2 9 s d W 1 u c z E u e 0 N v b H V t b j c 4 L D c 3 f S Z x d W 9 0 O y w m c X V v d D t T Z W N 0 a W 9 u M S 9 U Y W J s Z T Y v Q X V 0 b 1 J l b W 9 2 Z W R D b 2 x 1 b W 5 z M S 5 7 Q 2 9 s d W 1 u N z k s N z h 9 J n F 1 b 3 Q 7 L C Z x d W 9 0 O 1 N l Y 3 R p b 2 4 x L 1 R h Y m x l N i 9 B d X R v U m V t b 3 Z l Z E N v b H V t b n M x L n t D b 2 x 1 b W 4 4 M C w 3 O X 0 m c X V v d D s s J n F 1 b 3 Q 7 U 2 V j d G l v b j E v V G F i b G U 2 L 0 F 1 d G 9 S Z W 1 v d m V k Q 2 9 s d W 1 u c z E u e 0 N v b H V t b j g x L D g w f S Z x d W 9 0 O y w m c X V v d D t T Z W N 0 a W 9 u M S 9 U Y W J s Z T Y v Q X V 0 b 1 J l b W 9 2 Z W R D b 2 x 1 b W 5 z M S 5 7 Q 2 9 s d W 1 u O D I s O D F 9 J n F 1 b 3 Q 7 L C Z x d W 9 0 O 1 N l Y 3 R p b 2 4 x L 1 R h Y m x l N i 9 B d X R v U m V t b 3 Z l Z E N v b H V t b n M x L n t D b 2 x 1 b W 4 4 M y w 4 M n 0 m c X V v d D s s J n F 1 b 3 Q 7 U 2 V j d G l v b j E v V G F i b G U 2 L 0 F 1 d G 9 S Z W 1 v d m V k Q 2 9 s d W 1 u c z E u e 0 N v b H V t b j g 0 L D g z f S Z x d W 9 0 O y w m c X V v d D t T Z W N 0 a W 9 u M S 9 U Y W J s Z T Y v Q X V 0 b 1 J l b W 9 2 Z W R D b 2 x 1 b W 5 z M S 5 7 Q 2 9 s d W 1 u O D U s O D R 9 J n F 1 b 3 Q 7 L C Z x d W 9 0 O 1 N l Y 3 R p b 2 4 x L 1 R h Y m x l N i 9 B d X R v U m V t b 3 Z l Z E N v b H V t b n M x L n t D b 2 x 1 b W 4 4 N i w 4 N X 0 m c X V v d D s s J n F 1 b 3 Q 7 U 2 V j d G l v b j E v V G F i b G U 2 L 0 F 1 d G 9 S Z W 1 v d m V k Q 2 9 s d W 1 u c z E u e 0 N v b H V t b j g 3 L D g 2 f S Z x d W 9 0 O y w m c X V v d D t T Z W N 0 a W 9 u M S 9 U Y W J s Z T Y v Q X V 0 b 1 J l b W 9 2 Z W R D b 2 x 1 b W 5 z M S 5 7 Q 2 9 s d W 1 u O D g s O D d 9 J n F 1 b 3 Q 7 L C Z x d W 9 0 O 1 N l Y 3 R p b 2 4 x L 1 R h Y m x l N i 9 B d X R v U m V t b 3 Z l Z E N v b H V t b n M x L n t D b 2 x 1 b W 4 4 O S w 4 O H 0 m c X V v d D s s J n F 1 b 3 Q 7 U 2 V j d G l v b j E v V G F i b G U 2 L 0 F 1 d G 9 S Z W 1 v d m V k Q 2 9 s d W 1 u c z E u e 0 N v b H V t b j k w L D g 5 f S Z x d W 9 0 O y w m c X V v d D t T Z W N 0 a W 9 u M S 9 U Y W J s Z T Y v Q X V 0 b 1 J l b W 9 2 Z W R D b 2 x 1 b W 5 z M S 5 7 Q 2 9 s d W 1 u O T E s O T B 9 J n F 1 b 3 Q 7 L C Z x d W 9 0 O 1 N l Y 3 R p b 2 4 x L 1 R h Y m x l N i 9 B d X R v U m V t b 3 Z l Z E N v b H V t b n M x L n t D b 2 x 1 b W 4 5 M i w 5 M X 0 m c X V v d D s s J n F 1 b 3 Q 7 U 2 V j d G l v b j E v V G F i b G U 2 L 0 F 1 d G 9 S Z W 1 v d m V k Q 2 9 s d W 1 u c z E u e 0 N v b H V t b j k z L D k y f S Z x d W 9 0 O y w m c X V v d D t T Z W N 0 a W 9 u M S 9 U Y W J s Z T Y v Q X V 0 b 1 J l b W 9 2 Z W R D b 2 x 1 b W 5 z M S 5 7 Q 2 9 s d W 1 u O T Q s O T N 9 J n F 1 b 3 Q 7 L C Z x d W 9 0 O 1 N l Y 3 R p b 2 4 x L 1 R h Y m x l N i 9 B d X R v U m V t b 3 Z l Z E N v b H V t b n M x L n t D b 2 x 1 b W 4 5 N S w 5 N H 0 m c X V v d D s s J n F 1 b 3 Q 7 U 2 V j d G l v b j E v V G F i b G U 2 L 0 F 1 d G 9 S Z W 1 v d m V k Q 2 9 s d W 1 u c z E u e 0 N v b H V t b j k 2 L D k 1 f S Z x d W 9 0 O y w m c X V v d D t T Z W N 0 a W 9 u M S 9 U Y W J s Z T Y v Q X V 0 b 1 J l b W 9 2 Z W R D b 2 x 1 b W 5 z M S 5 7 Q 2 9 s d W 1 u O T c s O T Z 9 J n F 1 b 3 Q 7 L C Z x d W 9 0 O 1 N l Y 3 R p b 2 4 x L 1 R h Y m x l N i 9 B d X R v U m V t b 3 Z l Z E N v b H V t b n M x L n t D b 2 x 1 b W 4 5 O C w 5 N 3 0 m c X V v d D s s J n F 1 b 3 Q 7 U 2 V j d G l v b j E v V G F i b G U 2 L 0 F 1 d G 9 S Z W 1 v d m V k Q 2 9 s d W 1 u c z E u e 0 N v b H V t b j k 5 L D k 4 f S Z x d W 9 0 O y w m c X V v d D t T Z W N 0 a W 9 u M S 9 U Y W J s Z T Y v Q X V 0 b 1 J l b W 9 2 Z W R D b 2 x 1 b W 5 z M S 5 7 Q 2 9 s d W 1 u M T A w L D k 5 f S Z x d W 9 0 O y w m c X V v d D t T Z W N 0 a W 9 u M S 9 U Y W J s Z T Y v Q X V 0 b 1 J l b W 9 2 Z W R D b 2 x 1 b W 5 z M S 5 7 Q 2 9 s d W 1 u M T A x L D E w M H 0 m c X V v d D s s J n F 1 b 3 Q 7 U 2 V j d G l v b j E v V G F i b G U 2 L 0 F 1 d G 9 S Z W 1 v d m V k Q 2 9 s d W 1 u c z E u e 0 N v b H V t b j E w M i w x M D F 9 J n F 1 b 3 Q 7 L C Z x d W 9 0 O 1 N l Y 3 R p b 2 4 x L 1 R h Y m x l N i 9 B d X R v U m V t b 3 Z l Z E N v b H V t b n M x L n t D b 2 x 1 b W 4 x M D M s M T A y f S Z x d W 9 0 O y w m c X V v d D t T Z W N 0 a W 9 u M S 9 U Y W J s Z T Y v Q X V 0 b 1 J l b W 9 2 Z W R D b 2 x 1 b W 5 z M S 5 7 Q 2 9 s d W 1 u M T A 0 L D E w M 3 0 m c X V v d D s s J n F 1 b 3 Q 7 U 2 V j d G l v b j E v V G F i b G U 2 L 0 F 1 d G 9 S Z W 1 v d m V k Q 2 9 s d W 1 u c z E u e 0 N v b H V t b j E w N S w x M D R 9 J n F 1 b 3 Q 7 L C Z x d W 9 0 O 1 N l Y 3 R p b 2 4 x L 1 R h Y m x l N i 9 B d X R v U m V t b 3 Z l Z E N v b H V t b n M x L n t D b 2 x 1 b W 4 x M D Y s M T A 1 f S Z x d W 9 0 O y w m c X V v d D t T Z W N 0 a W 9 u M S 9 U Y W J s Z T Y v Q X V 0 b 1 J l b W 9 2 Z W R D b 2 x 1 b W 5 z M S 5 7 Q 2 9 s d W 1 u M T A 3 L D E w N n 0 m c X V v d D s s J n F 1 b 3 Q 7 U 2 V j d G l v b j E v V G F i b G U 2 L 0 F 1 d G 9 S Z W 1 v d m V k Q 2 9 s d W 1 u c z E u e 0 N v b H V t b j E w O C w x M D d 9 J n F 1 b 3 Q 7 L C Z x d W 9 0 O 1 N l Y 3 R p b 2 4 x L 1 R h Y m x l N i 9 B d X R v U m V t b 3 Z l Z E N v b H V t b n M x L n t D b 2 x 1 b W 4 x M D k s M T A 4 f S Z x d W 9 0 O y w m c X V v d D t T Z W N 0 a W 9 u M S 9 U Y W J s Z T Y v Q X V 0 b 1 J l b W 9 2 Z W R D b 2 x 1 b W 5 z M S 5 7 Q 2 9 s d W 1 u M T E w L D E w O X 0 m c X V v d D s s J n F 1 b 3 Q 7 U 2 V j d G l v b j E v V G F i b G U 2 L 0 F 1 d G 9 S Z W 1 v d m V k Q 2 9 s d W 1 u c z E u e 0 N v b H V t b j E x M S w x M T B 9 J n F 1 b 3 Q 7 L C Z x d W 9 0 O 1 N l Y 3 R p b 2 4 x L 1 R h Y m x l N i 9 B d X R v U m V t b 3 Z l Z E N v b H V t b n M x L n t D b 2 x 1 b W 4 x M T I s M T E x f S Z x d W 9 0 O y w m c X V v d D t T Z W N 0 a W 9 u M S 9 U Y W J s Z T Y v Q X V 0 b 1 J l b W 9 2 Z W R D b 2 x 1 b W 5 z M S 5 7 Q 2 9 s d W 1 u M T E z L D E x M n 0 m c X V v d D s s J n F 1 b 3 Q 7 U 2 V j d G l v b j E v V G F i b G U 2 L 0 F 1 d G 9 S Z W 1 v d m V k Q 2 9 s d W 1 u c z E u e 0 N v b H V t b j E x N C w x M T N 9 J n F 1 b 3 Q 7 L C Z x d W 9 0 O 1 N l Y 3 R p b 2 4 x L 1 R h Y m x l N i 9 B d X R v U m V t b 3 Z l Z E N v b H V t b n M x L n t D b 2 x 1 b W 4 x M T U s M T E 0 f S Z x d W 9 0 O y w m c X V v d D t T Z W N 0 a W 9 u M S 9 U Y W J s Z T Y v Q X V 0 b 1 J l b W 9 2 Z W R D b 2 x 1 b W 5 z M S 5 7 Q 2 9 s d W 1 u M T E 2 L D E x N X 0 m c X V v d D s s J n F 1 b 3 Q 7 U 2 V j d G l v b j E v V G F i b G U 2 L 0 F 1 d G 9 S Z W 1 v d m V k Q 2 9 s d W 1 u c z E u e 0 N v b H V t b j E x N y w x M T Z 9 J n F 1 b 3 Q 7 L C Z x d W 9 0 O 1 N l Y 3 R p b 2 4 x L 1 R h Y m x l N i 9 B d X R v U m V t b 3 Z l Z E N v b H V t b n M x L n t D b 2 x 1 b W 4 x M T g s M T E 3 f S Z x d W 9 0 O y w m c X V v d D t T Z W N 0 a W 9 u M S 9 U Y W J s Z T Y v Q X V 0 b 1 J l b W 9 2 Z W R D b 2 x 1 b W 5 z M S 5 7 Q 2 9 s d W 1 u M T E 5 L D E x O H 0 m c X V v d D s s J n F 1 b 3 Q 7 U 2 V j d G l v b j E v V G F i b G U 2 L 0 F 1 d G 9 S Z W 1 v d m V k Q 2 9 s d W 1 u c z E u e 0 N v b H V t b j E y M C w x M T l 9 J n F 1 b 3 Q 7 L C Z x d W 9 0 O 1 N l Y 3 R p b 2 4 x L 1 R h Y m x l N i 9 B d X R v U m V t b 3 Z l Z E N v b H V t b n M x L n t D b 2 x 1 b W 4 x M j E s M T I w f S Z x d W 9 0 O y w m c X V v d D t T Z W N 0 a W 9 u M S 9 U Y W J s Z T Y v Q X V 0 b 1 J l b W 9 2 Z W R D b 2 x 1 b W 5 z M S 5 7 Q 2 9 s d W 1 u M T I y L D E y M X 0 m c X V v d D s s J n F 1 b 3 Q 7 U 2 V j d G l v b j E v V G F i b G U 2 L 0 F 1 d G 9 S Z W 1 v d m V k Q 2 9 s d W 1 u c z E u e 0 N v b H V t b j E y M y w x M j J 9 J n F 1 b 3 Q 7 L C Z x d W 9 0 O 1 N l Y 3 R p b 2 4 x L 1 R h Y m x l N i 9 B d X R v U m V t b 3 Z l Z E N v b H V t b n M x L n t D b 2 x 1 b W 4 x M j Q s M T I z f S Z x d W 9 0 O y w m c X V v d D t T Z W N 0 a W 9 u M S 9 U Y W J s Z T Y v Q X V 0 b 1 J l b W 9 2 Z W R D b 2 x 1 b W 5 z M S 5 7 Q 2 9 s d W 1 u M T I 1 L D E y N H 0 m c X V v d D s s J n F 1 b 3 Q 7 U 2 V j d G l v b j E v V G F i b G U 2 L 0 F 1 d G 9 S Z W 1 v d m V k Q 2 9 s d W 1 u c z E u e 0 N v b H V t b j E y N i w x M j V 9 J n F 1 b 3 Q 7 L C Z x d W 9 0 O 1 N l Y 3 R p b 2 4 x L 1 R h Y m x l N i 9 B d X R v U m V t b 3 Z l Z E N v b H V t b n M x L n t D b 2 x 1 b W 4 x M j c s M T I 2 f S Z x d W 9 0 O y w m c X V v d D t T Z W N 0 a W 9 u M S 9 U Y W J s Z T Y v Q X V 0 b 1 J l b W 9 2 Z W R D b 2 x 1 b W 5 z M S 5 7 Q 2 9 s d W 1 u M T I 4 L D E y N 3 0 m c X V v d D s s J n F 1 b 3 Q 7 U 2 V j d G l v b j E v V G F i b G U 2 L 0 F 1 d G 9 S Z W 1 v d m V k Q 2 9 s d W 1 u c z E u e 0 N v b H V t b j E y O S w x M j h 9 J n F 1 b 3 Q 7 L C Z x d W 9 0 O 1 N l Y 3 R p b 2 4 x L 1 R h Y m x l N i 9 B d X R v U m V t b 3 Z l Z E N v b H V t b n M x L n t D b 2 x 1 b W 4 x M z A s M T I 5 f S Z x d W 9 0 O y w m c X V v d D t T Z W N 0 a W 9 u M S 9 U Y W J s Z T Y v Q X V 0 b 1 J l b W 9 2 Z W R D b 2 x 1 b W 5 z M S 5 7 Q 2 9 s d W 1 u M T M x L D E z M H 0 m c X V v d D s s J n F 1 b 3 Q 7 U 2 V j d G l v b j E v V G F i b G U 2 L 0 F 1 d G 9 S Z W 1 v d m V k Q 2 9 s d W 1 u c z E u e 0 N v b H V t b j E z M i w x M z F 9 J n F 1 b 3 Q 7 L C Z x d W 9 0 O 1 N l Y 3 R p b 2 4 x L 1 R h Y m x l N i 9 B d X R v U m V t b 3 Z l Z E N v b H V t b n M x L n t D b 2 x 1 b W 4 x M z M s M T M y f S Z x d W 9 0 O y w m c X V v d D t T Z W N 0 a W 9 u M S 9 U Y W J s Z T Y v Q X V 0 b 1 J l b W 9 2 Z W R D b 2 x 1 b W 5 z M S 5 7 Q 2 9 s d W 1 u M T M 0 L D E z M 3 0 m c X V v d D s s J n F 1 b 3 Q 7 U 2 V j d G l v b j E v V G F i b G U 2 L 0 F 1 d G 9 S Z W 1 v d m V k Q 2 9 s d W 1 u c z E u e 0 N v b H V t b j E z N S w x M z R 9 J n F 1 b 3 Q 7 L C Z x d W 9 0 O 1 N l Y 3 R p b 2 4 x L 1 R h Y m x l N i 9 B d X R v U m V t b 3 Z l Z E N v b H V t b n M x L n t D b 2 x 1 b W 4 x M z Y s M T M 1 f S Z x d W 9 0 O y w m c X V v d D t T Z W N 0 a W 9 u M S 9 U Y W J s Z T Y v Q X V 0 b 1 J l b W 9 2 Z W R D b 2 x 1 b W 5 z M S 5 7 Q 2 9 s d W 1 u M T M 3 L D E z N n 0 m c X V v d D s s J n F 1 b 3 Q 7 U 2 V j d G l v b j E v V G F i b G U 2 L 0 F 1 d G 9 S Z W 1 v d m V k Q 2 9 s d W 1 u c z E u e 0 N v b H V t b j E z O C w x M z d 9 J n F 1 b 3 Q 7 L C Z x d W 9 0 O 1 N l Y 3 R p b 2 4 x L 1 R h Y m x l N i 9 B d X R v U m V t b 3 Z l Z E N v b H V t b n M x L n t D b 2 x 1 b W 4 x M z k s M T M 4 f S Z x d W 9 0 O y w m c X V v d D t T Z W N 0 a W 9 u M S 9 U Y W J s Z T Y v Q X V 0 b 1 J l b W 9 2 Z W R D b 2 x 1 b W 5 z M S 5 7 Q 2 9 s d W 1 u M T Q w L D E z O X 0 m c X V v d D s s J n F 1 b 3 Q 7 U 2 V j d G l v b j E v V G F i b G U 2 L 0 F 1 d G 9 S Z W 1 v d m V k Q 2 9 s d W 1 u c z E u e 0 N v b H V t b j E 0 M S w x N D B 9 J n F 1 b 3 Q 7 L C Z x d W 9 0 O 1 N l Y 3 R p b 2 4 x L 1 R h Y m x l N i 9 B d X R v U m V t b 3 Z l Z E N v b H V t b n M x L n t D b 2 x 1 b W 4 x N D I s M T Q x f S Z x d W 9 0 O y w m c X V v d D t T Z W N 0 a W 9 u M S 9 U Y W J s Z T Y v Q X V 0 b 1 J l b W 9 2 Z W R D b 2 x 1 b W 5 z M S 5 7 Q 2 9 s d W 1 u M T Q z L D E 0 M n 0 m c X V v d D s s J n F 1 b 3 Q 7 U 2 V j d G l v b j E v V G F i b G U 2 L 0 F 1 d G 9 S Z W 1 v d m V k Q 2 9 s d W 1 u c z E u e 0 N v b H V t b j E 0 N C w x N D N 9 J n F 1 b 3 Q 7 L C Z x d W 9 0 O 1 N l Y 3 R p b 2 4 x L 1 R h Y m x l N i 9 B d X R v U m V t b 3 Z l Z E N v b H V t b n M x L n t D b 2 x 1 b W 4 x N D U s M T Q 0 f S Z x d W 9 0 O y w m c X V v d D t T Z W N 0 a W 9 u M S 9 U Y W J s Z T Y v Q X V 0 b 1 J l b W 9 2 Z W R D b 2 x 1 b W 5 z M S 5 7 Q 2 9 s d W 1 u M T Q 2 L D E 0 N X 0 m c X V v d D s s J n F 1 b 3 Q 7 U 2 V j d G l v b j E v V G F i b G U 2 L 0 F 1 d G 9 S Z W 1 v d m V k Q 2 9 s d W 1 u c z E u e 0 N v b H V t b j E 0 N y w x N D Z 9 J n F 1 b 3 Q 7 L C Z x d W 9 0 O 1 N l Y 3 R p b 2 4 x L 1 R h Y m x l N i 9 B d X R v U m V t b 3 Z l Z E N v b H V t b n M x L n t D b 2 x 1 b W 4 x N D g s M T Q 3 f S Z x d W 9 0 O y w m c X V v d D t T Z W N 0 a W 9 u M S 9 U Y W J s Z T Y v Q X V 0 b 1 J l b W 9 2 Z W R D b 2 x 1 b W 5 z M S 5 7 Q 2 9 s d W 1 u M T Q 5 L D E 0 O H 0 m c X V v d D s s J n F 1 b 3 Q 7 U 2 V j d G l v b j E v V G F i b G U 2 L 0 F 1 d G 9 S Z W 1 v d m V k Q 2 9 s d W 1 u c z E u e 0 N v b H V t b j E 1 M C w x N D l 9 J n F 1 b 3 Q 7 L C Z x d W 9 0 O 1 N l Y 3 R p b 2 4 x L 1 R h Y m x l N i 9 B d X R v U m V t b 3 Z l Z E N v b H V t b n M x L n t D b 2 x 1 b W 4 x N T E s M T U w f S Z x d W 9 0 O y w m c X V v d D t T Z W N 0 a W 9 u M S 9 U Y W J s Z T Y v Q X V 0 b 1 J l b W 9 2 Z W R D b 2 x 1 b W 5 z M S 5 7 Q 2 9 s d W 1 u M T U y L D E 1 M X 0 m c X V v d D s s J n F 1 b 3 Q 7 U 2 V j d G l v b j E v V G F i b G U 2 L 0 F 1 d G 9 S Z W 1 v d m V k Q 2 9 s d W 1 u c z E u e 0 N v b H V t b j E 1 M y w x N T J 9 J n F 1 b 3 Q 7 L C Z x d W 9 0 O 1 N l Y 3 R p b 2 4 x L 1 R h Y m x l N i 9 B d X R v U m V t b 3 Z l Z E N v b H V t b n M x L n t D b 2 x 1 b W 4 x N T Q s M T U z f S Z x d W 9 0 O y w m c X V v d D t T Z W N 0 a W 9 u M S 9 U Y W J s Z T Y v Q X V 0 b 1 J l b W 9 2 Z W R D b 2 x 1 b W 5 z M S 5 7 Q 2 9 s d W 1 u M T U 1 L D E 1 N H 0 m c X V v d D s s J n F 1 b 3 Q 7 U 2 V j d G l v b j E v V G F i b G U 2 L 0 F 1 d G 9 S Z W 1 v d m V k Q 2 9 s d W 1 u c z E u e 0 N v b H V t b j E 1 N i w x N T V 9 J n F 1 b 3 Q 7 L C Z x d W 9 0 O 1 N l Y 3 R p b 2 4 x L 1 R h Y m x l N i 9 B d X R v U m V t b 3 Z l Z E N v b H V t b n M x L n t D b 2 x 1 b W 4 x N T c s M T U 2 f S Z x d W 9 0 O y w m c X V v d D t T Z W N 0 a W 9 u M S 9 U Y W J s Z T Y v Q X V 0 b 1 J l b W 9 2 Z W R D b 2 x 1 b W 5 z M S 5 7 Q 2 9 s d W 1 u M T U 4 L D E 1 N 3 0 m c X V v d D s s J n F 1 b 3 Q 7 U 2 V j d G l v b j E v V G F i b G U 2 L 0 F 1 d G 9 S Z W 1 v d m V k Q 2 9 s d W 1 u c z E u e 0 N v b H V t b j E 1 O S w x N T h 9 J n F 1 b 3 Q 7 L C Z x d W 9 0 O 1 N l Y 3 R p b 2 4 x L 1 R h Y m x l N i 9 B d X R v U m V t b 3 Z l Z E N v b H V t b n M x L n t D b 2 x 1 b W 4 x N j A s M T U 5 f S Z x d W 9 0 O y w m c X V v d D t T Z W N 0 a W 9 u M S 9 U Y W J s Z T Y v Q X V 0 b 1 J l b W 9 2 Z W R D b 2 x 1 b W 5 z M S 5 7 Q 2 9 s d W 1 u M T Y x L D E 2 M H 0 m c X V v d D s s J n F 1 b 3 Q 7 U 2 V j d G l v b j E v V G F i b G U 2 L 0 F 1 d G 9 S Z W 1 v d m V k Q 2 9 s d W 1 u c z E u e 0 N v b H V t b j E 2 M i w x N j F 9 J n F 1 b 3 Q 7 L C Z x d W 9 0 O 1 N l Y 3 R p b 2 4 x L 1 R h Y m x l N i 9 B d X R v U m V t b 3 Z l Z E N v b H V t b n M x L n t D b 2 x 1 b W 4 x N j M s M T Y y f S Z x d W 9 0 O y w m c X V v d D t T Z W N 0 a W 9 u M S 9 U Y W J s Z T Y v Q X V 0 b 1 J l b W 9 2 Z W R D b 2 x 1 b W 5 z M S 5 7 Q 2 9 s d W 1 u M T Y 0 L D E 2 M 3 0 m c X V v d D s s J n F 1 b 3 Q 7 U 2 V j d G l v b j E v V G F i b G U 2 L 0 F 1 d G 9 S Z W 1 v d m V k Q 2 9 s d W 1 u c z E u e 0 N v b H V t b j E 2 N S w x N j R 9 J n F 1 b 3 Q 7 L C Z x d W 9 0 O 1 N l Y 3 R p b 2 4 x L 1 R h Y m x l N i 9 B d X R v U m V t b 3 Z l Z E N v b H V t b n M x L n t D b 2 x 1 b W 4 x N j Y s M T Y 1 f S Z x d W 9 0 O y w m c X V v d D t T Z W N 0 a W 9 u M S 9 U Y W J s Z T Y v Q X V 0 b 1 J l b W 9 2 Z W R D b 2 x 1 b W 5 z M S 5 7 Q 2 9 s d W 1 u M T Y 3 L D E 2 N n 0 m c X V v d D t d L C Z x d W 9 0 O 0 N v b H V t b k N v d W 5 0 J n F 1 b 3 Q 7 O j E 2 N y w m c X V v d D t L Z X l D b 2 x 1 b W 5 O Y W 1 l c y Z x d W 9 0 O z p b X S w m c X V v d D t D b 2 x 1 b W 5 J Z G V u d G l 0 a W V z J n F 1 b 3 Q 7 O l s m c X V v d D t T Z W N 0 a W 9 u M S 9 U Y W J s Z T Y v Q X V 0 b 1 J l b W 9 2 Z W R D b 2 x 1 b W 5 z M S 5 7 Q 2 9 s d W 1 u M S w w f S Z x d W 9 0 O y w m c X V v d D t T Z W N 0 a W 9 u M S 9 U Y W J s Z T Y v Q X V 0 b 1 J l b W 9 2 Z W R D b 2 x 1 b W 5 z M S 5 7 Q 2 9 s d W 1 u M i w x f S Z x d W 9 0 O y w m c X V v d D t T Z W N 0 a W 9 u M S 9 U Y W J s Z T Y v Q X V 0 b 1 J l b W 9 2 Z W R D b 2 x 1 b W 5 z M S 5 7 Q 2 9 s d W 1 u M y w y f S Z x d W 9 0 O y w m c X V v d D t T Z W N 0 a W 9 u M S 9 U Y W J s Z T Y v Q X V 0 b 1 J l b W 9 2 Z W R D b 2 x 1 b W 5 z M S 5 7 Q 2 9 s d W 1 u N C w z f S Z x d W 9 0 O y w m c X V v d D t T Z W N 0 a W 9 u M S 9 U Y W J s Z T Y v Q X V 0 b 1 J l b W 9 2 Z W R D b 2 x 1 b W 5 z M S 5 7 Q 2 9 s d W 1 u N S w 0 f S Z x d W 9 0 O y w m c X V v d D t T Z W N 0 a W 9 u M S 9 U Y W J s Z T Y v Q X V 0 b 1 J l b W 9 2 Z W R D b 2 x 1 b W 5 z M S 5 7 Q 2 9 s d W 1 u N i w 1 f S Z x d W 9 0 O y w m c X V v d D t T Z W N 0 a W 9 u M S 9 U Y W J s Z T Y v Q X V 0 b 1 J l b W 9 2 Z W R D b 2 x 1 b W 5 z M S 5 7 Q 2 9 s d W 1 u N y w 2 f S Z x d W 9 0 O y w m c X V v d D t T Z W N 0 a W 9 u M S 9 U Y W J s Z T Y v Q X V 0 b 1 J l b W 9 2 Z W R D b 2 x 1 b W 5 z M S 5 7 Q 2 9 s d W 1 u O C w 3 f S Z x d W 9 0 O y w m c X V v d D t T Z W N 0 a W 9 u M S 9 U Y W J s Z T Y v Q X V 0 b 1 J l b W 9 2 Z W R D b 2 x 1 b W 5 z M S 5 7 Q 2 9 s d W 1 u O S w 4 f S Z x d W 9 0 O y w m c X V v d D t T Z W N 0 a W 9 u M S 9 U Y W J s Z T Y v Q X V 0 b 1 J l b W 9 2 Z W R D b 2 x 1 b W 5 z M S 5 7 Q 2 9 s d W 1 u M T A s O X 0 m c X V v d D s s J n F 1 b 3 Q 7 U 2 V j d G l v b j E v V G F i b G U 2 L 0 F 1 d G 9 S Z W 1 v d m V k Q 2 9 s d W 1 u c z E u e 0 N v b H V t b j E x L D E w f S Z x d W 9 0 O y w m c X V v d D t T Z W N 0 a W 9 u M S 9 U Y W J s Z T Y v Q X V 0 b 1 J l b W 9 2 Z W R D b 2 x 1 b W 5 z M S 5 7 Q 2 9 s d W 1 u M T I s M T F 9 J n F 1 b 3 Q 7 L C Z x d W 9 0 O 1 N l Y 3 R p b 2 4 x L 1 R h Y m x l N i 9 B d X R v U m V t b 3 Z l Z E N v b H V t b n M x L n t D b 2 x 1 b W 4 x M y w x M n 0 m c X V v d D s s J n F 1 b 3 Q 7 U 2 V j d G l v b j E v V G F i b G U 2 L 0 F 1 d G 9 S Z W 1 v d m V k Q 2 9 s d W 1 u c z E u e 0 N v b H V t b j E 0 L D E z f S Z x d W 9 0 O y w m c X V v d D t T Z W N 0 a W 9 u M S 9 U Y W J s Z T Y v Q X V 0 b 1 J l b W 9 2 Z W R D b 2 x 1 b W 5 z M S 5 7 Q 2 9 s d W 1 u M T U s M T R 9 J n F 1 b 3 Q 7 L C Z x d W 9 0 O 1 N l Y 3 R p b 2 4 x L 1 R h Y m x l N i 9 B d X R v U m V t b 3 Z l Z E N v b H V t b n M x L n t D b 2 x 1 b W 4 x N i w x N X 0 m c X V v d D s s J n F 1 b 3 Q 7 U 2 V j d G l v b j E v V G F i b G U 2 L 0 F 1 d G 9 S Z W 1 v d m V k Q 2 9 s d W 1 u c z E u e 0 N v b H V t b j E 3 L D E 2 f S Z x d W 9 0 O y w m c X V v d D t T Z W N 0 a W 9 u M S 9 U Y W J s Z T Y v Q X V 0 b 1 J l b W 9 2 Z W R D b 2 x 1 b W 5 z M S 5 7 Q 2 9 s d W 1 u M T g s M T d 9 J n F 1 b 3 Q 7 L C Z x d W 9 0 O 1 N l Y 3 R p b 2 4 x L 1 R h Y m x l N i 9 B d X R v U m V t b 3 Z l Z E N v b H V t b n M x L n t D b 2 x 1 b W 4 x O S w x O H 0 m c X V v d D s s J n F 1 b 3 Q 7 U 2 V j d G l v b j E v V G F i b G U 2 L 0 F 1 d G 9 S Z W 1 v d m V k Q 2 9 s d W 1 u c z E u e 0 N v b H V t b j I w L D E 5 f S Z x d W 9 0 O y w m c X V v d D t T Z W N 0 a W 9 u M S 9 U Y W J s Z T Y v Q X V 0 b 1 J l b W 9 2 Z W R D b 2 x 1 b W 5 z M S 5 7 Q 2 9 s d W 1 u M j E s M j B 9 J n F 1 b 3 Q 7 L C Z x d W 9 0 O 1 N l Y 3 R p b 2 4 x L 1 R h Y m x l N i 9 B d X R v U m V t b 3 Z l Z E N v b H V t b n M x L n t D b 2 x 1 b W 4 y M i w y M X 0 m c X V v d D s s J n F 1 b 3 Q 7 U 2 V j d G l v b j E v V G F i b G U 2 L 0 F 1 d G 9 S Z W 1 v d m V k Q 2 9 s d W 1 u c z E u e 0 N v b H V t b j I z L D I y f S Z x d W 9 0 O y w m c X V v d D t T Z W N 0 a W 9 u M S 9 U Y W J s Z T Y v Q X V 0 b 1 J l b W 9 2 Z W R D b 2 x 1 b W 5 z M S 5 7 Q 2 9 s d W 1 u M j Q s M j N 9 J n F 1 b 3 Q 7 L C Z x d W 9 0 O 1 N l Y 3 R p b 2 4 x L 1 R h Y m x l N i 9 B d X R v U m V t b 3 Z l Z E N v b H V t b n M x L n t D b 2 x 1 b W 4 y N S w y N H 0 m c X V v d D s s J n F 1 b 3 Q 7 U 2 V j d G l v b j E v V G F i b G U 2 L 0 F 1 d G 9 S Z W 1 v d m V k Q 2 9 s d W 1 u c z E u e 0 N v b H V t b j I 2 L D I 1 f S Z x d W 9 0 O y w m c X V v d D t T Z W N 0 a W 9 u M S 9 U Y W J s Z T Y v Q X V 0 b 1 J l b W 9 2 Z W R D b 2 x 1 b W 5 z M S 5 7 Q 2 9 s d W 1 u M j c s M j Z 9 J n F 1 b 3 Q 7 L C Z x d W 9 0 O 1 N l Y 3 R p b 2 4 x L 1 R h Y m x l N i 9 B d X R v U m V t b 3 Z l Z E N v b H V t b n M x L n t D b 2 x 1 b W 4 y O C w y N 3 0 m c X V v d D s s J n F 1 b 3 Q 7 U 2 V j d G l v b j E v V G F i b G U 2 L 0 F 1 d G 9 S Z W 1 v d m V k Q 2 9 s d W 1 u c z E u e 0 N v b H V t b j I 5 L D I 4 f S Z x d W 9 0 O y w m c X V v d D t T Z W N 0 a W 9 u M S 9 U Y W J s Z T Y v Q X V 0 b 1 J l b W 9 2 Z W R D b 2 x 1 b W 5 z M S 5 7 Q 2 9 s d W 1 u M z A s M j l 9 J n F 1 b 3 Q 7 L C Z x d W 9 0 O 1 N l Y 3 R p b 2 4 x L 1 R h Y m x l N i 9 B d X R v U m V t b 3 Z l Z E N v b H V t b n M x L n t D b 2 x 1 b W 4 z M S w z M H 0 m c X V v d D s s J n F 1 b 3 Q 7 U 2 V j d G l v b j E v V G F i b G U 2 L 0 F 1 d G 9 S Z W 1 v d m V k Q 2 9 s d W 1 u c z E u e 0 N v b H V t b j M y L D M x f S Z x d W 9 0 O y w m c X V v d D t T Z W N 0 a W 9 u M S 9 U Y W J s Z T Y v Q X V 0 b 1 J l b W 9 2 Z W R D b 2 x 1 b W 5 z M S 5 7 Q 2 9 s d W 1 u M z M s M z J 9 J n F 1 b 3 Q 7 L C Z x d W 9 0 O 1 N l Y 3 R p b 2 4 x L 1 R h Y m x l N i 9 B d X R v U m V t b 3 Z l Z E N v b H V t b n M x L n t D b 2 x 1 b W 4 z N C w z M 3 0 m c X V v d D s s J n F 1 b 3 Q 7 U 2 V j d G l v b j E v V G F i b G U 2 L 0 F 1 d G 9 S Z W 1 v d m V k Q 2 9 s d W 1 u c z E u e 0 N v b H V t b j M 1 L D M 0 f S Z x d W 9 0 O y w m c X V v d D t T Z W N 0 a W 9 u M S 9 U Y W J s Z T Y v Q X V 0 b 1 J l b W 9 2 Z W R D b 2 x 1 b W 5 z M S 5 7 Q 2 9 s d W 1 u M z Y s M z V 9 J n F 1 b 3 Q 7 L C Z x d W 9 0 O 1 N l Y 3 R p b 2 4 x L 1 R h Y m x l N i 9 B d X R v U m V t b 3 Z l Z E N v b H V t b n M x L n t D b 2 x 1 b W 4 z N y w z N n 0 m c X V v d D s s J n F 1 b 3 Q 7 U 2 V j d G l v b j E v V G F i b G U 2 L 0 F 1 d G 9 S Z W 1 v d m V k Q 2 9 s d W 1 u c z E u e 0 N v b H V t b j M 4 L D M 3 f S Z x d W 9 0 O y w m c X V v d D t T Z W N 0 a W 9 u M S 9 U Y W J s Z T Y v Q X V 0 b 1 J l b W 9 2 Z W R D b 2 x 1 b W 5 z M S 5 7 Q 2 9 s d W 1 u M z k s M z h 9 J n F 1 b 3 Q 7 L C Z x d W 9 0 O 1 N l Y 3 R p b 2 4 x L 1 R h Y m x l N i 9 B d X R v U m V t b 3 Z l Z E N v b H V t b n M x L n t D b 2 x 1 b W 4 0 M C w z O X 0 m c X V v d D s s J n F 1 b 3 Q 7 U 2 V j d G l v b j E v V G F i b G U 2 L 0 F 1 d G 9 S Z W 1 v d m V k Q 2 9 s d W 1 u c z E u e 0 N v b H V t b j Q x L D Q w f S Z x d W 9 0 O y w m c X V v d D t T Z W N 0 a W 9 u M S 9 U Y W J s Z T Y v Q X V 0 b 1 J l b W 9 2 Z W R D b 2 x 1 b W 5 z M S 5 7 Q 2 9 s d W 1 u N D I s N D F 9 J n F 1 b 3 Q 7 L C Z x d W 9 0 O 1 N l Y 3 R p b 2 4 x L 1 R h Y m x l N i 9 B d X R v U m V t b 3 Z l Z E N v b H V t b n M x L n t D b 2 x 1 b W 4 0 M y w 0 M n 0 m c X V v d D s s J n F 1 b 3 Q 7 U 2 V j d G l v b j E v V G F i b G U 2 L 0 F 1 d G 9 S Z W 1 v d m V k Q 2 9 s d W 1 u c z E u e 0 N v b H V t b j Q 0 L D Q z f S Z x d W 9 0 O y w m c X V v d D t T Z W N 0 a W 9 u M S 9 U Y W J s Z T Y v Q X V 0 b 1 J l b W 9 2 Z W R D b 2 x 1 b W 5 z M S 5 7 Q 2 9 s d W 1 u N D U s N D R 9 J n F 1 b 3 Q 7 L C Z x d W 9 0 O 1 N l Y 3 R p b 2 4 x L 1 R h Y m x l N i 9 B d X R v U m V t b 3 Z l Z E N v b H V t b n M x L n t D b 2 x 1 b W 4 0 N i w 0 N X 0 m c X V v d D s s J n F 1 b 3 Q 7 U 2 V j d G l v b j E v V G F i b G U 2 L 0 F 1 d G 9 S Z W 1 v d m V k Q 2 9 s d W 1 u c z E u e 0 N v b H V t b j Q 3 L D Q 2 f S Z x d W 9 0 O y w m c X V v d D t T Z W N 0 a W 9 u M S 9 U Y W J s Z T Y v Q X V 0 b 1 J l b W 9 2 Z W R D b 2 x 1 b W 5 z M S 5 7 Q 2 9 s d W 1 u N D g s N D d 9 J n F 1 b 3 Q 7 L C Z x d W 9 0 O 1 N l Y 3 R p b 2 4 x L 1 R h Y m x l N i 9 B d X R v U m V t b 3 Z l Z E N v b H V t b n M x L n t D b 2 x 1 b W 4 0 O S w 0 O H 0 m c X V v d D s s J n F 1 b 3 Q 7 U 2 V j d G l v b j E v V G F i b G U 2 L 0 F 1 d G 9 S Z W 1 v d m V k Q 2 9 s d W 1 u c z E u e 0 N v b H V t b j U w L D Q 5 f S Z x d W 9 0 O y w m c X V v d D t T Z W N 0 a W 9 u M S 9 U Y W J s Z T Y v Q X V 0 b 1 J l b W 9 2 Z W R D b 2 x 1 b W 5 z M S 5 7 Q 2 9 s d W 1 u N T E s N T B 9 J n F 1 b 3 Q 7 L C Z x d W 9 0 O 1 N l Y 3 R p b 2 4 x L 1 R h Y m x l N i 9 B d X R v U m V t b 3 Z l Z E N v b H V t b n M x L n t D b 2 x 1 b W 4 1 M i w 1 M X 0 m c X V v d D s s J n F 1 b 3 Q 7 U 2 V j d G l v b j E v V G F i b G U 2 L 0 F 1 d G 9 S Z W 1 v d m V k Q 2 9 s d W 1 u c z E u e 0 N v b H V t b j U z L D U y f S Z x d W 9 0 O y w m c X V v d D t T Z W N 0 a W 9 u M S 9 U Y W J s Z T Y v Q X V 0 b 1 J l b W 9 2 Z W R D b 2 x 1 b W 5 z M S 5 7 Q 2 9 s d W 1 u N T Q s N T N 9 J n F 1 b 3 Q 7 L C Z x d W 9 0 O 1 N l Y 3 R p b 2 4 x L 1 R h Y m x l N i 9 B d X R v U m V t b 3 Z l Z E N v b H V t b n M x L n t D b 2 x 1 b W 4 1 N S w 1 N H 0 m c X V v d D s s J n F 1 b 3 Q 7 U 2 V j d G l v b j E v V G F i b G U 2 L 0 F 1 d G 9 S Z W 1 v d m V k Q 2 9 s d W 1 u c z E u e 0 N v b H V t b j U 2 L D U 1 f S Z x d W 9 0 O y w m c X V v d D t T Z W N 0 a W 9 u M S 9 U Y W J s Z T Y v Q X V 0 b 1 J l b W 9 2 Z W R D b 2 x 1 b W 5 z M S 5 7 Q 2 9 s d W 1 u N T c s N T Z 9 J n F 1 b 3 Q 7 L C Z x d W 9 0 O 1 N l Y 3 R p b 2 4 x L 1 R h Y m x l N i 9 B d X R v U m V t b 3 Z l Z E N v b H V t b n M x L n t D b 2 x 1 b W 4 1 O C w 1 N 3 0 m c X V v d D s s J n F 1 b 3 Q 7 U 2 V j d G l v b j E v V G F i b G U 2 L 0 F 1 d G 9 S Z W 1 v d m V k Q 2 9 s d W 1 u c z E u e 0 N v b H V t b j U 5 L D U 4 f S Z x d W 9 0 O y w m c X V v d D t T Z W N 0 a W 9 u M S 9 U Y W J s Z T Y v Q X V 0 b 1 J l b W 9 2 Z W R D b 2 x 1 b W 5 z M S 5 7 Q 2 9 s d W 1 u N j A s N T l 9 J n F 1 b 3 Q 7 L C Z x d W 9 0 O 1 N l Y 3 R p b 2 4 x L 1 R h Y m x l N i 9 B d X R v U m V t b 3 Z l Z E N v b H V t b n M x L n t D b 2 x 1 b W 4 2 M S w 2 M H 0 m c X V v d D s s J n F 1 b 3 Q 7 U 2 V j d G l v b j E v V G F i b G U 2 L 0 F 1 d G 9 S Z W 1 v d m V k Q 2 9 s d W 1 u c z E u e 0 N v b H V t b j Y y L D Y x f S Z x d W 9 0 O y w m c X V v d D t T Z W N 0 a W 9 u M S 9 U Y W J s Z T Y v Q X V 0 b 1 J l b W 9 2 Z W R D b 2 x 1 b W 5 z M S 5 7 Q 2 9 s d W 1 u N j M s N j J 9 J n F 1 b 3 Q 7 L C Z x d W 9 0 O 1 N l Y 3 R p b 2 4 x L 1 R h Y m x l N i 9 B d X R v U m V t b 3 Z l Z E N v b H V t b n M x L n t D b 2 x 1 b W 4 2 N C w 2 M 3 0 m c X V v d D s s J n F 1 b 3 Q 7 U 2 V j d G l v b j E v V G F i b G U 2 L 0 F 1 d G 9 S Z W 1 v d m V k Q 2 9 s d W 1 u c z E u e 0 N v b H V t b j Y 1 L D Y 0 f S Z x d W 9 0 O y w m c X V v d D t T Z W N 0 a W 9 u M S 9 U Y W J s Z T Y v Q X V 0 b 1 J l b W 9 2 Z W R D b 2 x 1 b W 5 z M S 5 7 Q 2 9 s d W 1 u N j Y s N j V 9 J n F 1 b 3 Q 7 L C Z x d W 9 0 O 1 N l Y 3 R p b 2 4 x L 1 R h Y m x l N i 9 B d X R v U m V t b 3 Z l Z E N v b H V t b n M x L n t D b 2 x 1 b W 4 2 N y w 2 N n 0 m c X V v d D s s J n F 1 b 3 Q 7 U 2 V j d G l v b j E v V G F i b G U 2 L 0 F 1 d G 9 S Z W 1 v d m V k Q 2 9 s d W 1 u c z E u e 0 N v b H V t b j Y 4 L D Y 3 f S Z x d W 9 0 O y w m c X V v d D t T Z W N 0 a W 9 u M S 9 U Y W J s Z T Y v Q X V 0 b 1 J l b W 9 2 Z W R D b 2 x 1 b W 5 z M S 5 7 Q 2 9 s d W 1 u N j k s N j h 9 J n F 1 b 3 Q 7 L C Z x d W 9 0 O 1 N l Y 3 R p b 2 4 x L 1 R h Y m x l N i 9 B d X R v U m V t b 3 Z l Z E N v b H V t b n M x L n t D b 2 x 1 b W 4 3 M C w 2 O X 0 m c X V v d D s s J n F 1 b 3 Q 7 U 2 V j d G l v b j E v V G F i b G U 2 L 0 F 1 d G 9 S Z W 1 v d m V k Q 2 9 s d W 1 u c z E u e 0 N v b H V t b j c x L D c w f S Z x d W 9 0 O y w m c X V v d D t T Z W N 0 a W 9 u M S 9 U Y W J s Z T Y v Q X V 0 b 1 J l b W 9 2 Z W R D b 2 x 1 b W 5 z M S 5 7 Q 2 9 s d W 1 u N z I s N z F 9 J n F 1 b 3 Q 7 L C Z x d W 9 0 O 1 N l Y 3 R p b 2 4 x L 1 R h Y m x l N i 9 B d X R v U m V t b 3 Z l Z E N v b H V t b n M x L n t D b 2 x 1 b W 4 3 M y w 3 M n 0 m c X V v d D s s J n F 1 b 3 Q 7 U 2 V j d G l v b j E v V G F i b G U 2 L 0 F 1 d G 9 S Z W 1 v d m V k Q 2 9 s d W 1 u c z E u e 0 N v b H V t b j c 0 L D c z f S Z x d W 9 0 O y w m c X V v d D t T Z W N 0 a W 9 u M S 9 U Y W J s Z T Y v Q X V 0 b 1 J l b W 9 2 Z W R D b 2 x 1 b W 5 z M S 5 7 Q 2 9 s d W 1 u N z U s N z R 9 J n F 1 b 3 Q 7 L C Z x d W 9 0 O 1 N l Y 3 R p b 2 4 x L 1 R h Y m x l N i 9 B d X R v U m V t b 3 Z l Z E N v b H V t b n M x L n t D b 2 x 1 b W 4 3 N i w 3 N X 0 m c X V v d D s s J n F 1 b 3 Q 7 U 2 V j d G l v b j E v V G F i b G U 2 L 0 F 1 d G 9 S Z W 1 v d m V k Q 2 9 s d W 1 u c z E u e 0 N v b H V t b j c 3 L D c 2 f S Z x d W 9 0 O y w m c X V v d D t T Z W N 0 a W 9 u M S 9 U Y W J s Z T Y v Q X V 0 b 1 J l b W 9 2 Z W R D b 2 x 1 b W 5 z M S 5 7 Q 2 9 s d W 1 u N z g s N z d 9 J n F 1 b 3 Q 7 L C Z x d W 9 0 O 1 N l Y 3 R p b 2 4 x L 1 R h Y m x l N i 9 B d X R v U m V t b 3 Z l Z E N v b H V t b n M x L n t D b 2 x 1 b W 4 3 O S w 3 O H 0 m c X V v d D s s J n F 1 b 3 Q 7 U 2 V j d G l v b j E v V G F i b G U 2 L 0 F 1 d G 9 S Z W 1 v d m V k Q 2 9 s d W 1 u c z E u e 0 N v b H V t b j g w L D c 5 f S Z x d W 9 0 O y w m c X V v d D t T Z W N 0 a W 9 u M S 9 U Y W J s Z T Y v Q X V 0 b 1 J l b W 9 2 Z W R D b 2 x 1 b W 5 z M S 5 7 Q 2 9 s d W 1 u O D E s O D B 9 J n F 1 b 3 Q 7 L C Z x d W 9 0 O 1 N l Y 3 R p b 2 4 x L 1 R h Y m x l N i 9 B d X R v U m V t b 3 Z l Z E N v b H V t b n M x L n t D b 2 x 1 b W 4 4 M i w 4 M X 0 m c X V v d D s s J n F 1 b 3 Q 7 U 2 V j d G l v b j E v V G F i b G U 2 L 0 F 1 d G 9 S Z W 1 v d m V k Q 2 9 s d W 1 u c z E u e 0 N v b H V t b j g z L D g y f S Z x d W 9 0 O y w m c X V v d D t T Z W N 0 a W 9 u M S 9 U Y W J s Z T Y v Q X V 0 b 1 J l b W 9 2 Z W R D b 2 x 1 b W 5 z M S 5 7 Q 2 9 s d W 1 u O D Q s O D N 9 J n F 1 b 3 Q 7 L C Z x d W 9 0 O 1 N l Y 3 R p b 2 4 x L 1 R h Y m x l N i 9 B d X R v U m V t b 3 Z l Z E N v b H V t b n M x L n t D b 2 x 1 b W 4 4 N S w 4 N H 0 m c X V v d D s s J n F 1 b 3 Q 7 U 2 V j d G l v b j E v V G F i b G U 2 L 0 F 1 d G 9 S Z W 1 v d m V k Q 2 9 s d W 1 u c z E u e 0 N v b H V t b j g 2 L D g 1 f S Z x d W 9 0 O y w m c X V v d D t T Z W N 0 a W 9 u M S 9 U Y W J s Z T Y v Q X V 0 b 1 J l b W 9 2 Z W R D b 2 x 1 b W 5 z M S 5 7 Q 2 9 s d W 1 u O D c s O D Z 9 J n F 1 b 3 Q 7 L C Z x d W 9 0 O 1 N l Y 3 R p b 2 4 x L 1 R h Y m x l N i 9 B d X R v U m V t b 3 Z l Z E N v b H V t b n M x L n t D b 2 x 1 b W 4 4 O C w 4 N 3 0 m c X V v d D s s J n F 1 b 3 Q 7 U 2 V j d G l v b j E v V G F i b G U 2 L 0 F 1 d G 9 S Z W 1 v d m V k Q 2 9 s d W 1 u c z E u e 0 N v b H V t b j g 5 L D g 4 f S Z x d W 9 0 O y w m c X V v d D t T Z W N 0 a W 9 u M S 9 U Y W J s Z T Y v Q X V 0 b 1 J l b W 9 2 Z W R D b 2 x 1 b W 5 z M S 5 7 Q 2 9 s d W 1 u O T A s O D l 9 J n F 1 b 3 Q 7 L C Z x d W 9 0 O 1 N l Y 3 R p b 2 4 x L 1 R h Y m x l N i 9 B d X R v U m V t b 3 Z l Z E N v b H V t b n M x L n t D b 2 x 1 b W 4 5 M S w 5 M H 0 m c X V v d D s s J n F 1 b 3 Q 7 U 2 V j d G l v b j E v V G F i b G U 2 L 0 F 1 d G 9 S Z W 1 v d m V k Q 2 9 s d W 1 u c z E u e 0 N v b H V t b j k y L D k x f S Z x d W 9 0 O y w m c X V v d D t T Z W N 0 a W 9 u M S 9 U Y W J s Z T Y v Q X V 0 b 1 J l b W 9 2 Z W R D b 2 x 1 b W 5 z M S 5 7 Q 2 9 s d W 1 u O T M s O T J 9 J n F 1 b 3 Q 7 L C Z x d W 9 0 O 1 N l Y 3 R p b 2 4 x L 1 R h Y m x l N i 9 B d X R v U m V t b 3 Z l Z E N v b H V t b n M x L n t D b 2 x 1 b W 4 5 N C w 5 M 3 0 m c X V v d D s s J n F 1 b 3 Q 7 U 2 V j d G l v b j E v V G F i b G U 2 L 0 F 1 d G 9 S Z W 1 v d m V k Q 2 9 s d W 1 u c z E u e 0 N v b H V t b j k 1 L D k 0 f S Z x d W 9 0 O y w m c X V v d D t T Z W N 0 a W 9 u M S 9 U Y W J s Z T Y v Q X V 0 b 1 J l b W 9 2 Z W R D b 2 x 1 b W 5 z M S 5 7 Q 2 9 s d W 1 u O T Y s O T V 9 J n F 1 b 3 Q 7 L C Z x d W 9 0 O 1 N l Y 3 R p b 2 4 x L 1 R h Y m x l N i 9 B d X R v U m V t b 3 Z l Z E N v b H V t b n M x L n t D b 2 x 1 b W 4 5 N y w 5 N n 0 m c X V v d D s s J n F 1 b 3 Q 7 U 2 V j d G l v b j E v V G F i b G U 2 L 0 F 1 d G 9 S Z W 1 v d m V k Q 2 9 s d W 1 u c z E u e 0 N v b H V t b j k 4 L D k 3 f S Z x d W 9 0 O y w m c X V v d D t T Z W N 0 a W 9 u M S 9 U Y W J s Z T Y v Q X V 0 b 1 J l b W 9 2 Z W R D b 2 x 1 b W 5 z M S 5 7 Q 2 9 s d W 1 u O T k s O T h 9 J n F 1 b 3 Q 7 L C Z x d W 9 0 O 1 N l Y 3 R p b 2 4 x L 1 R h Y m x l N i 9 B d X R v U m V t b 3 Z l Z E N v b H V t b n M x L n t D b 2 x 1 b W 4 x M D A s O T l 9 J n F 1 b 3 Q 7 L C Z x d W 9 0 O 1 N l Y 3 R p b 2 4 x L 1 R h Y m x l N i 9 B d X R v U m V t b 3 Z l Z E N v b H V t b n M x L n t D b 2 x 1 b W 4 x M D E s M T A w f S Z x d W 9 0 O y w m c X V v d D t T Z W N 0 a W 9 u M S 9 U Y W J s Z T Y v Q X V 0 b 1 J l b W 9 2 Z W R D b 2 x 1 b W 5 z M S 5 7 Q 2 9 s d W 1 u M T A y L D E w M X 0 m c X V v d D s s J n F 1 b 3 Q 7 U 2 V j d G l v b j E v V G F i b G U 2 L 0 F 1 d G 9 S Z W 1 v d m V k Q 2 9 s d W 1 u c z E u e 0 N v b H V t b j E w M y w x M D J 9 J n F 1 b 3 Q 7 L C Z x d W 9 0 O 1 N l Y 3 R p b 2 4 x L 1 R h Y m x l N i 9 B d X R v U m V t b 3 Z l Z E N v b H V t b n M x L n t D b 2 x 1 b W 4 x M D Q s M T A z f S Z x d W 9 0 O y w m c X V v d D t T Z W N 0 a W 9 u M S 9 U Y W J s Z T Y v Q X V 0 b 1 J l b W 9 2 Z W R D b 2 x 1 b W 5 z M S 5 7 Q 2 9 s d W 1 u M T A 1 L D E w N H 0 m c X V v d D s s J n F 1 b 3 Q 7 U 2 V j d G l v b j E v V G F i b G U 2 L 0 F 1 d G 9 S Z W 1 v d m V k Q 2 9 s d W 1 u c z E u e 0 N v b H V t b j E w N i w x M D V 9 J n F 1 b 3 Q 7 L C Z x d W 9 0 O 1 N l Y 3 R p b 2 4 x L 1 R h Y m x l N i 9 B d X R v U m V t b 3 Z l Z E N v b H V t b n M x L n t D b 2 x 1 b W 4 x M D c s M T A 2 f S Z x d W 9 0 O y w m c X V v d D t T Z W N 0 a W 9 u M S 9 U Y W J s Z T Y v Q X V 0 b 1 J l b W 9 2 Z W R D b 2 x 1 b W 5 z M S 5 7 Q 2 9 s d W 1 u M T A 4 L D E w N 3 0 m c X V v d D s s J n F 1 b 3 Q 7 U 2 V j d G l v b j E v V G F i b G U 2 L 0 F 1 d G 9 S Z W 1 v d m V k Q 2 9 s d W 1 u c z E u e 0 N v b H V t b j E w O S w x M D h 9 J n F 1 b 3 Q 7 L C Z x d W 9 0 O 1 N l Y 3 R p b 2 4 x L 1 R h Y m x l N i 9 B d X R v U m V t b 3 Z l Z E N v b H V t b n M x L n t D b 2 x 1 b W 4 x M T A s M T A 5 f S Z x d W 9 0 O y w m c X V v d D t T Z W N 0 a W 9 u M S 9 U Y W J s Z T Y v Q X V 0 b 1 J l b W 9 2 Z W R D b 2 x 1 b W 5 z M S 5 7 Q 2 9 s d W 1 u M T E x L D E x M H 0 m c X V v d D s s J n F 1 b 3 Q 7 U 2 V j d G l v b j E v V G F i b G U 2 L 0 F 1 d G 9 S Z W 1 v d m V k Q 2 9 s d W 1 u c z E u e 0 N v b H V t b j E x M i w x M T F 9 J n F 1 b 3 Q 7 L C Z x d W 9 0 O 1 N l Y 3 R p b 2 4 x L 1 R h Y m x l N i 9 B d X R v U m V t b 3 Z l Z E N v b H V t b n M x L n t D b 2 x 1 b W 4 x M T M s M T E y f S Z x d W 9 0 O y w m c X V v d D t T Z W N 0 a W 9 u M S 9 U Y W J s Z T Y v Q X V 0 b 1 J l b W 9 2 Z W R D b 2 x 1 b W 5 z M S 5 7 Q 2 9 s d W 1 u M T E 0 L D E x M 3 0 m c X V v d D s s J n F 1 b 3 Q 7 U 2 V j d G l v b j E v V G F i b G U 2 L 0 F 1 d G 9 S Z W 1 v d m V k Q 2 9 s d W 1 u c z E u e 0 N v b H V t b j E x N S w x M T R 9 J n F 1 b 3 Q 7 L C Z x d W 9 0 O 1 N l Y 3 R p b 2 4 x L 1 R h Y m x l N i 9 B d X R v U m V t b 3 Z l Z E N v b H V t b n M x L n t D b 2 x 1 b W 4 x M T Y s M T E 1 f S Z x d W 9 0 O y w m c X V v d D t T Z W N 0 a W 9 u M S 9 U Y W J s Z T Y v Q X V 0 b 1 J l b W 9 2 Z W R D b 2 x 1 b W 5 z M S 5 7 Q 2 9 s d W 1 u M T E 3 L D E x N n 0 m c X V v d D s s J n F 1 b 3 Q 7 U 2 V j d G l v b j E v V G F i b G U 2 L 0 F 1 d G 9 S Z W 1 v d m V k Q 2 9 s d W 1 u c z E u e 0 N v b H V t b j E x O C w x M T d 9 J n F 1 b 3 Q 7 L C Z x d W 9 0 O 1 N l Y 3 R p b 2 4 x L 1 R h Y m x l N i 9 B d X R v U m V t b 3 Z l Z E N v b H V t b n M x L n t D b 2 x 1 b W 4 x M T k s M T E 4 f S Z x d W 9 0 O y w m c X V v d D t T Z W N 0 a W 9 u M S 9 U Y W J s Z T Y v Q X V 0 b 1 J l b W 9 2 Z W R D b 2 x 1 b W 5 z M S 5 7 Q 2 9 s d W 1 u M T I w L D E x O X 0 m c X V v d D s s J n F 1 b 3 Q 7 U 2 V j d G l v b j E v V G F i b G U 2 L 0 F 1 d G 9 S Z W 1 v d m V k Q 2 9 s d W 1 u c z E u e 0 N v b H V t b j E y M S w x M j B 9 J n F 1 b 3 Q 7 L C Z x d W 9 0 O 1 N l Y 3 R p b 2 4 x L 1 R h Y m x l N i 9 B d X R v U m V t b 3 Z l Z E N v b H V t b n M x L n t D b 2 x 1 b W 4 x M j I s M T I x f S Z x d W 9 0 O y w m c X V v d D t T Z W N 0 a W 9 u M S 9 U Y W J s Z T Y v Q X V 0 b 1 J l b W 9 2 Z W R D b 2 x 1 b W 5 z M S 5 7 Q 2 9 s d W 1 u M T I z L D E y M n 0 m c X V v d D s s J n F 1 b 3 Q 7 U 2 V j d G l v b j E v V G F i b G U 2 L 0 F 1 d G 9 S Z W 1 v d m V k Q 2 9 s d W 1 u c z E u e 0 N v b H V t b j E y N C w x M j N 9 J n F 1 b 3 Q 7 L C Z x d W 9 0 O 1 N l Y 3 R p b 2 4 x L 1 R h Y m x l N i 9 B d X R v U m V t b 3 Z l Z E N v b H V t b n M x L n t D b 2 x 1 b W 4 x M j U s M T I 0 f S Z x d W 9 0 O y w m c X V v d D t T Z W N 0 a W 9 u M S 9 U Y W J s Z T Y v Q X V 0 b 1 J l b W 9 2 Z W R D b 2 x 1 b W 5 z M S 5 7 Q 2 9 s d W 1 u M T I 2 L D E y N X 0 m c X V v d D s s J n F 1 b 3 Q 7 U 2 V j d G l v b j E v V G F i b G U 2 L 0 F 1 d G 9 S Z W 1 v d m V k Q 2 9 s d W 1 u c z E u e 0 N v b H V t b j E y N y w x M j Z 9 J n F 1 b 3 Q 7 L C Z x d W 9 0 O 1 N l Y 3 R p b 2 4 x L 1 R h Y m x l N i 9 B d X R v U m V t b 3 Z l Z E N v b H V t b n M x L n t D b 2 x 1 b W 4 x M j g s M T I 3 f S Z x d W 9 0 O y w m c X V v d D t T Z W N 0 a W 9 u M S 9 U Y W J s Z T Y v Q X V 0 b 1 J l b W 9 2 Z W R D b 2 x 1 b W 5 z M S 5 7 Q 2 9 s d W 1 u M T I 5 L D E y O H 0 m c X V v d D s s J n F 1 b 3 Q 7 U 2 V j d G l v b j E v V G F i b G U 2 L 0 F 1 d G 9 S Z W 1 v d m V k Q 2 9 s d W 1 u c z E u e 0 N v b H V t b j E z M C w x M j l 9 J n F 1 b 3 Q 7 L C Z x d W 9 0 O 1 N l Y 3 R p b 2 4 x L 1 R h Y m x l N i 9 B d X R v U m V t b 3 Z l Z E N v b H V t b n M x L n t D b 2 x 1 b W 4 x M z E s M T M w f S Z x d W 9 0 O y w m c X V v d D t T Z W N 0 a W 9 u M S 9 U Y W J s Z T Y v Q X V 0 b 1 J l b W 9 2 Z W R D b 2 x 1 b W 5 z M S 5 7 Q 2 9 s d W 1 u M T M y L D E z M X 0 m c X V v d D s s J n F 1 b 3 Q 7 U 2 V j d G l v b j E v V G F i b G U 2 L 0 F 1 d G 9 S Z W 1 v d m V k Q 2 9 s d W 1 u c z E u e 0 N v b H V t b j E z M y w x M z J 9 J n F 1 b 3 Q 7 L C Z x d W 9 0 O 1 N l Y 3 R p b 2 4 x L 1 R h Y m x l N i 9 B d X R v U m V t b 3 Z l Z E N v b H V t b n M x L n t D b 2 x 1 b W 4 x M z Q s M T M z f S Z x d W 9 0 O y w m c X V v d D t T Z W N 0 a W 9 u M S 9 U Y W J s Z T Y v Q X V 0 b 1 J l b W 9 2 Z W R D b 2 x 1 b W 5 z M S 5 7 Q 2 9 s d W 1 u M T M 1 L D E z N H 0 m c X V v d D s s J n F 1 b 3 Q 7 U 2 V j d G l v b j E v V G F i b G U 2 L 0 F 1 d G 9 S Z W 1 v d m V k Q 2 9 s d W 1 u c z E u e 0 N v b H V t b j E z N i w x M z V 9 J n F 1 b 3 Q 7 L C Z x d W 9 0 O 1 N l Y 3 R p b 2 4 x L 1 R h Y m x l N i 9 B d X R v U m V t b 3 Z l Z E N v b H V t b n M x L n t D b 2 x 1 b W 4 x M z c s M T M 2 f S Z x d W 9 0 O y w m c X V v d D t T Z W N 0 a W 9 u M S 9 U Y W J s Z T Y v Q X V 0 b 1 J l b W 9 2 Z W R D b 2 x 1 b W 5 z M S 5 7 Q 2 9 s d W 1 u M T M 4 L D E z N 3 0 m c X V v d D s s J n F 1 b 3 Q 7 U 2 V j d G l v b j E v V G F i b G U 2 L 0 F 1 d G 9 S Z W 1 v d m V k Q 2 9 s d W 1 u c z E u e 0 N v b H V t b j E z O S w x M z h 9 J n F 1 b 3 Q 7 L C Z x d W 9 0 O 1 N l Y 3 R p b 2 4 x L 1 R h Y m x l N i 9 B d X R v U m V t b 3 Z l Z E N v b H V t b n M x L n t D b 2 x 1 b W 4 x N D A s M T M 5 f S Z x d W 9 0 O y w m c X V v d D t T Z W N 0 a W 9 u M S 9 U Y W J s Z T Y v Q X V 0 b 1 J l b W 9 2 Z W R D b 2 x 1 b W 5 z M S 5 7 Q 2 9 s d W 1 u M T Q x L D E 0 M H 0 m c X V v d D s s J n F 1 b 3 Q 7 U 2 V j d G l v b j E v V G F i b G U 2 L 0 F 1 d G 9 S Z W 1 v d m V k Q 2 9 s d W 1 u c z E u e 0 N v b H V t b j E 0 M i w x N D F 9 J n F 1 b 3 Q 7 L C Z x d W 9 0 O 1 N l Y 3 R p b 2 4 x L 1 R h Y m x l N i 9 B d X R v U m V t b 3 Z l Z E N v b H V t b n M x L n t D b 2 x 1 b W 4 x N D M s M T Q y f S Z x d W 9 0 O y w m c X V v d D t T Z W N 0 a W 9 u M S 9 U Y W J s Z T Y v Q X V 0 b 1 J l b W 9 2 Z W R D b 2 x 1 b W 5 z M S 5 7 Q 2 9 s d W 1 u M T Q 0 L D E 0 M 3 0 m c X V v d D s s J n F 1 b 3 Q 7 U 2 V j d G l v b j E v V G F i b G U 2 L 0 F 1 d G 9 S Z W 1 v d m V k Q 2 9 s d W 1 u c z E u e 0 N v b H V t b j E 0 N S w x N D R 9 J n F 1 b 3 Q 7 L C Z x d W 9 0 O 1 N l Y 3 R p b 2 4 x L 1 R h Y m x l N i 9 B d X R v U m V t b 3 Z l Z E N v b H V t b n M x L n t D b 2 x 1 b W 4 x N D Y s M T Q 1 f S Z x d W 9 0 O y w m c X V v d D t T Z W N 0 a W 9 u M S 9 U Y W J s Z T Y v Q X V 0 b 1 J l b W 9 2 Z W R D b 2 x 1 b W 5 z M S 5 7 Q 2 9 s d W 1 u M T Q 3 L D E 0 N n 0 m c X V v d D s s J n F 1 b 3 Q 7 U 2 V j d G l v b j E v V G F i b G U 2 L 0 F 1 d G 9 S Z W 1 v d m V k Q 2 9 s d W 1 u c z E u e 0 N v b H V t b j E 0 O C w x N D d 9 J n F 1 b 3 Q 7 L C Z x d W 9 0 O 1 N l Y 3 R p b 2 4 x L 1 R h Y m x l N i 9 B d X R v U m V t b 3 Z l Z E N v b H V t b n M x L n t D b 2 x 1 b W 4 x N D k s M T Q 4 f S Z x d W 9 0 O y w m c X V v d D t T Z W N 0 a W 9 u M S 9 U Y W J s Z T Y v Q X V 0 b 1 J l b W 9 2 Z W R D b 2 x 1 b W 5 z M S 5 7 Q 2 9 s d W 1 u M T U w L D E 0 O X 0 m c X V v d D s s J n F 1 b 3 Q 7 U 2 V j d G l v b j E v V G F i b G U 2 L 0 F 1 d G 9 S Z W 1 v d m V k Q 2 9 s d W 1 u c z E u e 0 N v b H V t b j E 1 M S w x N T B 9 J n F 1 b 3 Q 7 L C Z x d W 9 0 O 1 N l Y 3 R p b 2 4 x L 1 R h Y m x l N i 9 B d X R v U m V t b 3 Z l Z E N v b H V t b n M x L n t D b 2 x 1 b W 4 x N T I s M T U x f S Z x d W 9 0 O y w m c X V v d D t T Z W N 0 a W 9 u M S 9 U Y W J s Z T Y v Q X V 0 b 1 J l b W 9 2 Z W R D b 2 x 1 b W 5 z M S 5 7 Q 2 9 s d W 1 u M T U z L D E 1 M n 0 m c X V v d D s s J n F 1 b 3 Q 7 U 2 V j d G l v b j E v V G F i b G U 2 L 0 F 1 d G 9 S Z W 1 v d m V k Q 2 9 s d W 1 u c z E u e 0 N v b H V t b j E 1 N C w x N T N 9 J n F 1 b 3 Q 7 L C Z x d W 9 0 O 1 N l Y 3 R p b 2 4 x L 1 R h Y m x l N i 9 B d X R v U m V t b 3 Z l Z E N v b H V t b n M x L n t D b 2 x 1 b W 4 x N T U s M T U 0 f S Z x d W 9 0 O y w m c X V v d D t T Z W N 0 a W 9 u M S 9 U Y W J s Z T Y v Q X V 0 b 1 J l b W 9 2 Z W R D b 2 x 1 b W 5 z M S 5 7 Q 2 9 s d W 1 u M T U 2 L D E 1 N X 0 m c X V v d D s s J n F 1 b 3 Q 7 U 2 V j d G l v b j E v V G F i b G U 2 L 0 F 1 d G 9 S Z W 1 v d m V k Q 2 9 s d W 1 u c z E u e 0 N v b H V t b j E 1 N y w x N T Z 9 J n F 1 b 3 Q 7 L C Z x d W 9 0 O 1 N l Y 3 R p b 2 4 x L 1 R h Y m x l N i 9 B d X R v U m V t b 3 Z l Z E N v b H V t b n M x L n t D b 2 x 1 b W 4 x N T g s M T U 3 f S Z x d W 9 0 O y w m c X V v d D t T Z W N 0 a W 9 u M S 9 U Y W J s Z T Y v Q X V 0 b 1 J l b W 9 2 Z W R D b 2 x 1 b W 5 z M S 5 7 Q 2 9 s d W 1 u M T U 5 L D E 1 O H 0 m c X V v d D s s J n F 1 b 3 Q 7 U 2 V j d G l v b j E v V G F i b G U 2 L 0 F 1 d G 9 S Z W 1 v d m V k Q 2 9 s d W 1 u c z E u e 0 N v b H V t b j E 2 M C w x N T l 9 J n F 1 b 3 Q 7 L C Z x d W 9 0 O 1 N l Y 3 R p b 2 4 x L 1 R h Y m x l N i 9 B d X R v U m V t b 3 Z l Z E N v b H V t b n M x L n t D b 2 x 1 b W 4 x N j E s M T Y w f S Z x d W 9 0 O y w m c X V v d D t T Z W N 0 a W 9 u M S 9 U Y W J s Z T Y v Q X V 0 b 1 J l b W 9 2 Z W R D b 2 x 1 b W 5 z M S 5 7 Q 2 9 s d W 1 u M T Y y L D E 2 M X 0 m c X V v d D s s J n F 1 b 3 Q 7 U 2 V j d G l v b j E v V G F i b G U 2 L 0 F 1 d G 9 S Z W 1 v d m V k Q 2 9 s d W 1 u c z E u e 0 N v b H V t b j E 2 M y w x N j J 9 J n F 1 b 3 Q 7 L C Z x d W 9 0 O 1 N l Y 3 R p b 2 4 x L 1 R h Y m x l N i 9 B d X R v U m V t b 3 Z l Z E N v b H V t b n M x L n t D b 2 x 1 b W 4 x N j Q s M T Y z f S Z x d W 9 0 O y w m c X V v d D t T Z W N 0 a W 9 u M S 9 U Y W J s Z T Y v Q X V 0 b 1 J l b W 9 2 Z W R D b 2 x 1 b W 5 z M S 5 7 Q 2 9 s d W 1 u M T Y 1 L D E 2 N H 0 m c X V v d D s s J n F 1 b 3 Q 7 U 2 V j d G l v b j E v V G F i b G U 2 L 0 F 1 d G 9 S Z W 1 v d m V k Q 2 9 s d W 1 u c z E u e 0 N v b H V t b j E 2 N i w x N j V 9 J n F 1 b 3 Q 7 L C Z x d W 9 0 O 1 N l Y 3 R p b 2 4 x L 1 R h Y m x l N i 9 B d X R v U m V t b 3 Z l Z E N v b H V t b n M x L n t D b 2 x 1 b W 4 x N j c s M T Y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M u x 8 h Y s 4 U O p q G 8 g a j D G e A A A A A A C A A A A A A A Q Z g A A A A E A A C A A A A D p G s p n G k j Q T w i y H u t w T e g u B W j E e U b r b c n E O I M Q s + L 2 v Q A A A A A O g A A A A A I A A C A A A A D 5 t 7 M A r 7 l 3 z H 2 0 C D A k p 6 u T n 6 + q O l N r U a T C A y P m A l X 3 B F A A A A C U + B 2 H 4 N O M c R 8 X w I g T g 5 s W E i P P 9 Q a 1 K m t u B C 8 L x M F j G 8 9 R P s y 4 R e p x S l N x z 7 u d S l 9 y C T R 5 u g F X y 6 Q K J B 2 S W r k V m J B y F q F v 7 o 4 w k a M M C e 8 Q 1 U A A A A C 5 2 o 9 L L W d r E 1 g P G S Y X y D O B Z g W A X W v A 1 Y L Y j Q p E h / I v F v n 8 C G b 8 j X 1 1 g A 6 G I L T f L b w N X O C N 4 c M r 8 J I g 9 U o J b U x k < / D a t a M a s h u p > 
</file>

<file path=customXml/itemProps1.xml><?xml version="1.0" encoding="utf-8"?>
<ds:datastoreItem xmlns:ds="http://schemas.openxmlformats.org/officeDocument/2006/customXml" ds:itemID="{34DFCEA2-980D-4547-B835-517023DD70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all_country_attributes</vt:lpstr>
      <vt:lpstr>Table6</vt:lpstr>
      <vt:lpstr>all_country_attributes01</vt:lpstr>
      <vt:lpstr>Sheet3</vt:lpstr>
      <vt:lpstr>id3</vt:lpstr>
      <vt:lpstr>ID3_Part_2</vt:lpstr>
      <vt:lpstr>ColorfulStuff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Zamin</dc:creator>
  <cp:lastModifiedBy>Zamin</cp:lastModifiedBy>
  <dcterms:created xsi:type="dcterms:W3CDTF">2021-04-20T11:05:01Z</dcterms:created>
  <dcterms:modified xsi:type="dcterms:W3CDTF">2021-04-25T19:51:42Z</dcterms:modified>
</cp:coreProperties>
</file>