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/>
  <mc:AlternateContent xmlns:mc="http://schemas.openxmlformats.org/markup-compatibility/2006">
    <mc:Choice Requires="x15">
      <x15ac:absPath xmlns:x15ac="http://schemas.microsoft.com/office/spreadsheetml/2010/11/ac" url="C:\Users\zgcha\FTD\ASSET PRICING\Asset-Pricing-FTD\AP3\"/>
    </mc:Choice>
  </mc:AlternateContent>
  <xr:revisionPtr revIDLastSave="0" documentId="13_ncr:1_{6BEA0489-302D-48E7-88CF-E9FD87B40E9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Feuil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2" i="3"/>
</calcChain>
</file>

<file path=xl/sharedStrings.xml><?xml version="1.0" encoding="utf-8"?>
<sst xmlns="http://schemas.openxmlformats.org/spreadsheetml/2006/main" count="24" uniqueCount="24">
  <si>
    <t>Date</t>
  </si>
  <si>
    <t>US CPI Q %</t>
  </si>
  <si>
    <t>US wholesale Q%</t>
  </si>
  <si>
    <t>US_LT_INT</t>
  </si>
  <si>
    <t>US_SR_INT</t>
  </si>
  <si>
    <t>US_RT_IND_C</t>
  </si>
  <si>
    <t>US_INDPROD_C</t>
  </si>
  <si>
    <t>US_HSTART_C</t>
  </si>
  <si>
    <t>US_EXP_C</t>
  </si>
  <si>
    <t>US_UNEMP_L</t>
  </si>
  <si>
    <t>US_IMP_C</t>
  </si>
  <si>
    <t>US_BUD_BAL_PCT_GDP</t>
  </si>
  <si>
    <t>US_DEBT_L</t>
  </si>
  <si>
    <t>US_DEBT_C</t>
  </si>
  <si>
    <t>RUSSEL_L</t>
  </si>
  <si>
    <t>VIX_L</t>
  </si>
  <si>
    <t>SP50_L</t>
  </si>
  <si>
    <t>US_EXP_L</t>
  </si>
  <si>
    <t>US_IMP_L</t>
  </si>
  <si>
    <t>US_RTL_IND_L</t>
  </si>
  <si>
    <t>US_FX_RS_L</t>
  </si>
  <si>
    <t>US_HS_STARTS_L</t>
  </si>
  <si>
    <t>Bentoil_L</t>
  </si>
  <si>
    <t>NDAQ_L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</si>
</sst>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left" indent="1"/>
    </xf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0" fontId="0" fillId="3" borderId="0" xfId="0" applyFill="1" applyAlignment="1">
      <alignment horizontal="right"/>
    </xf>
    <xf numFmtId="0" fontId="2" fillId="3" borderId="0" xfId="0" applyFont="1" applyFill="1" applyAlignment="1">
      <alignment horizontal="right"/>
    </xf>
    <xf numFmtId="14" fontId="1" fillId="2" borderId="0" xfId="0" applyNumberFormat="1" applyFont="1" applyFill="1" applyAlignment="1">
      <alignment horizontal="left"/>
    </xf>
    <xf numFmtId="14" fontId="0" fillId="0" borderId="0" xfId="0" applyNumberFormat="1"/>
    <xf numFmtId="14" fontId="0" fillId="3" borderId="0" xfId="0" applyNumberFormat="1" applyFill="1"/>
    <xf numFmtId="164" fontId="0" fillId="3" borderId="0" xfId="0" applyNumberFormat="1" applyFill="1" applyAlignment="1">
      <alignment horizontal="right"/>
    </xf>
    <xf numFmtId="4" fontId="0" fillId="3" borderId="0" xfId="0" applyNumberFormat="1" applyFill="1" applyAlignment="1">
      <alignment horizontal="right"/>
    </xf>
    <xf numFmtId="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E19FB-C0E1-43A1-A464-B77CDDCE7399}">
  <dimension ref="A1:X268"/>
  <sheetViews>
    <sheetView tabSelected="1" topLeftCell="E105" workbookViewId="0">
      <selection activeCell="P117" sqref="P117"/>
    </sheetView>
  </sheetViews>
  <sheetFormatPr baseColWidth="10" defaultRowHeight="12.75" x14ac:dyDescent="0.2"/>
  <cols>
    <col min="1" max="1" width="11.5703125" style="9" bestFit="1" customWidth="1"/>
    <col min="2" max="2" width="11.5703125" bestFit="1" customWidth="1"/>
    <col min="3" max="3" width="6.28515625" bestFit="1" customWidth="1"/>
    <col min="4" max="4" width="12" bestFit="1" customWidth="1"/>
    <col min="5" max="5" width="13.140625" bestFit="1" customWidth="1"/>
    <col min="6" max="6" width="17.85546875" bestFit="1" customWidth="1"/>
    <col min="7" max="7" width="12" bestFit="1" customWidth="1"/>
    <col min="8" max="8" width="12.5703125" bestFit="1" customWidth="1"/>
    <col min="9" max="9" width="15" bestFit="1" customWidth="1"/>
    <col min="10" max="10" width="13.140625" bestFit="1" customWidth="1"/>
    <col min="11" max="11" width="15.140625" bestFit="1" customWidth="1"/>
    <col min="12" max="12" width="15.7109375" bestFit="1" customWidth="1"/>
    <col min="13" max="14" width="12.5703125" bestFit="1" customWidth="1"/>
    <col min="15" max="15" width="24.5703125" bestFit="1" customWidth="1"/>
    <col min="16" max="16" width="11.5703125" bestFit="1" customWidth="1"/>
    <col min="17" max="17" width="14.28515625" bestFit="1" customWidth="1"/>
  </cols>
  <sheetData>
    <row r="1" spans="1:24" x14ac:dyDescent="0.2">
      <c r="A1" s="8" t="s">
        <v>0</v>
      </c>
      <c r="B1" s="1" t="s">
        <v>16</v>
      </c>
      <c r="C1" s="1" t="s">
        <v>15</v>
      </c>
      <c r="D1" s="1" t="s">
        <v>14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9</v>
      </c>
      <c r="J1" s="2" t="s">
        <v>5</v>
      </c>
      <c r="K1" s="2" t="s">
        <v>6</v>
      </c>
      <c r="L1" s="3" t="s">
        <v>7</v>
      </c>
      <c r="M1" s="3" t="s">
        <v>8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</row>
    <row r="2" spans="1:24" x14ac:dyDescent="0.2">
      <c r="A2" s="9">
        <v>45198</v>
      </c>
      <c r="B2" s="4">
        <v>4288.05412263992</v>
      </c>
      <c r="C2" s="4">
        <v>17.52</v>
      </c>
      <c r="D2" s="4">
        <v>4436.428527</v>
      </c>
      <c r="E2" s="6">
        <v>0.88400529999999999</v>
      </c>
      <c r="F2" s="6">
        <v>1.7577714</v>
      </c>
      <c r="G2" s="6">
        <v>4.1457240000000004</v>
      </c>
      <c r="H2" s="6">
        <v>5.4337225</v>
      </c>
      <c r="I2" s="6">
        <v>3.7</v>
      </c>
      <c r="J2" s="6">
        <v>1.5673366</v>
      </c>
      <c r="K2" s="6">
        <v>0.62427783000000003</v>
      </c>
      <c r="L2" s="7">
        <v>-6.2313122999999999</v>
      </c>
      <c r="M2" s="6">
        <v>4.0480375000000004</v>
      </c>
      <c r="N2" s="6">
        <v>0.45426803999999998</v>
      </c>
      <c r="O2" s="7">
        <v>-7.7110715000000001</v>
      </c>
      <c r="P2" s="6">
        <v>33186.902000000002</v>
      </c>
      <c r="Q2" s="5">
        <f t="shared" ref="Q2:Q65" si="0">((P2/P3)-1)*100</f>
        <v>2.58022783838463</v>
      </c>
      <c r="R2" s="11">
        <v>2033.211</v>
      </c>
      <c r="S2" s="11">
        <v>3078.6046999999999</v>
      </c>
      <c r="T2" s="11">
        <v>198.08885000000001</v>
      </c>
      <c r="U2" s="11">
        <v>229.94919999999999</v>
      </c>
      <c r="V2" s="11">
        <v>1359333.4</v>
      </c>
      <c r="W2" s="13">
        <v>95.86</v>
      </c>
      <c r="X2" s="12">
        <v>47.59</v>
      </c>
    </row>
    <row r="3" spans="1:24" x14ac:dyDescent="0.2">
      <c r="A3" s="10">
        <v>45107</v>
      </c>
      <c r="B3" s="6">
        <v>4450.3813118092103</v>
      </c>
      <c r="C3" s="6">
        <v>13.59</v>
      </c>
      <c r="D3" s="6">
        <v>4693.9796319999996</v>
      </c>
      <c r="E3" s="6">
        <v>0.67047999999999996</v>
      </c>
      <c r="F3" s="7">
        <v>-1.5332775999999999</v>
      </c>
      <c r="G3" s="6">
        <v>3.5959515999999998</v>
      </c>
      <c r="H3" s="6">
        <v>5.1822642999999999</v>
      </c>
      <c r="I3" s="6">
        <v>3.5</v>
      </c>
      <c r="J3" s="7">
        <v>-3.658604E-2</v>
      </c>
      <c r="K3" s="6">
        <v>0.16873239000000001</v>
      </c>
      <c r="L3" s="6">
        <v>4.6438822999999996</v>
      </c>
      <c r="M3" s="7">
        <v>-5.6948230000000004</v>
      </c>
      <c r="N3" s="7">
        <v>-2.0406589999999998</v>
      </c>
      <c r="O3" s="7">
        <v>-7.7110715000000001</v>
      </c>
      <c r="P3" s="6">
        <v>32352.143</v>
      </c>
      <c r="Q3" s="5">
        <f t="shared" si="0"/>
        <v>2.7764023983341879</v>
      </c>
      <c r="R3" s="11">
        <v>1954.1079999999999</v>
      </c>
      <c r="S3" s="11">
        <v>3064.6828999999998</v>
      </c>
      <c r="T3" s="11">
        <v>195.03203999999999</v>
      </c>
      <c r="U3" s="11">
        <v>232.96728999999999</v>
      </c>
      <c r="V3" s="11">
        <v>1449666.6</v>
      </c>
      <c r="W3" s="12">
        <v>74.510000000000005</v>
      </c>
      <c r="X3" s="13">
        <v>48.59</v>
      </c>
    </row>
    <row r="4" spans="1:24" x14ac:dyDescent="0.2">
      <c r="A4" s="9">
        <v>45016</v>
      </c>
      <c r="B4" s="4">
        <v>4109.3124446214697</v>
      </c>
      <c r="C4" s="4">
        <v>18.7</v>
      </c>
      <c r="D4" s="4">
        <v>4479.6262239999996</v>
      </c>
      <c r="E4" s="6">
        <v>0.93983660000000002</v>
      </c>
      <c r="F4" s="6">
        <v>0.14515882999999999</v>
      </c>
      <c r="G4" s="6">
        <v>3.6484694000000002</v>
      </c>
      <c r="H4" s="6">
        <v>4.7163167000000001</v>
      </c>
      <c r="I4" s="6">
        <v>3.5</v>
      </c>
      <c r="J4" s="6">
        <v>0.8156447</v>
      </c>
      <c r="K4" s="7">
        <v>-6.2606096E-2</v>
      </c>
      <c r="L4" s="7">
        <v>-1.4231498</v>
      </c>
      <c r="M4" s="6">
        <v>1.0967336000000001</v>
      </c>
      <c r="N4" s="7">
        <v>-0.29443023000000001</v>
      </c>
      <c r="O4" s="7">
        <v>-7.2381215000000001</v>
      </c>
      <c r="P4" s="6">
        <v>31478.182000000001</v>
      </c>
      <c r="Q4" s="5">
        <f t="shared" si="0"/>
        <v>0.12306815409537375</v>
      </c>
      <c r="R4" s="11">
        <v>2072.1109999999999</v>
      </c>
      <c r="S4" s="11">
        <v>3128.5254</v>
      </c>
      <c r="T4" s="11">
        <v>195.10342</v>
      </c>
      <c r="U4" s="11">
        <v>235.94883999999999</v>
      </c>
      <c r="V4" s="11">
        <v>1385333.4</v>
      </c>
      <c r="W4" s="13">
        <v>79.19</v>
      </c>
      <c r="X4" s="12">
        <v>49.85</v>
      </c>
    </row>
    <row r="5" spans="1:24" x14ac:dyDescent="0.2">
      <c r="A5" s="10">
        <v>44925</v>
      </c>
      <c r="B5" s="6">
        <v>3839.4965866768098</v>
      </c>
      <c r="C5" s="6">
        <v>21.67</v>
      </c>
      <c r="D5" s="6">
        <v>4377.1396240000004</v>
      </c>
      <c r="E5" s="6">
        <v>1.0251760000000001</v>
      </c>
      <c r="F5" s="6">
        <v>0.88001525000000003</v>
      </c>
      <c r="G5" s="6">
        <v>3.8249849999999999</v>
      </c>
      <c r="H5" s="6">
        <v>4.0687439999999997</v>
      </c>
      <c r="I5" s="6">
        <v>3.6</v>
      </c>
      <c r="J5" s="7">
        <v>-0.13912815000000001</v>
      </c>
      <c r="K5" s="7">
        <v>-0.62234330000000004</v>
      </c>
      <c r="L5" s="7">
        <v>-2.8347544999999998</v>
      </c>
      <c r="M5" s="7">
        <v>-4.8014564999999996</v>
      </c>
      <c r="N5" s="7">
        <v>-2.6595360000000001</v>
      </c>
      <c r="O5" s="7">
        <v>-5.3877544000000004</v>
      </c>
      <c r="P5" s="6">
        <v>31439.49</v>
      </c>
      <c r="Q5" s="5">
        <f t="shared" si="0"/>
        <v>1.5872489649177091</v>
      </c>
      <c r="R5" s="11">
        <v>2049.6320000000001</v>
      </c>
      <c r="S5" s="11">
        <v>3137.7640000000001</v>
      </c>
      <c r="T5" s="11">
        <v>193.52494999999999</v>
      </c>
      <c r="U5" s="11">
        <v>232.71664000000001</v>
      </c>
      <c r="V5" s="11">
        <v>1405333.4</v>
      </c>
      <c r="W5" s="12">
        <v>82.82</v>
      </c>
      <c r="X5" s="13">
        <v>54.67</v>
      </c>
    </row>
    <row r="6" spans="1:24" x14ac:dyDescent="0.2">
      <c r="A6" s="9">
        <v>44834</v>
      </c>
      <c r="B6" s="4">
        <v>3585.6241035486801</v>
      </c>
      <c r="C6" s="4">
        <v>31.62</v>
      </c>
      <c r="D6" s="4">
        <v>4137.2393899999997</v>
      </c>
      <c r="E6" s="6">
        <v>1.3583168000000001</v>
      </c>
      <c r="F6" s="6">
        <v>0.21517263</v>
      </c>
      <c r="G6" s="6">
        <v>3.099335</v>
      </c>
      <c r="H6" s="6">
        <v>2.6298037000000001</v>
      </c>
      <c r="I6" s="6">
        <v>3.5</v>
      </c>
      <c r="J6" s="7">
        <v>-7.8942269999999995E-2</v>
      </c>
      <c r="K6" s="6">
        <v>0.53105239999999998</v>
      </c>
      <c r="L6" s="7">
        <v>-11.575295000000001</v>
      </c>
      <c r="M6" s="6">
        <v>1.803194</v>
      </c>
      <c r="N6" s="7">
        <v>-3.5903833000000001</v>
      </c>
      <c r="O6" s="7">
        <v>-4.4465823000000002</v>
      </c>
      <c r="P6" s="6">
        <v>30948.263999999999</v>
      </c>
      <c r="Q6" s="5">
        <f t="shared" si="0"/>
        <v>1.1767863567464731</v>
      </c>
      <c r="R6" s="11">
        <v>2153.0077999999999</v>
      </c>
      <c r="S6" s="11">
        <v>3223.4940000000001</v>
      </c>
      <c r="T6" s="11">
        <v>193.79456999999999</v>
      </c>
      <c r="U6" s="11">
        <v>219.11170000000001</v>
      </c>
      <c r="V6" s="11">
        <v>1446333.4</v>
      </c>
      <c r="W6" s="13">
        <v>88.9</v>
      </c>
      <c r="X6" s="12">
        <v>61.35</v>
      </c>
    </row>
    <row r="7" spans="1:24" x14ac:dyDescent="0.2">
      <c r="A7" s="10">
        <v>44742</v>
      </c>
      <c r="B7" s="6">
        <v>3785.3848459311398</v>
      </c>
      <c r="C7" s="6">
        <v>28.71</v>
      </c>
      <c r="D7" s="6">
        <v>4244.785202</v>
      </c>
      <c r="E7" s="6">
        <v>2.3313869999999999</v>
      </c>
      <c r="F7" s="6">
        <v>4.7366133000000001</v>
      </c>
      <c r="G7" s="6">
        <v>2.9310309999999999</v>
      </c>
      <c r="H7" s="6">
        <v>1.0583872999999999</v>
      </c>
      <c r="I7" s="6">
        <v>3.6</v>
      </c>
      <c r="J7" s="6">
        <v>2.754858</v>
      </c>
      <c r="K7" s="6">
        <v>1.0096353</v>
      </c>
      <c r="L7" s="7">
        <v>-4.7739180000000001</v>
      </c>
      <c r="M7" s="6">
        <v>8.8392350000000004</v>
      </c>
      <c r="N7" s="6">
        <v>2.3953464000000002</v>
      </c>
      <c r="O7" s="7">
        <v>-3.4740076000000002</v>
      </c>
      <c r="P7" s="6">
        <v>30588.305</v>
      </c>
      <c r="Q7" s="5">
        <f t="shared" si="0"/>
        <v>0.55209082523259845</v>
      </c>
      <c r="R7" s="11">
        <v>2114.8726000000001</v>
      </c>
      <c r="S7" s="11">
        <v>3343.5398</v>
      </c>
      <c r="T7" s="11">
        <v>193.94767999999999</v>
      </c>
      <c r="U7" s="11">
        <v>227.53416000000001</v>
      </c>
      <c r="V7" s="11">
        <v>1635666.6</v>
      </c>
      <c r="W7" s="12">
        <v>119.78</v>
      </c>
      <c r="X7" s="13">
        <v>56.68</v>
      </c>
    </row>
    <row r="8" spans="1:24" x14ac:dyDescent="0.2">
      <c r="A8" s="9">
        <v>44651</v>
      </c>
      <c r="B8" s="4">
        <v>4530.4134516834702</v>
      </c>
      <c r="C8" s="4">
        <v>20.56</v>
      </c>
      <c r="D8" s="4">
        <v>5144.7821540000004</v>
      </c>
      <c r="E8" s="6">
        <v>2.2199073</v>
      </c>
      <c r="F8" s="6">
        <v>4.0519333</v>
      </c>
      <c r="G8" s="6">
        <v>1.9501953000000001</v>
      </c>
      <c r="H8" s="6">
        <v>0.30004025000000001</v>
      </c>
      <c r="I8" s="6">
        <v>3.8</v>
      </c>
      <c r="J8" s="6">
        <v>3.4578524000000002</v>
      </c>
      <c r="K8" s="6">
        <v>0.92256119999999997</v>
      </c>
      <c r="L8" s="6">
        <v>1.6170329999999999</v>
      </c>
      <c r="M8" s="6">
        <v>2.3699094999999999</v>
      </c>
      <c r="N8" s="6">
        <v>7.8680009999999996</v>
      </c>
      <c r="O8" s="7">
        <v>-2.4732919</v>
      </c>
      <c r="P8" s="6">
        <v>30420.357</v>
      </c>
      <c r="Q8" s="5">
        <f t="shared" si="0"/>
        <v>2.6431654591783538</v>
      </c>
      <c r="R8" s="11">
        <v>1943.116</v>
      </c>
      <c r="S8" s="11">
        <v>3265.3240000000001</v>
      </c>
      <c r="T8" s="11">
        <v>188.74794</v>
      </c>
      <c r="U8" s="11">
        <v>237.18244999999999</v>
      </c>
      <c r="V8" s="11">
        <v>1717666.6</v>
      </c>
      <c r="W8" s="13">
        <v>107.29</v>
      </c>
      <c r="X8" s="12">
        <v>50.846663999999997</v>
      </c>
    </row>
    <row r="9" spans="1:24" x14ac:dyDescent="0.2">
      <c r="A9" s="10">
        <v>44561</v>
      </c>
      <c r="B9" s="6">
        <v>4766.1829724283098</v>
      </c>
      <c r="C9" s="6">
        <v>17.22</v>
      </c>
      <c r="D9" s="6">
        <v>5580.1671319999996</v>
      </c>
      <c r="E9" s="6">
        <v>2.1325010999999998</v>
      </c>
      <c r="F9" s="6">
        <v>3.5828483000000002</v>
      </c>
      <c r="G9" s="6">
        <v>1.5295048</v>
      </c>
      <c r="H9" s="6">
        <v>5.2695292999999997E-2</v>
      </c>
      <c r="I9" s="6">
        <v>4.2</v>
      </c>
      <c r="J9" s="6">
        <v>3.3063543000000002</v>
      </c>
      <c r="K9" s="6">
        <v>1.0282363000000001</v>
      </c>
      <c r="L9" s="6">
        <v>7.231973</v>
      </c>
      <c r="M9" s="6">
        <v>7.8886203999999998</v>
      </c>
      <c r="N9" s="6">
        <v>6.8063380000000002</v>
      </c>
      <c r="O9" s="7">
        <v>-5.8853144999999998</v>
      </c>
      <c r="P9" s="6">
        <v>29637.002</v>
      </c>
      <c r="Q9" s="5">
        <f t="shared" si="0"/>
        <v>4.1780173255304032</v>
      </c>
      <c r="R9" s="11">
        <v>1898.1320000000001</v>
      </c>
      <c r="S9" s="11">
        <v>3027.1480000000001</v>
      </c>
      <c r="T9" s="11">
        <v>182.43944999999999</v>
      </c>
      <c r="U9" s="11">
        <v>240.19734</v>
      </c>
      <c r="V9" s="11">
        <v>1690333.4</v>
      </c>
      <c r="W9" s="12">
        <v>77.239999999999995</v>
      </c>
      <c r="X9" s="13">
        <v>59.4</v>
      </c>
    </row>
    <row r="10" spans="1:24" x14ac:dyDescent="0.2">
      <c r="A10" s="9">
        <v>44469</v>
      </c>
      <c r="B10" s="4">
        <v>4307.5387507897103</v>
      </c>
      <c r="C10" s="4">
        <v>23.14</v>
      </c>
      <c r="D10" s="4">
        <v>5478.4188249999997</v>
      </c>
      <c r="E10" s="6">
        <v>1.6121856999999999</v>
      </c>
      <c r="F10" s="6">
        <v>3.2569651999999998</v>
      </c>
      <c r="G10" s="6">
        <v>1.3182313000000001</v>
      </c>
      <c r="H10" s="6">
        <v>4.7226556000000003E-2</v>
      </c>
      <c r="I10" s="6">
        <v>5.0999999999999996</v>
      </c>
      <c r="J10" s="7">
        <v>-1.132387</v>
      </c>
      <c r="K10" s="6">
        <v>0.79508599999999996</v>
      </c>
      <c r="L10" s="7">
        <v>-0.33719179999999999</v>
      </c>
      <c r="M10" s="6">
        <v>1.836751</v>
      </c>
      <c r="N10" s="6">
        <v>1.983805</v>
      </c>
      <c r="O10" s="7">
        <v>-9.0072960000000002</v>
      </c>
      <c r="P10" s="6">
        <v>28448.421999999999</v>
      </c>
      <c r="Q10" s="5">
        <f t="shared" si="0"/>
        <v>-0.35322101473439504</v>
      </c>
      <c r="R10" s="11">
        <v>1759.3440000000001</v>
      </c>
      <c r="S10" s="11">
        <v>2834.24</v>
      </c>
      <c r="T10" s="11">
        <v>176.60042000000001</v>
      </c>
      <c r="U10" s="11">
        <v>239.48392000000001</v>
      </c>
      <c r="V10" s="11">
        <v>1576333.4</v>
      </c>
      <c r="W10" s="13">
        <v>77.81</v>
      </c>
      <c r="X10" s="12">
        <v>70.003333999999995</v>
      </c>
    </row>
    <row r="11" spans="1:24" x14ac:dyDescent="0.2">
      <c r="A11" s="10">
        <v>44377</v>
      </c>
      <c r="B11" s="6">
        <v>4297.4966318818797</v>
      </c>
      <c r="C11" s="6">
        <v>15.83</v>
      </c>
      <c r="D11" s="6">
        <v>5742.2954730000001</v>
      </c>
      <c r="E11" s="6">
        <v>1.8289963</v>
      </c>
      <c r="F11" s="6">
        <v>2.5208724</v>
      </c>
      <c r="G11" s="6">
        <v>1.5792602</v>
      </c>
      <c r="H11" s="6">
        <v>2.242063E-2</v>
      </c>
      <c r="I11" s="6">
        <v>5.9</v>
      </c>
      <c r="J11" s="6">
        <v>5.6082530000000004</v>
      </c>
      <c r="K11" s="6">
        <v>1.5928878</v>
      </c>
      <c r="L11" s="6">
        <v>0.44453852999999999</v>
      </c>
      <c r="M11" s="6">
        <v>4.9451999999999998</v>
      </c>
      <c r="N11" s="6">
        <v>3.8918846</v>
      </c>
      <c r="O11" s="7">
        <v>-11.507377999999999</v>
      </c>
      <c r="P11" s="6">
        <v>28549.263999999999</v>
      </c>
      <c r="Q11" s="5">
        <f t="shared" si="0"/>
        <v>1.409705844596254</v>
      </c>
      <c r="R11" s="11">
        <v>1727.6120000000001</v>
      </c>
      <c r="S11" s="11">
        <v>2779.1080000000002</v>
      </c>
      <c r="T11" s="11">
        <v>178.62312</v>
      </c>
      <c r="U11" s="11">
        <v>129.14384000000001</v>
      </c>
      <c r="V11" s="11">
        <v>1581666.6</v>
      </c>
      <c r="W11" s="12">
        <v>76.94</v>
      </c>
      <c r="X11" s="13">
        <v>64.340003999999993</v>
      </c>
    </row>
    <row r="12" spans="1:24" x14ac:dyDescent="0.2">
      <c r="A12" s="9">
        <v>44286</v>
      </c>
      <c r="B12" s="4">
        <v>3972.8922084302499</v>
      </c>
      <c r="C12" s="4">
        <v>19.399999999999999</v>
      </c>
      <c r="D12" s="4">
        <v>5518.5488210000003</v>
      </c>
      <c r="E12" s="6">
        <v>1.0302169000000001</v>
      </c>
      <c r="F12" s="6">
        <v>3.1361737000000001</v>
      </c>
      <c r="G12" s="6">
        <v>1.3275672000000001</v>
      </c>
      <c r="H12" s="6">
        <v>4.9098360000000001E-2</v>
      </c>
      <c r="I12" s="6">
        <v>6.2</v>
      </c>
      <c r="J12" s="6">
        <v>5.7039609999999996</v>
      </c>
      <c r="K12" s="6">
        <v>0.35435539999999999</v>
      </c>
      <c r="L12" s="7">
        <v>-0.44257112999999998</v>
      </c>
      <c r="M12" s="6">
        <v>7.0618220000000003</v>
      </c>
      <c r="N12" s="6">
        <v>5.7628329999999997</v>
      </c>
      <c r="O12" s="7">
        <v>-20.219860000000001</v>
      </c>
      <c r="P12" s="6">
        <v>28152.398000000001</v>
      </c>
      <c r="Q12" s="5">
        <f t="shared" si="0"/>
        <v>1.384298173948828</v>
      </c>
      <c r="R12" s="11">
        <v>1646.204</v>
      </c>
      <c r="S12" s="11">
        <v>2675</v>
      </c>
      <c r="T12" s="11">
        <v>169.13747000000001</v>
      </c>
      <c r="U12" s="11">
        <v>128.00702999999999</v>
      </c>
      <c r="V12" s="11">
        <v>1574666.6</v>
      </c>
      <c r="W12" s="13">
        <v>63.52</v>
      </c>
      <c r="X12" s="12">
        <v>58.600002000000003</v>
      </c>
    </row>
    <row r="13" spans="1:24" x14ac:dyDescent="0.2">
      <c r="A13" s="10">
        <v>44196</v>
      </c>
      <c r="B13" s="6">
        <v>3756.0714689572001</v>
      </c>
      <c r="C13" s="6">
        <v>22.75</v>
      </c>
      <c r="D13" s="6">
        <v>4908.0131350000001</v>
      </c>
      <c r="E13" s="6">
        <v>0.69640610000000003</v>
      </c>
      <c r="F13" s="6">
        <v>1.3337653</v>
      </c>
      <c r="G13" s="6">
        <v>0.85596099999999997</v>
      </c>
      <c r="H13" s="6">
        <v>9.0742186000000002E-2</v>
      </c>
      <c r="I13" s="6">
        <v>6.8</v>
      </c>
      <c r="J13" s="6">
        <v>1.2757628999999999</v>
      </c>
      <c r="K13" s="6">
        <v>1.5742444</v>
      </c>
      <c r="L13" s="6">
        <v>8.6060820000000007</v>
      </c>
      <c r="M13" s="6">
        <v>7.7030225000000003</v>
      </c>
      <c r="N13" s="6">
        <v>5.9370903999999998</v>
      </c>
      <c r="O13" s="7">
        <v>-10.172010999999999</v>
      </c>
      <c r="P13" s="6">
        <v>27768.006000000001</v>
      </c>
      <c r="Q13" s="5">
        <f t="shared" si="0"/>
        <v>2.9758829629353167</v>
      </c>
      <c r="R13" s="11">
        <v>1537.62</v>
      </c>
      <c r="S13" s="11">
        <v>2529.2440000000001</v>
      </c>
      <c r="T13" s="11">
        <v>160.01052999999999</v>
      </c>
      <c r="U13" s="11">
        <v>133.84909999999999</v>
      </c>
      <c r="V13" s="11">
        <v>1581666.6</v>
      </c>
      <c r="W13" s="12">
        <v>51.22</v>
      </c>
      <c r="X13" s="13">
        <v>49.153336000000003</v>
      </c>
    </row>
    <row r="14" spans="1:24" x14ac:dyDescent="0.2">
      <c r="A14" s="9">
        <v>44104</v>
      </c>
      <c r="B14" s="4">
        <v>3362.9989876496602</v>
      </c>
      <c r="C14" s="4">
        <v>26.37</v>
      </c>
      <c r="D14" s="4">
        <v>3746.9932239999998</v>
      </c>
      <c r="E14" s="6">
        <v>1.1407802</v>
      </c>
      <c r="F14" s="6">
        <v>1.7082584999999999</v>
      </c>
      <c r="G14" s="6">
        <v>0.64297503</v>
      </c>
      <c r="H14" s="6">
        <v>0.11148437</v>
      </c>
      <c r="I14" s="6">
        <v>8.8000000000000007</v>
      </c>
      <c r="J14" s="6">
        <v>12.326288999999999</v>
      </c>
      <c r="K14" s="6">
        <v>9.3895999999999997</v>
      </c>
      <c r="L14" s="6">
        <v>34.637912999999998</v>
      </c>
      <c r="M14" s="6">
        <v>23.660698</v>
      </c>
      <c r="N14" s="6">
        <v>17.324442000000001</v>
      </c>
      <c r="O14" s="7">
        <v>-17.084015000000001</v>
      </c>
      <c r="P14" s="6">
        <v>26965.543000000001</v>
      </c>
      <c r="Q14" s="5">
        <f t="shared" si="0"/>
        <v>1.7634478641239237</v>
      </c>
      <c r="R14" s="11">
        <v>1427.6479999999999</v>
      </c>
      <c r="S14" s="11">
        <v>2387.4960000000001</v>
      </c>
      <c r="T14" s="11">
        <v>157.99489</v>
      </c>
      <c r="U14" s="11">
        <v>127.92028999999999</v>
      </c>
      <c r="V14" s="11">
        <v>1456333.4</v>
      </c>
      <c r="W14" s="13">
        <v>40.299999999999997</v>
      </c>
      <c r="X14" s="12">
        <v>44.246670000000002</v>
      </c>
    </row>
    <row r="15" spans="1:24" x14ac:dyDescent="0.2">
      <c r="A15" s="10">
        <v>44012</v>
      </c>
      <c r="B15" s="6">
        <v>3100.2851286595401</v>
      </c>
      <c r="C15" s="6">
        <v>30.43</v>
      </c>
      <c r="D15" s="6">
        <v>3582.156187</v>
      </c>
      <c r="E15" s="7">
        <v>-0.96123349999999996</v>
      </c>
      <c r="F15" s="7">
        <v>-3.1782045000000001</v>
      </c>
      <c r="G15" s="6">
        <v>0.68226516000000004</v>
      </c>
      <c r="H15" s="6">
        <v>0.13976188</v>
      </c>
      <c r="I15" s="6">
        <v>13</v>
      </c>
      <c r="J15" s="7">
        <v>-3.4631197</v>
      </c>
      <c r="K15" s="7">
        <v>-12.81887</v>
      </c>
      <c r="L15" s="7">
        <v>-26.316987999999998</v>
      </c>
      <c r="M15" s="7">
        <v>-27.587613999999999</v>
      </c>
      <c r="N15" s="7">
        <v>-14.196999999999999</v>
      </c>
      <c r="O15" s="7">
        <v>-25.71828</v>
      </c>
      <c r="P15" s="6">
        <v>26498.26</v>
      </c>
      <c r="Q15" s="5">
        <f t="shared" si="0"/>
        <v>11.769007472860382</v>
      </c>
      <c r="R15" s="11">
        <v>1154.4880000000001</v>
      </c>
      <c r="S15" s="11">
        <v>2034.952</v>
      </c>
      <c r="T15" s="11">
        <v>140.65709000000001</v>
      </c>
      <c r="U15" s="11">
        <v>122.84896999999999</v>
      </c>
      <c r="V15" s="11">
        <v>1081666.6000000001</v>
      </c>
      <c r="W15" s="12">
        <v>41.64</v>
      </c>
      <c r="X15" s="13">
        <v>40.903336000000003</v>
      </c>
    </row>
    <row r="16" spans="1:24" x14ac:dyDescent="0.2">
      <c r="A16" s="9">
        <v>43921</v>
      </c>
      <c r="B16" s="4">
        <v>2584.59075993431</v>
      </c>
      <c r="C16" s="4">
        <v>53.54</v>
      </c>
      <c r="D16" s="4">
        <v>2865.751307</v>
      </c>
      <c r="E16" s="6">
        <v>0.35494995000000001</v>
      </c>
      <c r="F16" s="7">
        <v>-0.91580914999999996</v>
      </c>
      <c r="G16" s="6">
        <v>1.3589084</v>
      </c>
      <c r="H16" s="6">
        <v>1.0947194</v>
      </c>
      <c r="I16" s="6">
        <v>3.8</v>
      </c>
      <c r="J16" s="7">
        <v>-1.7990231999999999</v>
      </c>
      <c r="K16" s="7">
        <v>-1.6219378</v>
      </c>
      <c r="L16" s="6">
        <v>4.1380973000000001</v>
      </c>
      <c r="M16" s="7">
        <v>-2.1051139999999999</v>
      </c>
      <c r="N16" s="7">
        <v>-2.1157908000000001</v>
      </c>
      <c r="O16" s="7">
        <v>-7.0794287000000002</v>
      </c>
      <c r="P16" s="6">
        <v>23708.057000000001</v>
      </c>
      <c r="Q16" s="5">
        <f t="shared" si="0"/>
        <v>2.0904858510195634</v>
      </c>
      <c r="R16" s="11">
        <v>1594.3240000000001</v>
      </c>
      <c r="S16" s="11">
        <v>2371.6559999999999</v>
      </c>
      <c r="T16" s="11">
        <v>145.70295999999999</v>
      </c>
      <c r="U16" s="11">
        <v>116.86899</v>
      </c>
      <c r="V16" s="11">
        <v>1468000</v>
      </c>
      <c r="W16" s="13">
        <v>14.85</v>
      </c>
      <c r="X16" s="12">
        <v>39.823334000000003</v>
      </c>
    </row>
    <row r="17" spans="1:24" x14ac:dyDescent="0.2">
      <c r="A17" s="10">
        <v>43830</v>
      </c>
      <c r="B17" s="6">
        <v>3230.7819500904302</v>
      </c>
      <c r="C17" s="6">
        <v>13.78</v>
      </c>
      <c r="D17" s="6">
        <v>4146.5647550000003</v>
      </c>
      <c r="E17" s="6">
        <v>0.70392529999999998</v>
      </c>
      <c r="F17" s="6">
        <v>0.97338950000000002</v>
      </c>
      <c r="G17" s="6">
        <v>1.7896654999999999</v>
      </c>
      <c r="H17" s="6">
        <v>1.6015093</v>
      </c>
      <c r="I17" s="6">
        <v>3.6</v>
      </c>
      <c r="J17" s="6">
        <v>0.53699505000000003</v>
      </c>
      <c r="K17" s="7">
        <v>-0.55194485000000004</v>
      </c>
      <c r="L17" s="6">
        <v>8.1032689999999992</v>
      </c>
      <c r="M17" s="7">
        <v>-0.54132307000000002</v>
      </c>
      <c r="N17" s="7">
        <v>-3.0596306000000002</v>
      </c>
      <c r="O17" s="7">
        <v>-6.8734092999999996</v>
      </c>
      <c r="P17" s="6">
        <v>23222.592000000001</v>
      </c>
      <c r="Q17" s="5">
        <f t="shared" si="0"/>
        <v>2.1183678345983115</v>
      </c>
      <c r="R17" s="11">
        <v>1628.6079999999999</v>
      </c>
      <c r="S17" s="11">
        <v>2422.92</v>
      </c>
      <c r="T17" s="11">
        <v>148.37221</v>
      </c>
      <c r="U17" s="11">
        <v>118.43772</v>
      </c>
      <c r="V17" s="11">
        <v>1409666.6</v>
      </c>
      <c r="W17" s="12">
        <v>67.77</v>
      </c>
      <c r="X17" s="13">
        <v>31.65</v>
      </c>
    </row>
    <row r="18" spans="1:24" x14ac:dyDescent="0.2">
      <c r="A18" s="9">
        <v>43738</v>
      </c>
      <c r="B18" s="4">
        <v>2976.73727174433</v>
      </c>
      <c r="C18" s="4">
        <v>16.239999999999998</v>
      </c>
      <c r="D18" s="4">
        <v>3785.9650609999999</v>
      </c>
      <c r="E18" s="6">
        <v>0.33891863</v>
      </c>
      <c r="F18" s="7">
        <v>-0.33952843999999999</v>
      </c>
      <c r="G18" s="6">
        <v>1.7926998999999999</v>
      </c>
      <c r="H18" s="6">
        <v>2.0154893</v>
      </c>
      <c r="I18" s="6">
        <v>3.6</v>
      </c>
      <c r="J18" s="6">
        <v>1.2264138</v>
      </c>
      <c r="K18" s="6">
        <v>5.6609436999999999E-2</v>
      </c>
      <c r="L18" s="6">
        <v>2.8932106000000002</v>
      </c>
      <c r="M18" s="7">
        <v>-0.48255035000000002</v>
      </c>
      <c r="N18" s="7">
        <v>-1.2996806999999999</v>
      </c>
      <c r="O18" s="7">
        <v>-6.8182119999999999</v>
      </c>
      <c r="P18" s="6">
        <v>22740.857</v>
      </c>
      <c r="Q18" s="5">
        <f t="shared" si="0"/>
        <v>3.1552196207079275</v>
      </c>
      <c r="R18" s="11">
        <v>1637.472</v>
      </c>
      <c r="S18" s="11">
        <v>2499.3919999999998</v>
      </c>
      <c r="T18" s="11">
        <v>147.57971000000001</v>
      </c>
      <c r="U18" s="11">
        <v>116.55431</v>
      </c>
      <c r="V18" s="11">
        <v>1304000</v>
      </c>
      <c r="W18" s="13">
        <v>60.99</v>
      </c>
      <c r="X18" s="12">
        <v>35.700000000000003</v>
      </c>
    </row>
    <row r="19" spans="1:24" x14ac:dyDescent="0.2">
      <c r="A19" s="10">
        <v>43644</v>
      </c>
      <c r="B19" s="6">
        <v>2941.76063745793</v>
      </c>
      <c r="C19" s="6">
        <v>15.08</v>
      </c>
      <c r="D19" s="6">
        <v>3893.3257520000002</v>
      </c>
      <c r="E19" s="6">
        <v>0.71267329999999995</v>
      </c>
      <c r="F19" s="6">
        <v>1.0786191999999999</v>
      </c>
      <c r="G19" s="6">
        <v>2.3345866000000002</v>
      </c>
      <c r="H19" s="6">
        <v>2.3434080000000002</v>
      </c>
      <c r="I19" s="6">
        <v>3.6</v>
      </c>
      <c r="J19" s="6">
        <v>1.5409245</v>
      </c>
      <c r="K19" s="7">
        <v>-0.60647779999999996</v>
      </c>
      <c r="L19" s="6">
        <v>6.9479647</v>
      </c>
      <c r="M19" s="7">
        <v>-0.86613333000000003</v>
      </c>
      <c r="N19" s="6">
        <v>0.47485804999999998</v>
      </c>
      <c r="O19" s="7">
        <v>-6.4961919999999997</v>
      </c>
      <c r="P19" s="6">
        <v>22045.279999999999</v>
      </c>
      <c r="Q19" s="5">
        <f t="shared" si="0"/>
        <v>-2.1768628503859855E-2</v>
      </c>
      <c r="R19" s="11">
        <v>1645.412</v>
      </c>
      <c r="S19" s="11">
        <v>2532.3040000000001</v>
      </c>
      <c r="T19" s="11">
        <v>145.79169999999999</v>
      </c>
      <c r="U19" s="11">
        <v>117.31511999999999</v>
      </c>
      <c r="V19" s="11">
        <v>1267333.3999999999</v>
      </c>
      <c r="W19" s="12">
        <v>67.52</v>
      </c>
      <c r="X19" s="13">
        <v>33.116669999999999</v>
      </c>
    </row>
    <row r="20" spans="1:24" x14ac:dyDescent="0.2">
      <c r="A20" s="9">
        <v>43553</v>
      </c>
      <c r="B20" s="4">
        <v>2834.3998195751501</v>
      </c>
      <c r="C20" s="4">
        <v>13.71</v>
      </c>
      <c r="D20" s="4">
        <v>3826.637976</v>
      </c>
      <c r="E20" s="6">
        <v>0.27817979999999998</v>
      </c>
      <c r="F20" s="7">
        <v>-0.74615659999999995</v>
      </c>
      <c r="G20" s="6">
        <v>2.6491850000000001</v>
      </c>
      <c r="H20" s="6">
        <v>2.4260736000000001</v>
      </c>
      <c r="I20" s="6">
        <v>3.8</v>
      </c>
      <c r="J20" s="7">
        <v>-7.8379599999999994E-2</v>
      </c>
      <c r="K20" s="7">
        <v>-0.93102704999999997</v>
      </c>
      <c r="L20" s="6">
        <v>1.6585681000000001</v>
      </c>
      <c r="M20" s="7">
        <v>-0.22170374000000001</v>
      </c>
      <c r="N20" s="7">
        <v>-2.2105298000000002</v>
      </c>
      <c r="O20" s="7">
        <v>-6.6905419999999998</v>
      </c>
      <c r="P20" s="6">
        <v>22050.080000000002</v>
      </c>
      <c r="Q20" s="5">
        <f t="shared" si="0"/>
        <v>0.24114613628609671</v>
      </c>
      <c r="R20" s="11">
        <v>1659.788</v>
      </c>
      <c r="S20" s="11">
        <v>2520.3359999999998</v>
      </c>
      <c r="T20" s="11">
        <v>143.57925</v>
      </c>
      <c r="U20" s="11">
        <v>114.13395</v>
      </c>
      <c r="V20" s="11">
        <v>1185000</v>
      </c>
      <c r="W20" s="13">
        <v>67.930000000000007</v>
      </c>
      <c r="X20" s="12">
        <v>32.056666999999997</v>
      </c>
    </row>
    <row r="21" spans="1:24" x14ac:dyDescent="0.2">
      <c r="A21" s="10">
        <v>43465</v>
      </c>
      <c r="B21" s="6">
        <v>2506.8471826272198</v>
      </c>
      <c r="C21" s="6">
        <v>25.42</v>
      </c>
      <c r="D21" s="6">
        <v>3351.5082619999998</v>
      </c>
      <c r="E21" s="6">
        <v>0.40711835000000002</v>
      </c>
      <c r="F21" s="6">
        <v>0.35813504000000002</v>
      </c>
      <c r="G21" s="6">
        <v>3.0433032999999998</v>
      </c>
      <c r="H21" s="6">
        <v>2.3426187000000001</v>
      </c>
      <c r="I21" s="6">
        <v>3.8</v>
      </c>
      <c r="J21" s="6">
        <v>0.46045216999999999</v>
      </c>
      <c r="K21" s="6">
        <v>0.12930025000000001</v>
      </c>
      <c r="L21" s="7">
        <v>-6.6470903999999997</v>
      </c>
      <c r="M21" s="7">
        <v>-0.17786355000000001</v>
      </c>
      <c r="N21" s="6">
        <v>0.46778005</v>
      </c>
      <c r="O21" s="7">
        <v>-6.3509865000000003</v>
      </c>
      <c r="P21" s="6">
        <v>21997.035</v>
      </c>
      <c r="Q21" s="5">
        <f t="shared" si="0"/>
        <v>2.1271068876375976</v>
      </c>
      <c r="R21" s="11">
        <v>1663.4760000000001</v>
      </c>
      <c r="S21" s="11">
        <v>2577.308</v>
      </c>
      <c r="T21" s="11">
        <v>143.69188</v>
      </c>
      <c r="U21" s="11">
        <v>114.75699</v>
      </c>
      <c r="V21" s="11">
        <v>1165666.6000000001</v>
      </c>
      <c r="W21" s="12">
        <v>50.57</v>
      </c>
      <c r="X21" s="13">
        <v>29.163333999999999</v>
      </c>
    </row>
    <row r="22" spans="1:24" x14ac:dyDescent="0.2">
      <c r="A22" s="9">
        <v>43371</v>
      </c>
      <c r="B22" s="4">
        <v>2913.97813988603</v>
      </c>
      <c r="C22" s="4">
        <v>12.12</v>
      </c>
      <c r="D22" s="4">
        <v>4216.4062089999998</v>
      </c>
      <c r="E22" s="6">
        <v>0.4018487</v>
      </c>
      <c r="F22" s="6">
        <v>0.60595829999999995</v>
      </c>
      <c r="G22" s="6">
        <v>2.9220736</v>
      </c>
      <c r="H22" s="6">
        <v>2.0629453999999998</v>
      </c>
      <c r="I22" s="6">
        <v>3.8</v>
      </c>
      <c r="J22" s="6">
        <v>0.46611380000000002</v>
      </c>
      <c r="K22" s="6">
        <v>0.84222419999999998</v>
      </c>
      <c r="L22" s="7">
        <v>-2.0653627000000001</v>
      </c>
      <c r="M22" s="7">
        <v>-1.5308956</v>
      </c>
      <c r="N22" s="6">
        <v>2.4647708000000002</v>
      </c>
      <c r="O22" s="7">
        <v>-6.0288539999999999</v>
      </c>
      <c r="P22" s="6">
        <v>21538.880000000001</v>
      </c>
      <c r="Q22" s="5">
        <f t="shared" si="0"/>
        <v>1.5095260851574421</v>
      </c>
      <c r="R22" s="11">
        <v>1666.44</v>
      </c>
      <c r="S22" s="11">
        <v>2565.308</v>
      </c>
      <c r="T22" s="11">
        <v>143.03327999999999</v>
      </c>
      <c r="U22" s="11">
        <v>112.68759</v>
      </c>
      <c r="V22" s="11">
        <v>1248666.6000000001</v>
      </c>
      <c r="W22" s="13">
        <v>82.72</v>
      </c>
      <c r="X22" s="12">
        <v>27.19</v>
      </c>
    </row>
    <row r="23" spans="1:24" x14ac:dyDescent="0.2">
      <c r="A23" s="10">
        <v>43280</v>
      </c>
      <c r="B23" s="6">
        <v>2718.37346502223</v>
      </c>
      <c r="C23" s="6">
        <v>16.09</v>
      </c>
      <c r="D23" s="6">
        <v>4083.4411599999999</v>
      </c>
      <c r="E23" s="6">
        <v>0.54440759999999999</v>
      </c>
      <c r="F23" s="6">
        <v>0.46067423000000002</v>
      </c>
      <c r="G23" s="6">
        <v>2.9187973</v>
      </c>
      <c r="H23" s="6">
        <v>1.8608205</v>
      </c>
      <c r="I23" s="6">
        <v>3.9</v>
      </c>
      <c r="J23" s="6">
        <v>1.1137496</v>
      </c>
      <c r="K23" s="6">
        <v>1.1547712000000001</v>
      </c>
      <c r="L23" s="7">
        <v>-1.7719568999999999</v>
      </c>
      <c r="M23" s="6">
        <v>3.1612534999999999</v>
      </c>
      <c r="N23" s="7">
        <v>-4.3755700000000002E-2</v>
      </c>
      <c r="O23" s="7">
        <v>-6.1979470000000001</v>
      </c>
      <c r="P23" s="6">
        <v>21218.58</v>
      </c>
      <c r="Q23" s="5">
        <f t="shared" si="0"/>
        <v>0.49385949478328861</v>
      </c>
      <c r="R23" s="11">
        <v>1692.348</v>
      </c>
      <c r="S23" s="11">
        <v>2503.6</v>
      </c>
      <c r="T23" s="11">
        <v>142.36967000000001</v>
      </c>
      <c r="U23" s="11">
        <v>114.05767</v>
      </c>
      <c r="V23" s="11">
        <v>1275000</v>
      </c>
      <c r="W23" s="12">
        <v>77.44</v>
      </c>
      <c r="X23" s="13">
        <v>28.600002</v>
      </c>
    </row>
    <row r="24" spans="1:24" x14ac:dyDescent="0.2">
      <c r="A24" s="9">
        <v>43188</v>
      </c>
      <c r="B24" s="4">
        <v>2640.8659903292901</v>
      </c>
      <c r="C24" s="4">
        <v>19.97</v>
      </c>
      <c r="D24" s="4">
        <v>3801.0105440000002</v>
      </c>
      <c r="E24" s="6">
        <v>0.84264810000000001</v>
      </c>
      <c r="F24" s="6">
        <v>0.84619904000000001</v>
      </c>
      <c r="G24" s="6">
        <v>2.753136</v>
      </c>
      <c r="H24" s="6">
        <v>1.5739539</v>
      </c>
      <c r="I24" s="6">
        <v>4</v>
      </c>
      <c r="J24" s="6">
        <v>0.50317115000000001</v>
      </c>
      <c r="K24" s="6">
        <v>0.55594960000000004</v>
      </c>
      <c r="L24" s="6">
        <v>5.0445137000000004</v>
      </c>
      <c r="M24" s="6">
        <v>2.2704802000000002</v>
      </c>
      <c r="N24" s="6">
        <v>2.6886823</v>
      </c>
      <c r="O24" s="7">
        <v>-5.8935924000000002</v>
      </c>
      <c r="P24" s="6">
        <v>21114.305</v>
      </c>
      <c r="Q24" s="5">
        <f t="shared" si="0"/>
        <v>2.910541403299538</v>
      </c>
      <c r="R24" s="11">
        <v>1640.4880000000001</v>
      </c>
      <c r="S24" s="11">
        <v>2504.6959999999999</v>
      </c>
      <c r="T24" s="11">
        <v>140.8015</v>
      </c>
      <c r="U24" s="11">
        <v>115.33127</v>
      </c>
      <c r="V24" s="11">
        <v>1298000</v>
      </c>
      <c r="W24" s="13">
        <v>69.02</v>
      </c>
      <c r="X24" s="12">
        <v>30.423331999999998</v>
      </c>
    </row>
    <row r="25" spans="1:24" x14ac:dyDescent="0.2">
      <c r="A25" s="10">
        <v>43098</v>
      </c>
      <c r="B25" s="6">
        <v>2673.6105231517399</v>
      </c>
      <c r="C25" s="6">
        <v>11.04</v>
      </c>
      <c r="D25" s="6">
        <v>3816.132267</v>
      </c>
      <c r="E25" s="6">
        <v>0.79552149999999999</v>
      </c>
      <c r="F25" s="6">
        <v>1.6871886</v>
      </c>
      <c r="G25" s="6">
        <v>2.3699309999999998</v>
      </c>
      <c r="H25" s="6">
        <v>1.2170573</v>
      </c>
      <c r="I25" s="6">
        <v>4.2</v>
      </c>
      <c r="J25" s="6">
        <v>2.5196532999999999</v>
      </c>
      <c r="K25" s="6">
        <v>1.3980646000000001</v>
      </c>
      <c r="L25" s="6">
        <v>4.5403232999999998</v>
      </c>
      <c r="M25" s="6">
        <v>4.02867</v>
      </c>
      <c r="N25" s="6">
        <v>5.4778349999999998</v>
      </c>
      <c r="O25" s="7">
        <v>-0.77259730000000004</v>
      </c>
      <c r="P25" s="6">
        <v>20517.145</v>
      </c>
      <c r="Q25" s="5">
        <f t="shared" si="0"/>
        <v>1.2229203343702366</v>
      </c>
      <c r="R25" s="11">
        <v>1604.068</v>
      </c>
      <c r="S25" s="11">
        <v>2439.116</v>
      </c>
      <c r="T25" s="11">
        <v>140.09657000000001</v>
      </c>
      <c r="U25" s="11">
        <v>112.25191</v>
      </c>
      <c r="V25" s="11">
        <v>1235666.6000000001</v>
      </c>
      <c r="W25" s="12">
        <v>66.73</v>
      </c>
      <c r="X25" s="13">
        <v>28.740002</v>
      </c>
    </row>
    <row r="26" spans="1:24" x14ac:dyDescent="0.2">
      <c r="A26" s="9">
        <v>43007</v>
      </c>
      <c r="B26" s="4">
        <v>2519.3596719060702</v>
      </c>
      <c r="C26" s="4">
        <v>9.51</v>
      </c>
      <c r="D26" s="4">
        <v>3705.1663130000002</v>
      </c>
      <c r="E26" s="6">
        <v>0.47805318000000002</v>
      </c>
      <c r="F26" s="6">
        <v>0.38957112999999999</v>
      </c>
      <c r="G26" s="6">
        <v>2.238073</v>
      </c>
      <c r="H26" s="6">
        <v>1.0531727</v>
      </c>
      <c r="I26" s="6">
        <v>4.3</v>
      </c>
      <c r="J26" s="6">
        <v>1.0043120000000001</v>
      </c>
      <c r="K26" s="7">
        <v>-0.31038959999999999</v>
      </c>
      <c r="L26" s="7">
        <v>-0.16891892</v>
      </c>
      <c r="M26" s="6">
        <v>1.4156610000000001</v>
      </c>
      <c r="N26" s="7">
        <v>-1.8155925E-2</v>
      </c>
      <c r="O26" s="7">
        <v>-5.7394667000000004</v>
      </c>
      <c r="P26" s="6">
        <v>20269.268</v>
      </c>
      <c r="Q26" s="5">
        <f t="shared" si="0"/>
        <v>2.0148073272327816</v>
      </c>
      <c r="R26" s="11">
        <v>1541.9480000000001</v>
      </c>
      <c r="S26" s="11">
        <v>2312.444</v>
      </c>
      <c r="T26" s="11">
        <v>136.65338</v>
      </c>
      <c r="U26" s="11">
        <v>112.82211</v>
      </c>
      <c r="V26" s="11">
        <v>1182000</v>
      </c>
      <c r="W26" s="13">
        <v>56.79</v>
      </c>
      <c r="X26" s="12">
        <v>25.61</v>
      </c>
    </row>
    <row r="27" spans="1:24" x14ac:dyDescent="0.2">
      <c r="A27" s="10">
        <v>42916</v>
      </c>
      <c r="B27" s="6">
        <v>2423.4088910629698</v>
      </c>
      <c r="C27" s="6">
        <v>11.18</v>
      </c>
      <c r="D27" s="6">
        <v>3517.522657</v>
      </c>
      <c r="E27" s="6">
        <v>0.11537443999999999</v>
      </c>
      <c r="F27" s="7">
        <v>-8.4614309999999998E-2</v>
      </c>
      <c r="G27" s="6">
        <v>2.2537208</v>
      </c>
      <c r="H27" s="6">
        <v>0.90531280000000003</v>
      </c>
      <c r="I27" s="6">
        <v>4.4000000000000004</v>
      </c>
      <c r="J27" s="6">
        <v>6.4112500000000003E-2</v>
      </c>
      <c r="K27" s="6">
        <v>1.4049765999999999</v>
      </c>
      <c r="L27" s="7">
        <v>-2.7115860000000001</v>
      </c>
      <c r="M27" s="6">
        <v>6.4230700000000002E-2</v>
      </c>
      <c r="N27" s="6">
        <v>0.77329630000000005</v>
      </c>
      <c r="O27" s="7">
        <v>-5.7402620000000004</v>
      </c>
      <c r="P27" s="6">
        <v>19868.947</v>
      </c>
      <c r="Q27" s="5">
        <f t="shared" si="0"/>
        <v>-8.5804934835453928E-3</v>
      </c>
      <c r="R27" s="11">
        <v>1520.424</v>
      </c>
      <c r="S27" s="11">
        <v>2312.864</v>
      </c>
      <c r="T27" s="11">
        <v>135.2946</v>
      </c>
      <c r="U27" s="11">
        <v>110.97414000000001</v>
      </c>
      <c r="V27" s="11">
        <v>1184000</v>
      </c>
      <c r="W27" s="12">
        <v>47.08</v>
      </c>
      <c r="X27" s="13">
        <v>25.856667000000002</v>
      </c>
    </row>
    <row r="28" spans="1:24" x14ac:dyDescent="0.2">
      <c r="A28" s="9">
        <v>42825</v>
      </c>
      <c r="B28" s="4">
        <v>2362.7182203972998</v>
      </c>
      <c r="C28" s="4">
        <v>12.37</v>
      </c>
      <c r="D28" s="4">
        <v>3444.3595500000001</v>
      </c>
      <c r="E28" s="6">
        <v>0.70373850000000004</v>
      </c>
      <c r="F28" s="6">
        <v>1.529202</v>
      </c>
      <c r="G28" s="6">
        <v>2.4428114999999999</v>
      </c>
      <c r="H28" s="6">
        <v>0.60662097000000004</v>
      </c>
      <c r="I28" s="6">
        <v>4.5999999999999996</v>
      </c>
      <c r="J28" s="6">
        <v>1.6735952000000001</v>
      </c>
      <c r="K28" s="6">
        <v>6.3625589999999996E-2</v>
      </c>
      <c r="L28" s="7">
        <v>-1.4574898000000001</v>
      </c>
      <c r="M28" s="6">
        <v>2.7996007999999999</v>
      </c>
      <c r="N28" s="6">
        <v>2.4016495</v>
      </c>
      <c r="O28" s="7">
        <v>-5.5626420000000003</v>
      </c>
      <c r="P28" s="6">
        <v>19870.651999999998</v>
      </c>
      <c r="Q28" s="5">
        <f t="shared" si="0"/>
        <v>-0.65314787196226742</v>
      </c>
      <c r="R28" s="11">
        <v>1519.4480000000001</v>
      </c>
      <c r="S28" s="11">
        <v>2295.116</v>
      </c>
      <c r="T28" s="11">
        <v>135.20792</v>
      </c>
      <c r="U28" s="11">
        <v>107.75241</v>
      </c>
      <c r="V28" s="11">
        <v>1217000</v>
      </c>
      <c r="W28" s="13">
        <v>52.2</v>
      </c>
      <c r="X28" s="12">
        <v>23.83</v>
      </c>
    </row>
    <row r="29" spans="1:24" x14ac:dyDescent="0.2">
      <c r="A29" s="10">
        <v>42734</v>
      </c>
      <c r="B29" s="6">
        <v>2238.8266817075501</v>
      </c>
      <c r="C29" s="6">
        <v>14.04</v>
      </c>
      <c r="D29" s="6">
        <v>3372.8093389999999</v>
      </c>
      <c r="E29" s="6">
        <v>0.63478464000000001</v>
      </c>
      <c r="F29" s="6">
        <v>0.90153366000000001</v>
      </c>
      <c r="G29" s="6">
        <v>2.1294409999999999</v>
      </c>
      <c r="H29" s="6">
        <v>0.4279983</v>
      </c>
      <c r="I29" s="6">
        <v>4.8</v>
      </c>
      <c r="J29" s="6">
        <v>0.98901707000000005</v>
      </c>
      <c r="K29" s="7">
        <v>-4.8008240000000001E-2</v>
      </c>
      <c r="L29" s="6">
        <v>6.5267353000000004</v>
      </c>
      <c r="M29" s="7">
        <v>-5.2473485E-2</v>
      </c>
      <c r="N29" s="6">
        <v>1.6097732</v>
      </c>
      <c r="O29" s="7">
        <v>-5.4563274000000002</v>
      </c>
      <c r="P29" s="6">
        <v>20001.29</v>
      </c>
      <c r="Q29" s="5">
        <f t="shared" si="0"/>
        <v>2.0587858451348806</v>
      </c>
      <c r="R29" s="11">
        <v>1478.068</v>
      </c>
      <c r="S29" s="11">
        <v>2241.288</v>
      </c>
      <c r="T29" s="11">
        <v>132.98232999999999</v>
      </c>
      <c r="U29" s="11">
        <v>106.29080999999999</v>
      </c>
      <c r="V29" s="11">
        <v>1235000</v>
      </c>
      <c r="W29" s="12">
        <v>54.96</v>
      </c>
      <c r="X29" s="13">
        <v>23.15</v>
      </c>
    </row>
    <row r="30" spans="1:24" x14ac:dyDescent="0.2">
      <c r="A30" s="9">
        <v>42643</v>
      </c>
      <c r="B30" s="4">
        <v>2168.2720896372898</v>
      </c>
      <c r="C30" s="4">
        <v>13.29</v>
      </c>
      <c r="D30" s="4">
        <v>3110.6559630000002</v>
      </c>
      <c r="E30" s="6">
        <v>0.42447620000000003</v>
      </c>
      <c r="F30" s="6">
        <v>0.50530523000000005</v>
      </c>
      <c r="G30" s="6">
        <v>1.5612154</v>
      </c>
      <c r="H30" s="6">
        <v>0.29732966</v>
      </c>
      <c r="I30" s="6">
        <v>4.9000000000000004</v>
      </c>
      <c r="J30" s="6">
        <v>0.93456329999999999</v>
      </c>
      <c r="K30" s="6">
        <v>0.27241066000000003</v>
      </c>
      <c r="L30" s="7">
        <v>-1.0244734</v>
      </c>
      <c r="M30" s="6">
        <v>2.7934396000000001</v>
      </c>
      <c r="N30" s="6">
        <v>1.9272929999999999</v>
      </c>
      <c r="O30" s="7">
        <v>-5.4488735000000004</v>
      </c>
      <c r="P30" s="6">
        <v>19597.812999999998</v>
      </c>
      <c r="Q30" s="5">
        <f t="shared" si="0"/>
        <v>0.98763010822546793</v>
      </c>
      <c r="R30" s="11">
        <v>1478.8440000000001</v>
      </c>
      <c r="S30" s="11">
        <v>2205.7800000000002</v>
      </c>
      <c r="T30" s="11">
        <v>131.68</v>
      </c>
      <c r="U30" s="11">
        <v>111.38967</v>
      </c>
      <c r="V30" s="11">
        <v>1159333.3999999999</v>
      </c>
      <c r="W30" s="13">
        <v>48.24</v>
      </c>
      <c r="X30" s="12">
        <v>22.373335000000001</v>
      </c>
    </row>
    <row r="31" spans="1:24" x14ac:dyDescent="0.2">
      <c r="A31" s="10">
        <v>42551</v>
      </c>
      <c r="B31" s="6">
        <v>2098.8552265056101</v>
      </c>
      <c r="C31" s="6">
        <v>15.63</v>
      </c>
      <c r="D31" s="6">
        <v>2862.8188460000001</v>
      </c>
      <c r="E31" s="6">
        <v>0.79978419999999995</v>
      </c>
      <c r="F31" s="6">
        <v>0.68421500000000002</v>
      </c>
      <c r="G31" s="6">
        <v>1.745717</v>
      </c>
      <c r="H31" s="6">
        <v>0.25998599999999999</v>
      </c>
      <c r="I31" s="6">
        <v>4.9000000000000004</v>
      </c>
      <c r="J31" s="6">
        <v>1.1434222000000001</v>
      </c>
      <c r="K31" s="7">
        <v>-0.3756042</v>
      </c>
      <c r="L31" s="6">
        <v>2.5087587999999998</v>
      </c>
      <c r="M31" s="6">
        <v>2.1392576999999999</v>
      </c>
      <c r="N31" s="6">
        <v>1.1596561999999999</v>
      </c>
      <c r="O31" s="7">
        <v>-5.3221455000000004</v>
      </c>
      <c r="P31" s="6">
        <v>19406.151999999998</v>
      </c>
      <c r="Q31" s="5">
        <f t="shared" si="0"/>
        <v>0.60535373267252002</v>
      </c>
      <c r="R31" s="11">
        <v>1438.6559999999999</v>
      </c>
      <c r="S31" s="11">
        <v>2164.0720000000001</v>
      </c>
      <c r="T31" s="11">
        <v>130.46074999999999</v>
      </c>
      <c r="U31" s="11">
        <v>109.16119399999999</v>
      </c>
      <c r="V31" s="11">
        <v>1171333.3999999999</v>
      </c>
      <c r="W31" s="12">
        <v>48.05</v>
      </c>
      <c r="X31" s="13">
        <v>22.513334</v>
      </c>
    </row>
    <row r="32" spans="1:24" x14ac:dyDescent="0.2">
      <c r="A32" s="9">
        <v>42460</v>
      </c>
      <c r="B32" s="4">
        <v>2059.7411766011601</v>
      </c>
      <c r="C32" s="4">
        <v>13.95</v>
      </c>
      <c r="D32" s="4">
        <v>2768.6411290000001</v>
      </c>
      <c r="E32" s="7">
        <v>-6.2099429999999997E-2</v>
      </c>
      <c r="F32" s="7">
        <v>-1.0931843999999999</v>
      </c>
      <c r="G32" s="6">
        <v>1.9083357000000001</v>
      </c>
      <c r="H32" s="6">
        <v>0.28970491999999998</v>
      </c>
      <c r="I32" s="6">
        <v>4.9000000000000004</v>
      </c>
      <c r="J32" s="6">
        <v>0.14658482</v>
      </c>
      <c r="K32" s="7">
        <v>-0.67127484000000004</v>
      </c>
      <c r="L32" s="6">
        <v>1.5402769000000001</v>
      </c>
      <c r="M32" s="7">
        <v>-2.9674792000000001</v>
      </c>
      <c r="N32" s="7">
        <v>-2.1685880000000002</v>
      </c>
      <c r="O32" s="7">
        <v>-5.4386409999999996</v>
      </c>
      <c r="P32" s="6">
        <v>19289.383000000002</v>
      </c>
      <c r="Q32" s="5">
        <f t="shared" si="0"/>
        <v>1.8084643382940024</v>
      </c>
      <c r="R32" s="11">
        <v>1408.5239999999999</v>
      </c>
      <c r="S32" s="11">
        <v>2139.2640000000001</v>
      </c>
      <c r="T32" s="11">
        <v>128.98589999999999</v>
      </c>
      <c r="U32" s="11">
        <v>108.68564000000001</v>
      </c>
      <c r="V32" s="11">
        <v>1142666.6000000001</v>
      </c>
      <c r="W32" s="13">
        <v>39.76</v>
      </c>
      <c r="X32" s="12">
        <v>21.556667000000001</v>
      </c>
    </row>
    <row r="33" spans="1:24" x14ac:dyDescent="0.2">
      <c r="A33" s="10">
        <v>42369</v>
      </c>
      <c r="B33" s="6">
        <v>2043.93686266072</v>
      </c>
      <c r="C33" s="6">
        <v>18.21</v>
      </c>
      <c r="D33" s="6">
        <v>2822.9709480000001</v>
      </c>
      <c r="E33" s="7">
        <v>-7.5535869999999996E-3</v>
      </c>
      <c r="F33" s="7">
        <v>-1.3522799000000001</v>
      </c>
      <c r="G33" s="6">
        <v>2.1816680000000002</v>
      </c>
      <c r="H33" s="6">
        <v>0.11829998</v>
      </c>
      <c r="I33" s="6">
        <v>5</v>
      </c>
      <c r="J33" s="7">
        <v>-0.3692107</v>
      </c>
      <c r="K33" s="7">
        <v>-1.3663139</v>
      </c>
      <c r="L33" s="7">
        <v>-3.5428503</v>
      </c>
      <c r="M33" s="7">
        <v>-3.2694838000000002</v>
      </c>
      <c r="N33" s="7">
        <v>-2.9096668000000001</v>
      </c>
      <c r="O33" s="7">
        <v>-4.3665039999999999</v>
      </c>
      <c r="P33" s="6">
        <v>18946.738000000001</v>
      </c>
      <c r="Q33" s="5">
        <f t="shared" si="0"/>
        <v>4.2477630603257266</v>
      </c>
      <c r="R33" s="11">
        <v>1451.6</v>
      </c>
      <c r="S33" s="11">
        <v>2186.6840000000002</v>
      </c>
      <c r="T33" s="11">
        <v>128.7971</v>
      </c>
      <c r="U33" s="11">
        <v>106.53963</v>
      </c>
      <c r="V33" s="11">
        <v>1125333.3999999999</v>
      </c>
      <c r="W33" s="12">
        <v>36.61</v>
      </c>
      <c r="X33" s="13">
        <v>22.126667000000001</v>
      </c>
    </row>
    <row r="34" spans="1:24" x14ac:dyDescent="0.2">
      <c r="A34" s="9">
        <v>42277</v>
      </c>
      <c r="B34" s="4">
        <v>1920.0265516397001</v>
      </c>
      <c r="C34" s="4">
        <v>24.5</v>
      </c>
      <c r="D34" s="4">
        <v>2735.4863970000001</v>
      </c>
      <c r="E34" s="6">
        <v>0.37769123999999998</v>
      </c>
      <c r="F34" s="6">
        <v>0</v>
      </c>
      <c r="G34" s="6">
        <v>2.2169669999999999</v>
      </c>
      <c r="H34" s="6">
        <v>4.0171894999999999E-2</v>
      </c>
      <c r="I34" s="6">
        <v>5.0999999999999996</v>
      </c>
      <c r="J34" s="6">
        <v>0.94997849999999995</v>
      </c>
      <c r="K34" s="6">
        <v>6.4460900000000002E-2</v>
      </c>
      <c r="L34" s="6">
        <v>0.7484132</v>
      </c>
      <c r="M34" s="7">
        <v>-2.1698295999999999</v>
      </c>
      <c r="N34" s="7">
        <v>-0.86483823999999998</v>
      </c>
      <c r="O34" s="7">
        <v>-5.0463256999999997</v>
      </c>
      <c r="P34" s="6">
        <v>18174.719000000001</v>
      </c>
      <c r="Q34" s="5">
        <f t="shared" si="0"/>
        <v>-1.0645523648067368E-2</v>
      </c>
      <c r="R34" s="11">
        <v>1500.664</v>
      </c>
      <c r="S34" s="11">
        <v>2252.2159999999999</v>
      </c>
      <c r="T34" s="11">
        <v>129.27440000000001</v>
      </c>
      <c r="U34" s="11">
        <v>109.17689</v>
      </c>
      <c r="V34" s="11">
        <v>1166666.6000000001</v>
      </c>
      <c r="W34" s="13">
        <v>47.29</v>
      </c>
      <c r="X34" s="12">
        <v>19.39</v>
      </c>
    </row>
    <row r="35" spans="1:24" x14ac:dyDescent="0.2">
      <c r="A35" s="10">
        <v>42185</v>
      </c>
      <c r="B35" s="6">
        <v>2063.1118322236698</v>
      </c>
      <c r="C35" s="6">
        <v>18.23</v>
      </c>
      <c r="D35" s="6">
        <v>3116.3746970000002</v>
      </c>
      <c r="E35" s="6">
        <v>0.68195479999999997</v>
      </c>
      <c r="F35" s="6">
        <v>0.55077980000000004</v>
      </c>
      <c r="G35" s="6">
        <v>2.1576773999999999</v>
      </c>
      <c r="H35" s="6">
        <v>1.7749198000000001E-2</v>
      </c>
      <c r="I35" s="6">
        <v>5.4</v>
      </c>
      <c r="J35" s="6">
        <v>1.6725190000000001</v>
      </c>
      <c r="K35" s="7">
        <v>-1.3996474999999999</v>
      </c>
      <c r="L35" s="6">
        <v>18.5261</v>
      </c>
      <c r="M35" s="6">
        <v>0.44843313000000001</v>
      </c>
      <c r="N35" s="7">
        <v>-0.55224675000000001</v>
      </c>
      <c r="O35" s="7">
        <v>-4.1817292999999998</v>
      </c>
      <c r="P35" s="6">
        <v>18176.653999999999</v>
      </c>
      <c r="Q35" s="5">
        <f t="shared" si="0"/>
        <v>2.547288373011547E-3</v>
      </c>
      <c r="R35" s="11">
        <v>1533.9480000000001</v>
      </c>
      <c r="S35" s="11">
        <v>2271.864</v>
      </c>
      <c r="T35" s="11">
        <v>128.05788000000001</v>
      </c>
      <c r="U35" s="11">
        <v>109.29159</v>
      </c>
      <c r="V35" s="11">
        <v>1158000</v>
      </c>
      <c r="W35" s="12">
        <v>60.31</v>
      </c>
      <c r="X35" s="13">
        <v>17.776668999999998</v>
      </c>
    </row>
    <row r="36" spans="1:24" x14ac:dyDescent="0.2">
      <c r="A36" s="9">
        <v>42094</v>
      </c>
      <c r="B36" s="4">
        <v>2067.88724075851</v>
      </c>
      <c r="C36" s="4">
        <v>15.29</v>
      </c>
      <c r="D36" s="4">
        <v>3113.4543720000001</v>
      </c>
      <c r="E36" s="7">
        <v>-0.64728474999999996</v>
      </c>
      <c r="F36" s="7">
        <v>-2.5984837999999999</v>
      </c>
      <c r="G36" s="6">
        <v>1.9610065000000001</v>
      </c>
      <c r="H36" s="6">
        <v>2.3016399999999999E-2</v>
      </c>
      <c r="I36" s="6">
        <v>5.5</v>
      </c>
      <c r="J36" s="7">
        <v>-0.76671754999999997</v>
      </c>
      <c r="K36" s="7">
        <v>-1.1166904</v>
      </c>
      <c r="L36" s="7">
        <v>-6.8932690000000001</v>
      </c>
      <c r="M36" s="7">
        <v>-5.791722</v>
      </c>
      <c r="N36" s="7">
        <v>-3.0090303</v>
      </c>
      <c r="O36" s="7">
        <v>-4.9824539999999997</v>
      </c>
      <c r="P36" s="6">
        <v>18176.190999999999</v>
      </c>
      <c r="Q36" s="5">
        <f t="shared" si="0"/>
        <v>5.707971816524271E-2</v>
      </c>
      <c r="R36" s="11">
        <v>1527.1</v>
      </c>
      <c r="S36" s="11">
        <v>2284.48</v>
      </c>
      <c r="T36" s="11">
        <v>125.95132</v>
      </c>
      <c r="U36" s="11">
        <v>108.22855</v>
      </c>
      <c r="V36" s="11">
        <v>977000</v>
      </c>
      <c r="W36" s="13">
        <v>53.69</v>
      </c>
      <c r="X36" s="12">
        <v>16.27</v>
      </c>
    </row>
    <row r="37" spans="1:24" x14ac:dyDescent="0.2">
      <c r="A37" s="10">
        <v>42004</v>
      </c>
      <c r="B37" s="6">
        <v>2058.9023788568902</v>
      </c>
      <c r="C37" s="6">
        <v>19.2</v>
      </c>
      <c r="D37" s="6">
        <v>2993.9741450000001</v>
      </c>
      <c r="E37" s="7">
        <v>-0.24844042999999999</v>
      </c>
      <c r="F37" s="7">
        <v>-1.1926553</v>
      </c>
      <c r="G37" s="6">
        <v>2.2682717000000001</v>
      </c>
      <c r="H37" s="6">
        <v>1.9920316E-2</v>
      </c>
      <c r="I37" s="6">
        <v>5.7</v>
      </c>
      <c r="J37" s="6">
        <v>9.3016065999999994E-2</v>
      </c>
      <c r="K37" s="6">
        <v>0.58803470000000002</v>
      </c>
      <c r="L37" s="6">
        <v>1.8111337000000001</v>
      </c>
      <c r="M37" s="7">
        <v>-0.78314209999999995</v>
      </c>
      <c r="N37" s="7">
        <v>-6.9441059999999999E-2</v>
      </c>
      <c r="O37" s="7">
        <v>-5.3110309999999998</v>
      </c>
      <c r="P37" s="6">
        <v>18165.822</v>
      </c>
      <c r="Q37" s="5">
        <f t="shared" si="0"/>
        <v>1.7811141123928564</v>
      </c>
      <c r="R37" s="11">
        <v>1620.9828</v>
      </c>
      <c r="S37" s="11">
        <v>2355.3533000000002</v>
      </c>
      <c r="T37" s="11">
        <v>126.92447</v>
      </c>
      <c r="U37" s="11">
        <v>119.048485</v>
      </c>
      <c r="V37" s="11">
        <v>1049333.3999999999</v>
      </c>
      <c r="W37" s="12">
        <v>55.27</v>
      </c>
      <c r="X37" s="13">
        <v>16.98</v>
      </c>
    </row>
    <row r="38" spans="1:24" x14ac:dyDescent="0.2">
      <c r="A38" s="9">
        <v>41912</v>
      </c>
      <c r="B38" s="4">
        <v>1972.28514504996</v>
      </c>
      <c r="C38" s="4">
        <v>16.309999999999999</v>
      </c>
      <c r="D38" s="4">
        <v>2737.941276</v>
      </c>
      <c r="E38" s="6">
        <v>0.25583705000000001</v>
      </c>
      <c r="F38" s="7">
        <v>-8.2751720000000001E-2</v>
      </c>
      <c r="G38" s="6">
        <v>2.4884810000000002</v>
      </c>
      <c r="H38" s="6">
        <v>2.4907809E-2</v>
      </c>
      <c r="I38" s="6">
        <v>6.1</v>
      </c>
      <c r="J38" s="6">
        <v>0.67552999999999996</v>
      </c>
      <c r="K38" s="6">
        <v>0.57046560000000002</v>
      </c>
      <c r="L38" s="6">
        <v>4.4241767000000003</v>
      </c>
      <c r="M38" s="6">
        <v>0.28230446999999997</v>
      </c>
      <c r="N38" s="7">
        <v>-0.86230474999999995</v>
      </c>
      <c r="O38" s="7">
        <v>-5.3095416999999996</v>
      </c>
      <c r="P38" s="6">
        <v>17847.93</v>
      </c>
      <c r="Q38" s="5">
        <f t="shared" si="0"/>
        <v>1.0833541092685417</v>
      </c>
      <c r="R38" s="11">
        <v>1633.7775999999999</v>
      </c>
      <c r="S38" s="11">
        <v>2356.9899999999998</v>
      </c>
      <c r="T38" s="11">
        <v>126.80652000000001</v>
      </c>
      <c r="U38" s="11">
        <v>126.01262</v>
      </c>
      <c r="V38" s="11">
        <v>1030666.6</v>
      </c>
      <c r="W38" s="13">
        <v>94.67</v>
      </c>
      <c r="X38" s="12">
        <v>15.986667000000001</v>
      </c>
    </row>
    <row r="39" spans="1:24" x14ac:dyDescent="0.2">
      <c r="A39" s="10">
        <v>41820</v>
      </c>
      <c r="B39" s="6">
        <v>1960.23124036384</v>
      </c>
      <c r="C39" s="6">
        <v>11.57</v>
      </c>
      <c r="D39" s="6">
        <v>2964.8155390000002</v>
      </c>
      <c r="E39" s="6">
        <v>0.53107079999999995</v>
      </c>
      <c r="F39" s="6">
        <v>0.56591279999999999</v>
      </c>
      <c r="G39" s="6">
        <v>2.6128966999999998</v>
      </c>
      <c r="H39" s="6">
        <v>3.0257144999999999E-2</v>
      </c>
      <c r="I39" s="6">
        <v>6.2</v>
      </c>
      <c r="J39" s="6">
        <v>2.40218</v>
      </c>
      <c r="K39" s="6">
        <v>1.3771981</v>
      </c>
      <c r="L39" s="6">
        <v>5.674518</v>
      </c>
      <c r="M39" s="6">
        <v>1.5977969000000001</v>
      </c>
      <c r="N39" s="6">
        <v>1.7940484999999999</v>
      </c>
      <c r="O39" s="7">
        <v>-5.1070848</v>
      </c>
      <c r="P39" s="6">
        <v>17656.646000000001</v>
      </c>
      <c r="Q39" s="5">
        <f t="shared" si="0"/>
        <v>0.17821037970782161</v>
      </c>
      <c r="R39" s="11">
        <v>1629.1783</v>
      </c>
      <c r="S39" s="11">
        <v>2377.4911999999999</v>
      </c>
      <c r="T39" s="11">
        <v>125.95565000000001</v>
      </c>
      <c r="U39" s="11">
        <v>134.13513</v>
      </c>
      <c r="V39" s="11">
        <v>987000</v>
      </c>
      <c r="W39" s="12">
        <v>111.03</v>
      </c>
      <c r="X39" s="13">
        <v>14.139999</v>
      </c>
    </row>
    <row r="40" spans="1:24" x14ac:dyDescent="0.2">
      <c r="A40" s="9">
        <v>41729</v>
      </c>
      <c r="B40" s="4">
        <v>1872.33517921729</v>
      </c>
      <c r="C40" s="4">
        <v>13.88</v>
      </c>
      <c r="D40" s="4">
        <v>2915.2943409999998</v>
      </c>
      <c r="E40" s="6">
        <v>0.62278599999999995</v>
      </c>
      <c r="F40" s="6">
        <v>1.3666259999999999</v>
      </c>
      <c r="G40" s="6">
        <v>2.7578930000000001</v>
      </c>
      <c r="H40" s="6">
        <v>4.7957371999999998E-2</v>
      </c>
      <c r="I40" s="6">
        <v>6.6</v>
      </c>
      <c r="J40" s="6">
        <v>0.89914380000000005</v>
      </c>
      <c r="K40" s="6">
        <v>0.68889659999999997</v>
      </c>
      <c r="L40" s="7">
        <v>-7.4331019999999999</v>
      </c>
      <c r="M40" s="7">
        <v>-0.42221686000000003</v>
      </c>
      <c r="N40" s="6">
        <v>2.7450480000000002</v>
      </c>
      <c r="O40" s="7">
        <v>-5.2076209999999996</v>
      </c>
      <c r="P40" s="6">
        <v>17625.236000000001</v>
      </c>
      <c r="Q40" s="5">
        <f t="shared" si="0"/>
        <v>1.431654827377149</v>
      </c>
      <c r="R40" s="11">
        <v>1603.5568000000001</v>
      </c>
      <c r="S40" s="11">
        <v>2335.5895999999998</v>
      </c>
      <c r="T40" s="11">
        <v>123.000946</v>
      </c>
      <c r="U40" s="11">
        <v>133.24323000000001</v>
      </c>
      <c r="V40" s="11">
        <v>934000</v>
      </c>
      <c r="W40" s="13">
        <v>105.95</v>
      </c>
      <c r="X40" s="12">
        <v>12.873333000000001</v>
      </c>
    </row>
    <row r="41" spans="1:24" x14ac:dyDescent="0.2">
      <c r="A41" s="10">
        <v>41639</v>
      </c>
      <c r="B41" s="6">
        <v>1848.3565209419401</v>
      </c>
      <c r="C41" s="6">
        <v>13.72</v>
      </c>
      <c r="D41" s="6">
        <v>2891.9319420000002</v>
      </c>
      <c r="E41" s="6">
        <v>0.3697724</v>
      </c>
      <c r="F41" s="6">
        <v>0.54283815999999996</v>
      </c>
      <c r="G41" s="6">
        <v>2.7314565000000002</v>
      </c>
      <c r="H41" s="6">
        <v>5.8051560000000002E-2</v>
      </c>
      <c r="I41" s="6">
        <v>7</v>
      </c>
      <c r="J41" s="6">
        <v>0.51953583999999997</v>
      </c>
      <c r="K41" s="6">
        <v>0.66784350000000003</v>
      </c>
      <c r="L41" s="6">
        <v>14.355877</v>
      </c>
      <c r="M41" s="6">
        <v>2.5406331999999998</v>
      </c>
      <c r="N41" s="6">
        <v>0.17715818999999999</v>
      </c>
      <c r="O41" s="7">
        <v>-5.2081780000000002</v>
      </c>
      <c r="P41" s="6">
        <v>17376.465</v>
      </c>
      <c r="Q41" s="5">
        <f t="shared" si="0"/>
        <v>3.6578625659752673</v>
      </c>
      <c r="R41" s="11">
        <v>1610.356</v>
      </c>
      <c r="S41" s="11">
        <v>2273.1895</v>
      </c>
      <c r="T41" s="11">
        <v>121.90485</v>
      </c>
      <c r="U41" s="11">
        <v>133.53345999999999</v>
      </c>
      <c r="V41" s="11">
        <v>1009000</v>
      </c>
      <c r="W41" s="12">
        <v>109.95</v>
      </c>
      <c r="X41" s="13">
        <v>12.313333500000001</v>
      </c>
    </row>
    <row r="42" spans="1:24" x14ac:dyDescent="0.2">
      <c r="A42" s="9">
        <v>41547</v>
      </c>
      <c r="B42" s="4">
        <v>1681.54666211215</v>
      </c>
      <c r="C42" s="4">
        <v>16.600000000000001</v>
      </c>
      <c r="D42" s="4">
        <v>2668.6297749999999</v>
      </c>
      <c r="E42" s="6">
        <v>0.54084730000000003</v>
      </c>
      <c r="F42" s="6">
        <v>0.32334495000000002</v>
      </c>
      <c r="G42" s="6">
        <v>2.6972337</v>
      </c>
      <c r="H42" s="6">
        <v>3.0851554E-2</v>
      </c>
      <c r="I42" s="6">
        <v>7.3</v>
      </c>
      <c r="J42" s="6">
        <v>0.93481873999999998</v>
      </c>
      <c r="K42" s="6">
        <v>0.40565430000000002</v>
      </c>
      <c r="L42" s="6">
        <v>1.6513032999999999</v>
      </c>
      <c r="M42" s="6">
        <v>8.0958260000000004E-2</v>
      </c>
      <c r="N42" s="6">
        <v>0.23440647000000001</v>
      </c>
      <c r="O42" s="7">
        <v>-6.3503504</v>
      </c>
      <c r="P42" s="6">
        <v>16763.287</v>
      </c>
      <c r="Q42" s="5">
        <f t="shared" si="0"/>
        <v>0</v>
      </c>
      <c r="R42" s="11">
        <v>1570.4564</v>
      </c>
      <c r="S42" s="11">
        <v>2269.1694000000002</v>
      </c>
      <c r="T42" s="11">
        <v>121.27478000000001</v>
      </c>
      <c r="U42" s="11">
        <v>136.70581000000001</v>
      </c>
      <c r="V42" s="11">
        <v>882333.3</v>
      </c>
      <c r="W42" s="13">
        <v>107.85</v>
      </c>
      <c r="X42" s="12">
        <v>13.266666000000001</v>
      </c>
    </row>
    <row r="43" spans="1:24" x14ac:dyDescent="0.2">
      <c r="A43" s="10">
        <v>41453</v>
      </c>
      <c r="B43" s="6">
        <v>1606.27760773727</v>
      </c>
      <c r="C43" s="6">
        <v>16.86</v>
      </c>
      <c r="D43" s="6">
        <v>2429.2725970000001</v>
      </c>
      <c r="E43" s="7">
        <v>-0.109485</v>
      </c>
      <c r="F43" s="7">
        <v>-0.49110624000000003</v>
      </c>
      <c r="G43" s="6">
        <v>1.9728752000000001</v>
      </c>
      <c r="H43" s="6">
        <v>5.1729675000000003E-2</v>
      </c>
      <c r="I43" s="6">
        <v>7.5</v>
      </c>
      <c r="J43" s="7">
        <v>-6.6685629999999996E-2</v>
      </c>
      <c r="K43" s="6">
        <v>0.44260374000000002</v>
      </c>
      <c r="L43" s="7">
        <v>-8.9510470000000009</v>
      </c>
      <c r="M43" s="6">
        <v>0.3271715</v>
      </c>
      <c r="N43" s="7">
        <v>-8.2205410000000007E-2</v>
      </c>
      <c r="O43" s="7">
        <v>-5.2319765</v>
      </c>
      <c r="P43" s="6">
        <v>16763.287</v>
      </c>
      <c r="Q43" s="5">
        <f t="shared" si="0"/>
        <v>-0.19482603308761393</v>
      </c>
      <c r="R43" s="11">
        <v>1569.1859999999999</v>
      </c>
      <c r="S43" s="11">
        <v>2263.8627999999999</v>
      </c>
      <c r="T43" s="11">
        <v>120.15158</v>
      </c>
      <c r="U43" s="11">
        <v>134.66159999999999</v>
      </c>
      <c r="V43" s="11">
        <v>868000</v>
      </c>
      <c r="W43" s="12">
        <v>102.49</v>
      </c>
      <c r="X43" s="13">
        <v>10.703334</v>
      </c>
    </row>
    <row r="44" spans="1:24" x14ac:dyDescent="0.2">
      <c r="A44" s="9">
        <v>41361</v>
      </c>
      <c r="B44" s="4">
        <v>1569.18587246845</v>
      </c>
      <c r="C44" s="4">
        <v>12.7</v>
      </c>
      <c r="D44" s="4">
        <v>2364.8225689999999</v>
      </c>
      <c r="E44" s="6">
        <v>0.401949</v>
      </c>
      <c r="F44" s="6">
        <v>0.47642980000000001</v>
      </c>
      <c r="G44" s="6">
        <v>1.9339331</v>
      </c>
      <c r="H44" s="6">
        <v>8.5433334E-2</v>
      </c>
      <c r="I44" s="6">
        <v>7.7</v>
      </c>
      <c r="J44" s="6">
        <v>1.7847348000000001</v>
      </c>
      <c r="K44" s="6">
        <v>0.77641517000000004</v>
      </c>
      <c r="L44" s="6">
        <v>4.9926557999999996</v>
      </c>
      <c r="M44" s="6">
        <v>1.1807878000000001</v>
      </c>
      <c r="N44" s="6">
        <v>0.14922437</v>
      </c>
      <c r="O44" s="7">
        <v>-6.8593406999999997</v>
      </c>
      <c r="P44" s="6">
        <v>16796.009999999998</v>
      </c>
      <c r="Q44" s="5">
        <f t="shared" si="0"/>
        <v>2.0561730306818848</v>
      </c>
      <c r="R44" s="11">
        <v>1564.0688</v>
      </c>
      <c r="S44" s="11">
        <v>2265.7253000000001</v>
      </c>
      <c r="T44" s="11">
        <v>120.23175999999999</v>
      </c>
      <c r="U44" s="11">
        <v>135.28763000000001</v>
      </c>
      <c r="V44" s="11">
        <v>953333.3</v>
      </c>
      <c r="W44" s="13">
        <v>108.46</v>
      </c>
      <c r="X44" s="12">
        <v>10.93</v>
      </c>
    </row>
    <row r="45" spans="1:24" x14ac:dyDescent="0.2">
      <c r="A45" s="10">
        <v>41274</v>
      </c>
      <c r="B45" s="6">
        <v>1426.18797808056</v>
      </c>
      <c r="C45" s="6">
        <v>18.02</v>
      </c>
      <c r="D45" s="6">
        <v>2110.8473319999998</v>
      </c>
      <c r="E45" s="6">
        <v>0.66495377</v>
      </c>
      <c r="F45" s="6">
        <v>0.70253569999999999</v>
      </c>
      <c r="G45" s="6">
        <v>1.6928384999999999</v>
      </c>
      <c r="H45" s="6">
        <v>8.6272575000000004E-2</v>
      </c>
      <c r="I45" s="6">
        <v>7.8</v>
      </c>
      <c r="J45" s="6">
        <v>1.4290891999999999</v>
      </c>
      <c r="K45" s="6">
        <v>0.49215373000000001</v>
      </c>
      <c r="L45" s="6">
        <v>16.360533</v>
      </c>
      <c r="M45" s="7">
        <v>-0.37812542999999998</v>
      </c>
      <c r="N45" s="6">
        <v>0.35231560000000001</v>
      </c>
      <c r="O45" s="7">
        <v>-8.7237899999999993</v>
      </c>
      <c r="P45" s="6">
        <v>16457.613000000001</v>
      </c>
      <c r="Q45" s="5">
        <f t="shared" si="0"/>
        <v>2.2806613037144707</v>
      </c>
      <c r="R45" s="11">
        <v>1545.816</v>
      </c>
      <c r="S45" s="11">
        <v>2262.3494000000001</v>
      </c>
      <c r="T45" s="11">
        <v>118.123566</v>
      </c>
      <c r="U45" s="11">
        <v>139.13388</v>
      </c>
      <c r="V45" s="11">
        <v>908000</v>
      </c>
      <c r="W45" s="12">
        <v>110.8</v>
      </c>
      <c r="X45" s="13">
        <v>10.766666000000001</v>
      </c>
    </row>
    <row r="46" spans="1:24" x14ac:dyDescent="0.2">
      <c r="A46" s="9">
        <v>41180</v>
      </c>
      <c r="B46" s="4">
        <v>1440.67450263613</v>
      </c>
      <c r="C46" s="4">
        <v>15.73</v>
      </c>
      <c r="D46" s="4">
        <v>2081.2735309999998</v>
      </c>
      <c r="E46" s="6">
        <v>0.45146545999999999</v>
      </c>
      <c r="F46" s="6">
        <v>0.79447659999999998</v>
      </c>
      <c r="G46" s="6">
        <v>1.6262064000000001</v>
      </c>
      <c r="H46" s="6">
        <v>0.10100478</v>
      </c>
      <c r="I46" s="6">
        <v>8</v>
      </c>
      <c r="J46" s="6">
        <v>0.8334646</v>
      </c>
      <c r="K46" s="7">
        <v>-1.3261614E-2</v>
      </c>
      <c r="L46" s="6">
        <v>5.5455370000000004</v>
      </c>
      <c r="M46" s="6">
        <v>3.1336054000000002E-2</v>
      </c>
      <c r="N46" s="7">
        <v>-1.5002202</v>
      </c>
      <c r="O46" s="7">
        <v>-9.2786980000000003</v>
      </c>
      <c r="P46" s="6">
        <v>16090.64</v>
      </c>
      <c r="Q46" s="5">
        <f t="shared" si="0"/>
        <v>1.3210824288209855</v>
      </c>
      <c r="R46" s="11">
        <v>1551.6832999999999</v>
      </c>
      <c r="S46" s="11">
        <v>2254.4067</v>
      </c>
      <c r="T46" s="11">
        <v>116.45926</v>
      </c>
      <c r="U46" s="11">
        <v>142.03433000000001</v>
      </c>
      <c r="V46" s="11">
        <v>780333.3</v>
      </c>
      <c r="W46" s="13">
        <v>111.36</v>
      </c>
      <c r="X46" s="12">
        <v>8.33</v>
      </c>
    </row>
    <row r="47" spans="1:24" x14ac:dyDescent="0.2">
      <c r="A47" s="10">
        <v>41089</v>
      </c>
      <c r="B47" s="6">
        <v>1362.1587454406599</v>
      </c>
      <c r="C47" s="6">
        <v>17.079999999999998</v>
      </c>
      <c r="D47" s="6">
        <v>1984.44229</v>
      </c>
      <c r="E47" s="6">
        <v>0.21110777999999999</v>
      </c>
      <c r="F47" s="7">
        <v>-0.4127961</v>
      </c>
      <c r="G47" s="6">
        <v>1.8061081999999999</v>
      </c>
      <c r="H47" s="6">
        <v>8.8976189999999997E-2</v>
      </c>
      <c r="I47" s="6">
        <v>8.1999999999999993</v>
      </c>
      <c r="J47" s="7">
        <v>-0.36542301999999999</v>
      </c>
      <c r="K47" s="6">
        <v>0.62265000000000004</v>
      </c>
      <c r="L47" s="6">
        <v>4.5240340000000003</v>
      </c>
      <c r="M47" s="6">
        <v>1.0823746999999999</v>
      </c>
      <c r="N47" s="7">
        <v>-0.47085470000000001</v>
      </c>
      <c r="O47" s="7">
        <v>-9.4283660000000005</v>
      </c>
      <c r="P47" s="6">
        <v>15880.841</v>
      </c>
      <c r="Q47" s="5">
        <f t="shared" si="0"/>
        <v>1.7577463467507659</v>
      </c>
      <c r="R47" s="11">
        <v>1551.1973</v>
      </c>
      <c r="S47" s="11">
        <v>2288.7429999999999</v>
      </c>
      <c r="T47" s="11">
        <v>115.496635</v>
      </c>
      <c r="U47" s="11">
        <v>138.7893</v>
      </c>
      <c r="V47" s="11">
        <v>739333.3</v>
      </c>
      <c r="W47" s="12">
        <v>94.17</v>
      </c>
      <c r="X47" s="13">
        <v>7.7633340000000004</v>
      </c>
    </row>
    <row r="48" spans="1:24" x14ac:dyDescent="0.2">
      <c r="A48" s="9">
        <v>40998</v>
      </c>
      <c r="B48" s="4">
        <v>1408.46786041942</v>
      </c>
      <c r="C48" s="4">
        <v>15.5</v>
      </c>
      <c r="D48" s="4">
        <v>2063.5079700000001</v>
      </c>
      <c r="E48" s="6">
        <v>0.56316520000000003</v>
      </c>
      <c r="F48" s="6">
        <v>0.58822980000000002</v>
      </c>
      <c r="G48" s="6">
        <v>2.0272481</v>
      </c>
      <c r="H48" s="6">
        <v>7.0895189999999997E-2</v>
      </c>
      <c r="I48" s="6">
        <v>8.3000000000000007</v>
      </c>
      <c r="J48" s="6">
        <v>2.1112932999999998</v>
      </c>
      <c r="K48" s="6">
        <v>1.0046959</v>
      </c>
      <c r="L48" s="6">
        <v>5.3101672999999998</v>
      </c>
      <c r="M48" s="6">
        <v>0.98148040000000003</v>
      </c>
      <c r="N48" s="6">
        <v>1.7990216999999999</v>
      </c>
      <c r="O48" s="7">
        <v>-9.7502019999999998</v>
      </c>
      <c r="P48" s="6">
        <v>15606.518</v>
      </c>
      <c r="Q48" s="5">
        <f t="shared" si="0"/>
        <v>2.3498096236057586</v>
      </c>
      <c r="R48" s="11">
        <v>1534.5872999999999</v>
      </c>
      <c r="S48" s="11">
        <v>2299.5706</v>
      </c>
      <c r="T48" s="11">
        <v>115.92023500000001</v>
      </c>
      <c r="U48" s="11">
        <v>138.0368</v>
      </c>
      <c r="V48" s="11">
        <v>707333.3</v>
      </c>
      <c r="W48" s="13">
        <v>123.41</v>
      </c>
      <c r="X48" s="12">
        <v>7.556667</v>
      </c>
    </row>
    <row r="49" spans="1:24" x14ac:dyDescent="0.2">
      <c r="A49" s="10">
        <v>40907</v>
      </c>
      <c r="B49" s="6">
        <v>1257.60480453436</v>
      </c>
      <c r="C49" s="6">
        <v>23.4</v>
      </c>
      <c r="D49" s="6">
        <v>1841.3632050000001</v>
      </c>
      <c r="E49" s="6">
        <v>0.44890849999999999</v>
      </c>
      <c r="F49" s="6">
        <v>0.43440497</v>
      </c>
      <c r="G49" s="6">
        <v>2.0363690000000001</v>
      </c>
      <c r="H49" s="6">
        <v>1.6379375000000002E-2</v>
      </c>
      <c r="I49" s="6">
        <v>8.6999999999999993</v>
      </c>
      <c r="J49" s="6">
        <v>1.6919358</v>
      </c>
      <c r="K49" s="6">
        <v>1.0397817</v>
      </c>
      <c r="L49" s="6">
        <v>8.4499530000000007</v>
      </c>
      <c r="M49" s="6">
        <v>0.60508580000000001</v>
      </c>
      <c r="N49" s="6">
        <v>1.3397422999999999</v>
      </c>
      <c r="O49" s="7">
        <v>-10.761274</v>
      </c>
      <c r="P49" s="6">
        <v>15248.214</v>
      </c>
      <c r="Q49" s="5">
        <f t="shared" si="0"/>
        <v>2.9218792861015253</v>
      </c>
      <c r="R49" s="11">
        <v>1519.672</v>
      </c>
      <c r="S49" s="11">
        <v>2258.9319999999998</v>
      </c>
      <c r="T49" s="11">
        <v>113.52342</v>
      </c>
      <c r="U49" s="11">
        <v>136.91222999999999</v>
      </c>
      <c r="V49" s="11">
        <v>671666.7</v>
      </c>
      <c r="W49" s="12">
        <v>108.09</v>
      </c>
      <c r="X49" s="13">
        <v>8.6333330000000004</v>
      </c>
    </row>
    <row r="50" spans="1:24" x14ac:dyDescent="0.2">
      <c r="A50" s="9">
        <v>40816</v>
      </c>
      <c r="B50" s="4">
        <v>1131.4203600833</v>
      </c>
      <c r="C50" s="4">
        <v>42.96</v>
      </c>
      <c r="D50" s="4">
        <v>1600.8888219999999</v>
      </c>
      <c r="E50" s="6">
        <v>0.65207373999999996</v>
      </c>
      <c r="F50" s="6">
        <v>0.47137034</v>
      </c>
      <c r="G50" s="6">
        <v>2.3977189999999999</v>
      </c>
      <c r="H50" s="6">
        <v>2.5360936000000001E-2</v>
      </c>
      <c r="I50" s="6">
        <v>9</v>
      </c>
      <c r="J50" s="6">
        <v>0.83431953000000003</v>
      </c>
      <c r="K50" s="6">
        <v>1.1160384000000001</v>
      </c>
      <c r="L50" s="6">
        <v>7.8351709999999999</v>
      </c>
      <c r="M50" s="6">
        <v>2.2572614999999998</v>
      </c>
      <c r="N50" s="6">
        <v>0.99589260000000002</v>
      </c>
      <c r="O50" s="7">
        <v>-10.962135999999999</v>
      </c>
      <c r="P50" s="6">
        <v>14815.328</v>
      </c>
      <c r="Q50" s="5">
        <f t="shared" si="0"/>
        <v>3.1162911641700264</v>
      </c>
      <c r="R50" s="11">
        <v>1510.5319999999999</v>
      </c>
      <c r="S50" s="11">
        <v>2229.0680000000002</v>
      </c>
      <c r="T50" s="11">
        <v>111.634636</v>
      </c>
      <c r="U50" s="11">
        <v>137.44556</v>
      </c>
      <c r="V50" s="11">
        <v>619333.30000000005</v>
      </c>
      <c r="W50" s="13">
        <v>105.42</v>
      </c>
      <c r="X50" s="12">
        <v>8.17</v>
      </c>
    </row>
    <row r="51" spans="1:24" x14ac:dyDescent="0.2">
      <c r="A51" s="10">
        <v>40724</v>
      </c>
      <c r="B51" s="6">
        <v>1320.63904926284</v>
      </c>
      <c r="C51" s="6">
        <v>16.52</v>
      </c>
      <c r="D51" s="6">
        <v>2056.36922</v>
      </c>
      <c r="E51" s="6">
        <v>1.1369982000000001</v>
      </c>
      <c r="F51" s="6">
        <v>1.9942989</v>
      </c>
      <c r="G51" s="6">
        <v>3.1885986000000002</v>
      </c>
      <c r="H51" s="6">
        <v>4.4858724000000003E-2</v>
      </c>
      <c r="I51" s="6">
        <v>9.1</v>
      </c>
      <c r="J51" s="6">
        <v>1.5730227999999999</v>
      </c>
      <c r="K51" s="6">
        <v>0.39494955999999998</v>
      </c>
      <c r="L51" s="7">
        <v>-1.3737836999999999</v>
      </c>
      <c r="M51" s="6">
        <v>3.8345720000000001</v>
      </c>
      <c r="N51" s="6">
        <v>3.2928785999999999</v>
      </c>
      <c r="O51" s="7">
        <v>-11.336876999999999</v>
      </c>
      <c r="P51" s="6">
        <v>14367.592000000001</v>
      </c>
      <c r="Q51" s="5">
        <f t="shared" si="0"/>
        <v>0.51076701798864477</v>
      </c>
      <c r="R51" s="11">
        <v>1477.1880000000001</v>
      </c>
      <c r="S51" s="11">
        <v>2207.0880000000002</v>
      </c>
      <c r="T51" s="11">
        <v>110.71095</v>
      </c>
      <c r="U51" s="11">
        <v>136.61877000000001</v>
      </c>
      <c r="V51" s="11">
        <v>574333.30000000005</v>
      </c>
      <c r="W51" s="12">
        <v>111.71</v>
      </c>
      <c r="X51" s="13">
        <v>7.7133330000000004</v>
      </c>
    </row>
    <row r="52" spans="1:24" x14ac:dyDescent="0.2">
      <c r="A52" s="9">
        <v>40633</v>
      </c>
      <c r="B52" s="4">
        <v>1325.82671751112</v>
      </c>
      <c r="C52" s="4">
        <v>17.739999999999998</v>
      </c>
      <c r="D52" s="4">
        <v>2096.4304609999999</v>
      </c>
      <c r="E52" s="6">
        <v>1.0672256</v>
      </c>
      <c r="F52" s="6">
        <v>2.4817548</v>
      </c>
      <c r="G52" s="6">
        <v>3.4434733</v>
      </c>
      <c r="H52" s="6">
        <v>0.13074192000000001</v>
      </c>
      <c r="I52" s="6">
        <v>9</v>
      </c>
      <c r="J52" s="6">
        <v>2.3909878999999998</v>
      </c>
      <c r="K52" s="6">
        <v>0.53907216000000002</v>
      </c>
      <c r="L52" s="6">
        <v>7.3755382999999997</v>
      </c>
      <c r="M52" s="6">
        <v>3.9057488</v>
      </c>
      <c r="N52" s="6">
        <v>6.7328733999999999</v>
      </c>
      <c r="O52" s="7">
        <v>-11.275672</v>
      </c>
      <c r="P52" s="6">
        <v>14294.58</v>
      </c>
      <c r="Q52" s="5">
        <f t="shared" si="0"/>
        <v>1.7452655031563458</v>
      </c>
      <c r="R52" s="11">
        <v>1422.636</v>
      </c>
      <c r="S52" s="11">
        <v>2136.7280000000001</v>
      </c>
      <c r="T52" s="11">
        <v>108.996414</v>
      </c>
      <c r="U52" s="11">
        <v>128.27350999999999</v>
      </c>
      <c r="V52" s="11">
        <v>582333.30000000005</v>
      </c>
      <c r="W52" s="13">
        <v>116.94</v>
      </c>
      <c r="X52" s="12">
        <v>8.4333329999999993</v>
      </c>
    </row>
    <row r="53" spans="1:24" x14ac:dyDescent="0.2">
      <c r="A53" s="10">
        <v>40543</v>
      </c>
      <c r="B53" s="6">
        <v>1257.63598797798</v>
      </c>
      <c r="C53" s="6">
        <v>17.75</v>
      </c>
      <c r="D53" s="6">
        <v>1947.561056</v>
      </c>
      <c r="E53" s="6">
        <v>0.80972694999999995</v>
      </c>
      <c r="F53" s="6">
        <v>1.8398066</v>
      </c>
      <c r="G53" s="6">
        <v>2.8484091999999999</v>
      </c>
      <c r="H53" s="6">
        <v>0.13969375000000001</v>
      </c>
      <c r="I53" s="6">
        <v>9.5</v>
      </c>
      <c r="J53" s="6">
        <v>2.9842303000000001</v>
      </c>
      <c r="K53" s="6">
        <v>0.42045399999999999</v>
      </c>
      <c r="L53" s="7">
        <v>-6.4404899999999996</v>
      </c>
      <c r="M53" s="6">
        <v>6.1667259999999997</v>
      </c>
      <c r="N53" s="6">
        <v>2.5527229999999999</v>
      </c>
      <c r="O53" s="7">
        <v>-11.635455</v>
      </c>
      <c r="P53" s="6">
        <v>14049.380999999999</v>
      </c>
      <c r="Q53" s="5">
        <f t="shared" si="0"/>
        <v>3.4137918267412193</v>
      </c>
      <c r="R53" s="11">
        <v>1369.16</v>
      </c>
      <c r="S53" s="11">
        <v>2001.94</v>
      </c>
      <c r="T53" s="11">
        <v>106.45117999999999</v>
      </c>
      <c r="U53" s="11">
        <v>121.39181000000001</v>
      </c>
      <c r="V53" s="11">
        <v>542333.30000000005</v>
      </c>
      <c r="W53" s="12">
        <v>93.23</v>
      </c>
      <c r="X53" s="13">
        <v>8.613334</v>
      </c>
    </row>
    <row r="54" spans="1:24" x14ac:dyDescent="0.2">
      <c r="A54" s="9">
        <v>40451</v>
      </c>
      <c r="B54" s="4">
        <v>1141.20115690593</v>
      </c>
      <c r="C54" s="4">
        <v>23.7</v>
      </c>
      <c r="D54" s="4">
        <v>1680.3755080000001</v>
      </c>
      <c r="E54" s="6">
        <v>0.29314410000000002</v>
      </c>
      <c r="F54" s="6">
        <v>0.37307416999999998</v>
      </c>
      <c r="G54" s="6">
        <v>2.7677257000000002</v>
      </c>
      <c r="H54" s="6">
        <v>0.1558359</v>
      </c>
      <c r="I54" s="6">
        <v>9.5</v>
      </c>
      <c r="J54" s="6">
        <v>0.40724792999999998</v>
      </c>
      <c r="K54" s="6">
        <v>1.3273425999999999</v>
      </c>
      <c r="L54" s="7">
        <v>-3.7098526999999999</v>
      </c>
      <c r="M54" s="6">
        <v>3.2009428</v>
      </c>
      <c r="N54" s="6">
        <v>2.9514629999999999</v>
      </c>
      <c r="O54" s="7">
        <v>-12.086795</v>
      </c>
      <c r="P54" s="6">
        <v>13585.597</v>
      </c>
      <c r="Q54" s="5">
        <f t="shared" si="0"/>
        <v>2.7216137495287507</v>
      </c>
      <c r="R54" s="11">
        <v>1289.6320000000001</v>
      </c>
      <c r="S54" s="11">
        <v>1952.1079999999999</v>
      </c>
      <c r="T54" s="11">
        <v>103.36648599999999</v>
      </c>
      <c r="U54" s="11">
        <v>122.05800000000001</v>
      </c>
      <c r="V54" s="11">
        <v>579666.69999999995</v>
      </c>
      <c r="W54" s="13">
        <v>80.77</v>
      </c>
      <c r="X54" s="12">
        <v>7.91</v>
      </c>
    </row>
    <row r="55" spans="1:24" x14ac:dyDescent="0.2">
      <c r="A55" s="10">
        <v>40359</v>
      </c>
      <c r="B55" s="6">
        <v>1030.71008330309</v>
      </c>
      <c r="C55" s="6">
        <v>34.54</v>
      </c>
      <c r="D55" s="6">
        <v>1514.72615</v>
      </c>
      <c r="E55" s="7">
        <v>-3.5261112999999997E-2</v>
      </c>
      <c r="F55" s="6">
        <v>0.11203632500000001</v>
      </c>
      <c r="G55" s="6">
        <v>3.4716472999999999</v>
      </c>
      <c r="H55" s="6">
        <v>0.14819837999999999</v>
      </c>
      <c r="I55" s="6">
        <v>9.6999999999999993</v>
      </c>
      <c r="J55" s="6">
        <v>1.7431798999999999</v>
      </c>
      <c r="K55" s="6">
        <v>1.945681</v>
      </c>
      <c r="L55" s="7">
        <v>-2.588997</v>
      </c>
      <c r="M55" s="6">
        <v>3.6567590000000001</v>
      </c>
      <c r="N55" s="6">
        <v>5.0355663000000002</v>
      </c>
      <c r="O55" s="7">
        <v>-13.116020000000001</v>
      </c>
      <c r="P55" s="6">
        <v>13225.646000000001</v>
      </c>
      <c r="Q55" s="5">
        <f t="shared" si="0"/>
        <v>3.3519482785688615</v>
      </c>
      <c r="R55" s="11">
        <v>1249.6320000000001</v>
      </c>
      <c r="S55" s="11">
        <v>1896.144</v>
      </c>
      <c r="T55" s="11">
        <v>102.94723500000001</v>
      </c>
      <c r="U55" s="11">
        <v>113.472984</v>
      </c>
      <c r="V55" s="11">
        <v>602000</v>
      </c>
      <c r="W55" s="12">
        <v>74.94</v>
      </c>
      <c r="X55" s="13">
        <v>6.476667</v>
      </c>
    </row>
    <row r="56" spans="1:24" x14ac:dyDescent="0.2">
      <c r="A56" s="9">
        <v>40268</v>
      </c>
      <c r="B56" s="4">
        <v>1169.43119269817</v>
      </c>
      <c r="C56" s="4">
        <v>17.59</v>
      </c>
      <c r="D56" s="4">
        <v>1686.5990959999999</v>
      </c>
      <c r="E56" s="6">
        <v>0.15849060000000001</v>
      </c>
      <c r="F56" s="6">
        <v>1.420455</v>
      </c>
      <c r="G56" s="6">
        <v>3.7033136</v>
      </c>
      <c r="H56" s="6">
        <v>0.11065081</v>
      </c>
      <c r="I56" s="6">
        <v>9.8000000000000007</v>
      </c>
      <c r="J56" s="6">
        <v>1.4479280000000001</v>
      </c>
      <c r="K56" s="6">
        <v>1.9044293999999999</v>
      </c>
      <c r="L56" s="6">
        <v>8.8667020000000001</v>
      </c>
      <c r="M56" s="6">
        <v>5.0392380000000001</v>
      </c>
      <c r="N56" s="6">
        <v>5.9507630000000002</v>
      </c>
      <c r="O56" s="7">
        <v>-13.215445000000001</v>
      </c>
      <c r="P56" s="6">
        <v>12796.707</v>
      </c>
      <c r="Q56" s="5">
        <f t="shared" si="0"/>
        <v>3.744351267591739</v>
      </c>
      <c r="R56" s="11">
        <v>1205.548</v>
      </c>
      <c r="S56" s="11">
        <v>1805.24</v>
      </c>
      <c r="T56" s="11">
        <v>101.183426</v>
      </c>
      <c r="U56" s="11">
        <v>116.47969999999999</v>
      </c>
      <c r="V56" s="11">
        <v>618000</v>
      </c>
      <c r="W56" s="13">
        <v>80.37</v>
      </c>
      <c r="X56" s="12">
        <v>5.9266670000000001</v>
      </c>
    </row>
    <row r="57" spans="1:24" x14ac:dyDescent="0.2">
      <c r="A57" s="10">
        <v>40178</v>
      </c>
      <c r="B57" s="6">
        <v>1115.10268063073</v>
      </c>
      <c r="C57" s="6">
        <v>21.68</v>
      </c>
      <c r="D57" s="6">
        <v>1554.2496140000001</v>
      </c>
      <c r="E57" s="6">
        <v>0.78293959999999996</v>
      </c>
      <c r="F57" s="6">
        <v>1.7537167</v>
      </c>
      <c r="G57" s="6">
        <v>3.4480195</v>
      </c>
      <c r="H57" s="6">
        <v>6.0765619999999999E-2</v>
      </c>
      <c r="I57" s="6">
        <v>9.9</v>
      </c>
      <c r="J57" s="6">
        <v>0.69934799999999997</v>
      </c>
      <c r="K57" s="6">
        <v>1.554001</v>
      </c>
      <c r="L57" s="7">
        <v>-3.5127408999999998</v>
      </c>
      <c r="M57" s="6">
        <v>7.8004045</v>
      </c>
      <c r="N57" s="6">
        <v>7.3382044000000004</v>
      </c>
      <c r="O57" s="7">
        <v>-12.974947999999999</v>
      </c>
      <c r="P57" s="6">
        <v>12334.847</v>
      </c>
      <c r="Q57" s="5">
        <f t="shared" si="0"/>
        <v>3.3672498322304012</v>
      </c>
      <c r="R57" s="11">
        <v>1147.712</v>
      </c>
      <c r="S57" s="11">
        <v>1703.848</v>
      </c>
      <c r="T57" s="11">
        <v>99.739270000000005</v>
      </c>
      <c r="U57" s="11">
        <v>119.71887</v>
      </c>
      <c r="V57" s="11">
        <v>567666.69999999995</v>
      </c>
      <c r="W57" s="12">
        <v>77.91</v>
      </c>
      <c r="X57" s="13">
        <v>7.0400004000000003</v>
      </c>
    </row>
    <row r="58" spans="1:24" x14ac:dyDescent="0.2">
      <c r="A58" s="9">
        <v>40086</v>
      </c>
      <c r="B58" s="4">
        <v>1057.0785579753399</v>
      </c>
      <c r="C58" s="4">
        <v>25.61</v>
      </c>
      <c r="D58" s="4">
        <v>1501.7823330000001</v>
      </c>
      <c r="E58" s="6">
        <v>0.86037980000000003</v>
      </c>
      <c r="F58" s="6">
        <v>0.99259830000000004</v>
      </c>
      <c r="G58" s="6">
        <v>3.4995265</v>
      </c>
      <c r="H58" s="6">
        <v>0.16265309999999999</v>
      </c>
      <c r="I58" s="6">
        <v>9.6</v>
      </c>
      <c r="J58" s="6">
        <v>2.3057704000000001</v>
      </c>
      <c r="K58" s="6">
        <v>1.697776</v>
      </c>
      <c r="L58" s="6">
        <v>10.106051000000001</v>
      </c>
      <c r="M58" s="6">
        <v>6.2004650000000003</v>
      </c>
      <c r="N58" s="6">
        <v>8.969868</v>
      </c>
      <c r="O58" s="7">
        <v>-13.364355</v>
      </c>
      <c r="P58" s="6">
        <v>11933.031999999999</v>
      </c>
      <c r="Q58" s="5">
        <f t="shared" si="0"/>
        <v>3.1595365345698401</v>
      </c>
      <c r="R58" s="11">
        <v>1064.664</v>
      </c>
      <c r="S58" s="11">
        <v>1587.364</v>
      </c>
      <c r="T58" s="11">
        <v>99.046589999999995</v>
      </c>
      <c r="U58" s="11">
        <v>123.25493</v>
      </c>
      <c r="V58" s="11">
        <v>588333.30000000005</v>
      </c>
      <c r="W58" s="13">
        <v>65.819999999999993</v>
      </c>
      <c r="X58" s="12">
        <v>6.6066665999999996</v>
      </c>
    </row>
    <row r="59" spans="1:24" x14ac:dyDescent="0.2">
      <c r="A59" s="10">
        <v>39994</v>
      </c>
      <c r="B59" s="6">
        <v>919.32394199999999</v>
      </c>
      <c r="C59" s="6">
        <v>26.35</v>
      </c>
      <c r="D59" s="6">
        <v>1263.2074250000001</v>
      </c>
      <c r="E59" s="6">
        <v>0.5317636</v>
      </c>
      <c r="F59" s="6">
        <v>0.64642500000000003</v>
      </c>
      <c r="G59" s="6">
        <v>3.2982109999999998</v>
      </c>
      <c r="H59" s="6">
        <v>0.17138411000000001</v>
      </c>
      <c r="I59" s="6">
        <v>9.3000000000000007</v>
      </c>
      <c r="J59" s="6">
        <v>0.41413100000000003</v>
      </c>
      <c r="K59" s="7">
        <v>-2.7670037999999999</v>
      </c>
      <c r="L59" s="6">
        <v>1.648692</v>
      </c>
      <c r="M59" s="7">
        <v>-0.67176020000000003</v>
      </c>
      <c r="N59" s="7">
        <v>-2.2734694000000002</v>
      </c>
      <c r="O59" s="7">
        <v>-13.836577</v>
      </c>
      <c r="P59" s="6">
        <v>11567.550999999999</v>
      </c>
      <c r="Q59" s="5">
        <f t="shared" si="0"/>
        <v>3.7495509886322109</v>
      </c>
      <c r="R59" s="11">
        <v>1002.504</v>
      </c>
      <c r="S59" s="11">
        <v>1456.7</v>
      </c>
      <c r="T59" s="11">
        <v>96.814279999999997</v>
      </c>
      <c r="U59" s="11">
        <v>70.447556000000006</v>
      </c>
      <c r="V59" s="11">
        <v>534333.30000000005</v>
      </c>
      <c r="W59" s="12">
        <v>68.11</v>
      </c>
      <c r="X59" s="13">
        <v>7.0166664000000001</v>
      </c>
    </row>
    <row r="60" spans="1:24" x14ac:dyDescent="0.2">
      <c r="A60" s="9">
        <v>39903</v>
      </c>
      <c r="B60" s="4">
        <v>797.866805</v>
      </c>
      <c r="C60" s="4">
        <v>44.14</v>
      </c>
      <c r="D60" s="4">
        <v>1050.635366</v>
      </c>
      <c r="E60" s="7">
        <v>-0.68786049999999999</v>
      </c>
      <c r="F60" s="7">
        <v>-1.9965482999999999</v>
      </c>
      <c r="G60" s="6">
        <v>2.7105283999999998</v>
      </c>
      <c r="H60" s="6">
        <v>0.21138199999999999</v>
      </c>
      <c r="I60" s="6">
        <v>8.3000000000000007</v>
      </c>
      <c r="J60" s="7">
        <v>-2.3712765999999998</v>
      </c>
      <c r="K60" s="7">
        <v>-5.6362246999999996</v>
      </c>
      <c r="L60" s="7">
        <v>-20.713923999999999</v>
      </c>
      <c r="M60" s="7">
        <v>-13.237187</v>
      </c>
      <c r="N60" s="7">
        <v>-19.631508</v>
      </c>
      <c r="O60" s="7">
        <v>-12.692976</v>
      </c>
      <c r="P60" s="6">
        <v>11149.495000000001</v>
      </c>
      <c r="Q60" s="5">
        <f t="shared" si="0"/>
        <v>3.9758627053581463</v>
      </c>
      <c r="R60" s="11">
        <v>1009.284</v>
      </c>
      <c r="S60" s="11">
        <v>1490.588</v>
      </c>
      <c r="T60" s="11">
        <v>96.414990000000003</v>
      </c>
      <c r="U60" s="11">
        <v>63.916510000000002</v>
      </c>
      <c r="V60" s="11">
        <v>525666.69999999995</v>
      </c>
      <c r="W60" s="13">
        <v>46.13</v>
      </c>
      <c r="X60" s="12">
        <v>7.1033334999999997</v>
      </c>
    </row>
    <row r="61" spans="1:24" x14ac:dyDescent="0.2">
      <c r="A61" s="10">
        <v>39813</v>
      </c>
      <c r="B61" s="6">
        <v>903.25492099999997</v>
      </c>
      <c r="C61" s="6">
        <v>40</v>
      </c>
      <c r="D61" s="6">
        <v>1241.266038</v>
      </c>
      <c r="E61" s="7">
        <v>-2.2901973999999998</v>
      </c>
      <c r="F61" s="7">
        <v>-4.9625909999999998</v>
      </c>
      <c r="G61" s="6">
        <v>3.2270644000000002</v>
      </c>
      <c r="H61" s="6">
        <v>0.303817</v>
      </c>
      <c r="I61" s="6">
        <v>6.9</v>
      </c>
      <c r="J61" s="7">
        <v>-8.9046839999999996</v>
      </c>
      <c r="K61" s="7">
        <v>-4.2749705000000002</v>
      </c>
      <c r="L61" s="7">
        <v>-23.115576000000001</v>
      </c>
      <c r="M61" s="7">
        <v>-14.89114</v>
      </c>
      <c r="N61" s="7">
        <v>-16.669718</v>
      </c>
      <c r="O61" s="7">
        <v>-9.8275159999999993</v>
      </c>
      <c r="P61" s="6">
        <v>10723.156999999999</v>
      </c>
      <c r="Q61" s="5">
        <f t="shared" si="0"/>
        <v>6.7211334906276621</v>
      </c>
      <c r="R61" s="11">
        <v>1163.268</v>
      </c>
      <c r="S61" s="11">
        <v>1854.692</v>
      </c>
      <c r="T61" s="11">
        <v>98.756789999999995</v>
      </c>
      <c r="U61" s="11">
        <v>66.607010000000002</v>
      </c>
      <c r="V61" s="11">
        <v>663000</v>
      </c>
      <c r="W61" s="12">
        <v>35.82</v>
      </c>
      <c r="X61" s="13">
        <v>6.5266666000000004</v>
      </c>
    </row>
    <row r="62" spans="1:24" x14ac:dyDescent="0.2">
      <c r="A62" s="9">
        <v>39721</v>
      </c>
      <c r="B62" s="4">
        <v>1166.3615</v>
      </c>
      <c r="C62" s="4">
        <v>39.39</v>
      </c>
      <c r="D62" s="4">
        <v>1688.9357480000001</v>
      </c>
      <c r="E62" s="6">
        <v>1.5418772000000001</v>
      </c>
      <c r="F62" s="6">
        <v>2.3529360000000001</v>
      </c>
      <c r="G62" s="6">
        <v>3.8479247000000001</v>
      </c>
      <c r="H62" s="6">
        <v>1.5199609000000001</v>
      </c>
      <c r="I62" s="6">
        <v>6</v>
      </c>
      <c r="J62" s="7">
        <v>-1.1810992</v>
      </c>
      <c r="K62" s="7">
        <v>-3.2966419999999999</v>
      </c>
      <c r="L62" s="7">
        <v>-14.676785000000001</v>
      </c>
      <c r="M62" s="6">
        <v>1.3961682</v>
      </c>
      <c r="N62" s="6">
        <v>0.52790700000000002</v>
      </c>
      <c r="O62" s="7">
        <v>-7.2553863999999999</v>
      </c>
      <c r="P62" s="6">
        <v>10047.829</v>
      </c>
      <c r="Q62" s="5">
        <f t="shared" si="0"/>
        <v>5.5939693551585679</v>
      </c>
      <c r="R62" s="11">
        <v>1366.8</v>
      </c>
      <c r="S62" s="11">
        <v>2225.712</v>
      </c>
      <c r="T62" s="11">
        <v>108.41039000000001</v>
      </c>
      <c r="U62" s="11">
        <v>60.792973000000003</v>
      </c>
      <c r="V62" s="11">
        <v>862333.3</v>
      </c>
      <c r="W62" s="13">
        <v>93.52</v>
      </c>
      <c r="X62" s="12">
        <v>8.2366670000000006</v>
      </c>
    </row>
    <row r="63" spans="1:24" x14ac:dyDescent="0.2">
      <c r="A63" s="10">
        <v>39629</v>
      </c>
      <c r="B63" s="6">
        <v>1280.0011999999999</v>
      </c>
      <c r="C63" s="6">
        <v>23.95</v>
      </c>
      <c r="D63" s="6">
        <v>1713.975559</v>
      </c>
      <c r="E63" s="6">
        <v>1.3009377</v>
      </c>
      <c r="F63" s="6">
        <v>2.4684311999999999</v>
      </c>
      <c r="G63" s="6">
        <v>3.8656668999999999</v>
      </c>
      <c r="H63" s="6">
        <v>1.6538628</v>
      </c>
      <c r="I63" s="6">
        <v>5.3</v>
      </c>
      <c r="J63" s="6">
        <v>0.38841740000000002</v>
      </c>
      <c r="K63" s="7">
        <v>-1.5075217000000001</v>
      </c>
      <c r="L63" s="7">
        <v>-5.0125294</v>
      </c>
      <c r="M63" s="6">
        <v>5.9969397000000004</v>
      </c>
      <c r="N63" s="6">
        <v>4.4283923999999999</v>
      </c>
      <c r="O63" s="7">
        <v>-7.5794271999999996</v>
      </c>
      <c r="P63" s="6">
        <v>9515.5329999999994</v>
      </c>
      <c r="Q63" s="5">
        <f t="shared" si="0"/>
        <v>0.57578127097412946</v>
      </c>
      <c r="R63" s="11">
        <v>1347.98</v>
      </c>
      <c r="S63" s="11">
        <v>2214.0239999999999</v>
      </c>
      <c r="T63" s="11">
        <v>109.70613</v>
      </c>
      <c r="U63" s="11">
        <v>64.698620000000005</v>
      </c>
      <c r="V63" s="11">
        <v>1010666.7</v>
      </c>
      <c r="W63" s="12">
        <v>138.4</v>
      </c>
      <c r="X63" s="13">
        <v>10.190001000000001</v>
      </c>
    </row>
    <row r="64" spans="1:24" x14ac:dyDescent="0.2">
      <c r="A64" s="9">
        <v>39538</v>
      </c>
      <c r="B64" s="4">
        <v>1322.7035000000001</v>
      </c>
      <c r="C64" s="4">
        <v>25.61</v>
      </c>
      <c r="D64" s="4">
        <v>1709.7719950000001</v>
      </c>
      <c r="E64" s="6">
        <v>1.0831876</v>
      </c>
      <c r="F64" s="6">
        <v>1.7919689999999999</v>
      </c>
      <c r="G64" s="6">
        <v>3.6587285999999999</v>
      </c>
      <c r="H64" s="6">
        <v>2.1031232000000002</v>
      </c>
      <c r="I64" s="6">
        <v>5</v>
      </c>
      <c r="J64" s="7">
        <v>-0.75508160000000002</v>
      </c>
      <c r="K64" s="7">
        <v>-0.24798016000000001</v>
      </c>
      <c r="L64" s="7">
        <v>-8.7478549999999995</v>
      </c>
      <c r="M64" s="6">
        <v>5.307626</v>
      </c>
      <c r="N64" s="6">
        <v>4.2940820000000004</v>
      </c>
      <c r="O64" s="7">
        <v>-5.2318224999999998</v>
      </c>
      <c r="P64" s="6">
        <v>9461.0580000000009</v>
      </c>
      <c r="Q64" s="5">
        <f t="shared" si="0"/>
        <v>2.2560832863721458</v>
      </c>
      <c r="R64" s="11">
        <v>1271.7159999999999</v>
      </c>
      <c r="S64" s="11">
        <v>2120.136</v>
      </c>
      <c r="T64" s="11">
        <v>109.28166</v>
      </c>
      <c r="U64" s="11">
        <v>64.723076000000006</v>
      </c>
      <c r="V64" s="11">
        <v>1064000</v>
      </c>
      <c r="W64" s="13">
        <v>102.33</v>
      </c>
      <c r="X64" s="12">
        <v>8.85</v>
      </c>
    </row>
    <row r="65" spans="1:24" x14ac:dyDescent="0.2">
      <c r="A65" s="10">
        <v>39447</v>
      </c>
      <c r="B65" s="6">
        <v>1468.3552</v>
      </c>
      <c r="C65" s="6">
        <v>22.5</v>
      </c>
      <c r="D65" s="6">
        <v>1903.794789</v>
      </c>
      <c r="E65" s="6">
        <v>1.2266524000000001</v>
      </c>
      <c r="F65" s="6">
        <v>2.5159832999999998</v>
      </c>
      <c r="G65" s="6">
        <v>4.2667136000000001</v>
      </c>
      <c r="H65" s="6">
        <v>3.4944036000000001</v>
      </c>
      <c r="I65" s="6">
        <v>4.8</v>
      </c>
      <c r="J65" s="6">
        <v>1.2873752000000001</v>
      </c>
      <c r="K65" s="6">
        <v>0.32183521999999998</v>
      </c>
      <c r="L65" s="7">
        <v>-9.5422809999999991</v>
      </c>
      <c r="M65" s="6">
        <v>3.6085600000000002</v>
      </c>
      <c r="N65" s="6">
        <v>3.2936559999999999</v>
      </c>
      <c r="O65" s="7">
        <v>-4.6307869999999998</v>
      </c>
      <c r="P65" s="6">
        <v>9252.3179999999993</v>
      </c>
      <c r="Q65" s="5">
        <f t="shared" si="0"/>
        <v>2.4550495581030507</v>
      </c>
      <c r="R65" s="11">
        <v>1207.6199999999999</v>
      </c>
      <c r="S65" s="11">
        <v>2032.8440000000001</v>
      </c>
      <c r="T65" s="11">
        <v>110.113106</v>
      </c>
      <c r="U65" s="11">
        <v>59.524234999999997</v>
      </c>
      <c r="V65" s="11">
        <v>1166000</v>
      </c>
      <c r="W65" s="12">
        <v>93.68</v>
      </c>
      <c r="X65" s="13">
        <v>12.886666999999999</v>
      </c>
    </row>
    <row r="66" spans="1:24" x14ac:dyDescent="0.2">
      <c r="A66" s="9">
        <v>39353</v>
      </c>
      <c r="B66" s="4">
        <v>1526.7466999999999</v>
      </c>
      <c r="C66" s="4">
        <v>18</v>
      </c>
      <c r="D66" s="4">
        <v>2001.7465649999999</v>
      </c>
      <c r="E66" s="6">
        <v>0.63300526000000001</v>
      </c>
      <c r="F66" s="6">
        <v>0.68354809999999999</v>
      </c>
      <c r="G66" s="6">
        <v>4.7338399999999998</v>
      </c>
      <c r="H66" s="6">
        <v>4.4333590000000003</v>
      </c>
      <c r="I66" s="6">
        <v>4.7</v>
      </c>
      <c r="J66" s="6">
        <v>0.71519774000000003</v>
      </c>
      <c r="K66" s="6">
        <v>8.3377640000000003E-2</v>
      </c>
      <c r="L66" s="7">
        <v>-11.164714</v>
      </c>
      <c r="M66" s="6">
        <v>3.239363</v>
      </c>
      <c r="N66" s="6">
        <v>1.6873279999999999</v>
      </c>
      <c r="O66" s="7">
        <v>-4.2918906000000003</v>
      </c>
      <c r="P66" s="6">
        <v>9030.6119999999992</v>
      </c>
      <c r="Q66" s="5">
        <f t="shared" ref="Q66:Q116" si="1">((P66/P67)-1)*100</f>
        <v>1.5721241993301494</v>
      </c>
      <c r="R66" s="11">
        <v>1165.56</v>
      </c>
      <c r="S66" s="11">
        <v>1968.0239999999999</v>
      </c>
      <c r="T66" s="11">
        <v>108.713554</v>
      </c>
      <c r="U66" s="11">
        <v>58.029330000000002</v>
      </c>
      <c r="V66" s="11">
        <v>1289000</v>
      </c>
      <c r="W66" s="13">
        <v>80.97</v>
      </c>
      <c r="X66" s="12">
        <v>16.496668</v>
      </c>
    </row>
    <row r="67" spans="1:24" x14ac:dyDescent="0.2">
      <c r="A67" s="10">
        <v>39262</v>
      </c>
      <c r="B67" s="6">
        <v>1503.3486</v>
      </c>
      <c r="C67" s="6">
        <v>16.23</v>
      </c>
      <c r="D67" s="6">
        <v>2072.0016690000002</v>
      </c>
      <c r="E67" s="6">
        <v>1.1325585</v>
      </c>
      <c r="F67" s="6">
        <v>1.9889330999999999</v>
      </c>
      <c r="G67" s="6">
        <v>4.8455772000000001</v>
      </c>
      <c r="H67" s="6">
        <v>4.8553834</v>
      </c>
      <c r="I67" s="6">
        <v>4.5</v>
      </c>
      <c r="J67" s="6">
        <v>0.92572270000000001</v>
      </c>
      <c r="K67" s="6">
        <v>1.1541935999999999</v>
      </c>
      <c r="L67" s="7">
        <v>-0.70711959999999996</v>
      </c>
      <c r="M67" s="6">
        <v>3.5180026999999998</v>
      </c>
      <c r="N67" s="6">
        <v>2.3131583</v>
      </c>
      <c r="O67" s="7">
        <v>-3.7177820000000001</v>
      </c>
      <c r="P67" s="6">
        <v>8890.8369999999995</v>
      </c>
      <c r="Q67" s="5">
        <f t="shared" si="1"/>
        <v>0.20270823887382772</v>
      </c>
      <c r="R67" s="11">
        <v>1128.9880000000001</v>
      </c>
      <c r="S67" s="11">
        <v>1935.3679999999999</v>
      </c>
      <c r="T67" s="11">
        <v>107.94156</v>
      </c>
      <c r="U67" s="11">
        <v>55.085990000000002</v>
      </c>
      <c r="V67" s="11">
        <v>1451000</v>
      </c>
      <c r="W67" s="12">
        <v>72.22</v>
      </c>
      <c r="X67" s="13">
        <v>12.56</v>
      </c>
    </row>
    <row r="68" spans="1:24" x14ac:dyDescent="0.2">
      <c r="A68" s="9">
        <v>39171</v>
      </c>
      <c r="B68" s="4">
        <v>1420.8638000000001</v>
      </c>
      <c r="C68" s="4">
        <v>14.64</v>
      </c>
      <c r="D68" s="4">
        <v>1990.013549</v>
      </c>
      <c r="E68" s="6">
        <v>0.98039639999999995</v>
      </c>
      <c r="F68" s="6">
        <v>1.6465084999999999</v>
      </c>
      <c r="G68" s="6">
        <v>4.676431</v>
      </c>
      <c r="H68" s="6">
        <v>5.1098055999999996</v>
      </c>
      <c r="I68" s="6">
        <v>4.5</v>
      </c>
      <c r="J68" s="6">
        <v>1.3201141000000001</v>
      </c>
      <c r="K68" s="6">
        <v>1.0231847000000001</v>
      </c>
      <c r="L68" s="7">
        <v>-6.9214409999999997</v>
      </c>
      <c r="M68" s="6">
        <v>1.8075992000000001</v>
      </c>
      <c r="N68" s="6">
        <v>1.4532495999999999</v>
      </c>
      <c r="O68" s="7">
        <v>-3.6988034000000001</v>
      </c>
      <c r="P68" s="6">
        <v>8872.8510000000006</v>
      </c>
      <c r="Q68" s="5">
        <f t="shared" si="1"/>
        <v>1.9429927693136229</v>
      </c>
      <c r="R68" s="11">
        <v>1090.6199999999999</v>
      </c>
      <c r="S68" s="11">
        <v>1891.6120000000001</v>
      </c>
      <c r="T68" s="11">
        <v>106.95148500000001</v>
      </c>
      <c r="U68" s="11">
        <v>55.509569999999997</v>
      </c>
      <c r="V68" s="11">
        <v>1461333.4</v>
      </c>
      <c r="W68" s="13">
        <v>68.47</v>
      </c>
      <c r="X68" s="12">
        <v>9.9033339999999992</v>
      </c>
    </row>
    <row r="69" spans="1:24" x14ac:dyDescent="0.2">
      <c r="A69" s="10">
        <v>39080</v>
      </c>
      <c r="B69" s="6">
        <v>1418.3005000000001</v>
      </c>
      <c r="C69" s="6">
        <v>11.56</v>
      </c>
      <c r="D69" s="6">
        <v>1957.5882590000001</v>
      </c>
      <c r="E69" s="7">
        <v>-0.41017093999999998</v>
      </c>
      <c r="F69" s="7">
        <v>-0.7241822</v>
      </c>
      <c r="G69" s="6">
        <v>4.6252319999999996</v>
      </c>
      <c r="H69" s="6">
        <v>5.0290470000000003</v>
      </c>
      <c r="I69" s="6">
        <v>4.5</v>
      </c>
      <c r="J69" s="6">
        <v>1.08933E-2</v>
      </c>
      <c r="K69" s="6">
        <v>0.24283376000000001</v>
      </c>
      <c r="L69" s="7">
        <v>-7.7736460000000003</v>
      </c>
      <c r="M69" s="6">
        <v>3.5818522000000002</v>
      </c>
      <c r="N69" s="7">
        <v>-1.6570224</v>
      </c>
      <c r="O69" s="7">
        <v>-3.1731338999999998</v>
      </c>
      <c r="P69" s="6">
        <v>8703.7379999999994</v>
      </c>
      <c r="Q69" s="5">
        <f t="shared" si="1"/>
        <v>2.0324098637737098</v>
      </c>
      <c r="R69" s="11">
        <v>1071.2560000000001</v>
      </c>
      <c r="S69" s="11">
        <v>1864.5160000000001</v>
      </c>
      <c r="T69" s="11">
        <v>105.55800000000001</v>
      </c>
      <c r="U69" s="11">
        <v>54.853873999999998</v>
      </c>
      <c r="V69" s="11">
        <v>1570000</v>
      </c>
      <c r="W69" s="12">
        <v>58.96</v>
      </c>
      <c r="X69" s="13">
        <v>9.8033330000000003</v>
      </c>
    </row>
    <row r="70" spans="1:24" x14ac:dyDescent="0.2">
      <c r="A70" s="9">
        <v>38989</v>
      </c>
      <c r="B70" s="4">
        <v>1335.847</v>
      </c>
      <c r="C70" s="4">
        <v>11.98</v>
      </c>
      <c r="D70" s="4">
        <v>1803.32709</v>
      </c>
      <c r="E70" s="6">
        <v>0.94401550000000001</v>
      </c>
      <c r="F70" s="6">
        <v>0.14504652000000001</v>
      </c>
      <c r="G70" s="6">
        <v>4.8963574999999997</v>
      </c>
      <c r="H70" s="6">
        <v>5.0363420000000003</v>
      </c>
      <c r="I70" s="6">
        <v>4.5999999999999996</v>
      </c>
      <c r="J70" s="6">
        <v>0.54003369999999995</v>
      </c>
      <c r="K70" s="6">
        <v>0.40041167</v>
      </c>
      <c r="L70" s="7">
        <v>-8.2300070000000005</v>
      </c>
      <c r="M70" s="6">
        <v>1.7072343999999999</v>
      </c>
      <c r="N70" s="6">
        <v>2.6930801999999998</v>
      </c>
      <c r="O70" s="7">
        <v>-3.4728295999999999</v>
      </c>
      <c r="P70" s="6">
        <v>8530.366</v>
      </c>
      <c r="Q70" s="5">
        <f t="shared" si="1"/>
        <v>1.02660178028946</v>
      </c>
      <c r="R70" s="11">
        <v>1034.212</v>
      </c>
      <c r="S70" s="11">
        <v>1895.932</v>
      </c>
      <c r="T70" s="11">
        <v>105.54649999999999</v>
      </c>
      <c r="U70" s="11">
        <v>55.175960000000003</v>
      </c>
      <c r="V70" s="11">
        <v>1702333.4</v>
      </c>
      <c r="W70" s="13">
        <v>59.09</v>
      </c>
      <c r="X70" s="12">
        <v>10.263334</v>
      </c>
    </row>
    <row r="71" spans="1:24" x14ac:dyDescent="0.2">
      <c r="A71" s="10">
        <v>38898</v>
      </c>
      <c r="B71" s="6">
        <v>1270.2043000000001</v>
      </c>
      <c r="C71" s="6">
        <v>13.08</v>
      </c>
      <c r="D71" s="6">
        <v>1801.03368</v>
      </c>
      <c r="E71" s="6">
        <v>0.90241163999999996</v>
      </c>
      <c r="F71" s="6">
        <v>0.85684395000000002</v>
      </c>
      <c r="G71" s="6">
        <v>5.0627103</v>
      </c>
      <c r="H71" s="6">
        <v>4.82681</v>
      </c>
      <c r="I71" s="6">
        <v>4.7</v>
      </c>
      <c r="J71" s="6">
        <v>0.43087107000000002</v>
      </c>
      <c r="K71" s="6">
        <v>0.5858873</v>
      </c>
      <c r="L71" s="7">
        <v>-12.513752</v>
      </c>
      <c r="M71" s="6">
        <v>3.5959189999999999</v>
      </c>
      <c r="N71" s="6">
        <v>2.0516374000000002</v>
      </c>
      <c r="O71" s="7">
        <v>-3.5015793</v>
      </c>
      <c r="P71" s="6">
        <v>8443.6830000000009</v>
      </c>
      <c r="Q71" s="5">
        <f t="shared" si="1"/>
        <v>0.58301984337811863</v>
      </c>
      <c r="R71" s="11">
        <v>1016.852</v>
      </c>
      <c r="S71" s="11">
        <v>1846.212</v>
      </c>
      <c r="T71" s="11">
        <v>104.97957599999999</v>
      </c>
      <c r="U71" s="11">
        <v>56.892913999999998</v>
      </c>
      <c r="V71" s="11">
        <v>1855000</v>
      </c>
      <c r="W71" s="12">
        <v>73.2</v>
      </c>
      <c r="X71" s="13">
        <v>10.08</v>
      </c>
    </row>
    <row r="72" spans="1:24" x14ac:dyDescent="0.2">
      <c r="A72" s="9">
        <v>38807</v>
      </c>
      <c r="B72" s="4">
        <v>1294.8279</v>
      </c>
      <c r="C72" s="4">
        <v>11.39</v>
      </c>
      <c r="D72" s="4">
        <v>1901.60232</v>
      </c>
      <c r="E72" s="6">
        <v>0.52074503999999999</v>
      </c>
      <c r="F72" s="7">
        <v>-6.2659339999999994E-2</v>
      </c>
      <c r="G72" s="6">
        <v>4.5767712999999999</v>
      </c>
      <c r="H72" s="6">
        <v>4.5063050000000002</v>
      </c>
      <c r="I72" s="6">
        <v>4.7</v>
      </c>
      <c r="J72" s="6">
        <v>2.7882547</v>
      </c>
      <c r="K72" s="6">
        <v>0.95438623</v>
      </c>
      <c r="L72" s="6">
        <v>2.4975748000000002</v>
      </c>
      <c r="M72" s="6">
        <v>4.1987085000000004</v>
      </c>
      <c r="N72" s="6">
        <v>1.7283318000000001</v>
      </c>
      <c r="O72" s="7">
        <v>-3.594376</v>
      </c>
      <c r="P72" s="6">
        <v>8394.74</v>
      </c>
      <c r="Q72" s="5">
        <f t="shared" si="1"/>
        <v>2.4466906802475652</v>
      </c>
      <c r="R72" s="11">
        <v>981.55600000000004</v>
      </c>
      <c r="S72" s="11">
        <v>1809.096</v>
      </c>
      <c r="T72" s="11">
        <v>104.52919</v>
      </c>
      <c r="U72" s="11">
        <v>54.310825000000001</v>
      </c>
      <c r="V72" s="11">
        <v>2120333.2999999998</v>
      </c>
      <c r="W72" s="13">
        <v>66.06</v>
      </c>
      <c r="X72" s="12">
        <v>9.9666669999999993</v>
      </c>
    </row>
    <row r="73" spans="1:24" x14ac:dyDescent="0.2">
      <c r="A73" s="10">
        <v>38716</v>
      </c>
      <c r="B73" s="6">
        <v>1248.2929999999999</v>
      </c>
      <c r="C73" s="6">
        <v>12.07</v>
      </c>
      <c r="D73" s="6">
        <v>1673.15777</v>
      </c>
      <c r="E73" s="6">
        <v>0.9325135</v>
      </c>
      <c r="F73" s="6">
        <v>1.8506818</v>
      </c>
      <c r="G73" s="6">
        <v>4.4869849999999998</v>
      </c>
      <c r="H73" s="6">
        <v>3.9099990999999998</v>
      </c>
      <c r="I73" s="6">
        <v>5</v>
      </c>
      <c r="J73" s="6">
        <v>0.32282862000000001</v>
      </c>
      <c r="K73" s="6">
        <v>0.91288369999999996</v>
      </c>
      <c r="L73" s="7">
        <v>-1.4920595000000001</v>
      </c>
      <c r="M73" s="6">
        <v>4.0203379999999997</v>
      </c>
      <c r="N73" s="6">
        <v>5.7112939999999996</v>
      </c>
      <c r="O73" s="7">
        <v>-4.1922426000000002</v>
      </c>
      <c r="P73" s="6">
        <v>8194.2520000000004</v>
      </c>
      <c r="Q73" s="5">
        <f t="shared" si="1"/>
        <v>2.9901323933005708</v>
      </c>
      <c r="R73" s="11">
        <v>942.00400000000002</v>
      </c>
      <c r="S73" s="11">
        <v>1778.36</v>
      </c>
      <c r="T73" s="11">
        <v>101.69371</v>
      </c>
      <c r="U73" s="11">
        <v>54.083714000000001</v>
      </c>
      <c r="V73" s="11">
        <v>2068666.8</v>
      </c>
      <c r="W73" s="12">
        <v>58.34</v>
      </c>
      <c r="X73" s="13">
        <v>13.346667</v>
      </c>
    </row>
    <row r="74" spans="1:24" x14ac:dyDescent="0.2">
      <c r="A74" s="9">
        <v>38625</v>
      </c>
      <c r="B74" s="4">
        <v>1228.8114</v>
      </c>
      <c r="C74" s="4">
        <v>11.92</v>
      </c>
      <c r="D74" s="4">
        <v>1659.68523</v>
      </c>
      <c r="E74" s="6">
        <v>1.5146230000000001</v>
      </c>
      <c r="F74" s="6">
        <v>1.7532454</v>
      </c>
      <c r="G74" s="6">
        <v>4.2151566000000003</v>
      </c>
      <c r="H74" s="6">
        <v>3.4382809999999999</v>
      </c>
      <c r="I74" s="6">
        <v>5</v>
      </c>
      <c r="J74" s="6">
        <v>1.9327338999999999</v>
      </c>
      <c r="K74" s="7">
        <v>-0.42543033000000002</v>
      </c>
      <c r="L74" s="6">
        <v>2.3724449000000001</v>
      </c>
      <c r="M74" s="7">
        <v>-0.15567528</v>
      </c>
      <c r="N74" s="6">
        <v>2.4760770000000001</v>
      </c>
      <c r="O74" s="7">
        <v>-4.8525175999999997</v>
      </c>
      <c r="P74" s="6">
        <v>7956.3467000000001</v>
      </c>
      <c r="Q74" s="5">
        <f t="shared" si="1"/>
        <v>1.2227663337877059</v>
      </c>
      <c r="R74" s="11">
        <v>905.596</v>
      </c>
      <c r="S74" s="11">
        <v>1682.28</v>
      </c>
      <c r="T74" s="11">
        <v>101.36647000000001</v>
      </c>
      <c r="U74" s="11">
        <v>60.232300000000002</v>
      </c>
      <c r="V74" s="11">
        <v>2100000</v>
      </c>
      <c r="W74" s="13">
        <v>61.7</v>
      </c>
      <c r="X74" s="12">
        <v>11.726667000000001</v>
      </c>
    </row>
    <row r="75" spans="1:24" x14ac:dyDescent="0.2">
      <c r="A75" s="10">
        <v>38533</v>
      </c>
      <c r="B75" s="6">
        <v>1191.3276000000001</v>
      </c>
      <c r="C75" s="6">
        <v>12.04</v>
      </c>
      <c r="D75" s="6">
        <v>1589.75218</v>
      </c>
      <c r="E75" s="6">
        <v>0.67580050000000003</v>
      </c>
      <c r="F75" s="6">
        <v>0.80732733000000001</v>
      </c>
      <c r="G75" s="6">
        <v>4.1585929999999998</v>
      </c>
      <c r="H75" s="6">
        <v>2.9267194000000001</v>
      </c>
      <c r="I75" s="6">
        <v>5.0999999999999996</v>
      </c>
      <c r="J75" s="6">
        <v>1.9992003</v>
      </c>
      <c r="K75" s="6">
        <v>0.56272639999999996</v>
      </c>
      <c r="L75" s="7">
        <v>-0.98150440000000005</v>
      </c>
      <c r="M75" s="6">
        <v>4.3377439999999998</v>
      </c>
      <c r="N75" s="6">
        <v>3.1466115000000001</v>
      </c>
      <c r="O75" s="7">
        <v>-4.5064109999999999</v>
      </c>
      <c r="P75" s="6">
        <v>7860.2344000000003</v>
      </c>
      <c r="Q75" s="5">
        <f t="shared" si="1"/>
        <v>0.7591113772872804</v>
      </c>
      <c r="R75" s="11">
        <v>907.00800000000004</v>
      </c>
      <c r="S75" s="11">
        <v>1641.6320000000001</v>
      </c>
      <c r="T75" s="11">
        <v>99.444469999999995</v>
      </c>
      <c r="U75" s="11">
        <v>65.552499999999995</v>
      </c>
      <c r="V75" s="11">
        <v>2051333.3</v>
      </c>
      <c r="W75" s="12">
        <v>55.36</v>
      </c>
      <c r="X75" s="13">
        <v>8.4500010000000003</v>
      </c>
    </row>
    <row r="76" spans="1:24" x14ac:dyDescent="0.2">
      <c r="A76" s="9">
        <v>38442</v>
      </c>
      <c r="B76" s="4">
        <v>1180.5909999999999</v>
      </c>
      <c r="C76" s="4">
        <v>14.02</v>
      </c>
      <c r="D76" s="4">
        <v>1528.64824</v>
      </c>
      <c r="E76" s="6">
        <v>0.50504947</v>
      </c>
      <c r="F76" s="6">
        <v>0.79173360000000004</v>
      </c>
      <c r="G76" s="6">
        <v>4.3036083999999999</v>
      </c>
      <c r="H76" s="6">
        <v>2.5891795000000002</v>
      </c>
      <c r="I76" s="6">
        <v>5.3</v>
      </c>
      <c r="J76" s="6">
        <v>0.84237390000000001</v>
      </c>
      <c r="K76" s="6">
        <v>1.3941584</v>
      </c>
      <c r="L76" s="6">
        <v>5.41045</v>
      </c>
      <c r="M76" s="6">
        <v>2.3731996999999998</v>
      </c>
      <c r="N76" s="6">
        <v>1.7650205999999999</v>
      </c>
      <c r="O76" s="7">
        <v>-4.6332319999999996</v>
      </c>
      <c r="P76" s="6">
        <v>7801.0159999999996</v>
      </c>
      <c r="Q76" s="5">
        <f t="shared" si="1"/>
        <v>2.3701065309618796</v>
      </c>
      <c r="R76" s="11">
        <v>869.3</v>
      </c>
      <c r="S76" s="11">
        <v>1591.5519999999999</v>
      </c>
      <c r="T76" s="11">
        <v>97.495345999999998</v>
      </c>
      <c r="U76" s="11">
        <v>67.901089999999996</v>
      </c>
      <c r="V76" s="11">
        <v>2071666.8</v>
      </c>
      <c r="W76" s="13">
        <v>53.22</v>
      </c>
      <c r="X76" s="12">
        <v>6.2866669999999996</v>
      </c>
    </row>
    <row r="77" spans="1:24" x14ac:dyDescent="0.2">
      <c r="A77" s="10">
        <v>38352</v>
      </c>
      <c r="B77" s="6">
        <v>1211.9163000000001</v>
      </c>
      <c r="C77" s="6">
        <v>13.29</v>
      </c>
      <c r="D77" s="6">
        <v>1619.344265</v>
      </c>
      <c r="E77" s="6">
        <v>1.0737568</v>
      </c>
      <c r="F77" s="6">
        <v>2.0421822000000001</v>
      </c>
      <c r="G77" s="6">
        <v>4.1765619999999997</v>
      </c>
      <c r="H77" s="6">
        <v>2.0426562000000001</v>
      </c>
      <c r="I77" s="6">
        <v>5.4</v>
      </c>
      <c r="J77" s="6">
        <v>2.6043286000000001</v>
      </c>
      <c r="K77" s="6">
        <v>1.4181771000000001</v>
      </c>
      <c r="L77" s="7">
        <v>-0.59011760000000002</v>
      </c>
      <c r="M77" s="6">
        <v>2.800926</v>
      </c>
      <c r="N77" s="6">
        <v>5.2163199999999996</v>
      </c>
      <c r="O77" s="7">
        <v>-5.3918933999999998</v>
      </c>
      <c r="P77" s="6">
        <v>7620.4043000000001</v>
      </c>
      <c r="Q77" s="5">
        <f t="shared" si="1"/>
        <v>2.9334323206851032</v>
      </c>
      <c r="R77" s="11">
        <v>849.14800000000002</v>
      </c>
      <c r="S77" s="11">
        <v>1563.9480000000001</v>
      </c>
      <c r="T77" s="11">
        <v>96.680930000000004</v>
      </c>
      <c r="U77" s="11">
        <v>75.889983999999998</v>
      </c>
      <c r="V77" s="11">
        <v>1965333.4</v>
      </c>
      <c r="W77" s="12">
        <v>40.380000000000003</v>
      </c>
      <c r="X77" s="13">
        <v>3.5666666</v>
      </c>
    </row>
    <row r="78" spans="1:24" x14ac:dyDescent="0.2">
      <c r="A78" s="9">
        <v>38260</v>
      </c>
      <c r="B78" s="4">
        <v>1114.5831000000001</v>
      </c>
      <c r="C78" s="4">
        <v>13.34</v>
      </c>
      <c r="D78" s="4">
        <v>1423.9291029999999</v>
      </c>
      <c r="E78" s="6">
        <v>0.63772819999999997</v>
      </c>
      <c r="F78" s="6">
        <v>0.36036785999999998</v>
      </c>
      <c r="G78" s="6">
        <v>4.3014070000000002</v>
      </c>
      <c r="H78" s="6">
        <v>1.5139066999999999</v>
      </c>
      <c r="I78" s="6">
        <v>5.4</v>
      </c>
      <c r="J78" s="6">
        <v>1.5316751</v>
      </c>
      <c r="K78" s="6">
        <v>0.56207419999999997</v>
      </c>
      <c r="L78" s="6">
        <v>2.0474855999999999</v>
      </c>
      <c r="M78" s="6">
        <v>1.7451667</v>
      </c>
      <c r="N78" s="6">
        <v>2.2100415</v>
      </c>
      <c r="O78" s="7">
        <v>-5.6950474</v>
      </c>
      <c r="P78" s="6">
        <v>7403.2353999999996</v>
      </c>
      <c r="Q78" s="5">
        <f t="shared" si="1"/>
        <v>1.4342397509118365</v>
      </c>
      <c r="R78" s="11">
        <v>826.01199999999994</v>
      </c>
      <c r="S78" s="11">
        <v>1486.412</v>
      </c>
      <c r="T78" s="11">
        <v>94.226950000000002</v>
      </c>
      <c r="U78" s="11">
        <v>71.534829999999999</v>
      </c>
      <c r="V78" s="11">
        <v>1977000</v>
      </c>
      <c r="W78" s="13">
        <v>47.76</v>
      </c>
      <c r="X78" s="12">
        <v>3.4</v>
      </c>
    </row>
    <row r="79" spans="1:24" x14ac:dyDescent="0.2">
      <c r="A79" s="10">
        <v>38168</v>
      </c>
      <c r="B79" s="6">
        <v>1140.8356000000001</v>
      </c>
      <c r="C79" s="6">
        <v>14.34</v>
      </c>
      <c r="D79" s="6">
        <v>1470.119267</v>
      </c>
      <c r="E79" s="6">
        <v>0.78557849999999996</v>
      </c>
      <c r="F79" s="6">
        <v>1.3930069</v>
      </c>
      <c r="G79" s="6">
        <v>4.5970979999999999</v>
      </c>
      <c r="H79" s="6">
        <v>1.0961289999999999</v>
      </c>
      <c r="I79" s="6">
        <v>5.6</v>
      </c>
      <c r="J79" s="6">
        <v>1.097216</v>
      </c>
      <c r="K79" s="6">
        <v>0.57919735000000006</v>
      </c>
      <c r="L79" s="6">
        <v>0.99044310000000002</v>
      </c>
      <c r="M79" s="6">
        <v>3.0138633000000001</v>
      </c>
      <c r="N79" s="6">
        <v>5.8283424000000004</v>
      </c>
      <c r="O79" s="7">
        <v>-5.9854703000000002</v>
      </c>
      <c r="P79" s="6">
        <v>7298.5565999999999</v>
      </c>
      <c r="Q79" s="5">
        <f t="shared" si="1"/>
        <v>2.0026321883626075</v>
      </c>
      <c r="R79" s="11">
        <v>811.84400000000005</v>
      </c>
      <c r="S79" s="11">
        <v>1454.2719999999999</v>
      </c>
      <c r="T79" s="11">
        <v>92.80547</v>
      </c>
      <c r="U79" s="11">
        <v>71.608080000000001</v>
      </c>
      <c r="V79" s="11">
        <v>1937333.4</v>
      </c>
      <c r="W79" s="12">
        <v>33.22</v>
      </c>
      <c r="X79" s="13">
        <v>2.3000001999999999</v>
      </c>
    </row>
    <row r="80" spans="1:24" x14ac:dyDescent="0.2">
      <c r="A80" s="9">
        <v>38077</v>
      </c>
      <c r="B80" s="4">
        <v>1126.2114999999999</v>
      </c>
      <c r="C80" s="4">
        <v>16.739999999999998</v>
      </c>
      <c r="D80" s="4">
        <v>1467.099154</v>
      </c>
      <c r="E80" s="6">
        <v>0.84623780000000004</v>
      </c>
      <c r="F80" s="6">
        <v>0.78251780000000004</v>
      </c>
      <c r="G80" s="6">
        <v>4.0100026</v>
      </c>
      <c r="H80" s="6">
        <v>0.93370973999999995</v>
      </c>
      <c r="I80" s="6">
        <v>5.7</v>
      </c>
      <c r="J80" s="6">
        <v>1.8515078</v>
      </c>
      <c r="K80" s="6">
        <v>0.70616840000000003</v>
      </c>
      <c r="L80" s="7">
        <v>-5.7638736000000002</v>
      </c>
      <c r="M80" s="6">
        <v>3.476286</v>
      </c>
      <c r="N80" s="6">
        <v>5.446917</v>
      </c>
      <c r="O80" s="7">
        <v>-6.3354835999999999</v>
      </c>
      <c r="P80" s="6">
        <v>7155.2629999999999</v>
      </c>
      <c r="Q80" s="5">
        <f t="shared" si="1"/>
        <v>1.8921045706363326</v>
      </c>
      <c r="R80" s="11">
        <v>788.09199999999998</v>
      </c>
      <c r="S80" s="11">
        <v>1374.18</v>
      </c>
      <c r="T80" s="11">
        <v>91.798249999999996</v>
      </c>
      <c r="U80" s="11">
        <v>74.146630000000002</v>
      </c>
      <c r="V80" s="11">
        <v>1918333.4</v>
      </c>
      <c r="W80" s="13">
        <v>32.29</v>
      </c>
      <c r="X80" s="12">
        <v>2.1000000999999999</v>
      </c>
    </row>
    <row r="81" spans="1:24" x14ac:dyDescent="0.2">
      <c r="A81" s="10">
        <v>37986</v>
      </c>
      <c r="B81" s="6">
        <v>1111.9158</v>
      </c>
      <c r="C81" s="6">
        <v>18.309999999999999</v>
      </c>
      <c r="D81" s="6">
        <v>1384.08502</v>
      </c>
      <c r="E81" s="6">
        <v>0.37953903999999999</v>
      </c>
      <c r="F81" s="6">
        <v>0.92914240000000003</v>
      </c>
      <c r="G81" s="6">
        <v>4.2884380000000002</v>
      </c>
      <c r="H81" s="6">
        <v>0.93546872999999997</v>
      </c>
      <c r="I81" s="6">
        <v>5.8</v>
      </c>
      <c r="J81" s="6">
        <v>0.35360693999999998</v>
      </c>
      <c r="K81" s="6">
        <v>0.96679824999999997</v>
      </c>
      <c r="L81" s="6">
        <v>7.7262306000000001</v>
      </c>
      <c r="M81" s="6">
        <v>5.2496640000000001</v>
      </c>
      <c r="N81" s="6">
        <v>4.1580253000000003</v>
      </c>
      <c r="O81" s="7">
        <v>-6.0709204999999997</v>
      </c>
      <c r="P81" s="6">
        <v>7022.3919999999998</v>
      </c>
      <c r="Q81" s="5">
        <f t="shared" si="1"/>
        <v>3.1311979719152783</v>
      </c>
      <c r="R81" s="11">
        <v>761.61599999999999</v>
      </c>
      <c r="S81" s="11">
        <v>1303.1959999999999</v>
      </c>
      <c r="T81" s="11">
        <v>90.129490000000004</v>
      </c>
      <c r="U81" s="11">
        <v>74.894069999999999</v>
      </c>
      <c r="V81" s="11">
        <v>2035666.6</v>
      </c>
      <c r="W81" s="12">
        <v>30.3</v>
      </c>
      <c r="X81" s="13">
        <v>2.8666668</v>
      </c>
    </row>
    <row r="82" spans="1:24" x14ac:dyDescent="0.2">
      <c r="A82" s="9">
        <v>37894</v>
      </c>
      <c r="B82" s="4">
        <v>995.96532999999999</v>
      </c>
      <c r="C82" s="4">
        <v>22.72</v>
      </c>
      <c r="D82" s="4">
        <v>1212.0269049999999</v>
      </c>
      <c r="E82" s="6">
        <v>0.7465406</v>
      </c>
      <c r="F82" s="6">
        <v>0.86692049999999998</v>
      </c>
      <c r="G82" s="6">
        <v>4.2276553999999997</v>
      </c>
      <c r="H82" s="6">
        <v>0.9478124</v>
      </c>
      <c r="I82" s="6">
        <v>6.1</v>
      </c>
      <c r="J82" s="6">
        <v>2.8314620000000001</v>
      </c>
      <c r="K82" s="6">
        <v>0.66373300000000002</v>
      </c>
      <c r="L82" s="6">
        <v>7.7551800000000002</v>
      </c>
      <c r="M82" s="6">
        <v>1.9372418</v>
      </c>
      <c r="N82" s="6">
        <v>1.1666099999999999</v>
      </c>
      <c r="O82" s="7">
        <v>-6.9723269999999999</v>
      </c>
      <c r="P82" s="6">
        <v>6809.183</v>
      </c>
      <c r="Q82" s="5">
        <f t="shared" si="1"/>
        <v>1.6823139829628797</v>
      </c>
      <c r="R82" s="11">
        <v>723.62800000000004</v>
      </c>
      <c r="S82" s="11">
        <v>1251.172</v>
      </c>
      <c r="T82" s="11">
        <v>89.811909999999997</v>
      </c>
      <c r="U82" s="11">
        <v>73.389089999999996</v>
      </c>
      <c r="V82" s="11">
        <v>1889666.6</v>
      </c>
      <c r="W82" s="13">
        <v>28.09</v>
      </c>
      <c r="X82" s="12">
        <v>3.15</v>
      </c>
    </row>
    <row r="83" spans="1:24" x14ac:dyDescent="0.2">
      <c r="A83" s="10">
        <v>37802</v>
      </c>
      <c r="B83" s="6">
        <v>974.5009</v>
      </c>
      <c r="C83" s="6">
        <v>19.52</v>
      </c>
      <c r="D83" s="6">
        <v>1114.297669</v>
      </c>
      <c r="E83" s="7">
        <v>-0.16360350000000001</v>
      </c>
      <c r="F83" s="7">
        <v>-0.23375583</v>
      </c>
      <c r="G83" s="6">
        <v>3.6206342999999999</v>
      </c>
      <c r="H83" s="6">
        <v>1.0588892000000001</v>
      </c>
      <c r="I83" s="6">
        <v>6.2</v>
      </c>
      <c r="J83" s="6">
        <v>0.84147835000000004</v>
      </c>
      <c r="K83" s="7">
        <v>-0.74412699999999998</v>
      </c>
      <c r="L83" s="6">
        <v>1.0176626</v>
      </c>
      <c r="M83" s="6">
        <v>0.8398139</v>
      </c>
      <c r="N83" s="7">
        <v>-5.0747043999999998E-2</v>
      </c>
      <c r="O83" s="7">
        <v>-6.6013656000000003</v>
      </c>
      <c r="P83" s="6">
        <v>6696.5263999999997</v>
      </c>
      <c r="Q83" s="5">
        <f t="shared" si="1"/>
        <v>3.2195048566076911</v>
      </c>
      <c r="R83" s="11">
        <v>709.87599999999998</v>
      </c>
      <c r="S83" s="11">
        <v>1236.7439999999999</v>
      </c>
      <c r="T83" s="11">
        <v>87.338939999999994</v>
      </c>
      <c r="U83" s="11">
        <v>70.616560000000007</v>
      </c>
      <c r="V83" s="11">
        <v>1753666.6</v>
      </c>
      <c r="W83" s="12">
        <v>28.88</v>
      </c>
      <c r="X83" s="13">
        <v>2.6833334</v>
      </c>
    </row>
    <row r="84" spans="1:24" x14ac:dyDescent="0.2">
      <c r="A84" s="9">
        <v>37711</v>
      </c>
      <c r="B84" s="4">
        <v>848.17930000000001</v>
      </c>
      <c r="C84" s="4">
        <v>29.15</v>
      </c>
      <c r="D84" s="4">
        <v>905.99648200000001</v>
      </c>
      <c r="E84" s="6">
        <v>1.0284641999999999</v>
      </c>
      <c r="F84" s="6">
        <v>1.9299569000000001</v>
      </c>
      <c r="G84" s="6">
        <v>3.9199997999999998</v>
      </c>
      <c r="H84" s="6">
        <v>1.1747540000000001</v>
      </c>
      <c r="I84" s="6">
        <v>5.9</v>
      </c>
      <c r="J84" s="6">
        <v>0.85754330000000001</v>
      </c>
      <c r="K84" s="6">
        <v>0.62570630000000005</v>
      </c>
      <c r="L84" s="6">
        <v>0.36616159999999998</v>
      </c>
      <c r="M84" s="6">
        <v>1.3364422</v>
      </c>
      <c r="N84" s="6">
        <v>2.2824311000000002</v>
      </c>
      <c r="O84" s="7">
        <v>-6.2843204000000004</v>
      </c>
      <c r="P84" s="6">
        <v>6487.6559999999999</v>
      </c>
      <c r="Q84" s="5">
        <f t="shared" si="1"/>
        <v>0.84991074278562007</v>
      </c>
      <c r="R84" s="11">
        <v>703.96400000000006</v>
      </c>
      <c r="S84" s="11">
        <v>1237.3720000000001</v>
      </c>
      <c r="T84" s="11">
        <v>86.610140000000001</v>
      </c>
      <c r="U84" s="11">
        <v>69.006259999999997</v>
      </c>
      <c r="V84" s="11">
        <v>1736000</v>
      </c>
      <c r="W84" s="13">
        <v>28.05</v>
      </c>
      <c r="X84" s="12">
        <v>2.6833334</v>
      </c>
    </row>
    <row r="85" spans="1:24" x14ac:dyDescent="0.2">
      <c r="A85" s="10">
        <v>37621</v>
      </c>
      <c r="B85" s="6">
        <v>879.81910000000005</v>
      </c>
      <c r="C85" s="6">
        <v>28.62</v>
      </c>
      <c r="D85" s="6">
        <v>952.09445300000004</v>
      </c>
      <c r="E85" s="6">
        <v>0.59116449999999998</v>
      </c>
      <c r="F85" s="6">
        <v>0.76830626000000002</v>
      </c>
      <c r="G85" s="6">
        <v>3.9996879999999999</v>
      </c>
      <c r="H85" s="6">
        <v>1.3670316</v>
      </c>
      <c r="I85" s="6">
        <v>5.8</v>
      </c>
      <c r="J85" s="6">
        <v>0.38214386</v>
      </c>
      <c r="K85" s="7">
        <v>-5.1319424000000002E-2</v>
      </c>
      <c r="L85" s="6">
        <v>1.904944</v>
      </c>
      <c r="M85" s="7">
        <v>-1.8486366999999999</v>
      </c>
      <c r="N85" s="6">
        <v>2.0784216</v>
      </c>
      <c r="O85" s="7">
        <v>-5.9413548</v>
      </c>
      <c r="P85" s="6">
        <v>6432.9813999999997</v>
      </c>
      <c r="Q85" s="5">
        <f t="shared" si="1"/>
        <v>2.8387625019277163</v>
      </c>
      <c r="R85" s="11">
        <v>694.68</v>
      </c>
      <c r="S85" s="11">
        <v>1209.76</v>
      </c>
      <c r="T85" s="11">
        <v>85.873729999999995</v>
      </c>
      <c r="U85" s="11">
        <v>67.962419999999995</v>
      </c>
      <c r="V85" s="11">
        <v>1729666.6</v>
      </c>
      <c r="W85" s="12">
        <v>30.12</v>
      </c>
      <c r="X85" s="13">
        <v>2.3166666</v>
      </c>
    </row>
    <row r="86" spans="1:24" x14ac:dyDescent="0.2">
      <c r="A86" s="9">
        <v>37529</v>
      </c>
      <c r="B86" s="4">
        <v>815.28467000000001</v>
      </c>
      <c r="C86" s="4">
        <v>39.69</v>
      </c>
      <c r="D86" s="4">
        <v>900.45272499999999</v>
      </c>
      <c r="E86" s="6">
        <v>0.53864855</v>
      </c>
      <c r="F86" s="6">
        <v>0.14426310000000001</v>
      </c>
      <c r="G86" s="6">
        <v>4.2723440000000004</v>
      </c>
      <c r="H86" s="6">
        <v>1.6737503</v>
      </c>
      <c r="I86" s="6">
        <v>5.7</v>
      </c>
      <c r="J86" s="6">
        <v>1.2515858</v>
      </c>
      <c r="K86" s="6">
        <v>0.6170274</v>
      </c>
      <c r="L86" s="6">
        <v>0.37453429999999999</v>
      </c>
      <c r="M86" s="6">
        <v>1.1600071000000001</v>
      </c>
      <c r="N86" s="6">
        <v>2.090525</v>
      </c>
      <c r="O86" s="7">
        <v>-5.3815536000000002</v>
      </c>
      <c r="P86" s="6">
        <v>6255.4053000000004</v>
      </c>
      <c r="Q86" s="5">
        <f t="shared" si="1"/>
        <v>1.6594409986844472</v>
      </c>
      <c r="R86" s="11">
        <v>707.76400000000001</v>
      </c>
      <c r="S86" s="11">
        <v>1185.1279999999999</v>
      </c>
      <c r="T86" s="11">
        <v>85.546819999999997</v>
      </c>
      <c r="U86" s="11">
        <v>64.818049999999999</v>
      </c>
      <c r="V86" s="11">
        <v>1697333.4</v>
      </c>
      <c r="W86" s="13">
        <v>29.11</v>
      </c>
      <c r="X86" s="12">
        <v>3.3333335000000002</v>
      </c>
    </row>
    <row r="87" spans="1:24" x14ac:dyDescent="0.2">
      <c r="A87" s="10">
        <v>37435</v>
      </c>
      <c r="B87" s="6">
        <v>989.81433000000004</v>
      </c>
      <c r="C87" s="6">
        <v>25.4</v>
      </c>
      <c r="D87" s="6">
        <v>1149.832197</v>
      </c>
      <c r="E87" s="6">
        <v>0.78621010000000002</v>
      </c>
      <c r="F87" s="6">
        <v>0.33775368</v>
      </c>
      <c r="G87" s="6">
        <v>5.1060933999999998</v>
      </c>
      <c r="H87" s="6">
        <v>1.7462496000000001</v>
      </c>
      <c r="I87" s="6">
        <v>5.8</v>
      </c>
      <c r="J87" s="6">
        <v>0.99294959999999999</v>
      </c>
      <c r="K87" s="6">
        <v>1.5443089000000001</v>
      </c>
      <c r="L87" s="7">
        <v>-1.8572257999999999</v>
      </c>
      <c r="M87" s="6">
        <v>4.3746065999999999</v>
      </c>
      <c r="N87" s="6">
        <v>6.5286780000000002</v>
      </c>
      <c r="O87" s="7">
        <v>-5.2534112999999998</v>
      </c>
      <c r="P87" s="6">
        <v>6153.2950000000001</v>
      </c>
      <c r="Q87" s="5">
        <f t="shared" si="1"/>
        <v>2.0039153170376078</v>
      </c>
      <c r="R87" s="11">
        <v>699.64800000000002</v>
      </c>
      <c r="S87" s="11">
        <v>1160.8599999999999</v>
      </c>
      <c r="T87" s="11">
        <v>84.489365000000006</v>
      </c>
      <c r="U87" s="11">
        <v>63.652251999999997</v>
      </c>
      <c r="V87" s="11">
        <v>1691000</v>
      </c>
      <c r="W87" s="12">
        <v>25.33</v>
      </c>
      <c r="X87" s="13">
        <v>3.1166668</v>
      </c>
    </row>
    <row r="88" spans="1:24" x14ac:dyDescent="0.2">
      <c r="A88" s="9">
        <v>37343</v>
      </c>
      <c r="B88" s="4">
        <v>1147.3865000000001</v>
      </c>
      <c r="C88" s="4">
        <v>17.399999999999999</v>
      </c>
      <c r="D88" s="4">
        <v>1258.600596</v>
      </c>
      <c r="E88" s="6">
        <v>0.31924644000000002</v>
      </c>
      <c r="F88" s="7">
        <v>-0.24067566000000001</v>
      </c>
      <c r="G88" s="6">
        <v>5.0791680000000001</v>
      </c>
      <c r="H88" s="6">
        <v>1.7543327</v>
      </c>
      <c r="I88" s="6">
        <v>5.7</v>
      </c>
      <c r="J88" s="7">
        <v>-1.7866092</v>
      </c>
      <c r="K88" s="6">
        <v>0.73872059999999995</v>
      </c>
      <c r="L88" s="6">
        <v>9.7452229999999993</v>
      </c>
      <c r="M88" s="7">
        <v>-1.28765</v>
      </c>
      <c r="N88" s="6">
        <v>1.7178869999999999</v>
      </c>
      <c r="O88" s="7">
        <v>-4.8207263999999999</v>
      </c>
      <c r="P88" s="6">
        <v>6032.4106000000002</v>
      </c>
      <c r="Q88" s="5">
        <f t="shared" si="1"/>
        <v>1.0408746167424709</v>
      </c>
      <c r="R88" s="11">
        <v>670.32399999999996</v>
      </c>
      <c r="S88" s="11">
        <v>1089.7159999999999</v>
      </c>
      <c r="T88" s="11">
        <v>83.658676</v>
      </c>
      <c r="U88" s="11">
        <v>56.529389999999999</v>
      </c>
      <c r="V88" s="11">
        <v>1723000</v>
      </c>
      <c r="W88" s="13">
        <v>25.34</v>
      </c>
    </row>
    <row r="89" spans="1:24" x14ac:dyDescent="0.2">
      <c r="A89" s="10">
        <v>37256</v>
      </c>
      <c r="B89" s="6">
        <v>1148.08</v>
      </c>
      <c r="C89" s="6">
        <v>23.8</v>
      </c>
      <c r="D89" s="6">
        <v>1214.099518</v>
      </c>
      <c r="E89" s="7">
        <v>-7.5061409999999995E-2</v>
      </c>
      <c r="F89" s="7">
        <v>-1.5636102999999999</v>
      </c>
      <c r="G89" s="6">
        <v>4.7517166</v>
      </c>
      <c r="H89" s="6">
        <v>1.9515624</v>
      </c>
      <c r="I89" s="6">
        <v>5.5</v>
      </c>
      <c r="J89" s="6">
        <v>3.6519628000000002</v>
      </c>
      <c r="K89" s="7">
        <v>-1.0943136</v>
      </c>
      <c r="L89" s="7">
        <v>-1.8545505</v>
      </c>
      <c r="M89" s="7">
        <v>-3.1679040000000001</v>
      </c>
      <c r="N89" s="7">
        <v>-3.3830404000000001</v>
      </c>
      <c r="O89" s="7">
        <v>-2.8733550000000001</v>
      </c>
      <c r="P89" s="6">
        <v>5970.2676000000001</v>
      </c>
      <c r="Q89" s="5">
        <f t="shared" si="1"/>
        <v>2.3274351723908682</v>
      </c>
      <c r="R89" s="11">
        <v>679.06799999999998</v>
      </c>
      <c r="S89" s="11">
        <v>1071.3119999999999</v>
      </c>
      <c r="T89" s="11">
        <v>85.180520000000001</v>
      </c>
      <c r="U89" s="11">
        <v>57.633674999999997</v>
      </c>
      <c r="V89" s="11">
        <v>1570000</v>
      </c>
      <c r="W89" s="12">
        <v>19.350000000000001</v>
      </c>
    </row>
    <row r="90" spans="1:24" x14ac:dyDescent="0.2">
      <c r="A90" s="9">
        <v>37162</v>
      </c>
      <c r="B90" s="4">
        <v>1040.94</v>
      </c>
      <c r="C90" s="4">
        <v>31.93</v>
      </c>
      <c r="D90" s="4">
        <v>1006.344421</v>
      </c>
      <c r="E90" s="6">
        <v>0.28227903999999998</v>
      </c>
      <c r="F90" s="7">
        <v>-0.93875366000000005</v>
      </c>
      <c r="G90" s="6">
        <v>5.0089829999999997</v>
      </c>
      <c r="H90" s="6">
        <v>3.3037283</v>
      </c>
      <c r="I90" s="6">
        <v>4.8</v>
      </c>
      <c r="J90" s="7">
        <v>-0.86400825000000003</v>
      </c>
      <c r="K90" s="7">
        <v>-1.3769564999999999</v>
      </c>
      <c r="L90" s="7">
        <v>-1.8609431999999999</v>
      </c>
      <c r="M90" s="7">
        <v>-6.5846479999999996</v>
      </c>
      <c r="N90" s="7">
        <v>-3.8454063000000001</v>
      </c>
      <c r="O90" s="7">
        <v>-3.2577786</v>
      </c>
      <c r="P90" s="6">
        <v>5834.4740000000002</v>
      </c>
      <c r="Q90" s="5">
        <f t="shared" si="1"/>
        <v>1.400090442783819</v>
      </c>
      <c r="R90" s="11">
        <v>701.28399999999999</v>
      </c>
      <c r="S90" s="11">
        <v>1108.8240000000001</v>
      </c>
      <c r="T90" s="11">
        <v>82.179360000000003</v>
      </c>
      <c r="U90" s="11">
        <v>59.902163999999999</v>
      </c>
      <c r="V90" s="11">
        <v>1599666.6</v>
      </c>
      <c r="W90" s="13">
        <v>21.87</v>
      </c>
    </row>
    <row r="91" spans="1:24" x14ac:dyDescent="0.2">
      <c r="A91" s="10">
        <v>37071</v>
      </c>
      <c r="B91" s="6">
        <v>1224.42</v>
      </c>
      <c r="C91" s="6">
        <v>19.059999999999999</v>
      </c>
      <c r="D91" s="6">
        <v>1275.0435789999999</v>
      </c>
      <c r="E91" s="6">
        <v>0.70115570000000005</v>
      </c>
      <c r="F91" s="6">
        <v>0.30603117000000002</v>
      </c>
      <c r="G91" s="6">
        <v>5.2761902999999997</v>
      </c>
      <c r="H91" s="6">
        <v>3.7406343999999998</v>
      </c>
      <c r="I91" s="6">
        <v>4.4000000000000004</v>
      </c>
      <c r="J91" s="6">
        <v>1.1005944999999999</v>
      </c>
      <c r="K91" s="7">
        <v>-1.2688843999999999</v>
      </c>
      <c r="L91" s="6">
        <v>1.5576323999999999</v>
      </c>
      <c r="M91" s="7">
        <v>-4.4078134999999996</v>
      </c>
      <c r="N91" s="7">
        <v>-6.2992239999999997</v>
      </c>
      <c r="O91" s="7">
        <v>-1.1025191999999999</v>
      </c>
      <c r="P91" s="6">
        <v>5753.9139999999998</v>
      </c>
      <c r="Q91" s="5">
        <f t="shared" si="1"/>
        <v>-0.80412953374485729</v>
      </c>
      <c r="R91" s="11">
        <v>750.71600000000001</v>
      </c>
      <c r="S91" s="11">
        <v>1153.1679999999999</v>
      </c>
      <c r="T91" s="11">
        <v>82.895583999999999</v>
      </c>
      <c r="U91" s="11">
        <v>53.803289999999997</v>
      </c>
      <c r="V91" s="11">
        <v>1630000</v>
      </c>
      <c r="W91" s="12">
        <v>26.21</v>
      </c>
    </row>
    <row r="92" spans="1:24" x14ac:dyDescent="0.2">
      <c r="A92" s="9">
        <v>36980</v>
      </c>
      <c r="B92" s="4">
        <v>1160.33</v>
      </c>
      <c r="C92" s="4">
        <v>28.64</v>
      </c>
      <c r="D92" s="4">
        <v>1119.69751</v>
      </c>
      <c r="E92" s="6">
        <v>0.95656850000000004</v>
      </c>
      <c r="F92" s="6">
        <v>1.0947216</v>
      </c>
      <c r="G92" s="6">
        <v>5.0441937000000001</v>
      </c>
      <c r="H92" s="6">
        <v>4.9333862999999996</v>
      </c>
      <c r="I92" s="6">
        <v>4.2</v>
      </c>
      <c r="J92" s="6">
        <v>0.46209535000000002</v>
      </c>
      <c r="K92" s="7">
        <v>-1.2300047999999999</v>
      </c>
      <c r="L92" s="6">
        <v>3.9507772999999999</v>
      </c>
      <c r="M92" s="7">
        <v>-1.5144129</v>
      </c>
      <c r="N92" s="7">
        <v>-1.9281341000000001</v>
      </c>
      <c r="O92" s="7">
        <v>-0.35467216000000001</v>
      </c>
      <c r="P92" s="6">
        <v>5800.558</v>
      </c>
      <c r="Q92" s="5">
        <f t="shared" si="1"/>
        <v>1.9503152510205846</v>
      </c>
      <c r="R92" s="11">
        <v>785.33199999999999</v>
      </c>
      <c r="S92" s="11">
        <v>1230.692</v>
      </c>
      <c r="T92" s="11">
        <v>81.993170000000006</v>
      </c>
      <c r="U92" s="11">
        <v>53.175330000000002</v>
      </c>
      <c r="V92" s="11">
        <v>1605000</v>
      </c>
      <c r="W92" s="13">
        <v>23.5</v>
      </c>
    </row>
    <row r="93" spans="1:24" x14ac:dyDescent="0.2">
      <c r="A93" s="10">
        <v>36889</v>
      </c>
      <c r="B93" s="6">
        <v>1320.28</v>
      </c>
      <c r="C93" s="6">
        <v>26.85</v>
      </c>
      <c r="D93" s="6">
        <v>1201.8236079999999</v>
      </c>
      <c r="E93" s="6">
        <v>0.71290916000000004</v>
      </c>
      <c r="F93" s="6">
        <v>1.2286124</v>
      </c>
      <c r="G93" s="6">
        <v>5.5746029999999998</v>
      </c>
      <c r="H93" s="6">
        <v>6.200793</v>
      </c>
      <c r="I93" s="6">
        <v>3.9</v>
      </c>
      <c r="J93" s="6">
        <v>0.75289834</v>
      </c>
      <c r="K93" s="7">
        <v>-0.27254349999999999</v>
      </c>
      <c r="L93" s="6">
        <v>2.6823350000000001</v>
      </c>
      <c r="M93" s="7">
        <v>-0.83765619999999996</v>
      </c>
      <c r="N93" s="6">
        <v>9.9544110000000005E-2</v>
      </c>
      <c r="O93" s="7">
        <v>-7.3305745999999996E-3</v>
      </c>
      <c r="P93" s="6">
        <v>5689.5929999999998</v>
      </c>
      <c r="Q93" s="5">
        <f t="shared" si="1"/>
        <v>-0.21496531827390752</v>
      </c>
      <c r="R93" s="11">
        <v>797.40800000000002</v>
      </c>
      <c r="S93" s="11">
        <v>1254.8879999999999</v>
      </c>
      <c r="T93" s="11">
        <v>81.616029999999995</v>
      </c>
      <c r="U93" s="11">
        <v>56.600380000000001</v>
      </c>
      <c r="V93" s="11">
        <v>1544000</v>
      </c>
      <c r="W93" s="12">
        <v>22.58</v>
      </c>
    </row>
    <row r="94" spans="1:24" x14ac:dyDescent="0.2">
      <c r="A94" s="9">
        <v>36798</v>
      </c>
      <c r="B94" s="4">
        <v>1436.51</v>
      </c>
      <c r="C94" s="4">
        <v>20.57</v>
      </c>
      <c r="D94" s="4">
        <v>1295.99585</v>
      </c>
      <c r="E94" s="6">
        <v>0.91386440000000002</v>
      </c>
      <c r="F94" s="6">
        <v>0.75243366</v>
      </c>
      <c r="G94" s="6">
        <v>5.8898406000000003</v>
      </c>
      <c r="H94" s="6">
        <v>6.2020635999999998</v>
      </c>
      <c r="I94" s="6">
        <v>4</v>
      </c>
      <c r="J94" s="6">
        <v>0.86423419999999995</v>
      </c>
      <c r="K94" s="7">
        <v>-7.921636E-2</v>
      </c>
      <c r="L94" s="7">
        <v>-5.2310924999999999</v>
      </c>
      <c r="M94" s="6">
        <v>3.9251885</v>
      </c>
      <c r="N94" s="6">
        <v>3.8084001999999999</v>
      </c>
      <c r="O94" s="6">
        <v>0.3065177</v>
      </c>
      <c r="P94" s="6">
        <v>5701.85</v>
      </c>
      <c r="Q94" s="5">
        <f t="shared" si="1"/>
        <v>-0.21639541653251104</v>
      </c>
      <c r="R94" s="11">
        <v>804.14400000000001</v>
      </c>
      <c r="S94" s="11">
        <v>1253.6400000000001</v>
      </c>
      <c r="T94" s="11">
        <v>81.006134000000003</v>
      </c>
      <c r="U94" s="11">
        <v>55.210259999999998</v>
      </c>
      <c r="V94" s="11">
        <v>1503666.6</v>
      </c>
      <c r="W94" s="13">
        <v>28.42</v>
      </c>
    </row>
    <row r="95" spans="1:24" x14ac:dyDescent="0.2">
      <c r="A95" s="10">
        <v>36707</v>
      </c>
      <c r="B95" s="6">
        <v>1454.6</v>
      </c>
      <c r="C95" s="6">
        <v>19.54</v>
      </c>
      <c r="D95" s="6">
        <v>1286.389893</v>
      </c>
      <c r="E95" s="6">
        <v>0.78384830000000005</v>
      </c>
      <c r="F95" s="6">
        <v>0.70886879999999997</v>
      </c>
      <c r="G95" s="6">
        <v>6.1849194000000001</v>
      </c>
      <c r="H95" s="6">
        <v>5.8960314</v>
      </c>
      <c r="I95" s="6">
        <v>3.9</v>
      </c>
      <c r="J95" s="7">
        <v>-2.7285159E-2</v>
      </c>
      <c r="K95" s="6">
        <v>1.2261126</v>
      </c>
      <c r="L95" s="7">
        <v>-4.3600589999999997</v>
      </c>
      <c r="M95" s="6">
        <v>2.8476116999999999</v>
      </c>
      <c r="N95" s="6">
        <v>4.4761343</v>
      </c>
      <c r="O95" s="6">
        <v>0.37412225999999998</v>
      </c>
      <c r="P95" s="6">
        <v>5714.2152999999998</v>
      </c>
      <c r="Q95" s="5">
        <f t="shared" si="1"/>
        <v>-1.5052733199801049</v>
      </c>
      <c r="R95" s="11">
        <v>773.77200000000005</v>
      </c>
      <c r="S95" s="11">
        <v>1207.6479999999999</v>
      </c>
      <c r="T95" s="11">
        <v>80.312049999999999</v>
      </c>
      <c r="U95" s="11">
        <v>56.909120000000001</v>
      </c>
      <c r="V95" s="11">
        <v>1586666.6</v>
      </c>
      <c r="W95" s="12">
        <v>31.58</v>
      </c>
    </row>
    <row r="96" spans="1:24" x14ac:dyDescent="0.2">
      <c r="A96" s="9">
        <v>36616</v>
      </c>
      <c r="B96" s="4">
        <v>1498.58</v>
      </c>
      <c r="C96" s="4">
        <v>24.11</v>
      </c>
      <c r="D96" s="4">
        <v>1341.372437</v>
      </c>
      <c r="E96" s="6">
        <v>0.98951685</v>
      </c>
      <c r="F96" s="6">
        <v>1.1372112999999999</v>
      </c>
      <c r="G96" s="6">
        <v>6.4684143000000001</v>
      </c>
      <c r="H96" s="6">
        <v>5.7046039999999998</v>
      </c>
      <c r="I96" s="6">
        <v>4</v>
      </c>
      <c r="J96" s="6">
        <v>2.3234474999999999</v>
      </c>
      <c r="K96" s="6">
        <v>0.99588436000000002</v>
      </c>
      <c r="L96" s="6">
        <v>0.26188810000000001</v>
      </c>
      <c r="M96" s="6">
        <v>2.9192605</v>
      </c>
      <c r="N96" s="6">
        <v>5.4575863</v>
      </c>
      <c r="O96" s="6">
        <v>0.59464050000000002</v>
      </c>
      <c r="P96" s="6">
        <v>5801.5443999999998</v>
      </c>
      <c r="Q96" s="5">
        <f t="shared" si="1"/>
        <v>-5.9682939337390994E-2</v>
      </c>
      <c r="R96" s="11">
        <v>752.34799999999996</v>
      </c>
      <c r="S96" s="11">
        <v>1155.9079999999999</v>
      </c>
      <c r="T96" s="11">
        <v>80.333969999999994</v>
      </c>
      <c r="U96" s="11">
        <v>59.741055000000003</v>
      </c>
      <c r="V96" s="11">
        <v>1659000</v>
      </c>
      <c r="W96" s="13">
        <v>23.98</v>
      </c>
    </row>
    <row r="97" spans="1:23" x14ac:dyDescent="0.2">
      <c r="A97" s="10">
        <v>36525</v>
      </c>
      <c r="B97" s="6">
        <v>1469.25</v>
      </c>
      <c r="C97" s="6">
        <v>24.64</v>
      </c>
      <c r="D97" s="6">
        <v>1256.03772</v>
      </c>
      <c r="E97" s="6">
        <v>0.7376393</v>
      </c>
      <c r="F97" s="6">
        <v>0.94833670000000003</v>
      </c>
      <c r="G97" s="6">
        <v>6.1409370000000001</v>
      </c>
      <c r="H97" s="6">
        <v>5.2014079999999998</v>
      </c>
      <c r="I97" s="6">
        <v>4.0999999999999996</v>
      </c>
      <c r="J97" s="6">
        <v>2.2015698000000001</v>
      </c>
      <c r="K97" s="6">
        <v>1.7808887</v>
      </c>
      <c r="L97" s="6">
        <v>0.24232633000000001</v>
      </c>
      <c r="M97" s="6">
        <v>3.8157158</v>
      </c>
      <c r="N97" s="6">
        <v>3.9793571999999999</v>
      </c>
      <c r="O97" s="7">
        <v>-0.53959685999999996</v>
      </c>
      <c r="P97" s="6">
        <v>5805.009</v>
      </c>
      <c r="Q97" s="5">
        <f t="shared" si="1"/>
        <v>2.1077253301170273</v>
      </c>
      <c r="R97" s="11">
        <v>731.00800000000004</v>
      </c>
      <c r="S97" s="11">
        <v>1096.088</v>
      </c>
      <c r="T97" s="11">
        <v>78.509833999999998</v>
      </c>
      <c r="U97" s="11">
        <v>60.499603</v>
      </c>
      <c r="V97" s="11">
        <v>1654666.6</v>
      </c>
      <c r="W97" s="12">
        <v>24.93</v>
      </c>
    </row>
    <row r="98" spans="1:23" x14ac:dyDescent="0.2">
      <c r="A98" s="9">
        <v>36433</v>
      </c>
      <c r="B98" s="4">
        <v>1282.71</v>
      </c>
      <c r="C98" s="4">
        <v>25.41</v>
      </c>
      <c r="D98" s="4">
        <v>1064.321533</v>
      </c>
      <c r="E98" s="6">
        <v>0.74312990000000001</v>
      </c>
      <c r="F98" s="6">
        <v>0.98286929999999995</v>
      </c>
      <c r="G98" s="6">
        <v>5.8829700000000003</v>
      </c>
      <c r="H98" s="6">
        <v>4.7951560000000004</v>
      </c>
      <c r="I98" s="6">
        <v>4.2</v>
      </c>
      <c r="J98" s="6">
        <v>2.2855433999999999</v>
      </c>
      <c r="K98" s="6">
        <v>0.90618783000000003</v>
      </c>
      <c r="L98" s="6">
        <v>4.8486075</v>
      </c>
      <c r="M98" s="6">
        <v>3.8750686999999999</v>
      </c>
      <c r="N98" s="6">
        <v>5.4692660000000002</v>
      </c>
      <c r="O98" s="7">
        <v>-0.43083113000000001</v>
      </c>
      <c r="P98" s="6">
        <v>5685.1809999999996</v>
      </c>
      <c r="Q98" s="5">
        <f t="shared" si="1"/>
        <v>0.30875056151702385</v>
      </c>
      <c r="R98" s="11">
        <v>704.14</v>
      </c>
      <c r="S98" s="11">
        <v>1054.1400000000001</v>
      </c>
      <c r="T98" s="11">
        <v>76.818619999999996</v>
      </c>
      <c r="U98" s="11">
        <v>62.366340000000001</v>
      </c>
      <c r="V98" s="11">
        <v>1650666.6</v>
      </c>
      <c r="W98" s="13">
        <v>22.98</v>
      </c>
    </row>
    <row r="99" spans="1:23" x14ac:dyDescent="0.2">
      <c r="A99" s="10">
        <v>36341</v>
      </c>
      <c r="B99" s="6">
        <v>1372.71</v>
      </c>
      <c r="C99" s="6">
        <v>21.09</v>
      </c>
      <c r="D99" s="6">
        <v>1139.9964600000001</v>
      </c>
      <c r="E99" s="6">
        <v>0.74867547000000001</v>
      </c>
      <c r="F99" s="6">
        <v>0.60851840000000001</v>
      </c>
      <c r="G99" s="6">
        <v>5.5466666</v>
      </c>
      <c r="H99" s="6">
        <v>4.5861900000000002</v>
      </c>
      <c r="I99" s="6">
        <v>4.3</v>
      </c>
      <c r="J99" s="6">
        <v>2.1413310000000001</v>
      </c>
      <c r="K99" s="6">
        <v>0.94793059999999996</v>
      </c>
      <c r="L99" s="7">
        <v>-7.8978156999999998</v>
      </c>
      <c r="M99" s="6">
        <v>1.1489606000000001</v>
      </c>
      <c r="N99" s="6">
        <v>5.3446163999999996</v>
      </c>
      <c r="O99" s="7">
        <v>-0.49178003999999997</v>
      </c>
      <c r="P99" s="6">
        <v>5667.6819999999998</v>
      </c>
      <c r="Q99" s="5">
        <f t="shared" si="1"/>
        <v>-0.22477092483870198</v>
      </c>
      <c r="R99" s="11">
        <v>677.87199999999996</v>
      </c>
      <c r="S99" s="11">
        <v>999.476</v>
      </c>
      <c r="T99" s="11">
        <v>75.102130000000002</v>
      </c>
      <c r="U99" s="11">
        <v>60.642963000000002</v>
      </c>
      <c r="V99" s="11">
        <v>1574333.4</v>
      </c>
      <c r="W99" s="12">
        <v>16.97</v>
      </c>
    </row>
    <row r="100" spans="1:23" x14ac:dyDescent="0.2">
      <c r="A100" s="9">
        <v>36250</v>
      </c>
      <c r="B100" s="4">
        <v>1286.3699999999999</v>
      </c>
      <c r="C100" s="4">
        <v>23.26</v>
      </c>
      <c r="D100" s="4">
        <v>989.86779799999999</v>
      </c>
      <c r="E100" s="6">
        <v>0.36555852999999999</v>
      </c>
      <c r="F100" s="6">
        <v>0.35623129999999997</v>
      </c>
      <c r="G100" s="6">
        <v>5.0008182999999997</v>
      </c>
      <c r="H100" s="6">
        <v>4.5255755999999998</v>
      </c>
      <c r="I100" s="6">
        <v>4.3</v>
      </c>
      <c r="J100" s="6">
        <v>2.0891945000000001</v>
      </c>
      <c r="K100" s="6">
        <v>1.1177124000000001</v>
      </c>
      <c r="L100" s="7">
        <v>-0.75478999999999996</v>
      </c>
      <c r="M100" s="7">
        <v>-3.4579165000000001</v>
      </c>
      <c r="N100" s="6">
        <v>1.9483471000000001</v>
      </c>
      <c r="O100" s="7">
        <v>-0.60470590000000002</v>
      </c>
      <c r="P100" s="6">
        <v>5680.45</v>
      </c>
      <c r="Q100" s="5">
        <f t="shared" si="1"/>
        <v>0.6558948583619717</v>
      </c>
      <c r="R100" s="11">
        <v>670.17200000000003</v>
      </c>
      <c r="S100" s="11">
        <v>948.76800000000003</v>
      </c>
      <c r="T100" s="11">
        <v>73.527659999999997</v>
      </c>
      <c r="U100" s="11">
        <v>63.310339999999997</v>
      </c>
      <c r="V100" s="11">
        <v>1709333.4</v>
      </c>
      <c r="W100" s="13">
        <v>15.02</v>
      </c>
    </row>
    <row r="101" spans="1:23" x14ac:dyDescent="0.2">
      <c r="A101" s="10">
        <v>36160</v>
      </c>
      <c r="B101" s="6">
        <v>1229.23</v>
      </c>
      <c r="C101" s="6">
        <v>24.42</v>
      </c>
      <c r="D101" s="6">
        <v>1050.2742920000001</v>
      </c>
      <c r="E101" s="6">
        <v>0.46929008</v>
      </c>
      <c r="F101" s="6">
        <v>0.38314006</v>
      </c>
      <c r="G101" s="6">
        <v>4.6659360000000003</v>
      </c>
      <c r="H101" s="6">
        <v>4.3581269999999996</v>
      </c>
      <c r="I101" s="6">
        <v>4.4000000000000004</v>
      </c>
      <c r="J101" s="6">
        <v>3.0423841</v>
      </c>
      <c r="K101" s="6">
        <v>1.3824841000000001</v>
      </c>
      <c r="L101" s="6">
        <v>5.5782590000000001</v>
      </c>
      <c r="M101" s="6">
        <v>3.9920437</v>
      </c>
      <c r="N101" s="6">
        <v>2.7609412999999998</v>
      </c>
      <c r="O101" s="7">
        <v>-0.70918939999999997</v>
      </c>
      <c r="P101" s="6">
        <v>5643.4350000000004</v>
      </c>
      <c r="Q101" s="5">
        <f t="shared" si="1"/>
        <v>1.5816664535170055</v>
      </c>
      <c r="R101" s="11">
        <v>694.17600000000004</v>
      </c>
      <c r="S101" s="11">
        <v>930.63599999999997</v>
      </c>
      <c r="T101" s="11">
        <v>72.022959999999998</v>
      </c>
      <c r="U101" s="11">
        <v>70.714740000000006</v>
      </c>
      <c r="V101" s="11">
        <v>1722333.4</v>
      </c>
      <c r="W101" s="12">
        <v>10.54</v>
      </c>
    </row>
    <row r="102" spans="1:23" x14ac:dyDescent="0.2">
      <c r="A102" s="9">
        <v>36068</v>
      </c>
      <c r="B102" s="4">
        <v>1017.01</v>
      </c>
      <c r="C102" s="4">
        <v>40.950000000000003</v>
      </c>
      <c r="D102" s="4">
        <v>906.38281300000006</v>
      </c>
      <c r="E102" s="6">
        <v>0.51271370000000005</v>
      </c>
      <c r="F102" s="7">
        <v>-2.5537359999999999E-2</v>
      </c>
      <c r="G102" s="6">
        <v>5.2073450000000001</v>
      </c>
      <c r="H102" s="6">
        <v>4.9603130000000002</v>
      </c>
      <c r="I102" s="6">
        <v>4.5</v>
      </c>
      <c r="J102" s="7">
        <v>-6.3911770000000007E-2</v>
      </c>
      <c r="K102" s="6">
        <v>0.7594668</v>
      </c>
      <c r="L102" s="6">
        <v>3.7523846999999999</v>
      </c>
      <c r="M102" s="7">
        <v>-0.75113770000000002</v>
      </c>
      <c r="N102" s="7">
        <v>-0.59055257000000005</v>
      </c>
      <c r="O102" s="7">
        <v>-0.82023029999999997</v>
      </c>
      <c r="P102" s="6">
        <v>5555.5645000000004</v>
      </c>
      <c r="Q102" s="5">
        <f t="shared" si="1"/>
        <v>-0.39971422732014705</v>
      </c>
      <c r="R102" s="11">
        <v>667.52800000000002</v>
      </c>
      <c r="S102" s="11">
        <v>905.63199999999995</v>
      </c>
      <c r="T102" s="11">
        <v>69.896439999999998</v>
      </c>
      <c r="U102" s="11">
        <v>64.631519999999995</v>
      </c>
      <c r="V102" s="11">
        <v>1631333.4</v>
      </c>
      <c r="W102" s="13">
        <v>14.71</v>
      </c>
    </row>
    <row r="103" spans="1:23" x14ac:dyDescent="0.2">
      <c r="A103" s="10">
        <v>35976</v>
      </c>
      <c r="B103" s="6">
        <v>1133.8399999999999</v>
      </c>
      <c r="C103" s="6">
        <v>19.71</v>
      </c>
      <c r="D103" s="6">
        <v>1139.0083010000001</v>
      </c>
      <c r="E103" s="6">
        <v>0.32922000000000001</v>
      </c>
      <c r="F103" s="7">
        <v>-5.1048648000000002E-2</v>
      </c>
      <c r="G103" s="6">
        <v>5.5930156999999996</v>
      </c>
      <c r="H103" s="6">
        <v>5.1153965000000001</v>
      </c>
      <c r="I103" s="6">
        <v>4.4000000000000004</v>
      </c>
      <c r="J103" s="6">
        <v>2.310778</v>
      </c>
      <c r="K103" s="6">
        <v>0.66416739999999996</v>
      </c>
      <c r="L103" s="6">
        <v>0.87682320000000002</v>
      </c>
      <c r="M103" s="7">
        <v>-3.1233016999999998</v>
      </c>
      <c r="N103" s="6">
        <v>1.1893768</v>
      </c>
      <c r="O103" s="7">
        <v>-1.0457653</v>
      </c>
      <c r="P103" s="6">
        <v>5577.86</v>
      </c>
      <c r="Q103" s="5">
        <f t="shared" si="1"/>
        <v>8.8247823142606485E-2</v>
      </c>
      <c r="R103" s="11">
        <v>672.58</v>
      </c>
      <c r="S103" s="11">
        <v>911.01199999999994</v>
      </c>
      <c r="T103" s="11">
        <v>69.941140000000004</v>
      </c>
      <c r="U103" s="11">
        <v>60.114662000000003</v>
      </c>
      <c r="V103" s="11">
        <v>1572333.4</v>
      </c>
      <c r="W103" s="12">
        <v>11.84</v>
      </c>
    </row>
    <row r="104" spans="1:23" x14ac:dyDescent="0.2">
      <c r="A104" s="9">
        <v>35885</v>
      </c>
      <c r="B104" s="4">
        <v>1101.75</v>
      </c>
      <c r="C104" s="4">
        <v>24.22</v>
      </c>
      <c r="D104" s="4">
        <v>1198.396606</v>
      </c>
      <c r="E104" s="6">
        <v>0.20618674000000001</v>
      </c>
      <c r="F104" s="7">
        <v>-0.7850066</v>
      </c>
      <c r="G104" s="6">
        <v>5.5909833999999998</v>
      </c>
      <c r="H104" s="6">
        <v>5.1886888000000004</v>
      </c>
      <c r="I104" s="6">
        <v>4.5999999999999996</v>
      </c>
      <c r="J104" s="6">
        <v>0.58638053999999995</v>
      </c>
      <c r="K104" s="6">
        <v>1.1327347999999999</v>
      </c>
      <c r="L104" s="6">
        <v>1.7406413999999999</v>
      </c>
      <c r="M104" s="7">
        <v>-0.63148700000000002</v>
      </c>
      <c r="N104" s="6">
        <v>0.80211407000000001</v>
      </c>
      <c r="O104" s="7">
        <v>-1.1970251999999999</v>
      </c>
      <c r="P104" s="6">
        <v>5572.942</v>
      </c>
      <c r="Q104" s="5">
        <f t="shared" si="1"/>
        <v>0.66708670429183048</v>
      </c>
      <c r="R104" s="11">
        <v>694.26400000000001</v>
      </c>
      <c r="S104" s="11">
        <v>900.30399999999997</v>
      </c>
      <c r="T104" s="11">
        <v>68.361459999999994</v>
      </c>
      <c r="U104" s="11">
        <v>58.30368</v>
      </c>
      <c r="V104" s="11">
        <v>1558666.6</v>
      </c>
      <c r="W104" s="13">
        <v>13.87</v>
      </c>
    </row>
    <row r="105" spans="1:23" x14ac:dyDescent="0.2">
      <c r="A105" s="10">
        <v>35795</v>
      </c>
      <c r="B105" s="6">
        <v>970.43</v>
      </c>
      <c r="C105" s="6">
        <v>24.01</v>
      </c>
      <c r="D105" s="6">
        <v>1092.1385499999999</v>
      </c>
      <c r="E105" s="6">
        <v>0.53897490000000003</v>
      </c>
      <c r="F105" s="6">
        <v>0.25386435000000002</v>
      </c>
      <c r="G105" s="6">
        <v>5.9101566999999999</v>
      </c>
      <c r="H105" s="6">
        <v>5.2296877000000004</v>
      </c>
      <c r="I105" s="6">
        <v>4.7</v>
      </c>
      <c r="J105" s="6">
        <v>0.54609339999999995</v>
      </c>
      <c r="K105" s="6">
        <v>2.5332587000000002</v>
      </c>
      <c r="L105" s="6">
        <v>5.0994770000000003</v>
      </c>
      <c r="M105" s="7">
        <v>-1.0071028</v>
      </c>
      <c r="N105" s="6">
        <v>0.86917350000000004</v>
      </c>
      <c r="O105" s="7">
        <v>-1.8824862</v>
      </c>
      <c r="P105" s="6">
        <v>5536.0119999999997</v>
      </c>
      <c r="Q105" s="5">
        <f t="shared" si="1"/>
        <v>1.6465941395797934</v>
      </c>
      <c r="R105" s="11">
        <v>698.67600000000004</v>
      </c>
      <c r="S105" s="11">
        <v>893.14</v>
      </c>
      <c r="T105" s="11">
        <v>67.962940000000003</v>
      </c>
      <c r="U105" s="11">
        <v>58.906939999999999</v>
      </c>
      <c r="V105" s="11">
        <v>1532000</v>
      </c>
      <c r="W105" s="12">
        <v>15.86</v>
      </c>
    </row>
    <row r="106" spans="1:23" x14ac:dyDescent="0.2">
      <c r="A106" s="9">
        <v>35703</v>
      </c>
      <c r="B106" s="4">
        <v>947.28</v>
      </c>
      <c r="C106" s="4">
        <v>22.91</v>
      </c>
      <c r="D106" s="4">
        <v>1133.653687</v>
      </c>
      <c r="E106" s="6">
        <v>0.49999349999999998</v>
      </c>
      <c r="F106" s="7">
        <v>-0.17739342</v>
      </c>
      <c r="G106" s="6">
        <v>6.2421875</v>
      </c>
      <c r="H106" s="6">
        <v>5.1864049999999997</v>
      </c>
      <c r="I106" s="6">
        <v>4.9000000000000004</v>
      </c>
      <c r="J106" s="6">
        <v>2.1650608</v>
      </c>
      <c r="K106" s="6">
        <v>2.3362823000000001</v>
      </c>
      <c r="L106" s="7">
        <v>-1.2420986000000001</v>
      </c>
      <c r="M106" s="6">
        <v>1.9011931</v>
      </c>
      <c r="N106" s="6">
        <v>2.9313091999999998</v>
      </c>
      <c r="O106" s="7">
        <v>-1.8514288999999999</v>
      </c>
      <c r="P106" s="6">
        <v>5446.3329999999996</v>
      </c>
      <c r="Q106" s="5">
        <f t="shared" si="1"/>
        <v>0.67497649643666335</v>
      </c>
      <c r="R106" s="11">
        <v>705.78399999999999</v>
      </c>
      <c r="S106" s="11">
        <v>885.44399999999996</v>
      </c>
      <c r="T106" s="11">
        <v>67.593810000000005</v>
      </c>
      <c r="U106" s="11">
        <v>56.097785999999999</v>
      </c>
      <c r="V106" s="11">
        <v>1457666.6</v>
      </c>
      <c r="W106" s="13">
        <v>19.96</v>
      </c>
    </row>
    <row r="107" spans="1:23" x14ac:dyDescent="0.2">
      <c r="A107" s="10">
        <v>35611</v>
      </c>
      <c r="B107" s="6">
        <v>885.14</v>
      </c>
      <c r="C107" s="6">
        <v>21.53</v>
      </c>
      <c r="D107" s="6">
        <v>989.862122</v>
      </c>
      <c r="E107" s="6">
        <v>0.22968969</v>
      </c>
      <c r="F107" s="7">
        <v>-0.92894319999999997</v>
      </c>
      <c r="G107" s="6">
        <v>6.6996869999999999</v>
      </c>
      <c r="H107" s="6">
        <v>5.1925005999999998</v>
      </c>
      <c r="I107" s="6">
        <v>5</v>
      </c>
      <c r="J107" s="7">
        <v>-0.3063842</v>
      </c>
      <c r="K107" s="6">
        <v>1.4362758</v>
      </c>
      <c r="L107" s="6">
        <v>3.0246656000000001</v>
      </c>
      <c r="M107" s="6">
        <v>4.9978199999999999</v>
      </c>
      <c r="N107" s="6">
        <v>2.4080984999999999</v>
      </c>
      <c r="O107" s="7">
        <v>-2.0568917</v>
      </c>
      <c r="P107" s="6">
        <v>5409.8180000000002</v>
      </c>
      <c r="Q107" s="5">
        <f t="shared" si="1"/>
        <v>-9.1165723047370584E-2</v>
      </c>
      <c r="R107" s="11">
        <v>692.61599999999999</v>
      </c>
      <c r="S107" s="11">
        <v>860.22799999999995</v>
      </c>
      <c r="T107" s="11">
        <v>66.161379999999994</v>
      </c>
      <c r="U107" s="11">
        <v>56.763399999999997</v>
      </c>
      <c r="V107" s="11">
        <v>1476000</v>
      </c>
      <c r="W107" s="12">
        <v>18.22</v>
      </c>
    </row>
    <row r="108" spans="1:23" x14ac:dyDescent="0.2">
      <c r="A108" s="9">
        <v>35520</v>
      </c>
      <c r="B108" s="4">
        <v>757.12</v>
      </c>
      <c r="C108" s="4">
        <v>22.14</v>
      </c>
      <c r="D108" s="4">
        <v>855.01684599999999</v>
      </c>
      <c r="E108" s="6">
        <v>0.60924244000000005</v>
      </c>
      <c r="F108" s="6">
        <v>0.12568774999999999</v>
      </c>
      <c r="G108" s="6">
        <v>6.5668844999999996</v>
      </c>
      <c r="H108" s="6">
        <v>5.1968860000000001</v>
      </c>
      <c r="I108" s="6">
        <v>5.2</v>
      </c>
      <c r="J108" s="6">
        <v>1.6080569</v>
      </c>
      <c r="K108" s="6">
        <v>1.8996636</v>
      </c>
      <c r="L108" s="6">
        <v>1.1056192</v>
      </c>
      <c r="M108" s="6">
        <v>2.6312492000000001</v>
      </c>
      <c r="N108" s="6">
        <v>2.205695</v>
      </c>
      <c r="O108" s="7">
        <v>-2.6187136</v>
      </c>
      <c r="P108" s="6">
        <v>5414.7543999999998</v>
      </c>
      <c r="Q108" s="5">
        <f t="shared" si="1"/>
        <v>1.0707338702738101</v>
      </c>
      <c r="R108" s="11">
        <v>659.64800000000002</v>
      </c>
      <c r="S108" s="11">
        <v>840</v>
      </c>
      <c r="T108" s="11">
        <v>66.364710000000002</v>
      </c>
      <c r="U108" s="11">
        <v>56.171570000000003</v>
      </c>
      <c r="V108" s="11">
        <v>1432666.6</v>
      </c>
      <c r="W108" s="13">
        <v>18.53</v>
      </c>
    </row>
    <row r="109" spans="1:23" x14ac:dyDescent="0.2">
      <c r="A109" s="10">
        <v>35430</v>
      </c>
      <c r="B109" s="6">
        <v>740.74</v>
      </c>
      <c r="C109" s="6">
        <v>20.92</v>
      </c>
      <c r="D109" s="6">
        <v>904.930115</v>
      </c>
      <c r="E109" s="6">
        <v>0.86883783000000003</v>
      </c>
      <c r="F109" s="6">
        <v>0.83651083999999998</v>
      </c>
      <c r="G109" s="6">
        <v>6.3562479999999999</v>
      </c>
      <c r="H109" s="6">
        <v>5.1107792999999999</v>
      </c>
      <c r="I109" s="6">
        <v>5.3</v>
      </c>
      <c r="J109" s="6">
        <v>1.8102014</v>
      </c>
      <c r="K109" s="6">
        <v>1.3739729000000001</v>
      </c>
      <c r="L109" s="7">
        <v>-5.6172319999999996</v>
      </c>
      <c r="M109" s="6">
        <v>2.9266887000000001</v>
      </c>
      <c r="N109" s="6">
        <v>1.8873162000000001</v>
      </c>
      <c r="O109" s="7">
        <v>-2.8427783999999998</v>
      </c>
      <c r="P109" s="6">
        <v>5357.3909999999996</v>
      </c>
      <c r="Q109" s="5">
        <f t="shared" si="1"/>
        <v>1.8543670603784701</v>
      </c>
      <c r="R109" s="11">
        <v>642.73599999999999</v>
      </c>
      <c r="S109" s="11">
        <v>821.87199999999996</v>
      </c>
      <c r="T109" s="11">
        <v>65.314414999999997</v>
      </c>
      <c r="U109" s="11">
        <v>64.040729999999996</v>
      </c>
      <c r="V109" s="11">
        <v>1417000</v>
      </c>
      <c r="W109" s="12">
        <v>23.9</v>
      </c>
    </row>
    <row r="110" spans="1:23" x14ac:dyDescent="0.2">
      <c r="A110" s="9">
        <v>35338</v>
      </c>
      <c r="B110" s="4">
        <v>687.31</v>
      </c>
      <c r="C110" s="4">
        <v>16.95</v>
      </c>
      <c r="D110" s="4">
        <v>863.61389199999996</v>
      </c>
      <c r="E110" s="6">
        <v>0.57544609999999996</v>
      </c>
      <c r="F110" s="6">
        <v>0.35614066999999999</v>
      </c>
      <c r="G110" s="6">
        <v>6.7759365999999996</v>
      </c>
      <c r="H110" s="6">
        <v>5.2417192000000004</v>
      </c>
      <c r="I110" s="6">
        <v>5.3</v>
      </c>
      <c r="J110" s="6">
        <v>0.71181879999999997</v>
      </c>
      <c r="K110" s="6">
        <v>1.2936897999999999</v>
      </c>
      <c r="L110" s="6">
        <v>0.37887788</v>
      </c>
      <c r="M110" s="6">
        <v>0.41035034999999997</v>
      </c>
      <c r="N110" s="6">
        <v>2.3613057</v>
      </c>
      <c r="O110" s="7">
        <v>-3.4108610000000001</v>
      </c>
      <c r="P110" s="6">
        <v>5259.8540000000003</v>
      </c>
      <c r="Q110" s="5">
        <f t="shared" si="1"/>
        <v>1.2115123401617023</v>
      </c>
      <c r="R110" s="11">
        <v>624.46</v>
      </c>
      <c r="S110" s="11">
        <v>806.64800000000002</v>
      </c>
      <c r="T110" s="11">
        <v>64.153114000000002</v>
      </c>
      <c r="U110" s="11">
        <v>64.460470000000001</v>
      </c>
      <c r="V110" s="11">
        <v>1501333.4</v>
      </c>
      <c r="W110" s="13">
        <v>24.15</v>
      </c>
    </row>
    <row r="111" spans="1:23" x14ac:dyDescent="0.2">
      <c r="A111" s="10">
        <v>35244</v>
      </c>
      <c r="B111" s="6">
        <v>670.63</v>
      </c>
      <c r="C111" s="6">
        <v>13.68</v>
      </c>
      <c r="D111" s="6">
        <v>864.10626200000002</v>
      </c>
      <c r="E111" s="6">
        <v>0.85984050000000001</v>
      </c>
      <c r="F111" s="6">
        <v>0.82073130000000005</v>
      </c>
      <c r="G111" s="6">
        <v>6.7163485999999999</v>
      </c>
      <c r="H111" s="6">
        <v>5.1553950000000004</v>
      </c>
      <c r="I111" s="6">
        <v>5.5</v>
      </c>
      <c r="J111" s="6">
        <v>2.0254368999999999</v>
      </c>
      <c r="K111" s="6">
        <v>2.1447978000000001</v>
      </c>
      <c r="L111" s="6">
        <v>2.396166</v>
      </c>
      <c r="M111" s="6">
        <v>1.751304</v>
      </c>
      <c r="N111" s="6">
        <v>3.0656557000000002</v>
      </c>
      <c r="O111" s="7">
        <v>-3.6525938999999998</v>
      </c>
      <c r="P111" s="6">
        <v>5196.893</v>
      </c>
      <c r="Q111" s="5">
        <f t="shared" si="1"/>
        <v>0.84604138634434278</v>
      </c>
      <c r="R111" s="11">
        <v>621.90800000000002</v>
      </c>
      <c r="S111" s="11">
        <v>788.04</v>
      </c>
      <c r="T111" s="11">
        <v>63.699688000000002</v>
      </c>
      <c r="U111" s="11">
        <v>72.404600000000002</v>
      </c>
      <c r="V111" s="11">
        <v>1495666.6</v>
      </c>
      <c r="W111" s="12">
        <v>19.28</v>
      </c>
    </row>
    <row r="112" spans="1:23" x14ac:dyDescent="0.2">
      <c r="A112" s="9">
        <v>35153</v>
      </c>
      <c r="B112" s="4">
        <v>645.5</v>
      </c>
      <c r="C112" s="4">
        <v>18.88</v>
      </c>
      <c r="D112" s="4">
        <v>825.78533900000002</v>
      </c>
      <c r="E112" s="6">
        <v>0.88918805000000001</v>
      </c>
      <c r="F112" s="6">
        <v>0.90578999999999998</v>
      </c>
      <c r="G112" s="6">
        <v>5.9079356000000001</v>
      </c>
      <c r="H112" s="6">
        <v>5.0742859999999999</v>
      </c>
      <c r="I112" s="6">
        <v>5.5</v>
      </c>
      <c r="J112" s="6">
        <v>1.595353</v>
      </c>
      <c r="K112" s="6">
        <v>0.69555730000000004</v>
      </c>
      <c r="L112" s="6">
        <v>3.0573788</v>
      </c>
      <c r="M112" s="6">
        <v>1.0428211999999999</v>
      </c>
      <c r="N112" s="6">
        <v>2.2777677000000001</v>
      </c>
      <c r="O112" s="7">
        <v>-4.2860950000000004</v>
      </c>
      <c r="P112" s="6">
        <v>5153.2939999999999</v>
      </c>
      <c r="Q112" s="5">
        <f t="shared" si="1"/>
        <v>2.7184860800771871</v>
      </c>
      <c r="R112" s="11">
        <v>611.20399999999995</v>
      </c>
      <c r="S112" s="11">
        <v>764.6</v>
      </c>
      <c r="T112" s="11">
        <v>62.435104000000003</v>
      </c>
      <c r="U112" s="11">
        <v>73.158805999999998</v>
      </c>
      <c r="V112" s="11">
        <v>1460666.6</v>
      </c>
      <c r="W112" s="13">
        <v>20.329999999999998</v>
      </c>
    </row>
    <row r="113" spans="1:23" x14ac:dyDescent="0.2">
      <c r="A113" s="10">
        <v>35062</v>
      </c>
      <c r="B113" s="6">
        <v>615.92999999999995</v>
      </c>
      <c r="C113" s="6">
        <v>12.52</v>
      </c>
      <c r="D113" s="6">
        <v>788.49597200000005</v>
      </c>
      <c r="E113" s="6">
        <v>0.5451357</v>
      </c>
      <c r="F113" s="6">
        <v>0.62499910000000003</v>
      </c>
      <c r="G113" s="6">
        <v>5.9011116000000001</v>
      </c>
      <c r="H113" s="6">
        <v>5.4208074000000002</v>
      </c>
      <c r="I113" s="6">
        <v>5.6</v>
      </c>
      <c r="J113" s="6">
        <v>1.2135465000000001</v>
      </c>
      <c r="K113" s="6">
        <v>0.80457144999999997</v>
      </c>
      <c r="L113" s="6">
        <v>0.14130946</v>
      </c>
      <c r="M113" s="6">
        <v>2.1466259999999999</v>
      </c>
      <c r="N113" s="7">
        <v>-0.25244277999999998</v>
      </c>
      <c r="O113" s="7">
        <v>-4.279013</v>
      </c>
      <c r="P113" s="6">
        <v>5016.91</v>
      </c>
      <c r="Q113" s="5">
        <f t="shared" si="1"/>
        <v>0.31923966370355217</v>
      </c>
      <c r="R113" s="11">
        <v>604.89599999999996</v>
      </c>
      <c r="S113" s="11">
        <v>747.572</v>
      </c>
      <c r="T113" s="11">
        <v>61.454684999999998</v>
      </c>
      <c r="U113" s="11">
        <v>74.781409999999994</v>
      </c>
      <c r="V113" s="11">
        <v>1417333.4</v>
      </c>
      <c r="W113" s="12">
        <v>18.649999999999999</v>
      </c>
    </row>
    <row r="114" spans="1:23" x14ac:dyDescent="0.2">
      <c r="A114" s="9">
        <v>34971</v>
      </c>
      <c r="B114" s="4">
        <v>584.41</v>
      </c>
      <c r="C114" s="4">
        <v>12.74</v>
      </c>
      <c r="D114" s="4">
        <v>774.76281700000004</v>
      </c>
      <c r="E114" s="6">
        <v>0.50404249999999995</v>
      </c>
      <c r="F114" s="6">
        <v>0.18262312999999999</v>
      </c>
      <c r="G114" s="6">
        <v>6.3292054999999996</v>
      </c>
      <c r="H114" s="6">
        <v>5.5325394000000001</v>
      </c>
      <c r="I114" s="6">
        <v>5.7</v>
      </c>
      <c r="J114" s="6">
        <v>1.5055219</v>
      </c>
      <c r="K114" s="6">
        <v>0.96838259999999998</v>
      </c>
      <c r="L114" s="6">
        <v>9.9430340000000008</v>
      </c>
      <c r="M114" s="6">
        <v>2.5533419999999998</v>
      </c>
      <c r="N114" s="7">
        <v>-0.10662750999999999</v>
      </c>
      <c r="O114" s="7">
        <v>-4.4635615</v>
      </c>
      <c r="P114" s="6">
        <v>5000.9449999999997</v>
      </c>
      <c r="Q114" s="5">
        <f t="shared" si="1"/>
        <v>0.45622613485547525</v>
      </c>
      <c r="R114" s="11">
        <v>592.18399999999997</v>
      </c>
      <c r="S114" s="11">
        <v>749.46400000000006</v>
      </c>
      <c r="T114" s="11">
        <v>60.717846000000002</v>
      </c>
      <c r="U114" s="11">
        <v>76.101129999999998</v>
      </c>
      <c r="V114" s="11">
        <v>1415333.4</v>
      </c>
      <c r="W114" s="13">
        <v>16.579999999999998</v>
      </c>
    </row>
    <row r="115" spans="1:23" x14ac:dyDescent="0.2">
      <c r="A115" s="10">
        <v>34880</v>
      </c>
      <c r="B115" s="6">
        <v>544.75</v>
      </c>
      <c r="C115" s="6">
        <v>11.38</v>
      </c>
      <c r="D115" s="6">
        <v>707.68811000000005</v>
      </c>
      <c r="E115" s="6">
        <v>0.81750849999999997</v>
      </c>
      <c r="F115" s="6">
        <v>0.4718234</v>
      </c>
      <c r="G115" s="6">
        <v>6.6001580000000004</v>
      </c>
      <c r="H115" s="6">
        <v>5.7719044999999998</v>
      </c>
      <c r="I115" s="6">
        <v>5.7</v>
      </c>
      <c r="J115" s="6">
        <v>1.5451816</v>
      </c>
      <c r="K115" s="6">
        <v>0.3059733</v>
      </c>
      <c r="L115" s="7">
        <v>-2.7693824999999999</v>
      </c>
      <c r="M115" s="6">
        <v>2.3017184999999998</v>
      </c>
      <c r="N115" s="6">
        <v>3.2181687000000001</v>
      </c>
      <c r="O115" s="7">
        <v>-5.0221359999999997</v>
      </c>
      <c r="P115" s="6">
        <v>4978.2330000000002</v>
      </c>
      <c r="Q115" s="5">
        <f t="shared" si="1"/>
        <v>1.7923863758351644</v>
      </c>
      <c r="R115" s="11">
        <v>577.44000000000005</v>
      </c>
      <c r="S115" s="11">
        <v>750.26400000000001</v>
      </c>
      <c r="T115" s="11">
        <v>59.817284000000001</v>
      </c>
      <c r="U115" s="11">
        <v>79.009150000000005</v>
      </c>
      <c r="V115" s="11">
        <v>1287333.3999999999</v>
      </c>
      <c r="W115" s="12">
        <v>16.579999999999998</v>
      </c>
    </row>
    <row r="116" spans="1:23" x14ac:dyDescent="0.2">
      <c r="A116" s="9">
        <v>34789</v>
      </c>
      <c r="B116" s="4">
        <v>500.71</v>
      </c>
      <c r="C116" s="4">
        <v>13.37</v>
      </c>
      <c r="D116" s="4">
        <v>649.54999999999995</v>
      </c>
      <c r="E116" s="6">
        <v>0.73447510000000005</v>
      </c>
      <c r="F116" s="6">
        <v>0.87255406000000002</v>
      </c>
      <c r="G116" s="6">
        <v>7.4747599999999998</v>
      </c>
      <c r="H116" s="6">
        <v>5.9164542999999998</v>
      </c>
      <c r="I116" s="6">
        <v>5.5</v>
      </c>
      <c r="J116" s="6">
        <v>2.3208138E-2</v>
      </c>
      <c r="K116" s="6">
        <v>1.0440719999999999</v>
      </c>
      <c r="L116" s="7">
        <v>-10.054347999999999</v>
      </c>
      <c r="M116" s="6">
        <v>3.6140666000000001</v>
      </c>
      <c r="N116" s="6">
        <v>2.7049913000000001</v>
      </c>
      <c r="O116" s="7">
        <v>-5.0071596999999999</v>
      </c>
      <c r="P116" s="6">
        <v>4890.5749999999998</v>
      </c>
      <c r="Q116" s="5">
        <f t="shared" si="1"/>
        <v>1.3188338060989624</v>
      </c>
      <c r="R116" s="11">
        <v>564.44799999999998</v>
      </c>
      <c r="S116" s="11">
        <v>726.87199999999996</v>
      </c>
      <c r="T116" s="11">
        <v>58.907063000000001</v>
      </c>
      <c r="U116" s="11">
        <v>75.708910000000003</v>
      </c>
      <c r="V116" s="11">
        <v>1324000</v>
      </c>
      <c r="W116" s="13">
        <v>17.98</v>
      </c>
    </row>
    <row r="117" spans="1:23" x14ac:dyDescent="0.2">
      <c r="A117" s="10">
        <v>34698</v>
      </c>
      <c r="B117" s="6">
        <v>459.27</v>
      </c>
      <c r="C117" s="6">
        <v>13.2</v>
      </c>
      <c r="D117" s="6">
        <v>623.48</v>
      </c>
      <c r="E117" s="6">
        <v>0.5820495</v>
      </c>
      <c r="F117" s="6">
        <v>0.105871245</v>
      </c>
      <c r="G117" s="6">
        <v>7.8373020000000002</v>
      </c>
      <c r="H117" s="6">
        <v>5.4439349999999997</v>
      </c>
      <c r="I117" s="6">
        <v>5.6</v>
      </c>
      <c r="J117" s="6">
        <v>2.246346</v>
      </c>
      <c r="K117" s="6">
        <v>2.0327609</v>
      </c>
      <c r="L117" s="6">
        <v>1.2147576</v>
      </c>
      <c r="M117" s="6">
        <v>4.493074</v>
      </c>
      <c r="N117" s="6">
        <v>3.3891982999999999</v>
      </c>
      <c r="O117" s="7">
        <v>-5.0382629999999997</v>
      </c>
      <c r="P117" s="6">
        <v>4826.9160000000002</v>
      </c>
      <c r="Q117" s="5"/>
      <c r="R117" s="11">
        <v>544.76</v>
      </c>
      <c r="S117" s="11">
        <v>707.72799999999995</v>
      </c>
      <c r="T117" s="11">
        <v>58.893394000000001</v>
      </c>
      <c r="U117" s="11">
        <v>63.284089999999999</v>
      </c>
      <c r="V117" s="11">
        <v>1472000</v>
      </c>
      <c r="W117" s="12">
        <v>16.23</v>
      </c>
    </row>
    <row r="118" spans="1:23" x14ac:dyDescent="0.2">
      <c r="A118" s="9">
        <v>34607</v>
      </c>
      <c r="B118" s="4">
        <v>462.69</v>
      </c>
      <c r="C118" s="4">
        <v>14.28</v>
      </c>
      <c r="D118" s="4">
        <v>637.94000000000005</v>
      </c>
      <c r="E118" s="6">
        <v>0.9263344</v>
      </c>
      <c r="F118" s="6">
        <v>0.63932663000000001</v>
      </c>
      <c r="G118" s="6">
        <v>7.3279680000000003</v>
      </c>
      <c r="H118" s="6">
        <v>4.6090619999999998</v>
      </c>
      <c r="I118" s="6">
        <v>6</v>
      </c>
      <c r="J118" s="6">
        <v>2.1526911000000002</v>
      </c>
      <c r="K118" s="6">
        <v>1.2732154</v>
      </c>
      <c r="L118" s="7">
        <v>-0.84090346000000005</v>
      </c>
      <c r="M118" s="6">
        <v>3.8683426000000001</v>
      </c>
      <c r="N118" s="6">
        <v>5.3139504999999998</v>
      </c>
      <c r="O118" s="7">
        <v>-5.0667739999999997</v>
      </c>
      <c r="P118" s="2"/>
      <c r="Q118" s="5"/>
      <c r="R118" s="11">
        <v>521.33600000000001</v>
      </c>
      <c r="S118" s="11">
        <v>684.52800000000002</v>
      </c>
      <c r="T118" s="11">
        <v>57.599510000000002</v>
      </c>
      <c r="U118" s="11">
        <v>65.478035000000006</v>
      </c>
      <c r="V118" s="11">
        <v>1454333.4</v>
      </c>
      <c r="W118" s="13">
        <v>16.73</v>
      </c>
    </row>
    <row r="119" spans="1:23" x14ac:dyDescent="0.2">
      <c r="A119" s="10">
        <v>34515</v>
      </c>
      <c r="B119" s="6">
        <v>444.27</v>
      </c>
      <c r="C119" s="6">
        <v>14.97</v>
      </c>
      <c r="D119" s="6">
        <v>598.85</v>
      </c>
      <c r="E119" s="6">
        <v>0.56806104999999996</v>
      </c>
      <c r="F119" s="6">
        <v>0.13336513999999999</v>
      </c>
      <c r="G119" s="6">
        <v>7.089518</v>
      </c>
      <c r="H119" s="6">
        <v>4.1117743999999998</v>
      </c>
      <c r="I119" s="6">
        <v>6.2</v>
      </c>
      <c r="J119" s="6">
        <v>1.9106384999999999</v>
      </c>
      <c r="K119" s="6">
        <v>1.8221240000000001</v>
      </c>
      <c r="L119" s="6">
        <v>5.4397286999999999</v>
      </c>
      <c r="M119" s="6">
        <v>4.0265969999999998</v>
      </c>
      <c r="N119" s="6">
        <v>6.4207273000000002</v>
      </c>
      <c r="O119" s="7">
        <v>-4.8405589999999998</v>
      </c>
      <c r="P119" s="2"/>
      <c r="Q119" s="5"/>
      <c r="R119" s="11">
        <v>501.92</v>
      </c>
      <c r="S119" s="11">
        <v>649.98800000000006</v>
      </c>
      <c r="T119" s="11">
        <v>56.3857</v>
      </c>
      <c r="U119" s="11">
        <v>64.679214000000002</v>
      </c>
      <c r="V119" s="11">
        <v>1466666.6</v>
      </c>
      <c r="W119" s="12">
        <v>17.45</v>
      </c>
    </row>
    <row r="120" spans="1:23" x14ac:dyDescent="0.2">
      <c r="A120" s="9">
        <v>34424</v>
      </c>
      <c r="B120" s="4">
        <v>445.77</v>
      </c>
      <c r="C120" s="4">
        <v>20.45</v>
      </c>
      <c r="D120" s="4">
        <v>625.39</v>
      </c>
      <c r="E120" s="6">
        <v>0.50240070000000003</v>
      </c>
      <c r="F120" s="6">
        <v>0.50938623999999999</v>
      </c>
      <c r="G120" s="6">
        <v>6.0853963000000002</v>
      </c>
      <c r="H120" s="6">
        <v>3.3348393000000001</v>
      </c>
      <c r="I120" s="6">
        <v>6.6</v>
      </c>
      <c r="J120" s="6">
        <v>2.1009530000000001</v>
      </c>
      <c r="K120" s="6">
        <v>1.2355503000000001</v>
      </c>
      <c r="L120" s="7">
        <v>-2.9760491999999998</v>
      </c>
      <c r="M120" s="7">
        <v>-0.70137674000000005</v>
      </c>
      <c r="N120" s="6">
        <v>1.5968766999999999</v>
      </c>
      <c r="O120" s="7">
        <v>-5.2708449999999996</v>
      </c>
      <c r="P120" s="2"/>
      <c r="Q120" s="5"/>
      <c r="R120" s="11">
        <v>482.49200000000002</v>
      </c>
      <c r="S120" s="11">
        <v>610.77200000000005</v>
      </c>
      <c r="T120" s="11">
        <v>55.328569999999999</v>
      </c>
      <c r="U120" s="11">
        <v>65.757450000000006</v>
      </c>
      <c r="V120" s="11">
        <v>1391000</v>
      </c>
      <c r="W120" s="13">
        <v>13.25</v>
      </c>
    </row>
    <row r="121" spans="1:23" x14ac:dyDescent="0.2">
      <c r="A121" s="10">
        <v>34334</v>
      </c>
      <c r="B121" s="6">
        <v>466.45</v>
      </c>
      <c r="C121" s="6">
        <v>11.66</v>
      </c>
      <c r="D121" s="6">
        <v>644.52</v>
      </c>
      <c r="E121" s="6">
        <v>0.8289145</v>
      </c>
      <c r="F121" s="7">
        <v>-2.6813172E-2</v>
      </c>
      <c r="G121" s="6">
        <v>5.6120305000000004</v>
      </c>
      <c r="H121" s="6">
        <v>3.1329030000000002</v>
      </c>
      <c r="I121" s="6">
        <v>6.6</v>
      </c>
      <c r="J121" s="6">
        <v>2.2227709999999998</v>
      </c>
      <c r="K121" s="6">
        <v>1.5601138999999999</v>
      </c>
      <c r="L121" s="6">
        <v>10.366944999999999</v>
      </c>
      <c r="M121" s="6">
        <v>6.8682470000000002</v>
      </c>
      <c r="N121" s="6">
        <v>3.5817709999999998</v>
      </c>
      <c r="O121" s="7">
        <v>-5.7056737000000002</v>
      </c>
      <c r="P121" s="2"/>
      <c r="Q121" s="5"/>
      <c r="R121" s="11">
        <v>485.9</v>
      </c>
      <c r="S121" s="11">
        <v>601.17200000000003</v>
      </c>
      <c r="T121" s="11">
        <v>54.190063000000002</v>
      </c>
      <c r="U121" s="11">
        <v>62.352690000000003</v>
      </c>
      <c r="V121" s="11">
        <v>1433666.6</v>
      </c>
      <c r="W121" s="12">
        <v>13.18</v>
      </c>
    </row>
    <row r="122" spans="1:23" x14ac:dyDescent="0.2">
      <c r="W122" s="13"/>
    </row>
    <row r="123" spans="1:23" x14ac:dyDescent="0.2">
      <c r="W123" s="12"/>
    </row>
    <row r="124" spans="1:23" x14ac:dyDescent="0.2">
      <c r="W124" s="13"/>
    </row>
    <row r="125" spans="1:23" x14ac:dyDescent="0.2">
      <c r="W125" s="12"/>
    </row>
    <row r="126" spans="1:23" x14ac:dyDescent="0.2">
      <c r="W126" s="13"/>
    </row>
    <row r="127" spans="1:23" x14ac:dyDescent="0.2">
      <c r="W127" s="12"/>
    </row>
    <row r="128" spans="1:23" x14ac:dyDescent="0.2">
      <c r="W128" s="13"/>
    </row>
    <row r="129" spans="23:23" x14ac:dyDescent="0.2">
      <c r="W129" s="12"/>
    </row>
    <row r="130" spans="23:23" x14ac:dyDescent="0.2">
      <c r="W130" s="13"/>
    </row>
    <row r="131" spans="23:23" x14ac:dyDescent="0.2">
      <c r="W131" s="12"/>
    </row>
    <row r="132" spans="23:23" x14ac:dyDescent="0.2">
      <c r="W132" s="13"/>
    </row>
    <row r="133" spans="23:23" x14ac:dyDescent="0.2">
      <c r="W133" s="12"/>
    </row>
    <row r="134" spans="23:23" x14ac:dyDescent="0.2">
      <c r="W134" s="13"/>
    </row>
    <row r="135" spans="23:23" x14ac:dyDescent="0.2">
      <c r="W135" s="12"/>
    </row>
    <row r="136" spans="23:23" x14ac:dyDescent="0.2">
      <c r="W136" s="13"/>
    </row>
    <row r="137" spans="23:23" x14ac:dyDescent="0.2">
      <c r="W137" s="12"/>
    </row>
    <row r="138" spans="23:23" x14ac:dyDescent="0.2">
      <c r="W138" s="13"/>
    </row>
    <row r="139" spans="23:23" x14ac:dyDescent="0.2">
      <c r="W139" s="12"/>
    </row>
    <row r="140" spans="23:23" x14ac:dyDescent="0.2">
      <c r="W140" s="13"/>
    </row>
    <row r="141" spans="23:23" x14ac:dyDescent="0.2">
      <c r="W141" s="12"/>
    </row>
    <row r="142" spans="23:23" x14ac:dyDescent="0.2">
      <c r="W142" s="13"/>
    </row>
    <row r="143" spans="23:23" x14ac:dyDescent="0.2">
      <c r="W143" s="12"/>
    </row>
    <row r="144" spans="23:23" x14ac:dyDescent="0.2">
      <c r="W144" s="13"/>
    </row>
    <row r="145" spans="23:23" x14ac:dyDescent="0.2">
      <c r="W145" s="12"/>
    </row>
    <row r="146" spans="23:23" x14ac:dyDescent="0.2">
      <c r="W146" s="13"/>
    </row>
    <row r="147" spans="23:23" x14ac:dyDescent="0.2">
      <c r="W147" s="12"/>
    </row>
    <row r="148" spans="23:23" x14ac:dyDescent="0.2">
      <c r="W148" s="13"/>
    </row>
    <row r="149" spans="23:23" x14ac:dyDescent="0.2">
      <c r="W149" s="12"/>
    </row>
    <row r="150" spans="23:23" x14ac:dyDescent="0.2">
      <c r="W150" s="13"/>
    </row>
    <row r="151" spans="23:23" x14ac:dyDescent="0.2">
      <c r="W151" s="12"/>
    </row>
    <row r="152" spans="23:23" x14ac:dyDescent="0.2">
      <c r="W152" s="13"/>
    </row>
    <row r="153" spans="23:23" x14ac:dyDescent="0.2">
      <c r="W153" s="12"/>
    </row>
    <row r="154" spans="23:23" x14ac:dyDescent="0.2">
      <c r="W154" s="13"/>
    </row>
    <row r="155" spans="23:23" x14ac:dyDescent="0.2">
      <c r="W155" s="12"/>
    </row>
    <row r="156" spans="23:23" x14ac:dyDescent="0.2">
      <c r="W156" s="13"/>
    </row>
    <row r="157" spans="23:23" x14ac:dyDescent="0.2">
      <c r="W157" s="12"/>
    </row>
    <row r="158" spans="23:23" x14ac:dyDescent="0.2">
      <c r="W158" s="13"/>
    </row>
    <row r="159" spans="23:23" x14ac:dyDescent="0.2">
      <c r="W159" s="12"/>
    </row>
    <row r="160" spans="23:23" x14ac:dyDescent="0.2">
      <c r="W160" s="13"/>
    </row>
    <row r="161" spans="23:23" x14ac:dyDescent="0.2">
      <c r="W161" s="12"/>
    </row>
    <row r="162" spans="23:23" x14ac:dyDescent="0.2">
      <c r="W162" s="13"/>
    </row>
    <row r="163" spans="23:23" x14ac:dyDescent="0.2">
      <c r="W163" s="12"/>
    </row>
    <row r="164" spans="23:23" x14ac:dyDescent="0.2">
      <c r="W164" s="13"/>
    </row>
    <row r="165" spans="23:23" x14ac:dyDescent="0.2">
      <c r="W165" s="12"/>
    </row>
    <row r="166" spans="23:23" x14ac:dyDescent="0.2">
      <c r="W166" s="13"/>
    </row>
    <row r="167" spans="23:23" x14ac:dyDescent="0.2">
      <c r="W167" s="12"/>
    </row>
    <row r="168" spans="23:23" x14ac:dyDescent="0.2">
      <c r="W168" s="13"/>
    </row>
    <row r="169" spans="23:23" x14ac:dyDescent="0.2">
      <c r="W169" s="12"/>
    </row>
    <row r="170" spans="23:23" x14ac:dyDescent="0.2">
      <c r="W170" s="13"/>
    </row>
    <row r="171" spans="23:23" x14ac:dyDescent="0.2">
      <c r="W171" s="12"/>
    </row>
    <row r="172" spans="23:23" x14ac:dyDescent="0.2">
      <c r="W172" s="13"/>
    </row>
    <row r="173" spans="23:23" x14ac:dyDescent="0.2">
      <c r="W173" s="12"/>
    </row>
    <row r="174" spans="23:23" x14ac:dyDescent="0.2">
      <c r="W174" s="13"/>
    </row>
    <row r="175" spans="23:23" x14ac:dyDescent="0.2">
      <c r="W175" s="12"/>
    </row>
    <row r="176" spans="23:23" x14ac:dyDescent="0.2">
      <c r="W176" s="13"/>
    </row>
    <row r="177" spans="23:23" x14ac:dyDescent="0.2">
      <c r="W177" s="12"/>
    </row>
    <row r="178" spans="23:23" x14ac:dyDescent="0.2">
      <c r="W178" s="13"/>
    </row>
    <row r="179" spans="23:23" x14ac:dyDescent="0.2">
      <c r="W179" s="12"/>
    </row>
    <row r="180" spans="23:23" x14ac:dyDescent="0.2">
      <c r="W180" s="13"/>
    </row>
    <row r="181" spans="23:23" x14ac:dyDescent="0.2">
      <c r="W181" s="12"/>
    </row>
    <row r="182" spans="23:23" x14ac:dyDescent="0.2">
      <c r="W182" s="13"/>
    </row>
    <row r="183" spans="23:23" x14ac:dyDescent="0.2">
      <c r="W183" s="12"/>
    </row>
    <row r="184" spans="23:23" x14ac:dyDescent="0.2">
      <c r="W184" s="13"/>
    </row>
    <row r="185" spans="23:23" x14ac:dyDescent="0.2">
      <c r="W185" s="12"/>
    </row>
    <row r="186" spans="23:23" x14ac:dyDescent="0.2">
      <c r="W186" s="13"/>
    </row>
    <row r="187" spans="23:23" x14ac:dyDescent="0.2">
      <c r="W187" s="12"/>
    </row>
    <row r="188" spans="23:23" x14ac:dyDescent="0.2">
      <c r="W188" s="13"/>
    </row>
    <row r="189" spans="23:23" x14ac:dyDescent="0.2">
      <c r="W189" s="12"/>
    </row>
    <row r="190" spans="23:23" x14ac:dyDescent="0.2">
      <c r="W190" s="13"/>
    </row>
    <row r="191" spans="23:23" x14ac:dyDescent="0.2">
      <c r="W191" s="12"/>
    </row>
    <row r="192" spans="23:23" x14ac:dyDescent="0.2">
      <c r="W192" s="13"/>
    </row>
    <row r="193" spans="23:23" x14ac:dyDescent="0.2">
      <c r="W193" s="12"/>
    </row>
    <row r="194" spans="23:23" x14ac:dyDescent="0.2">
      <c r="W194" s="13"/>
    </row>
    <row r="195" spans="23:23" x14ac:dyDescent="0.2">
      <c r="W195" s="12"/>
    </row>
    <row r="196" spans="23:23" x14ac:dyDescent="0.2">
      <c r="W196" s="13"/>
    </row>
    <row r="197" spans="23:23" x14ac:dyDescent="0.2">
      <c r="W197" s="12"/>
    </row>
    <row r="198" spans="23:23" x14ac:dyDescent="0.2">
      <c r="W198" s="13"/>
    </row>
    <row r="199" spans="23:23" x14ac:dyDescent="0.2">
      <c r="W199" s="12"/>
    </row>
    <row r="200" spans="23:23" x14ac:dyDescent="0.2">
      <c r="W200" s="13"/>
    </row>
    <row r="201" spans="23:23" x14ac:dyDescent="0.2">
      <c r="W201" s="12"/>
    </row>
    <row r="202" spans="23:23" x14ac:dyDescent="0.2">
      <c r="W202" s="13"/>
    </row>
    <row r="203" spans="23:23" x14ac:dyDescent="0.2">
      <c r="W203" s="12"/>
    </row>
    <row r="204" spans="23:23" x14ac:dyDescent="0.2">
      <c r="W204" s="13"/>
    </row>
    <row r="205" spans="23:23" x14ac:dyDescent="0.2">
      <c r="W205" s="12"/>
    </row>
    <row r="206" spans="23:23" x14ac:dyDescent="0.2">
      <c r="W206" s="13"/>
    </row>
    <row r="207" spans="23:23" x14ac:dyDescent="0.2">
      <c r="W207" s="12"/>
    </row>
    <row r="208" spans="23:23" x14ac:dyDescent="0.2">
      <c r="W208" s="13"/>
    </row>
    <row r="209" spans="23:23" x14ac:dyDescent="0.2">
      <c r="W209" s="12"/>
    </row>
    <row r="210" spans="23:23" x14ac:dyDescent="0.2">
      <c r="W210" s="13"/>
    </row>
    <row r="211" spans="23:23" x14ac:dyDescent="0.2">
      <c r="W211" s="12"/>
    </row>
    <row r="212" spans="23:23" x14ac:dyDescent="0.2">
      <c r="W212" s="13"/>
    </row>
    <row r="213" spans="23:23" x14ac:dyDescent="0.2">
      <c r="W213" s="12"/>
    </row>
    <row r="214" spans="23:23" x14ac:dyDescent="0.2">
      <c r="W214" s="13"/>
    </row>
    <row r="215" spans="23:23" x14ac:dyDescent="0.2">
      <c r="W215" s="12"/>
    </row>
    <row r="216" spans="23:23" x14ac:dyDescent="0.2">
      <c r="W216" s="13"/>
    </row>
    <row r="217" spans="23:23" x14ac:dyDescent="0.2">
      <c r="W217" s="12"/>
    </row>
    <row r="218" spans="23:23" x14ac:dyDescent="0.2">
      <c r="W218" s="13"/>
    </row>
    <row r="219" spans="23:23" x14ac:dyDescent="0.2">
      <c r="W219" s="12"/>
    </row>
    <row r="220" spans="23:23" x14ac:dyDescent="0.2">
      <c r="W220" s="13"/>
    </row>
    <row r="221" spans="23:23" x14ac:dyDescent="0.2">
      <c r="W221" s="12"/>
    </row>
    <row r="222" spans="23:23" x14ac:dyDescent="0.2">
      <c r="W222" s="13"/>
    </row>
    <row r="223" spans="23:23" x14ac:dyDescent="0.2">
      <c r="W223" s="12"/>
    </row>
    <row r="224" spans="23:23" x14ac:dyDescent="0.2">
      <c r="W224" s="13"/>
    </row>
    <row r="225" spans="23:23" x14ac:dyDescent="0.2">
      <c r="W225" s="12"/>
    </row>
    <row r="226" spans="23:23" x14ac:dyDescent="0.2">
      <c r="W226" s="13"/>
    </row>
    <row r="227" spans="23:23" x14ac:dyDescent="0.2">
      <c r="W227" s="12"/>
    </row>
    <row r="228" spans="23:23" x14ac:dyDescent="0.2">
      <c r="W228" s="13"/>
    </row>
    <row r="229" spans="23:23" x14ac:dyDescent="0.2">
      <c r="W229" s="12"/>
    </row>
    <row r="230" spans="23:23" x14ac:dyDescent="0.2">
      <c r="W230" s="13"/>
    </row>
    <row r="231" spans="23:23" x14ac:dyDescent="0.2">
      <c r="W231" s="12"/>
    </row>
    <row r="232" spans="23:23" x14ac:dyDescent="0.2">
      <c r="W232" s="13"/>
    </row>
    <row r="233" spans="23:23" x14ac:dyDescent="0.2">
      <c r="W233" s="12"/>
    </row>
    <row r="234" spans="23:23" x14ac:dyDescent="0.2">
      <c r="W234" s="13"/>
    </row>
    <row r="235" spans="23:23" x14ac:dyDescent="0.2">
      <c r="W235" s="12"/>
    </row>
    <row r="236" spans="23:23" x14ac:dyDescent="0.2">
      <c r="W236" s="13"/>
    </row>
    <row r="237" spans="23:23" x14ac:dyDescent="0.2">
      <c r="W237" s="12"/>
    </row>
    <row r="238" spans="23:23" x14ac:dyDescent="0.2">
      <c r="W238" s="13"/>
    </row>
    <row r="239" spans="23:23" x14ac:dyDescent="0.2">
      <c r="W239" s="12"/>
    </row>
    <row r="240" spans="23:23" x14ac:dyDescent="0.2">
      <c r="W240" s="13"/>
    </row>
    <row r="241" spans="23:23" x14ac:dyDescent="0.2">
      <c r="W241" s="12"/>
    </row>
    <row r="242" spans="23:23" x14ac:dyDescent="0.2">
      <c r="W242" s="13"/>
    </row>
    <row r="243" spans="23:23" x14ac:dyDescent="0.2">
      <c r="W243" s="12"/>
    </row>
    <row r="244" spans="23:23" x14ac:dyDescent="0.2">
      <c r="W244" s="13"/>
    </row>
    <row r="245" spans="23:23" x14ac:dyDescent="0.2">
      <c r="W245" s="12"/>
    </row>
    <row r="246" spans="23:23" x14ac:dyDescent="0.2">
      <c r="W246" s="13"/>
    </row>
    <row r="247" spans="23:23" x14ac:dyDescent="0.2">
      <c r="W247" s="12"/>
    </row>
    <row r="248" spans="23:23" x14ac:dyDescent="0.2">
      <c r="W248" s="13"/>
    </row>
    <row r="249" spans="23:23" x14ac:dyDescent="0.2">
      <c r="W249" s="12"/>
    </row>
    <row r="250" spans="23:23" x14ac:dyDescent="0.2">
      <c r="W250" s="13"/>
    </row>
    <row r="251" spans="23:23" x14ac:dyDescent="0.2">
      <c r="W251" s="12"/>
    </row>
    <row r="252" spans="23:23" x14ac:dyDescent="0.2">
      <c r="W252" s="13"/>
    </row>
    <row r="253" spans="23:23" x14ac:dyDescent="0.2">
      <c r="W253" s="12"/>
    </row>
    <row r="254" spans="23:23" x14ac:dyDescent="0.2">
      <c r="W254" s="13"/>
    </row>
    <row r="255" spans="23:23" x14ac:dyDescent="0.2">
      <c r="W255" s="12"/>
    </row>
    <row r="256" spans="23:23" x14ac:dyDescent="0.2">
      <c r="W256" s="13"/>
    </row>
    <row r="257" spans="23:23" x14ac:dyDescent="0.2">
      <c r="W257" s="12"/>
    </row>
    <row r="258" spans="23:23" x14ac:dyDescent="0.2">
      <c r="W258" s="13"/>
    </row>
    <row r="259" spans="23:23" x14ac:dyDescent="0.2">
      <c r="W259" s="12"/>
    </row>
    <row r="260" spans="23:23" x14ac:dyDescent="0.2">
      <c r="W260" s="13"/>
    </row>
    <row r="261" spans="23:23" x14ac:dyDescent="0.2">
      <c r="W261" s="12"/>
    </row>
    <row r="262" spans="23:23" x14ac:dyDescent="0.2">
      <c r="W262" s="13"/>
    </row>
    <row r="263" spans="23:23" x14ac:dyDescent="0.2">
      <c r="W263" s="12"/>
    </row>
    <row r="264" spans="23:23" x14ac:dyDescent="0.2">
      <c r="W264" s="13"/>
    </row>
    <row r="265" spans="23:23" x14ac:dyDescent="0.2">
      <c r="W265" s="12"/>
    </row>
    <row r="266" spans="23:23" x14ac:dyDescent="0.2">
      <c r="W266" s="13"/>
    </row>
    <row r="267" spans="23:23" x14ac:dyDescent="0.2">
      <c r="W267" s="12"/>
    </row>
    <row r="268" spans="23:23" x14ac:dyDescent="0.2">
      <c r="W268" s="13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FactSet Research Systems</dc:creator>
  <cp:keywords/>
  <dc:description/>
  <cp:lastModifiedBy>Charaf ZGUIOUAR</cp:lastModifiedBy>
  <dcterms:created xsi:type="dcterms:W3CDTF">2023-10-29T13:11:41Z</dcterms:created>
  <dcterms:modified xsi:type="dcterms:W3CDTF">2023-12-19T23:17:48Z</dcterms:modified>
  <cp:category/>
</cp:coreProperties>
</file>