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8-26\Ms\ready to submit\to GCB\re submit\v22\"/>
    </mc:Choice>
  </mc:AlternateContent>
  <xr:revisionPtr revIDLastSave="0" documentId="13_ncr:1_{3C999F62-8AF4-4BF7-B0C8-F978A5B2563E}" xr6:coauthVersionLast="47" xr6:coauthVersionMax="47" xr10:uidLastSave="{00000000-0000-0000-0000-000000000000}"/>
  <bookViews>
    <workbookView xWindow="-90" yWindow="-90" windowWidth="15180" windowHeight="9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4" i="1" l="1"/>
  <c r="S474" i="1"/>
  <c r="P474" i="1"/>
  <c r="U473" i="1"/>
  <c r="S473" i="1"/>
  <c r="P473" i="1"/>
  <c r="U472" i="1"/>
  <c r="V472" i="1" s="1"/>
  <c r="S472" i="1"/>
  <c r="P472" i="1"/>
  <c r="U471" i="1"/>
  <c r="V471" i="1" s="1"/>
  <c r="S471" i="1"/>
  <c r="P471" i="1"/>
  <c r="U470" i="1"/>
  <c r="V470" i="1" s="1"/>
  <c r="S470" i="1"/>
  <c r="P470" i="1"/>
  <c r="U469" i="1"/>
  <c r="V469" i="1" s="1"/>
  <c r="S469" i="1"/>
  <c r="P469" i="1"/>
  <c r="U468" i="1"/>
  <c r="V468" i="1" s="1"/>
  <c r="S468" i="1"/>
  <c r="P468" i="1"/>
  <c r="U467" i="1"/>
  <c r="V467" i="1" s="1"/>
  <c r="S467" i="1"/>
  <c r="P467" i="1"/>
  <c r="U466" i="1"/>
  <c r="V466" i="1" s="1"/>
  <c r="S466" i="1"/>
  <c r="P466" i="1"/>
  <c r="U465" i="1"/>
  <c r="V465" i="1" s="1"/>
  <c r="S465" i="1"/>
  <c r="P465" i="1"/>
  <c r="U464" i="1"/>
  <c r="V464" i="1" s="1"/>
  <c r="S464" i="1"/>
  <c r="P464" i="1"/>
  <c r="U463" i="1"/>
  <c r="V463" i="1" s="1"/>
  <c r="S463" i="1"/>
  <c r="P463" i="1"/>
  <c r="U462" i="1"/>
  <c r="V462" i="1" s="1"/>
  <c r="S462" i="1"/>
  <c r="P462" i="1"/>
  <c r="U461" i="1"/>
  <c r="V461" i="1" s="1"/>
  <c r="S461" i="1"/>
  <c r="P461" i="1"/>
  <c r="U460" i="1"/>
  <c r="V460" i="1" s="1"/>
  <c r="S460" i="1"/>
  <c r="P460" i="1"/>
  <c r="U459" i="1"/>
  <c r="V459" i="1" s="1"/>
  <c r="S459" i="1"/>
  <c r="P459" i="1"/>
  <c r="U458" i="1"/>
  <c r="V458" i="1" s="1"/>
  <c r="S458" i="1"/>
  <c r="P458" i="1"/>
  <c r="U457" i="1"/>
  <c r="V457" i="1" s="1"/>
  <c r="S457" i="1"/>
  <c r="P457" i="1"/>
  <c r="U456" i="1"/>
  <c r="V456" i="1" s="1"/>
  <c r="S456" i="1"/>
  <c r="P456" i="1"/>
  <c r="U455" i="1"/>
  <c r="V455" i="1" s="1"/>
  <c r="S455" i="1"/>
  <c r="P455" i="1"/>
  <c r="U454" i="1"/>
  <c r="V454" i="1" s="1"/>
  <c r="S454" i="1"/>
  <c r="P454" i="1"/>
  <c r="U453" i="1"/>
  <c r="V453" i="1" s="1"/>
  <c r="S453" i="1"/>
  <c r="P453" i="1"/>
  <c r="U452" i="1"/>
  <c r="V452" i="1" s="1"/>
  <c r="S452" i="1"/>
  <c r="P452" i="1"/>
  <c r="U451" i="1"/>
  <c r="V451" i="1" s="1"/>
  <c r="S451" i="1"/>
  <c r="P451" i="1"/>
  <c r="U450" i="1"/>
  <c r="V450" i="1" s="1"/>
  <c r="S450" i="1"/>
  <c r="P450" i="1"/>
  <c r="U449" i="1"/>
  <c r="V449" i="1" s="1"/>
  <c r="S449" i="1"/>
  <c r="P449" i="1"/>
  <c r="U448" i="1"/>
  <c r="V448" i="1" s="1"/>
  <c r="S448" i="1"/>
  <c r="P448" i="1"/>
  <c r="U447" i="1"/>
  <c r="V447" i="1" s="1"/>
  <c r="S447" i="1"/>
  <c r="P447" i="1"/>
  <c r="U446" i="1"/>
  <c r="V446" i="1" s="1"/>
  <c r="S446" i="1"/>
  <c r="P446" i="1"/>
  <c r="V445" i="1"/>
  <c r="U445" i="1"/>
  <c r="S445" i="1"/>
  <c r="P445" i="1"/>
  <c r="U444" i="1"/>
  <c r="V444" i="1" s="1"/>
  <c r="S444" i="1"/>
  <c r="P444" i="1"/>
  <c r="U443" i="1"/>
  <c r="V443" i="1" s="1"/>
  <c r="S443" i="1"/>
  <c r="P443" i="1"/>
  <c r="U442" i="1"/>
  <c r="V442" i="1" s="1"/>
  <c r="S442" i="1"/>
  <c r="P442" i="1"/>
  <c r="U441" i="1"/>
  <c r="V441" i="1" s="1"/>
  <c r="S441" i="1"/>
  <c r="P441" i="1"/>
  <c r="U440" i="1"/>
  <c r="V440" i="1" s="1"/>
  <c r="S440" i="1"/>
  <c r="P440" i="1"/>
  <c r="U439" i="1"/>
  <c r="V439" i="1" s="1"/>
  <c r="S439" i="1"/>
  <c r="P439" i="1"/>
  <c r="U438" i="1"/>
  <c r="V438" i="1" s="1"/>
  <c r="S438" i="1"/>
  <c r="P438" i="1"/>
  <c r="U437" i="1"/>
  <c r="V437" i="1" s="1"/>
  <c r="S437" i="1"/>
  <c r="P437" i="1"/>
  <c r="U436" i="1"/>
  <c r="V436" i="1" s="1"/>
  <c r="S436" i="1"/>
  <c r="P436" i="1"/>
  <c r="U435" i="1"/>
  <c r="S435" i="1"/>
  <c r="P435" i="1"/>
  <c r="U434" i="1"/>
  <c r="V434" i="1" s="1"/>
  <c r="S434" i="1"/>
  <c r="P434" i="1"/>
  <c r="U433" i="1"/>
  <c r="V433" i="1" s="1"/>
  <c r="S433" i="1"/>
  <c r="P433" i="1"/>
  <c r="U432" i="1"/>
  <c r="V432" i="1" s="1"/>
  <c r="S432" i="1"/>
  <c r="P432" i="1"/>
  <c r="U431" i="1"/>
  <c r="V431" i="1" s="1"/>
  <c r="S431" i="1"/>
  <c r="P431" i="1"/>
  <c r="U430" i="1"/>
  <c r="V430" i="1" s="1"/>
  <c r="S430" i="1"/>
  <c r="P430" i="1"/>
  <c r="U429" i="1"/>
  <c r="V429" i="1" s="1"/>
  <c r="S429" i="1"/>
  <c r="P429" i="1"/>
  <c r="U428" i="1"/>
  <c r="V428" i="1" s="1"/>
  <c r="S428" i="1"/>
  <c r="P428" i="1"/>
  <c r="U427" i="1"/>
  <c r="V427" i="1" s="1"/>
  <c r="S427" i="1"/>
  <c r="P427" i="1"/>
  <c r="U426" i="1"/>
  <c r="V426" i="1" s="1"/>
  <c r="S426" i="1"/>
  <c r="P426" i="1"/>
  <c r="U425" i="1"/>
  <c r="V425" i="1" s="1"/>
  <c r="S425" i="1"/>
  <c r="P425" i="1"/>
  <c r="U424" i="1"/>
  <c r="V424" i="1" s="1"/>
  <c r="S424" i="1"/>
  <c r="P424" i="1"/>
  <c r="U423" i="1"/>
  <c r="V423" i="1" s="1"/>
  <c r="S423" i="1"/>
  <c r="P423" i="1"/>
  <c r="U422" i="1"/>
  <c r="V422" i="1" s="1"/>
  <c r="S422" i="1"/>
  <c r="P422" i="1"/>
  <c r="U421" i="1"/>
  <c r="V421" i="1" s="1"/>
  <c r="S421" i="1"/>
  <c r="P421" i="1"/>
  <c r="U420" i="1"/>
  <c r="V420" i="1" s="1"/>
  <c r="S420" i="1"/>
  <c r="P420" i="1"/>
  <c r="U419" i="1"/>
  <c r="V419" i="1" s="1"/>
  <c r="S419" i="1"/>
  <c r="P419" i="1"/>
  <c r="U418" i="1"/>
  <c r="V418" i="1" s="1"/>
  <c r="S418" i="1"/>
  <c r="P418" i="1"/>
  <c r="U417" i="1"/>
  <c r="V417" i="1" s="1"/>
  <c r="S417" i="1"/>
  <c r="P417" i="1"/>
  <c r="V416" i="1"/>
  <c r="U416" i="1"/>
  <c r="S416" i="1"/>
  <c r="P416" i="1"/>
  <c r="U415" i="1"/>
  <c r="V415" i="1" s="1"/>
  <c r="S415" i="1"/>
  <c r="P415" i="1"/>
  <c r="U414" i="1"/>
  <c r="V414" i="1" s="1"/>
  <c r="S414" i="1"/>
  <c r="P414" i="1"/>
  <c r="U413" i="1"/>
  <c r="V413" i="1" s="1"/>
  <c r="S413" i="1"/>
  <c r="P413" i="1"/>
  <c r="U412" i="1"/>
  <c r="V412" i="1" s="1"/>
  <c r="S412" i="1"/>
  <c r="P412" i="1"/>
  <c r="U411" i="1"/>
  <c r="V411" i="1" s="1"/>
  <c r="S411" i="1"/>
  <c r="P411" i="1"/>
  <c r="U410" i="1"/>
  <c r="V410" i="1" s="1"/>
  <c r="S410" i="1"/>
  <c r="P410" i="1"/>
  <c r="U409" i="1"/>
  <c r="V409" i="1" s="1"/>
  <c r="S409" i="1"/>
  <c r="P409" i="1"/>
  <c r="U408" i="1"/>
  <c r="V408" i="1" s="1"/>
  <c r="S408" i="1"/>
  <c r="P408" i="1"/>
  <c r="U407" i="1"/>
  <c r="V407" i="1" s="1"/>
  <c r="S407" i="1"/>
  <c r="P407" i="1"/>
  <c r="U406" i="1"/>
  <c r="V406" i="1" s="1"/>
  <c r="S406" i="1"/>
  <c r="P406" i="1"/>
  <c r="U405" i="1"/>
  <c r="V405" i="1" s="1"/>
  <c r="S405" i="1"/>
  <c r="P405" i="1"/>
  <c r="U404" i="1"/>
  <c r="V404" i="1" s="1"/>
  <c r="S404" i="1"/>
  <c r="P404" i="1"/>
  <c r="U403" i="1"/>
  <c r="V403" i="1" s="1"/>
  <c r="S403" i="1"/>
  <c r="P403" i="1"/>
  <c r="U402" i="1"/>
  <c r="V402" i="1" s="1"/>
  <c r="S402" i="1"/>
  <c r="P402" i="1"/>
  <c r="U401" i="1"/>
  <c r="V401" i="1" s="1"/>
  <c r="S401" i="1"/>
  <c r="P401" i="1"/>
  <c r="U400" i="1"/>
  <c r="V400" i="1" s="1"/>
  <c r="S400" i="1"/>
  <c r="P400" i="1"/>
  <c r="U399" i="1"/>
  <c r="V399" i="1" s="1"/>
  <c r="S399" i="1"/>
  <c r="P399" i="1"/>
  <c r="U398" i="1"/>
  <c r="V398" i="1" s="1"/>
  <c r="S398" i="1"/>
  <c r="P398" i="1"/>
  <c r="U397" i="1"/>
  <c r="V397" i="1" s="1"/>
  <c r="S397" i="1"/>
  <c r="P397" i="1"/>
  <c r="U396" i="1"/>
  <c r="V396" i="1" s="1"/>
  <c r="S396" i="1"/>
  <c r="P396" i="1"/>
  <c r="U395" i="1"/>
  <c r="V395" i="1" s="1"/>
  <c r="S395" i="1"/>
  <c r="P395" i="1"/>
  <c r="U394" i="1"/>
  <c r="V394" i="1" s="1"/>
  <c r="S394" i="1"/>
  <c r="P394" i="1"/>
  <c r="U393" i="1"/>
  <c r="V393" i="1" s="1"/>
  <c r="S393" i="1"/>
  <c r="P393" i="1"/>
  <c r="U392" i="1"/>
  <c r="V392" i="1" s="1"/>
  <c r="S392" i="1"/>
  <c r="P392" i="1"/>
  <c r="U391" i="1"/>
  <c r="V391" i="1" s="1"/>
  <c r="S391" i="1"/>
  <c r="P391" i="1"/>
  <c r="U390" i="1"/>
  <c r="V390" i="1" s="1"/>
  <c r="S390" i="1"/>
  <c r="P390" i="1"/>
  <c r="U389" i="1"/>
  <c r="V389" i="1" s="1"/>
  <c r="S389" i="1"/>
  <c r="P389" i="1"/>
  <c r="U388" i="1"/>
  <c r="V388" i="1" s="1"/>
  <c r="S388" i="1"/>
  <c r="P388" i="1"/>
  <c r="U387" i="1"/>
  <c r="V387" i="1" s="1"/>
  <c r="S387" i="1"/>
  <c r="P387" i="1"/>
  <c r="U386" i="1"/>
  <c r="V386" i="1" s="1"/>
  <c r="S386" i="1"/>
  <c r="P386" i="1"/>
  <c r="U385" i="1"/>
  <c r="V385" i="1" s="1"/>
  <c r="S385" i="1"/>
  <c r="P385" i="1"/>
  <c r="U384" i="1"/>
  <c r="V384" i="1" s="1"/>
  <c r="S384" i="1"/>
  <c r="P384" i="1"/>
  <c r="U383" i="1"/>
  <c r="V383" i="1" s="1"/>
  <c r="S383" i="1"/>
  <c r="P383" i="1"/>
  <c r="U382" i="1"/>
  <c r="V382" i="1" s="1"/>
  <c r="S382" i="1"/>
  <c r="P382" i="1"/>
  <c r="U381" i="1"/>
  <c r="V381" i="1" s="1"/>
  <c r="S381" i="1"/>
  <c r="P381" i="1"/>
  <c r="U380" i="1"/>
  <c r="V380" i="1" s="1"/>
  <c r="S380" i="1"/>
  <c r="P380" i="1"/>
  <c r="U379" i="1"/>
  <c r="V379" i="1" s="1"/>
  <c r="S379" i="1"/>
  <c r="P379" i="1"/>
  <c r="U378" i="1"/>
  <c r="V378" i="1" s="1"/>
  <c r="S378" i="1"/>
  <c r="P378" i="1"/>
  <c r="U377" i="1"/>
  <c r="V377" i="1" s="1"/>
  <c r="S377" i="1"/>
  <c r="P377" i="1"/>
  <c r="U376" i="1"/>
  <c r="V376" i="1" s="1"/>
  <c r="S376" i="1"/>
  <c r="P376" i="1"/>
  <c r="U375" i="1"/>
  <c r="V375" i="1" s="1"/>
  <c r="S375" i="1"/>
  <c r="P375" i="1"/>
  <c r="U374" i="1"/>
  <c r="V374" i="1" s="1"/>
  <c r="S374" i="1"/>
  <c r="P374" i="1"/>
  <c r="U373" i="1"/>
  <c r="V373" i="1" s="1"/>
  <c r="S373" i="1"/>
  <c r="P373" i="1"/>
  <c r="U372" i="1"/>
  <c r="V372" i="1" s="1"/>
  <c r="S372" i="1"/>
  <c r="P372" i="1"/>
  <c r="U371" i="1"/>
  <c r="V371" i="1" s="1"/>
  <c r="S371" i="1"/>
  <c r="P371" i="1"/>
  <c r="U370" i="1"/>
  <c r="V370" i="1" s="1"/>
  <c r="S370" i="1"/>
  <c r="P370" i="1"/>
  <c r="U369" i="1"/>
  <c r="V369" i="1" s="1"/>
  <c r="S369" i="1"/>
  <c r="P369" i="1"/>
  <c r="U368" i="1"/>
  <c r="V368" i="1" s="1"/>
  <c r="S368" i="1"/>
  <c r="P368" i="1"/>
  <c r="U367" i="1"/>
  <c r="V367" i="1" s="1"/>
  <c r="S367" i="1"/>
  <c r="P367" i="1"/>
  <c r="U366" i="1"/>
  <c r="V366" i="1" s="1"/>
  <c r="S366" i="1"/>
  <c r="P366" i="1"/>
  <c r="U365" i="1"/>
  <c r="V365" i="1" s="1"/>
  <c r="S365" i="1"/>
  <c r="P365" i="1"/>
  <c r="U364" i="1"/>
  <c r="V364" i="1" s="1"/>
  <c r="S364" i="1"/>
  <c r="P364" i="1"/>
  <c r="U363" i="1"/>
  <c r="V363" i="1" s="1"/>
  <c r="S363" i="1"/>
  <c r="P363" i="1"/>
  <c r="U362" i="1"/>
  <c r="V362" i="1" s="1"/>
  <c r="S362" i="1"/>
  <c r="P362" i="1"/>
  <c r="U361" i="1"/>
  <c r="V361" i="1" s="1"/>
  <c r="S361" i="1"/>
  <c r="P361" i="1"/>
  <c r="U360" i="1"/>
  <c r="V360" i="1" s="1"/>
  <c r="S360" i="1"/>
  <c r="P360" i="1"/>
  <c r="U359" i="1"/>
  <c r="V359" i="1" s="1"/>
  <c r="S359" i="1"/>
  <c r="P359" i="1"/>
  <c r="U358" i="1"/>
  <c r="V358" i="1" s="1"/>
  <c r="S358" i="1"/>
  <c r="P358" i="1"/>
  <c r="U357" i="1"/>
  <c r="V357" i="1" s="1"/>
  <c r="S357" i="1"/>
  <c r="P357" i="1"/>
  <c r="U356" i="1"/>
  <c r="V356" i="1" s="1"/>
  <c r="S356" i="1"/>
  <c r="P356" i="1"/>
  <c r="U355" i="1"/>
  <c r="V355" i="1" s="1"/>
  <c r="S355" i="1"/>
  <c r="P355" i="1"/>
  <c r="U354" i="1"/>
  <c r="V354" i="1" s="1"/>
  <c r="S354" i="1"/>
  <c r="P354" i="1"/>
  <c r="U353" i="1"/>
  <c r="V353" i="1" s="1"/>
  <c r="S353" i="1"/>
  <c r="P353" i="1"/>
  <c r="U352" i="1"/>
  <c r="V352" i="1" s="1"/>
  <c r="S352" i="1"/>
  <c r="P352" i="1"/>
  <c r="U351" i="1"/>
  <c r="V351" i="1" s="1"/>
  <c r="S351" i="1"/>
  <c r="P351" i="1"/>
  <c r="U350" i="1"/>
  <c r="V350" i="1" s="1"/>
  <c r="S350" i="1"/>
  <c r="P350" i="1"/>
  <c r="U349" i="1"/>
  <c r="V349" i="1" s="1"/>
  <c r="S349" i="1"/>
  <c r="P349" i="1"/>
  <c r="U348" i="1"/>
  <c r="V348" i="1" s="1"/>
  <c r="S348" i="1"/>
  <c r="P348" i="1"/>
  <c r="U347" i="1"/>
  <c r="V347" i="1" s="1"/>
  <c r="S347" i="1"/>
  <c r="P347" i="1"/>
  <c r="U346" i="1"/>
  <c r="V346" i="1" s="1"/>
  <c r="S346" i="1"/>
  <c r="P346" i="1"/>
  <c r="U345" i="1"/>
  <c r="V345" i="1" s="1"/>
  <c r="S345" i="1"/>
  <c r="P345" i="1"/>
  <c r="U344" i="1"/>
  <c r="V344" i="1" s="1"/>
  <c r="S344" i="1"/>
  <c r="P344" i="1"/>
  <c r="U343" i="1"/>
  <c r="V343" i="1" s="1"/>
  <c r="S343" i="1"/>
  <c r="P343" i="1"/>
  <c r="U342" i="1"/>
  <c r="V342" i="1" s="1"/>
  <c r="S342" i="1"/>
  <c r="P342" i="1"/>
  <c r="U341" i="1"/>
  <c r="V341" i="1" s="1"/>
  <c r="S341" i="1"/>
  <c r="P341" i="1"/>
  <c r="U340" i="1"/>
  <c r="V340" i="1" s="1"/>
  <c r="S340" i="1"/>
  <c r="P340" i="1"/>
  <c r="U339" i="1"/>
  <c r="V339" i="1" s="1"/>
  <c r="S339" i="1"/>
  <c r="P339" i="1"/>
  <c r="U338" i="1"/>
  <c r="V338" i="1" s="1"/>
  <c r="S338" i="1"/>
  <c r="P338" i="1"/>
  <c r="U337" i="1"/>
  <c r="V337" i="1" s="1"/>
  <c r="S337" i="1"/>
  <c r="P337" i="1"/>
  <c r="U336" i="1"/>
  <c r="V336" i="1" s="1"/>
  <c r="S336" i="1"/>
  <c r="P336" i="1"/>
  <c r="U335" i="1"/>
  <c r="V335" i="1" s="1"/>
  <c r="S335" i="1"/>
  <c r="P335" i="1"/>
  <c r="U334" i="1"/>
  <c r="V334" i="1" s="1"/>
  <c r="S334" i="1"/>
  <c r="P334" i="1"/>
  <c r="U333" i="1"/>
  <c r="V333" i="1" s="1"/>
  <c r="S333" i="1"/>
  <c r="P333" i="1"/>
  <c r="U332" i="1"/>
  <c r="V332" i="1" s="1"/>
  <c r="S332" i="1"/>
  <c r="P332" i="1"/>
  <c r="U331" i="1"/>
  <c r="V331" i="1" s="1"/>
  <c r="S331" i="1"/>
  <c r="P331" i="1"/>
  <c r="U330" i="1"/>
  <c r="V330" i="1" s="1"/>
  <c r="S330" i="1"/>
  <c r="P330" i="1"/>
  <c r="U329" i="1"/>
  <c r="V329" i="1" s="1"/>
  <c r="S329" i="1"/>
  <c r="P329" i="1"/>
  <c r="U328" i="1"/>
  <c r="V328" i="1" s="1"/>
  <c r="S328" i="1"/>
  <c r="P328" i="1"/>
  <c r="U327" i="1"/>
  <c r="V327" i="1" s="1"/>
  <c r="S327" i="1"/>
  <c r="P327" i="1"/>
  <c r="U326" i="1"/>
  <c r="V326" i="1" s="1"/>
  <c r="S326" i="1"/>
  <c r="P326" i="1"/>
  <c r="U325" i="1"/>
  <c r="V325" i="1" s="1"/>
  <c r="S325" i="1"/>
  <c r="P325" i="1"/>
  <c r="U324" i="1"/>
  <c r="V324" i="1" s="1"/>
  <c r="S324" i="1"/>
  <c r="P324" i="1"/>
  <c r="U323" i="1"/>
  <c r="V323" i="1" s="1"/>
  <c r="S323" i="1"/>
  <c r="P323" i="1"/>
  <c r="U322" i="1"/>
  <c r="V322" i="1" s="1"/>
  <c r="S322" i="1"/>
  <c r="P322" i="1"/>
  <c r="U321" i="1"/>
  <c r="V321" i="1" s="1"/>
  <c r="S321" i="1"/>
  <c r="P321" i="1"/>
  <c r="U320" i="1"/>
  <c r="V320" i="1" s="1"/>
  <c r="S320" i="1"/>
  <c r="P320" i="1"/>
  <c r="U319" i="1"/>
  <c r="V319" i="1" s="1"/>
  <c r="S319" i="1"/>
  <c r="P319" i="1"/>
  <c r="U318" i="1"/>
  <c r="V318" i="1" s="1"/>
  <c r="S318" i="1"/>
  <c r="P318" i="1"/>
  <c r="U317" i="1"/>
  <c r="V317" i="1" s="1"/>
  <c r="S317" i="1"/>
  <c r="P317" i="1"/>
  <c r="U316" i="1"/>
  <c r="V316" i="1" s="1"/>
  <c r="S316" i="1"/>
  <c r="P316" i="1"/>
  <c r="U315" i="1"/>
  <c r="V315" i="1" s="1"/>
  <c r="S315" i="1"/>
  <c r="P315" i="1"/>
  <c r="U314" i="1"/>
  <c r="V314" i="1" s="1"/>
  <c r="S314" i="1"/>
  <c r="P314" i="1"/>
  <c r="U313" i="1"/>
  <c r="V313" i="1" s="1"/>
  <c r="S313" i="1"/>
  <c r="P313" i="1"/>
  <c r="U312" i="1"/>
  <c r="V312" i="1" s="1"/>
  <c r="S312" i="1"/>
  <c r="P312" i="1"/>
  <c r="U311" i="1"/>
  <c r="V311" i="1" s="1"/>
  <c r="S311" i="1"/>
  <c r="P311" i="1"/>
  <c r="U310" i="1"/>
  <c r="V310" i="1" s="1"/>
  <c r="S310" i="1"/>
  <c r="P310" i="1"/>
  <c r="U309" i="1"/>
  <c r="V309" i="1" s="1"/>
  <c r="S309" i="1"/>
  <c r="P309" i="1"/>
  <c r="U308" i="1"/>
  <c r="V308" i="1" s="1"/>
  <c r="S308" i="1"/>
  <c r="P308" i="1"/>
  <c r="U307" i="1"/>
  <c r="V307" i="1" s="1"/>
  <c r="S307" i="1"/>
  <c r="P307" i="1"/>
  <c r="U306" i="1"/>
  <c r="V306" i="1" s="1"/>
  <c r="S306" i="1"/>
  <c r="P306" i="1"/>
  <c r="U305" i="1"/>
  <c r="V305" i="1" s="1"/>
  <c r="S305" i="1"/>
  <c r="P305" i="1"/>
  <c r="U304" i="1"/>
  <c r="V304" i="1" s="1"/>
  <c r="S304" i="1"/>
  <c r="P304" i="1"/>
  <c r="U303" i="1"/>
  <c r="V303" i="1" s="1"/>
  <c r="S303" i="1"/>
  <c r="P303" i="1"/>
  <c r="U302" i="1"/>
  <c r="V302" i="1" s="1"/>
  <c r="S302" i="1"/>
  <c r="P302" i="1"/>
  <c r="U301" i="1"/>
  <c r="V301" i="1" s="1"/>
  <c r="S301" i="1"/>
  <c r="P301" i="1"/>
  <c r="U300" i="1"/>
  <c r="V300" i="1" s="1"/>
  <c r="S300" i="1"/>
  <c r="P300" i="1"/>
  <c r="U299" i="1"/>
  <c r="V299" i="1" s="1"/>
  <c r="S299" i="1"/>
  <c r="P299" i="1"/>
  <c r="U298" i="1"/>
  <c r="V298" i="1" s="1"/>
  <c r="S298" i="1"/>
  <c r="P298" i="1"/>
  <c r="U297" i="1"/>
  <c r="V297" i="1" s="1"/>
  <c r="S297" i="1"/>
  <c r="P297" i="1"/>
  <c r="U296" i="1"/>
  <c r="V296" i="1" s="1"/>
  <c r="S296" i="1"/>
  <c r="P296" i="1"/>
  <c r="U295" i="1"/>
  <c r="V295" i="1" s="1"/>
  <c r="S295" i="1"/>
  <c r="P295" i="1"/>
  <c r="U294" i="1"/>
  <c r="V294" i="1" s="1"/>
  <c r="S294" i="1"/>
  <c r="P294" i="1"/>
  <c r="U293" i="1"/>
  <c r="V293" i="1" s="1"/>
  <c r="S293" i="1"/>
  <c r="P293" i="1"/>
  <c r="U292" i="1"/>
  <c r="V292" i="1" s="1"/>
  <c r="S292" i="1"/>
  <c r="P292" i="1"/>
  <c r="U291" i="1"/>
  <c r="V291" i="1" s="1"/>
  <c r="S291" i="1"/>
  <c r="P291" i="1"/>
  <c r="U290" i="1"/>
  <c r="V290" i="1" s="1"/>
  <c r="S290" i="1"/>
  <c r="P290" i="1"/>
  <c r="U289" i="1"/>
  <c r="V289" i="1" s="1"/>
  <c r="S289" i="1"/>
  <c r="P289" i="1"/>
  <c r="U288" i="1"/>
  <c r="V288" i="1" s="1"/>
  <c r="S288" i="1"/>
  <c r="P288" i="1"/>
  <c r="U287" i="1"/>
  <c r="V287" i="1" s="1"/>
  <c r="S287" i="1"/>
  <c r="P287" i="1"/>
  <c r="U286" i="1"/>
  <c r="V286" i="1" s="1"/>
  <c r="S286" i="1"/>
  <c r="P286" i="1"/>
  <c r="U285" i="1"/>
  <c r="V285" i="1" s="1"/>
  <c r="S285" i="1"/>
  <c r="P285" i="1"/>
  <c r="V284" i="1"/>
  <c r="U284" i="1"/>
  <c r="S284" i="1"/>
  <c r="P284" i="1"/>
  <c r="U283" i="1"/>
  <c r="V283" i="1" s="1"/>
  <c r="S283" i="1"/>
  <c r="P283" i="1"/>
  <c r="U282" i="1"/>
  <c r="V282" i="1" s="1"/>
  <c r="S282" i="1"/>
  <c r="P282" i="1"/>
  <c r="U281" i="1"/>
  <c r="V281" i="1" s="1"/>
  <c r="S281" i="1"/>
  <c r="P281" i="1"/>
  <c r="U280" i="1"/>
  <c r="V280" i="1" s="1"/>
  <c r="S280" i="1"/>
  <c r="P280" i="1"/>
  <c r="U279" i="1"/>
  <c r="V279" i="1" s="1"/>
  <c r="S279" i="1"/>
  <c r="P279" i="1"/>
  <c r="U278" i="1"/>
  <c r="V278" i="1" s="1"/>
  <c r="S278" i="1"/>
  <c r="P278" i="1"/>
  <c r="U277" i="1"/>
  <c r="V277" i="1" s="1"/>
  <c r="S277" i="1"/>
  <c r="P277" i="1"/>
  <c r="U276" i="1"/>
  <c r="V276" i="1" s="1"/>
  <c r="S276" i="1"/>
  <c r="P276" i="1"/>
  <c r="U275" i="1"/>
  <c r="V275" i="1" s="1"/>
  <c r="S275" i="1"/>
  <c r="P275" i="1"/>
  <c r="U274" i="1"/>
  <c r="V274" i="1" s="1"/>
  <c r="S274" i="1"/>
  <c r="P274" i="1"/>
  <c r="U273" i="1"/>
  <c r="V273" i="1" s="1"/>
  <c r="S273" i="1"/>
  <c r="P273" i="1"/>
  <c r="U272" i="1"/>
  <c r="V272" i="1" s="1"/>
  <c r="S272" i="1"/>
  <c r="P272" i="1"/>
  <c r="U271" i="1"/>
  <c r="V271" i="1" s="1"/>
  <c r="S271" i="1"/>
  <c r="P271" i="1"/>
  <c r="U270" i="1"/>
  <c r="V270" i="1" s="1"/>
  <c r="S270" i="1"/>
  <c r="P270" i="1"/>
  <c r="U269" i="1"/>
  <c r="V269" i="1" s="1"/>
  <c r="S269" i="1"/>
  <c r="P269" i="1"/>
  <c r="U268" i="1"/>
  <c r="V268" i="1" s="1"/>
  <c r="S268" i="1"/>
  <c r="P268" i="1"/>
  <c r="U267" i="1"/>
  <c r="V267" i="1" s="1"/>
  <c r="S267" i="1"/>
  <c r="P267" i="1"/>
  <c r="U266" i="1"/>
  <c r="V266" i="1" s="1"/>
  <c r="S266" i="1"/>
  <c r="P266" i="1"/>
  <c r="U265" i="1"/>
  <c r="V265" i="1" s="1"/>
  <c r="S265" i="1"/>
  <c r="P265" i="1"/>
  <c r="U264" i="1"/>
  <c r="V264" i="1" s="1"/>
  <c r="S264" i="1"/>
  <c r="P264" i="1"/>
  <c r="U263" i="1"/>
  <c r="V263" i="1" s="1"/>
  <c r="S263" i="1"/>
  <c r="P263" i="1"/>
  <c r="U262" i="1"/>
  <c r="V262" i="1" s="1"/>
  <c r="S262" i="1"/>
  <c r="P262" i="1"/>
  <c r="U261" i="1"/>
  <c r="V261" i="1" s="1"/>
  <c r="S261" i="1"/>
  <c r="P261" i="1"/>
  <c r="U260" i="1"/>
  <c r="V260" i="1" s="1"/>
  <c r="S260" i="1"/>
  <c r="P260" i="1"/>
  <c r="U259" i="1"/>
  <c r="V259" i="1" s="1"/>
  <c r="S259" i="1"/>
  <c r="P259" i="1"/>
  <c r="U258" i="1"/>
  <c r="V258" i="1" s="1"/>
  <c r="S258" i="1"/>
  <c r="P258" i="1"/>
  <c r="U257" i="1"/>
  <c r="V257" i="1" s="1"/>
  <c r="S257" i="1"/>
  <c r="P257" i="1"/>
  <c r="U256" i="1"/>
  <c r="S256" i="1"/>
  <c r="P256" i="1"/>
  <c r="U255" i="1"/>
  <c r="S255" i="1"/>
  <c r="P255" i="1"/>
  <c r="U254" i="1"/>
  <c r="S254" i="1"/>
  <c r="P254" i="1"/>
  <c r="U253" i="1"/>
  <c r="S253" i="1"/>
  <c r="P253" i="1"/>
  <c r="U252" i="1"/>
  <c r="V252" i="1" s="1"/>
  <c r="S252" i="1"/>
  <c r="P252" i="1"/>
  <c r="U251" i="1"/>
  <c r="V251" i="1" s="1"/>
  <c r="S251" i="1"/>
  <c r="P251" i="1"/>
  <c r="U250" i="1"/>
  <c r="V250" i="1" s="1"/>
  <c r="S250" i="1"/>
  <c r="P250" i="1"/>
  <c r="U249" i="1"/>
  <c r="V249" i="1" s="1"/>
  <c r="S249" i="1"/>
  <c r="P249" i="1"/>
  <c r="U248" i="1"/>
  <c r="V248" i="1" s="1"/>
  <c r="S248" i="1"/>
  <c r="P248" i="1"/>
  <c r="U247" i="1"/>
  <c r="V247" i="1" s="1"/>
  <c r="S247" i="1"/>
  <c r="P247" i="1"/>
  <c r="U246" i="1"/>
  <c r="V246" i="1" s="1"/>
  <c r="S246" i="1"/>
  <c r="P246" i="1"/>
  <c r="U245" i="1"/>
  <c r="V245" i="1" s="1"/>
  <c r="S245" i="1"/>
  <c r="P245" i="1"/>
  <c r="U244" i="1"/>
  <c r="S244" i="1"/>
  <c r="P244" i="1"/>
  <c r="U243" i="1"/>
  <c r="V243" i="1" s="1"/>
  <c r="S243" i="1"/>
  <c r="P243" i="1"/>
  <c r="U242" i="1"/>
  <c r="V242" i="1" s="1"/>
  <c r="S242" i="1"/>
  <c r="P242" i="1"/>
  <c r="U241" i="1"/>
  <c r="V241" i="1" s="1"/>
  <c r="S241" i="1"/>
  <c r="P241" i="1"/>
  <c r="U240" i="1"/>
  <c r="V240" i="1" s="1"/>
  <c r="S240" i="1"/>
  <c r="P240" i="1"/>
  <c r="U239" i="1"/>
  <c r="V239" i="1" s="1"/>
  <c r="S239" i="1"/>
  <c r="P239" i="1"/>
  <c r="U238" i="1"/>
  <c r="V238" i="1" s="1"/>
  <c r="S238" i="1"/>
  <c r="P238" i="1"/>
  <c r="U237" i="1"/>
  <c r="V237" i="1" s="1"/>
  <c r="S237" i="1"/>
  <c r="P237" i="1"/>
  <c r="U236" i="1"/>
  <c r="V236" i="1" s="1"/>
  <c r="S236" i="1"/>
  <c r="P236" i="1"/>
  <c r="U235" i="1"/>
  <c r="V235" i="1" s="1"/>
  <c r="S235" i="1"/>
  <c r="P235" i="1"/>
  <c r="U234" i="1"/>
  <c r="V234" i="1" s="1"/>
  <c r="S234" i="1"/>
  <c r="P234" i="1"/>
  <c r="U233" i="1"/>
  <c r="V233" i="1" s="1"/>
  <c r="S233" i="1"/>
  <c r="P233" i="1"/>
  <c r="U232" i="1"/>
  <c r="V232" i="1" s="1"/>
  <c r="S232" i="1"/>
  <c r="P232" i="1"/>
  <c r="U231" i="1"/>
  <c r="V231" i="1" s="1"/>
  <c r="S231" i="1"/>
  <c r="P231" i="1"/>
  <c r="U230" i="1"/>
  <c r="V230" i="1" s="1"/>
  <c r="S230" i="1"/>
  <c r="P230" i="1"/>
  <c r="U229" i="1"/>
  <c r="V229" i="1" s="1"/>
  <c r="S229" i="1"/>
  <c r="P229" i="1"/>
  <c r="U228" i="1"/>
  <c r="V228" i="1" s="1"/>
  <c r="S228" i="1"/>
  <c r="P228" i="1"/>
  <c r="U227" i="1"/>
  <c r="V227" i="1" s="1"/>
  <c r="S227" i="1"/>
  <c r="P227" i="1"/>
  <c r="U226" i="1"/>
  <c r="V226" i="1" s="1"/>
  <c r="S226" i="1"/>
  <c r="P226" i="1"/>
  <c r="U225" i="1"/>
  <c r="V225" i="1" s="1"/>
  <c r="S225" i="1"/>
  <c r="P225" i="1"/>
  <c r="U224" i="1"/>
  <c r="V224" i="1" s="1"/>
  <c r="S224" i="1"/>
  <c r="P224" i="1"/>
  <c r="U223" i="1"/>
  <c r="V223" i="1" s="1"/>
  <c r="S223" i="1"/>
  <c r="P223" i="1"/>
  <c r="U222" i="1"/>
  <c r="V222" i="1" s="1"/>
  <c r="S222" i="1"/>
  <c r="P222" i="1"/>
  <c r="U221" i="1"/>
  <c r="V221" i="1" s="1"/>
  <c r="S221" i="1"/>
  <c r="P221" i="1"/>
  <c r="U220" i="1"/>
  <c r="V220" i="1" s="1"/>
  <c r="S220" i="1"/>
  <c r="P220" i="1"/>
  <c r="U219" i="1"/>
  <c r="V219" i="1" s="1"/>
  <c r="S219" i="1"/>
  <c r="P219" i="1"/>
  <c r="U218" i="1"/>
  <c r="V218" i="1" s="1"/>
  <c r="S218" i="1"/>
  <c r="P218" i="1"/>
  <c r="U217" i="1"/>
  <c r="V217" i="1" s="1"/>
  <c r="S217" i="1"/>
  <c r="P217" i="1"/>
  <c r="U216" i="1"/>
  <c r="V216" i="1" s="1"/>
  <c r="S216" i="1"/>
  <c r="U215" i="1"/>
  <c r="V215" i="1" s="1"/>
  <c r="S215" i="1"/>
  <c r="U214" i="1"/>
  <c r="V214" i="1" s="1"/>
  <c r="S214" i="1"/>
  <c r="U213" i="1"/>
  <c r="V213" i="1" s="1"/>
  <c r="S213" i="1"/>
  <c r="U212" i="1"/>
  <c r="V212" i="1" s="1"/>
  <c r="S212" i="1"/>
  <c r="U211" i="1"/>
  <c r="V211" i="1" s="1"/>
  <c r="S211" i="1"/>
  <c r="P211" i="1"/>
  <c r="U210" i="1"/>
  <c r="V210" i="1" s="1"/>
  <c r="S210" i="1"/>
  <c r="P210" i="1"/>
  <c r="U209" i="1"/>
  <c r="V209" i="1" s="1"/>
  <c r="S209" i="1"/>
  <c r="P209" i="1"/>
  <c r="U208" i="1"/>
  <c r="V208" i="1" s="1"/>
  <c r="S208" i="1"/>
  <c r="P208" i="1"/>
  <c r="U207" i="1"/>
  <c r="V207" i="1" s="1"/>
  <c r="S207" i="1"/>
  <c r="P207" i="1"/>
  <c r="U206" i="1"/>
  <c r="V206" i="1" s="1"/>
  <c r="S206" i="1"/>
  <c r="P206" i="1"/>
  <c r="U205" i="1"/>
  <c r="V205" i="1" s="1"/>
  <c r="S205" i="1"/>
  <c r="P205" i="1"/>
  <c r="U204" i="1"/>
  <c r="V204" i="1" s="1"/>
  <c r="S204" i="1"/>
  <c r="P204" i="1"/>
  <c r="U203" i="1"/>
  <c r="V203" i="1" s="1"/>
  <c r="S203" i="1"/>
  <c r="P203" i="1"/>
  <c r="U202" i="1"/>
  <c r="V202" i="1" s="1"/>
  <c r="S202" i="1"/>
  <c r="P202" i="1"/>
  <c r="U201" i="1"/>
  <c r="V201" i="1" s="1"/>
  <c r="S201" i="1"/>
  <c r="P201" i="1"/>
  <c r="U200" i="1"/>
  <c r="V200" i="1" s="1"/>
  <c r="S200" i="1"/>
  <c r="P200" i="1"/>
  <c r="U199" i="1"/>
  <c r="V199" i="1" s="1"/>
  <c r="S199" i="1"/>
  <c r="P199" i="1"/>
  <c r="U198" i="1"/>
  <c r="V198" i="1" s="1"/>
  <c r="S198" i="1"/>
  <c r="P198" i="1"/>
  <c r="U197" i="1"/>
  <c r="V197" i="1" s="1"/>
  <c r="S197" i="1"/>
  <c r="P197" i="1"/>
  <c r="U196" i="1"/>
  <c r="V196" i="1" s="1"/>
  <c r="S196" i="1"/>
  <c r="P196" i="1"/>
  <c r="U195" i="1"/>
  <c r="V195" i="1" s="1"/>
  <c r="S195" i="1"/>
  <c r="P195" i="1"/>
  <c r="U194" i="1"/>
  <c r="V194" i="1" s="1"/>
  <c r="S194" i="1"/>
  <c r="P194" i="1"/>
  <c r="U193" i="1"/>
  <c r="V193" i="1" s="1"/>
  <c r="S193" i="1"/>
  <c r="P193" i="1"/>
  <c r="U192" i="1"/>
  <c r="V192" i="1" s="1"/>
  <c r="S192" i="1"/>
  <c r="P192" i="1"/>
  <c r="U191" i="1"/>
  <c r="V191" i="1" s="1"/>
  <c r="S191" i="1"/>
  <c r="P191" i="1"/>
  <c r="U190" i="1"/>
  <c r="V190" i="1" s="1"/>
  <c r="S190" i="1"/>
  <c r="P190" i="1"/>
  <c r="U189" i="1"/>
  <c r="V189" i="1" s="1"/>
  <c r="S189" i="1"/>
  <c r="P189" i="1"/>
  <c r="U188" i="1"/>
  <c r="V188" i="1" s="1"/>
  <c r="S188" i="1"/>
  <c r="P188" i="1"/>
  <c r="U187" i="1"/>
  <c r="V187" i="1" s="1"/>
  <c r="S187" i="1"/>
  <c r="P187" i="1"/>
  <c r="U186" i="1"/>
  <c r="V186" i="1" s="1"/>
  <c r="S186" i="1"/>
  <c r="P186" i="1"/>
  <c r="U185" i="1"/>
  <c r="V185" i="1" s="1"/>
  <c r="S185" i="1"/>
  <c r="P185" i="1"/>
  <c r="U184" i="1"/>
  <c r="V184" i="1" s="1"/>
  <c r="S184" i="1"/>
  <c r="P184" i="1"/>
  <c r="U183" i="1"/>
  <c r="V183" i="1" s="1"/>
  <c r="S183" i="1"/>
  <c r="P183" i="1"/>
  <c r="U182" i="1"/>
  <c r="V182" i="1" s="1"/>
  <c r="S182" i="1"/>
  <c r="P182" i="1"/>
  <c r="U181" i="1"/>
  <c r="V181" i="1" s="1"/>
  <c r="S181" i="1"/>
  <c r="P181" i="1"/>
  <c r="U180" i="1"/>
  <c r="V180" i="1" s="1"/>
  <c r="S180" i="1"/>
  <c r="P180" i="1"/>
  <c r="U179" i="1"/>
  <c r="V179" i="1" s="1"/>
  <c r="S179" i="1"/>
  <c r="P179" i="1"/>
  <c r="U178" i="1"/>
  <c r="V178" i="1" s="1"/>
  <c r="S178" i="1"/>
  <c r="P178" i="1"/>
  <c r="U177" i="1"/>
  <c r="V177" i="1" s="1"/>
  <c r="S177" i="1"/>
  <c r="P177" i="1"/>
  <c r="U176" i="1"/>
  <c r="V176" i="1" s="1"/>
  <c r="S176" i="1"/>
  <c r="P176" i="1"/>
  <c r="U175" i="1"/>
  <c r="V175" i="1" s="1"/>
  <c r="S175" i="1"/>
  <c r="P175" i="1"/>
  <c r="U174" i="1"/>
  <c r="V174" i="1" s="1"/>
  <c r="S174" i="1"/>
  <c r="P174" i="1"/>
  <c r="U173" i="1"/>
  <c r="V173" i="1" s="1"/>
  <c r="S173" i="1"/>
  <c r="P173" i="1"/>
  <c r="U172" i="1"/>
  <c r="V172" i="1" s="1"/>
  <c r="S172" i="1"/>
  <c r="P172" i="1"/>
  <c r="U171" i="1"/>
  <c r="V171" i="1" s="1"/>
  <c r="S171" i="1"/>
  <c r="P171" i="1"/>
  <c r="U170" i="1"/>
  <c r="V170" i="1" s="1"/>
  <c r="S170" i="1"/>
  <c r="P170" i="1"/>
  <c r="U169" i="1"/>
  <c r="V169" i="1" s="1"/>
  <c r="S169" i="1"/>
  <c r="P169" i="1"/>
  <c r="U168" i="1"/>
  <c r="V168" i="1" s="1"/>
  <c r="S168" i="1"/>
  <c r="P168" i="1"/>
  <c r="U167" i="1"/>
  <c r="V167" i="1" s="1"/>
  <c r="S167" i="1"/>
  <c r="P167" i="1"/>
  <c r="U166" i="1"/>
  <c r="V166" i="1" s="1"/>
  <c r="S166" i="1"/>
  <c r="P166" i="1"/>
  <c r="M166" i="1"/>
  <c r="U165" i="1"/>
  <c r="V165" i="1" s="1"/>
  <c r="S165" i="1"/>
  <c r="P165" i="1"/>
  <c r="M165" i="1"/>
  <c r="U164" i="1"/>
  <c r="V164" i="1" s="1"/>
  <c r="S164" i="1"/>
  <c r="P164" i="1"/>
  <c r="M164" i="1"/>
  <c r="U163" i="1"/>
  <c r="V163" i="1" s="1"/>
  <c r="S163" i="1"/>
  <c r="P163" i="1"/>
  <c r="U162" i="1"/>
  <c r="V162" i="1" s="1"/>
  <c r="S162" i="1"/>
  <c r="P162" i="1"/>
  <c r="M162" i="1"/>
  <c r="U161" i="1"/>
  <c r="V161" i="1" s="1"/>
  <c r="S161" i="1"/>
  <c r="P161" i="1"/>
  <c r="M161" i="1"/>
  <c r="U160" i="1"/>
  <c r="V160" i="1" s="1"/>
  <c r="S160" i="1"/>
  <c r="P160" i="1"/>
  <c r="M160" i="1"/>
  <c r="U159" i="1"/>
  <c r="V159" i="1" s="1"/>
  <c r="S159" i="1"/>
  <c r="P159" i="1"/>
  <c r="M159" i="1"/>
  <c r="U158" i="1"/>
  <c r="V158" i="1" s="1"/>
  <c r="S158" i="1"/>
  <c r="P158" i="1"/>
  <c r="M158" i="1"/>
  <c r="U157" i="1"/>
  <c r="V157" i="1" s="1"/>
  <c r="S157" i="1"/>
  <c r="P157" i="1"/>
  <c r="M157" i="1"/>
  <c r="U156" i="1"/>
  <c r="V156" i="1" s="1"/>
  <c r="S156" i="1"/>
  <c r="P156" i="1"/>
  <c r="M156" i="1"/>
  <c r="U155" i="1"/>
  <c r="V155" i="1" s="1"/>
  <c r="S155" i="1"/>
  <c r="P155" i="1"/>
  <c r="M155" i="1"/>
  <c r="U154" i="1"/>
  <c r="V154" i="1" s="1"/>
  <c r="S154" i="1"/>
  <c r="P154" i="1"/>
  <c r="M154" i="1"/>
  <c r="U153" i="1"/>
  <c r="V153" i="1" s="1"/>
  <c r="S153" i="1"/>
  <c r="P153" i="1"/>
  <c r="M153" i="1"/>
  <c r="U152" i="1"/>
  <c r="V152" i="1" s="1"/>
  <c r="S152" i="1"/>
  <c r="P152" i="1"/>
  <c r="M152" i="1"/>
  <c r="U151" i="1"/>
  <c r="V151" i="1" s="1"/>
  <c r="S151" i="1"/>
  <c r="P151" i="1"/>
  <c r="M151" i="1"/>
  <c r="U150" i="1"/>
  <c r="V150" i="1" s="1"/>
  <c r="S150" i="1"/>
  <c r="P150" i="1"/>
  <c r="M150" i="1"/>
  <c r="U149" i="1"/>
  <c r="V149" i="1" s="1"/>
  <c r="S149" i="1"/>
  <c r="P149" i="1"/>
  <c r="U148" i="1"/>
  <c r="V148" i="1" s="1"/>
  <c r="S148" i="1"/>
  <c r="P148" i="1"/>
  <c r="U147" i="1"/>
  <c r="V147" i="1" s="1"/>
  <c r="S147" i="1"/>
  <c r="P147" i="1"/>
  <c r="U146" i="1"/>
  <c r="V146" i="1" s="1"/>
  <c r="S146" i="1"/>
  <c r="P146" i="1"/>
  <c r="U145" i="1"/>
  <c r="V145" i="1" s="1"/>
  <c r="S145" i="1"/>
  <c r="P145" i="1"/>
  <c r="U144" i="1"/>
  <c r="V144" i="1" s="1"/>
  <c r="S144" i="1"/>
  <c r="P144" i="1"/>
  <c r="U143" i="1"/>
  <c r="V143" i="1" s="1"/>
  <c r="S143" i="1"/>
  <c r="P143" i="1"/>
  <c r="U142" i="1"/>
  <c r="V142" i="1" s="1"/>
  <c r="S142" i="1"/>
  <c r="P142" i="1"/>
  <c r="U141" i="1"/>
  <c r="V141" i="1" s="1"/>
  <c r="S141" i="1"/>
  <c r="P141" i="1"/>
  <c r="U140" i="1"/>
  <c r="V140" i="1" s="1"/>
  <c r="S140" i="1"/>
  <c r="P140" i="1"/>
  <c r="U139" i="1"/>
  <c r="V139" i="1" s="1"/>
  <c r="S139" i="1"/>
  <c r="P139" i="1"/>
  <c r="U138" i="1"/>
  <c r="V138" i="1" s="1"/>
  <c r="S138" i="1"/>
  <c r="P138" i="1"/>
  <c r="U137" i="1"/>
  <c r="V137" i="1" s="1"/>
  <c r="S137" i="1"/>
  <c r="P137" i="1"/>
  <c r="U136" i="1"/>
  <c r="V136" i="1" s="1"/>
  <c r="S136" i="1"/>
  <c r="P136" i="1"/>
  <c r="U135" i="1"/>
  <c r="V135" i="1" s="1"/>
  <c r="S135" i="1"/>
  <c r="P135" i="1"/>
  <c r="U134" i="1"/>
  <c r="V134" i="1" s="1"/>
  <c r="S134" i="1"/>
  <c r="P134" i="1"/>
  <c r="U133" i="1"/>
  <c r="V133" i="1" s="1"/>
  <c r="S133" i="1"/>
  <c r="P133" i="1"/>
  <c r="U132" i="1"/>
  <c r="V132" i="1" s="1"/>
  <c r="S132" i="1"/>
  <c r="P132" i="1"/>
  <c r="U131" i="1"/>
  <c r="V131" i="1" s="1"/>
  <c r="S131" i="1"/>
  <c r="P131" i="1"/>
  <c r="U130" i="1"/>
  <c r="V130" i="1" s="1"/>
  <c r="S130" i="1"/>
  <c r="P130" i="1"/>
  <c r="U129" i="1"/>
  <c r="V129" i="1" s="1"/>
  <c r="S129" i="1"/>
  <c r="P129" i="1"/>
  <c r="U128" i="1"/>
  <c r="V128" i="1" s="1"/>
  <c r="S128" i="1"/>
  <c r="P128" i="1"/>
  <c r="U127" i="1"/>
  <c r="V127" i="1" s="1"/>
  <c r="S127" i="1"/>
  <c r="P127" i="1"/>
  <c r="U126" i="1"/>
  <c r="V126" i="1" s="1"/>
  <c r="S126" i="1"/>
  <c r="P126" i="1"/>
  <c r="U125" i="1"/>
  <c r="V125" i="1" s="1"/>
  <c r="S125" i="1"/>
  <c r="P125" i="1"/>
  <c r="U124" i="1"/>
  <c r="V124" i="1" s="1"/>
  <c r="S124" i="1"/>
  <c r="P124" i="1"/>
  <c r="U123" i="1"/>
  <c r="V123" i="1" s="1"/>
  <c r="S123" i="1"/>
  <c r="P123" i="1"/>
  <c r="U122" i="1"/>
  <c r="S122" i="1"/>
  <c r="P122" i="1"/>
  <c r="U121" i="1"/>
  <c r="S121" i="1"/>
  <c r="P121" i="1"/>
  <c r="U120" i="1"/>
  <c r="V120" i="1" s="1"/>
  <c r="S120" i="1"/>
  <c r="P120" i="1"/>
  <c r="U119" i="1"/>
  <c r="S119" i="1"/>
  <c r="P119" i="1"/>
  <c r="U118" i="1"/>
  <c r="S118" i="1"/>
  <c r="P118" i="1"/>
  <c r="U117" i="1"/>
  <c r="V117" i="1" s="1"/>
  <c r="S117" i="1"/>
  <c r="P117" i="1"/>
  <c r="U116" i="1"/>
  <c r="V116" i="1" s="1"/>
  <c r="S116" i="1"/>
  <c r="P116" i="1"/>
  <c r="U115" i="1"/>
  <c r="V115" i="1" s="1"/>
  <c r="S115" i="1"/>
  <c r="P115" i="1"/>
  <c r="U114" i="1"/>
  <c r="V114" i="1" s="1"/>
  <c r="S114" i="1"/>
  <c r="P114" i="1"/>
  <c r="U113" i="1"/>
  <c r="V113" i="1" s="1"/>
  <c r="S113" i="1"/>
  <c r="P113" i="1"/>
  <c r="U112" i="1"/>
  <c r="V112" i="1" s="1"/>
  <c r="S112" i="1"/>
  <c r="P112" i="1"/>
  <c r="U111" i="1"/>
  <c r="V111" i="1" s="1"/>
  <c r="S111" i="1"/>
  <c r="P111" i="1"/>
  <c r="U110" i="1"/>
  <c r="V110" i="1" s="1"/>
  <c r="S110" i="1"/>
  <c r="P110" i="1"/>
  <c r="U109" i="1"/>
  <c r="V109" i="1" s="1"/>
  <c r="S109" i="1"/>
  <c r="P109" i="1"/>
  <c r="U108" i="1"/>
  <c r="V108" i="1" s="1"/>
  <c r="S108" i="1"/>
  <c r="P108" i="1"/>
  <c r="U107" i="1"/>
  <c r="V107" i="1" s="1"/>
  <c r="S107" i="1"/>
  <c r="P107" i="1"/>
  <c r="U106" i="1"/>
  <c r="V106" i="1" s="1"/>
  <c r="S106" i="1"/>
  <c r="P106" i="1"/>
  <c r="U105" i="1"/>
  <c r="V105" i="1" s="1"/>
  <c r="S105" i="1"/>
  <c r="P105" i="1"/>
  <c r="U104" i="1"/>
  <c r="V104" i="1" s="1"/>
  <c r="S104" i="1"/>
  <c r="P104" i="1"/>
  <c r="U103" i="1"/>
  <c r="V103" i="1" s="1"/>
  <c r="S103" i="1"/>
  <c r="P103" i="1"/>
  <c r="U102" i="1"/>
  <c r="V102" i="1" s="1"/>
  <c r="S102" i="1"/>
  <c r="P102" i="1"/>
  <c r="U101" i="1"/>
  <c r="V101" i="1" s="1"/>
  <c r="S101" i="1"/>
  <c r="P101" i="1"/>
  <c r="U100" i="1"/>
  <c r="V100" i="1" s="1"/>
  <c r="S100" i="1"/>
  <c r="P100" i="1"/>
  <c r="U99" i="1"/>
  <c r="V99" i="1" s="1"/>
  <c r="S99" i="1"/>
  <c r="P99" i="1"/>
  <c r="U98" i="1"/>
  <c r="V98" i="1" s="1"/>
  <c r="S98" i="1"/>
  <c r="P98" i="1"/>
  <c r="U97" i="1"/>
  <c r="V97" i="1" s="1"/>
  <c r="S97" i="1"/>
  <c r="P97" i="1"/>
  <c r="U96" i="1"/>
  <c r="V96" i="1" s="1"/>
  <c r="S96" i="1"/>
  <c r="P96" i="1"/>
  <c r="U95" i="1"/>
  <c r="V95" i="1" s="1"/>
  <c r="S95" i="1"/>
  <c r="P95" i="1"/>
  <c r="U94" i="1"/>
  <c r="V94" i="1" s="1"/>
  <c r="S94" i="1"/>
  <c r="P94" i="1"/>
  <c r="U93" i="1"/>
  <c r="V93" i="1" s="1"/>
  <c r="S93" i="1"/>
  <c r="P93" i="1"/>
  <c r="U92" i="1"/>
  <c r="V92" i="1" s="1"/>
  <c r="S92" i="1"/>
  <c r="P92" i="1"/>
  <c r="U91" i="1"/>
  <c r="V91" i="1" s="1"/>
  <c r="S91" i="1"/>
  <c r="P91" i="1"/>
  <c r="U90" i="1"/>
  <c r="V90" i="1" s="1"/>
  <c r="S90" i="1"/>
  <c r="P90" i="1"/>
  <c r="U89" i="1"/>
  <c r="V89" i="1" s="1"/>
  <c r="S89" i="1"/>
  <c r="P89" i="1"/>
  <c r="U88" i="1"/>
  <c r="V88" i="1" s="1"/>
  <c r="S88" i="1"/>
  <c r="P88" i="1"/>
  <c r="U87" i="1"/>
  <c r="V87" i="1" s="1"/>
  <c r="S87" i="1"/>
  <c r="P87" i="1"/>
  <c r="U86" i="1"/>
  <c r="V86" i="1" s="1"/>
  <c r="S86" i="1"/>
  <c r="P86" i="1"/>
  <c r="U85" i="1"/>
  <c r="V85" i="1" s="1"/>
  <c r="S85" i="1"/>
  <c r="P85" i="1"/>
  <c r="U84" i="1"/>
  <c r="V84" i="1" s="1"/>
  <c r="S84" i="1"/>
  <c r="P84" i="1"/>
  <c r="U83" i="1"/>
  <c r="V83" i="1" s="1"/>
  <c r="S83" i="1"/>
  <c r="P83" i="1"/>
  <c r="U82" i="1"/>
  <c r="V82" i="1" s="1"/>
  <c r="S82" i="1"/>
  <c r="P82" i="1"/>
  <c r="U81" i="1"/>
  <c r="V81" i="1" s="1"/>
  <c r="S81" i="1"/>
  <c r="P81" i="1"/>
  <c r="U80" i="1"/>
  <c r="V80" i="1" s="1"/>
  <c r="S80" i="1"/>
  <c r="P80" i="1"/>
  <c r="U79" i="1"/>
  <c r="S79" i="1"/>
  <c r="P79" i="1"/>
  <c r="U78" i="1"/>
  <c r="V78" i="1" s="1"/>
  <c r="S78" i="1"/>
  <c r="P78" i="1"/>
  <c r="U77" i="1"/>
  <c r="V77" i="1" s="1"/>
  <c r="S77" i="1"/>
  <c r="P77" i="1"/>
  <c r="U76" i="1"/>
  <c r="V76" i="1" s="1"/>
  <c r="S76" i="1"/>
  <c r="P76" i="1"/>
  <c r="U75" i="1"/>
  <c r="V75" i="1" s="1"/>
  <c r="S75" i="1"/>
  <c r="P75" i="1"/>
  <c r="U74" i="1"/>
  <c r="V74" i="1" s="1"/>
  <c r="S74" i="1"/>
  <c r="P74" i="1"/>
  <c r="U73" i="1"/>
  <c r="V73" i="1" s="1"/>
  <c r="S73" i="1"/>
  <c r="P73" i="1"/>
  <c r="U72" i="1"/>
  <c r="V72" i="1" s="1"/>
  <c r="S72" i="1"/>
  <c r="P72" i="1"/>
  <c r="U71" i="1"/>
  <c r="V71" i="1" s="1"/>
  <c r="S71" i="1"/>
  <c r="P71" i="1"/>
  <c r="U70" i="1"/>
  <c r="V70" i="1" s="1"/>
  <c r="S70" i="1"/>
  <c r="P70" i="1"/>
  <c r="U69" i="1"/>
  <c r="V69" i="1" s="1"/>
  <c r="S69" i="1"/>
  <c r="P69" i="1"/>
  <c r="U68" i="1"/>
  <c r="V68" i="1" s="1"/>
  <c r="S68" i="1"/>
  <c r="P68" i="1"/>
  <c r="U67" i="1"/>
  <c r="V67" i="1" s="1"/>
  <c r="S67" i="1"/>
  <c r="P67" i="1"/>
  <c r="U66" i="1"/>
  <c r="V66" i="1" s="1"/>
  <c r="S66" i="1"/>
  <c r="P66" i="1"/>
  <c r="U65" i="1"/>
  <c r="V65" i="1" s="1"/>
  <c r="S65" i="1"/>
  <c r="P65" i="1"/>
  <c r="U64" i="1"/>
  <c r="V64" i="1" s="1"/>
  <c r="S64" i="1"/>
  <c r="P64" i="1"/>
  <c r="U63" i="1"/>
  <c r="V63" i="1" s="1"/>
  <c r="S63" i="1"/>
  <c r="P63" i="1"/>
  <c r="U62" i="1"/>
  <c r="V62" i="1" s="1"/>
  <c r="S62" i="1"/>
  <c r="P62" i="1"/>
  <c r="U61" i="1"/>
  <c r="V61" i="1" s="1"/>
  <c r="S61" i="1"/>
  <c r="P61" i="1"/>
  <c r="U60" i="1"/>
  <c r="V60" i="1" s="1"/>
  <c r="S60" i="1"/>
  <c r="P60" i="1"/>
  <c r="U59" i="1"/>
  <c r="V59" i="1" s="1"/>
  <c r="S59" i="1"/>
  <c r="P59" i="1"/>
  <c r="U58" i="1"/>
  <c r="V58" i="1" s="1"/>
  <c r="S58" i="1"/>
  <c r="P58" i="1"/>
  <c r="U57" i="1"/>
  <c r="V57" i="1" s="1"/>
  <c r="S57" i="1"/>
  <c r="P57" i="1"/>
  <c r="U56" i="1"/>
  <c r="V56" i="1" s="1"/>
  <c r="S56" i="1"/>
  <c r="P56" i="1"/>
  <c r="U55" i="1"/>
  <c r="V55" i="1" s="1"/>
  <c r="S55" i="1"/>
  <c r="P55" i="1"/>
  <c r="U54" i="1"/>
  <c r="V54" i="1" s="1"/>
  <c r="S54" i="1"/>
  <c r="P54" i="1"/>
  <c r="U53" i="1"/>
  <c r="V53" i="1" s="1"/>
  <c r="S53" i="1"/>
  <c r="P53" i="1"/>
  <c r="U52" i="1"/>
  <c r="V52" i="1" s="1"/>
  <c r="S52" i="1"/>
  <c r="P52" i="1"/>
  <c r="U51" i="1"/>
  <c r="S51" i="1"/>
  <c r="P51" i="1"/>
  <c r="U50" i="1"/>
  <c r="V50" i="1" s="1"/>
  <c r="S50" i="1"/>
  <c r="P50" i="1"/>
  <c r="U49" i="1"/>
  <c r="V49" i="1" s="1"/>
  <c r="S49" i="1"/>
  <c r="P49" i="1"/>
  <c r="U48" i="1"/>
  <c r="V48" i="1" s="1"/>
  <c r="S48" i="1"/>
  <c r="P48" i="1"/>
  <c r="U47" i="1"/>
  <c r="S47" i="1"/>
  <c r="P47" i="1"/>
  <c r="U46" i="1"/>
  <c r="S46" i="1"/>
  <c r="P46" i="1"/>
  <c r="U45" i="1"/>
  <c r="V45" i="1" s="1"/>
  <c r="S45" i="1"/>
  <c r="P45" i="1"/>
  <c r="U44" i="1"/>
  <c r="V44" i="1" s="1"/>
  <c r="S44" i="1"/>
  <c r="P44" i="1"/>
  <c r="U43" i="1"/>
  <c r="S43" i="1"/>
  <c r="P43" i="1"/>
  <c r="U42" i="1"/>
  <c r="S42" i="1"/>
  <c r="P42" i="1"/>
  <c r="U41" i="1"/>
  <c r="V41" i="1" s="1"/>
  <c r="S41" i="1"/>
  <c r="P41" i="1"/>
  <c r="U40" i="1"/>
  <c r="S40" i="1"/>
  <c r="P40" i="1"/>
  <c r="U39" i="1"/>
  <c r="S39" i="1"/>
  <c r="P39" i="1"/>
  <c r="U38" i="1"/>
  <c r="S38" i="1"/>
  <c r="P38" i="1"/>
  <c r="U37" i="1"/>
  <c r="S37" i="1"/>
  <c r="P37" i="1"/>
  <c r="U36" i="1"/>
  <c r="S36" i="1"/>
  <c r="P36" i="1"/>
  <c r="U35" i="1"/>
  <c r="V35" i="1" s="1"/>
  <c r="S35" i="1"/>
  <c r="P35" i="1"/>
  <c r="U34" i="1"/>
  <c r="V34" i="1" s="1"/>
  <c r="S34" i="1"/>
  <c r="P34" i="1"/>
  <c r="U33" i="1"/>
  <c r="V33" i="1" s="1"/>
  <c r="S33" i="1"/>
  <c r="P33" i="1"/>
  <c r="U32" i="1"/>
  <c r="V32" i="1" s="1"/>
  <c r="S32" i="1"/>
  <c r="P32" i="1"/>
  <c r="U31" i="1"/>
  <c r="V31" i="1" s="1"/>
  <c r="S31" i="1"/>
  <c r="P31" i="1"/>
  <c r="U30" i="1"/>
  <c r="V30" i="1" s="1"/>
  <c r="S30" i="1"/>
  <c r="P30" i="1"/>
  <c r="U29" i="1"/>
  <c r="V29" i="1" s="1"/>
  <c r="S29" i="1"/>
  <c r="P29" i="1"/>
  <c r="U28" i="1"/>
  <c r="V28" i="1" s="1"/>
  <c r="S28" i="1"/>
  <c r="P28" i="1"/>
  <c r="U27" i="1"/>
  <c r="V27" i="1" s="1"/>
  <c r="S27" i="1"/>
  <c r="P27" i="1"/>
  <c r="U26" i="1"/>
  <c r="V26" i="1" s="1"/>
  <c r="S26" i="1"/>
  <c r="P26" i="1"/>
  <c r="U25" i="1"/>
  <c r="V25" i="1" s="1"/>
  <c r="S25" i="1"/>
  <c r="P25" i="1"/>
  <c r="U24" i="1"/>
  <c r="V24" i="1" s="1"/>
  <c r="S24" i="1"/>
  <c r="P24" i="1"/>
  <c r="U23" i="1"/>
  <c r="V23" i="1" s="1"/>
  <c r="S23" i="1"/>
  <c r="P23" i="1"/>
  <c r="U22" i="1"/>
  <c r="V22" i="1" s="1"/>
  <c r="S22" i="1"/>
  <c r="P22" i="1"/>
  <c r="U21" i="1"/>
  <c r="V21" i="1" s="1"/>
  <c r="S21" i="1"/>
  <c r="P21" i="1"/>
  <c r="U20" i="1"/>
  <c r="V20" i="1" s="1"/>
  <c r="S20" i="1"/>
  <c r="P20" i="1"/>
  <c r="U19" i="1"/>
  <c r="V19" i="1" s="1"/>
  <c r="S19" i="1"/>
  <c r="P19" i="1"/>
  <c r="V18" i="1"/>
  <c r="U18" i="1"/>
  <c r="S18" i="1"/>
  <c r="P18" i="1"/>
  <c r="U17" i="1"/>
  <c r="V17" i="1" s="1"/>
  <c r="S17" i="1"/>
  <c r="P17" i="1"/>
  <c r="U16" i="1"/>
  <c r="V16" i="1" s="1"/>
  <c r="S16" i="1"/>
  <c r="P16" i="1"/>
  <c r="U15" i="1"/>
  <c r="V15" i="1" s="1"/>
  <c r="S15" i="1"/>
  <c r="P15" i="1"/>
  <c r="U14" i="1"/>
  <c r="V14" i="1" s="1"/>
  <c r="S14" i="1"/>
  <c r="P14" i="1"/>
  <c r="U13" i="1"/>
  <c r="V13" i="1" s="1"/>
  <c r="S13" i="1"/>
  <c r="P13" i="1"/>
  <c r="U12" i="1"/>
  <c r="V12" i="1" s="1"/>
  <c r="S12" i="1"/>
  <c r="P12" i="1"/>
  <c r="U11" i="1"/>
  <c r="V11" i="1" s="1"/>
  <c r="S11" i="1"/>
  <c r="P11" i="1"/>
  <c r="U10" i="1"/>
  <c r="V10" i="1" s="1"/>
  <c r="S10" i="1"/>
  <c r="P10" i="1"/>
  <c r="U9" i="1"/>
  <c r="V9" i="1" s="1"/>
  <c r="S9" i="1"/>
  <c r="P9" i="1"/>
  <c r="U8" i="1"/>
  <c r="V8" i="1" s="1"/>
  <c r="S8" i="1"/>
  <c r="P8" i="1"/>
  <c r="U7" i="1"/>
  <c r="V7" i="1" s="1"/>
  <c r="S7" i="1"/>
  <c r="P7" i="1"/>
  <c r="U6" i="1"/>
  <c r="V6" i="1" s="1"/>
  <c r="S6" i="1"/>
  <c r="P6" i="1"/>
  <c r="U5" i="1"/>
  <c r="V5" i="1" s="1"/>
  <c r="S5" i="1"/>
  <c r="P5" i="1"/>
  <c r="U4" i="1"/>
  <c r="V4" i="1" s="1"/>
  <c r="S4" i="1"/>
  <c r="P4" i="1"/>
  <c r="U3" i="1"/>
  <c r="V3" i="1" s="1"/>
  <c r="S3" i="1"/>
  <c r="P3" i="1"/>
  <c r="U2" i="1"/>
  <c r="V2" i="1" s="1"/>
  <c r="S2" i="1"/>
  <c r="P2" i="1"/>
  <c r="P216" i="1"/>
  <c r="N216" i="1"/>
  <c r="N213" i="1"/>
  <c r="P213" i="1"/>
  <c r="P215" i="1"/>
  <c r="N215" i="1"/>
  <c r="N212" i="1"/>
  <c r="P212" i="1"/>
  <c r="P214" i="1"/>
  <c r="N214" i="1"/>
</calcChain>
</file>

<file path=xl/sharedStrings.xml><?xml version="1.0" encoding="utf-8"?>
<sst xmlns="http://schemas.openxmlformats.org/spreadsheetml/2006/main" count="64" uniqueCount="59">
  <si>
    <t>reference</t>
    <phoneticPr fontId="1" type="noConversion"/>
  </si>
  <si>
    <t>Lat</t>
    <phoneticPr fontId="1" type="noConversion"/>
  </si>
  <si>
    <t>Lon</t>
    <phoneticPr fontId="1" type="noConversion"/>
  </si>
  <si>
    <t>veg</t>
    <phoneticPr fontId="1" type="noConversion"/>
  </si>
  <si>
    <t xml:space="preserve"> MAT </t>
  </si>
  <si>
    <t xml:space="preserve"> MAP </t>
  </si>
  <si>
    <t xml:space="preserve"> Sand </t>
  </si>
  <si>
    <t xml:space="preserve"> pH </t>
  </si>
  <si>
    <t xml:space="preserve"> SOC </t>
  </si>
  <si>
    <t xml:space="preserve"> TN </t>
  </si>
  <si>
    <t xml:space="preserve"> CN </t>
  </si>
  <si>
    <t xml:space="preserve"> MBC </t>
    <phoneticPr fontId="1" type="noConversion"/>
  </si>
  <si>
    <t xml:space="preserve"> MBN </t>
  </si>
  <si>
    <t xml:space="preserve"> MBCN </t>
  </si>
  <si>
    <t xml:space="preserve"> NO3 </t>
  </si>
  <si>
    <t xml:space="preserve"> NH4 </t>
  </si>
  <si>
    <t>IN</t>
    <phoneticPr fontId="1" type="noConversion"/>
  </si>
  <si>
    <t xml:space="preserve"> GIN3 </t>
  </si>
  <si>
    <t>IMM</t>
    <phoneticPr fontId="1" type="noConversion"/>
  </si>
  <si>
    <t>N</t>
  </si>
  <si>
    <t>Bengtson, P_2005_Bacterial immobilization and remineralization of N at different growth rates and N concentrations</t>
  </si>
  <si>
    <t>M.Burger_2004_Plant and microbial nitrogen use and turnover: Rapid conversion of nitrate to ammonium in soil with roots</t>
  </si>
  <si>
    <t>reference ID</t>
    <phoneticPr fontId="1" type="noConversion"/>
  </si>
  <si>
    <t>SD</t>
    <phoneticPr fontId="1" type="noConversion"/>
  </si>
  <si>
    <t>G. Bengtsson, P_2004_Gross nitrogen mineralization-, immobilization-, and nitrification rates as a function of soil C/N ratio and microbial activity</t>
    <phoneticPr fontId="1" type="noConversion"/>
  </si>
  <si>
    <t>Timothy_2015_Root expression of nitrogen metabolism genes reflects soil nitrogen cycling in an organic agroecosystem</t>
    <phoneticPr fontId="1" type="noConversion"/>
  </si>
  <si>
    <t>Martin Burger_2002_Microbial immobilization of ammonium and nitrate in relation to ammonification and nitrification rates in organic and conventional cropping systems</t>
    <phoneticPr fontId="1" type="noConversion"/>
  </si>
  <si>
    <t>Chen_2016_Enhanced gross nitrogen transformation rates and nitrogen supply in paddy field under elevated atmospheric carbon dioxide and temperature</t>
    <phoneticPr fontId="1" type="noConversion"/>
  </si>
  <si>
    <t xml:space="preserve">Cheng_2014_Effects of soil moisture on gross N transformations and N2O emission in acid subtropical forest soils." Biology and Fertility of Soils </t>
    <phoneticPr fontId="1" type="noConversion"/>
  </si>
  <si>
    <t>Cheng_2016_The different temperature sensitivity of gross N transformations between the coniferous and broad-leaved forests in subtropical China.</t>
    <phoneticPr fontId="1" type="noConversion"/>
  </si>
  <si>
    <t>Yi Cheng_2015_The different temperature sensitivity of gross N transformations between the coniferous and broad-leaved forests in subtropical China</t>
    <phoneticPr fontId="1" type="noConversion"/>
  </si>
  <si>
    <t>W.R_2007_Controls on soil nitrogen cycling and microbial community composition across land use and incubation temperature</t>
    <phoneticPr fontId="1" type="noConversion"/>
  </si>
  <si>
    <t>Marife_2002_Spatial and seasonal variation of gross nitrogen transformations and microbial biomass in a Northeastern US grassland</t>
    <phoneticPr fontId="1" type="noConversion"/>
  </si>
  <si>
    <t>M.S_1998_GROSS NITROGEN TRANSFORMATION RATES IN SOIL AT A SURFACE COAL MINE SITE RECLAIMED FOR PRIME FARMLAND USE</t>
    <phoneticPr fontId="1" type="noConversion"/>
  </si>
  <si>
    <t>Michael D_2006_Effects of forest management on soil N cycling in beech forests stocking on calcareous soils</t>
    <phoneticPr fontId="1" type="noConversion"/>
  </si>
  <si>
    <t>Bernard_2019_Nitrogen turnover and N2O/N2 ratio of three contrasting tropical soils amended with biochar</t>
    <phoneticPr fontId="1" type="noConversion"/>
  </si>
  <si>
    <t>Gao_2016_Enhanced deposition of nitrate alters microbial cycling of N in a subtropical forest soil</t>
    <phoneticPr fontId="1" type="noConversion"/>
  </si>
  <si>
    <t>Friederike_2016_Gross Nitrogen Turnover of Natural and Managed Tropical Ecosystems at Mt. Kilimanjaro, Tanzania</t>
    <phoneticPr fontId="1" type="noConversion"/>
  </si>
  <si>
    <t>M. Holz_2016_Gross Nitrogen Dynamics in the Mycorrhizosphere of an Organic Forest Soil</t>
    <phoneticPr fontId="1" type="noConversion"/>
  </si>
  <si>
    <t>DAVID_1998_EFFECTS OF PLANT COMPOSITION AND DIVERSITY ON NUTRIENT CYCLING</t>
    <phoneticPr fontId="1" type="noConversion"/>
  </si>
  <si>
    <t>Dries_2011_Microbial nitrogen dynamics in south central Chilean agricultural and forest ecosystems located on an Andisol</t>
    <phoneticPr fontId="1" type="noConversion"/>
  </si>
  <si>
    <t>KAISER_2011_Plants control the seasonal dynamics of microbial N cycling in a beech forest soil by belowground C allocation</t>
    <phoneticPr fontId="1" type="noConversion"/>
  </si>
  <si>
    <t>Karhu_2015_Fire increases the risk of higher soil N2O emissions from Mediterranean Macchia ecosystems</t>
    <phoneticPr fontId="1" type="noConversion"/>
  </si>
  <si>
    <t>Ting_2014_Temperature dependence of gross N transformation rates in two Chinese paddy soils under aerobic condition</t>
    <phoneticPr fontId="1" type="noConversion"/>
  </si>
  <si>
    <t>Ramesh_2012_Microbial immobilization drives nitrogen cycling differences among plant species</t>
    <phoneticPr fontId="1" type="noConversion"/>
  </si>
  <si>
    <t>Li_2018_Soil gross nitrogen transformations in responses to land use conversion in a subtropical karst region</t>
    <phoneticPr fontId="1" type="noConversion"/>
  </si>
  <si>
    <t>Li_2014_Gross nitrogen transformations and related N2O emissions in uncultivated and cultivated black soil</t>
    <phoneticPr fontId="1" type="noConversion"/>
  </si>
  <si>
    <t>Mirjam_1999_Microbial C and N transformations during drying and rewetting of coniferous forest floor material</t>
    <phoneticPr fontId="1" type="noConversion"/>
  </si>
  <si>
    <t>Recous_1995_Soil inorganic N availability: Effect on maize residue decomposition</t>
    <phoneticPr fontId="1" type="noConversion"/>
  </si>
  <si>
    <t xml:space="preserve">Carlos M_2015_Microbial Immobilization of Nitrogen-15 Labelled Ammonium and Nitrate in an Agricultural  </t>
    <phoneticPr fontId="1" type="noConversion"/>
  </si>
  <si>
    <t>H. Shindo_2005_Immobilization and remineralization of N following addition of wheat straw into soil: determination of gross N transformation rates by 15N-ammonium isotope dilution technique</t>
    <phoneticPr fontId="1" type="noConversion"/>
  </si>
  <si>
    <t>Jeroen S_2012_In situ gross nitrogen transformations differ between temperate deciduous and coniferous forest soil</t>
    <phoneticPr fontId="1" type="noConversion"/>
  </si>
  <si>
    <t>Eduardo_2019_The interactive effect of no-tillage and liming on gross N transformation rates during the summer fallow in an acid Mediterranean soil</t>
    <phoneticPr fontId="1" type="noConversion"/>
  </si>
  <si>
    <t>Verchot_2001_Gross vs net rates of N mineralization and nitrification as indicators of gunctional differences between forest types</t>
    <phoneticPr fontId="1" type="noConversion"/>
  </si>
  <si>
    <t>Jing_2016_Soil gross nitrogen transformations along a secondary succession ransect in the north subtropical forest ecosystem of southwest China</t>
    <phoneticPr fontId="1" type="noConversion"/>
  </si>
  <si>
    <t>Yu_2018_Rapid recovery of nitrogen retention capacity in a subtropical acidic soil following afforestation</t>
    <phoneticPr fontId="1" type="noConversion"/>
  </si>
  <si>
    <t>Zhang_2019_Macrophytes and crabs affect nitrogen transformations in salt marshes of the Yangtze River Estuary</t>
    <phoneticPr fontId="1" type="noConversion"/>
  </si>
  <si>
    <t>Zhu_2014_Reductive soil disinfestation (RSD) alters gross N transformation rates and reduces NO and N2O emissions in degraded vegetable soils</t>
    <phoneticPr fontId="1" type="noConversion"/>
  </si>
  <si>
    <t>Tongbin Zhu_2016_Low nitrate retention capacity in calcareous soil under woodland in the karst region of southwestern China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</si>
</sst>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4"/>
  <sheetViews>
    <sheetView tabSelected="1" topLeftCell="A457" workbookViewId="0">
      <selection activeCell="H158" sqref="H1:H1048576"/>
    </sheetView>
  </sheetViews>
  <sheetFormatPr defaultColWidth="9" defaultRowHeight="14.25" x14ac:dyDescent="0.65"/>
  <cols>
    <col min="2" max="2" width="13.5625" customWidth="1"/>
  </cols>
  <sheetData>
    <row r="1" spans="1:23" s="1" customFormat="1" x14ac:dyDescent="0.65">
      <c r="B1" s="1" t="s">
        <v>0</v>
      </c>
      <c r="C1" s="1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23</v>
      </c>
      <c r="W1" s="1" t="s">
        <v>19</v>
      </c>
    </row>
    <row r="2" spans="1:23" x14ac:dyDescent="0.65">
      <c r="A2">
        <v>1</v>
      </c>
      <c r="B2" s="2" t="s">
        <v>20</v>
      </c>
      <c r="C2">
        <v>7</v>
      </c>
      <c r="D2">
        <v>55.55</v>
      </c>
      <c r="E2">
        <v>13.2</v>
      </c>
      <c r="F2">
        <v>2</v>
      </c>
      <c r="G2">
        <v>7.9246460000000001</v>
      </c>
      <c r="H2">
        <v>654.97142859999997</v>
      </c>
      <c r="I2">
        <v>36</v>
      </c>
      <c r="J2">
        <v>8</v>
      </c>
      <c r="K2">
        <v>7</v>
      </c>
      <c r="L2">
        <v>1.4</v>
      </c>
      <c r="M2">
        <v>8.1669502000000005</v>
      </c>
      <c r="N2">
        <v>1643.48127553979</v>
      </c>
      <c r="O2">
        <v>194.62838063560699</v>
      </c>
      <c r="P2">
        <f t="shared" ref="P2:P65" si="0">N2/O2</f>
        <v>8.4442015608031902</v>
      </c>
      <c r="Q2">
        <v>50</v>
      </c>
      <c r="R2">
        <v>250</v>
      </c>
      <c r="S2">
        <f t="shared" ref="S2:S65" si="1">Q2+R2</f>
        <v>300</v>
      </c>
      <c r="T2">
        <v>2.46</v>
      </c>
      <c r="U2">
        <f t="shared" ref="U2:U65" si="2">EXP(T2)</f>
        <v>11.704811539980854</v>
      </c>
      <c r="V2">
        <f t="shared" ref="V2:V35" si="3">U2*0.18</f>
        <v>2.1068660771965537</v>
      </c>
      <c r="W2">
        <v>4</v>
      </c>
    </row>
    <row r="3" spans="1:23" x14ac:dyDescent="0.65">
      <c r="B3" s="2"/>
      <c r="C3">
        <v>7</v>
      </c>
      <c r="D3">
        <v>55.55</v>
      </c>
      <c r="E3">
        <v>13.2</v>
      </c>
      <c r="F3">
        <v>2</v>
      </c>
      <c r="G3">
        <v>7.9246460000000001</v>
      </c>
      <c r="H3">
        <v>654.97142859999997</v>
      </c>
      <c r="I3">
        <v>36</v>
      </c>
      <c r="J3">
        <v>8</v>
      </c>
      <c r="K3">
        <v>7</v>
      </c>
      <c r="L3">
        <v>1.4</v>
      </c>
      <c r="M3">
        <v>8.1669502000000005</v>
      </c>
      <c r="N3">
        <v>932.56233829307905</v>
      </c>
      <c r="O3">
        <v>110.763356266836</v>
      </c>
      <c r="P3">
        <f t="shared" si="0"/>
        <v>8.4194120666267711</v>
      </c>
      <c r="Q3">
        <v>20</v>
      </c>
      <c r="R3">
        <v>100</v>
      </c>
      <c r="S3">
        <f t="shared" si="1"/>
        <v>120</v>
      </c>
      <c r="T3">
        <v>1.48</v>
      </c>
      <c r="U3">
        <f t="shared" si="2"/>
        <v>4.392945680918757</v>
      </c>
      <c r="V3">
        <f t="shared" si="3"/>
        <v>0.79073022256537628</v>
      </c>
      <c r="W3">
        <v>4</v>
      </c>
    </row>
    <row r="4" spans="1:23" x14ac:dyDescent="0.65">
      <c r="A4">
        <v>2</v>
      </c>
      <c r="B4" s="2" t="s">
        <v>24</v>
      </c>
      <c r="C4">
        <v>8</v>
      </c>
      <c r="D4">
        <v>55.55</v>
      </c>
      <c r="E4">
        <v>13.616666666666699</v>
      </c>
      <c r="F4">
        <v>2</v>
      </c>
      <c r="G4">
        <v>7.3030210000000002</v>
      </c>
      <c r="H4">
        <v>674.9</v>
      </c>
      <c r="I4">
        <v>36</v>
      </c>
      <c r="J4">
        <v>4.0999999999999996</v>
      </c>
      <c r="K4">
        <v>8.66</v>
      </c>
      <c r="L4">
        <v>0.51</v>
      </c>
      <c r="M4">
        <v>17</v>
      </c>
      <c r="N4">
        <v>5254.0474425444199</v>
      </c>
      <c r="O4">
        <v>618.46710172654002</v>
      </c>
      <c r="P4">
        <f t="shared" si="0"/>
        <v>8.4952739246388198</v>
      </c>
      <c r="Q4">
        <v>16.262</v>
      </c>
      <c r="R4">
        <v>81.31</v>
      </c>
      <c r="S4">
        <f t="shared" si="1"/>
        <v>97.572000000000003</v>
      </c>
      <c r="T4">
        <v>4.47</v>
      </c>
      <c r="U4">
        <f t="shared" si="2"/>
        <v>87.356723013440984</v>
      </c>
      <c r="V4">
        <f t="shared" si="3"/>
        <v>15.724210142419377</v>
      </c>
      <c r="W4">
        <v>5</v>
      </c>
    </row>
    <row r="5" spans="1:23" x14ac:dyDescent="0.65">
      <c r="B5" s="2"/>
      <c r="C5">
        <v>8</v>
      </c>
      <c r="D5">
        <v>55.55</v>
      </c>
      <c r="E5">
        <v>13.616666666666699</v>
      </c>
      <c r="F5">
        <v>2</v>
      </c>
      <c r="G5">
        <v>8.2684523809999995</v>
      </c>
      <c r="H5">
        <v>674.9</v>
      </c>
      <c r="I5">
        <v>36</v>
      </c>
      <c r="J5">
        <v>4.0999999999999996</v>
      </c>
      <c r="K5">
        <v>8.66</v>
      </c>
      <c r="L5">
        <v>0.51</v>
      </c>
      <c r="M5">
        <v>17</v>
      </c>
      <c r="N5">
        <v>1515.68687797861</v>
      </c>
      <c r="O5">
        <v>179.56980174516701</v>
      </c>
      <c r="P5">
        <f t="shared" si="0"/>
        <v>8.4406557408219864</v>
      </c>
      <c r="Q5">
        <v>18.626000000000001</v>
      </c>
      <c r="R5">
        <v>93.13</v>
      </c>
      <c r="S5">
        <f t="shared" si="1"/>
        <v>111.756</v>
      </c>
      <c r="T5">
        <v>2.3199999999999998</v>
      </c>
      <c r="U5">
        <f t="shared" si="2"/>
        <v>10.175674306073333</v>
      </c>
      <c r="V5">
        <f t="shared" si="3"/>
        <v>1.8316213750931998</v>
      </c>
      <c r="W5">
        <v>5</v>
      </c>
    </row>
    <row r="6" spans="1:23" x14ac:dyDescent="0.65">
      <c r="B6" s="2"/>
      <c r="C6">
        <v>8</v>
      </c>
      <c r="D6">
        <v>55.55</v>
      </c>
      <c r="E6">
        <v>13.616666666666699</v>
      </c>
      <c r="F6">
        <v>2</v>
      </c>
      <c r="G6">
        <v>7.5503960000000001</v>
      </c>
      <c r="H6">
        <v>674.9</v>
      </c>
      <c r="I6">
        <v>36</v>
      </c>
      <c r="J6">
        <v>3.7</v>
      </c>
      <c r="K6">
        <v>3.74</v>
      </c>
      <c r="L6">
        <v>0.25</v>
      </c>
      <c r="M6">
        <v>15</v>
      </c>
      <c r="N6">
        <v>1681.9346714923799</v>
      </c>
      <c r="O6">
        <v>199.15830281072499</v>
      </c>
      <c r="P6">
        <f t="shared" si="0"/>
        <v>8.445214925791209</v>
      </c>
      <c r="Q6">
        <v>2.99</v>
      </c>
      <c r="R6">
        <v>14.95</v>
      </c>
      <c r="S6">
        <f t="shared" si="1"/>
        <v>17.939999999999998</v>
      </c>
      <c r="T6">
        <v>2.5</v>
      </c>
      <c r="U6">
        <f t="shared" si="2"/>
        <v>12.182493960703473</v>
      </c>
      <c r="V6">
        <f t="shared" si="3"/>
        <v>2.1928489129266251</v>
      </c>
      <c r="W6">
        <v>5</v>
      </c>
    </row>
    <row r="7" spans="1:23" x14ac:dyDescent="0.65">
      <c r="B7" s="2"/>
      <c r="C7">
        <v>8</v>
      </c>
      <c r="D7">
        <v>55.55</v>
      </c>
      <c r="E7">
        <v>13.616666666666699</v>
      </c>
      <c r="F7">
        <v>2</v>
      </c>
      <c r="G7">
        <v>7.5503960000000001</v>
      </c>
      <c r="H7">
        <v>674.9</v>
      </c>
      <c r="I7">
        <v>36</v>
      </c>
      <c r="J7">
        <v>3.7</v>
      </c>
      <c r="K7">
        <v>3.74</v>
      </c>
      <c r="L7">
        <v>0.25</v>
      </c>
      <c r="M7">
        <v>15</v>
      </c>
      <c r="N7">
        <v>1761.56165748732</v>
      </c>
      <c r="O7">
        <v>208.53689916641801</v>
      </c>
      <c r="P7">
        <f t="shared" si="0"/>
        <v>8.4472420206150023</v>
      </c>
      <c r="Q7">
        <v>2.7320000000000002</v>
      </c>
      <c r="R7">
        <v>13.66</v>
      </c>
      <c r="S7">
        <f t="shared" si="1"/>
        <v>16.391999999999999</v>
      </c>
      <c r="T7">
        <v>2.58</v>
      </c>
      <c r="U7">
        <f t="shared" si="2"/>
        <v>13.197138159658358</v>
      </c>
      <c r="V7">
        <f t="shared" si="3"/>
        <v>2.3754848687385044</v>
      </c>
      <c r="W7">
        <v>5</v>
      </c>
    </row>
    <row r="8" spans="1:23" x14ac:dyDescent="0.65">
      <c r="B8" s="2"/>
      <c r="C8">
        <v>8</v>
      </c>
      <c r="D8">
        <v>55.55</v>
      </c>
      <c r="E8">
        <v>13.616666666666699</v>
      </c>
      <c r="F8">
        <v>2</v>
      </c>
      <c r="G8">
        <v>7.5503960000000001</v>
      </c>
      <c r="H8">
        <v>674.9</v>
      </c>
      <c r="I8">
        <v>36</v>
      </c>
      <c r="J8">
        <v>3.1</v>
      </c>
      <c r="K8">
        <v>11.61</v>
      </c>
      <c r="L8">
        <v>0.43</v>
      </c>
      <c r="M8">
        <v>27</v>
      </c>
      <c r="N8">
        <v>1542.2073294789</v>
      </c>
      <c r="O8">
        <v>182.69534789898</v>
      </c>
      <c r="P8">
        <f t="shared" si="0"/>
        <v>8.4414154340243606</v>
      </c>
      <c r="Q8">
        <v>14.95</v>
      </c>
      <c r="R8">
        <v>74.75</v>
      </c>
      <c r="S8">
        <f t="shared" si="1"/>
        <v>89.7</v>
      </c>
      <c r="T8">
        <v>2.35</v>
      </c>
      <c r="U8">
        <f t="shared" si="2"/>
        <v>10.485569724727576</v>
      </c>
      <c r="V8">
        <f t="shared" si="3"/>
        <v>1.8874025504509635</v>
      </c>
      <c r="W8">
        <v>5</v>
      </c>
    </row>
    <row r="9" spans="1:23" x14ac:dyDescent="0.65">
      <c r="A9">
        <v>3</v>
      </c>
      <c r="B9" t="s">
        <v>25</v>
      </c>
      <c r="C9">
        <v>13</v>
      </c>
      <c r="D9">
        <v>37.299999999999997</v>
      </c>
      <c r="E9">
        <v>-119.6</v>
      </c>
      <c r="F9">
        <v>4</v>
      </c>
      <c r="G9">
        <v>16.377020000000002</v>
      </c>
      <c r="H9">
        <v>650.65</v>
      </c>
      <c r="I9">
        <v>30</v>
      </c>
      <c r="J9">
        <v>6.8</v>
      </c>
      <c r="K9">
        <v>0.8</v>
      </c>
      <c r="L9">
        <v>0.1</v>
      </c>
      <c r="M9">
        <v>8</v>
      </c>
      <c r="N9">
        <v>633.04531040432801</v>
      </c>
      <c r="O9">
        <v>75.3400601014621</v>
      </c>
      <c r="P9">
        <f t="shared" si="0"/>
        <v>8.4025060446167963</v>
      </c>
      <c r="Q9">
        <v>0.76</v>
      </c>
      <c r="R9">
        <v>0.54</v>
      </c>
      <c r="S9">
        <f t="shared" si="1"/>
        <v>1.3</v>
      </c>
      <c r="T9">
        <v>0.81</v>
      </c>
      <c r="U9">
        <f t="shared" si="2"/>
        <v>2.2479079866764717</v>
      </c>
      <c r="V9">
        <f t="shared" si="3"/>
        <v>0.40462343760176489</v>
      </c>
      <c r="W9">
        <v>5</v>
      </c>
    </row>
    <row r="10" spans="1:23" x14ac:dyDescent="0.65">
      <c r="C10">
        <v>13</v>
      </c>
      <c r="D10">
        <v>37.299999999999997</v>
      </c>
      <c r="E10">
        <v>-119.6</v>
      </c>
      <c r="F10">
        <v>4</v>
      </c>
      <c r="G10">
        <v>16.377020000000002</v>
      </c>
      <c r="H10">
        <v>650.65</v>
      </c>
      <c r="I10">
        <v>30</v>
      </c>
      <c r="J10">
        <v>6.8</v>
      </c>
      <c r="K10">
        <v>0.8</v>
      </c>
      <c r="L10">
        <v>0.1</v>
      </c>
      <c r="M10">
        <v>8</v>
      </c>
      <c r="N10">
        <v>496.55686070526701</v>
      </c>
      <c r="O10">
        <v>59.170789529002903</v>
      </c>
      <c r="P10">
        <f t="shared" si="0"/>
        <v>8.3919255541093776</v>
      </c>
      <c r="Q10">
        <v>0.99</v>
      </c>
      <c r="R10">
        <v>0.61</v>
      </c>
      <c r="S10">
        <f t="shared" si="1"/>
        <v>1.6</v>
      </c>
      <c r="T10">
        <v>0.39</v>
      </c>
      <c r="U10">
        <f t="shared" si="2"/>
        <v>1.4769807938826427</v>
      </c>
      <c r="V10">
        <f t="shared" si="3"/>
        <v>0.26585654289887567</v>
      </c>
      <c r="W10">
        <v>5</v>
      </c>
    </row>
    <row r="11" spans="1:23" x14ac:dyDescent="0.65">
      <c r="C11">
        <v>13</v>
      </c>
      <c r="D11">
        <v>37.299999999999997</v>
      </c>
      <c r="E11">
        <v>-119.6</v>
      </c>
      <c r="F11">
        <v>4</v>
      </c>
      <c r="G11">
        <v>16.377020000000002</v>
      </c>
      <c r="H11">
        <v>650.65</v>
      </c>
      <c r="I11">
        <v>30</v>
      </c>
      <c r="J11">
        <v>6.8</v>
      </c>
      <c r="K11">
        <v>0.8</v>
      </c>
      <c r="L11">
        <v>0.1</v>
      </c>
      <c r="M11">
        <v>8</v>
      </c>
      <c r="N11">
        <v>541.54599347534099</v>
      </c>
      <c r="O11">
        <v>64.502759123800601</v>
      </c>
      <c r="P11">
        <f t="shared" si="0"/>
        <v>8.3957027704186729</v>
      </c>
      <c r="Q11">
        <v>2.5499999999999998</v>
      </c>
      <c r="R11">
        <v>1.1299999999999999</v>
      </c>
      <c r="S11">
        <f t="shared" si="1"/>
        <v>3.6799999999999997</v>
      </c>
      <c r="T11">
        <v>0.54</v>
      </c>
      <c r="U11">
        <f t="shared" si="2"/>
        <v>1.7160068621848585</v>
      </c>
      <c r="V11">
        <f t="shared" si="3"/>
        <v>0.30888123519327454</v>
      </c>
      <c r="W11">
        <v>5</v>
      </c>
    </row>
    <row r="12" spans="1:23" x14ac:dyDescent="0.65">
      <c r="A12">
        <v>4</v>
      </c>
      <c r="B12" t="s">
        <v>26</v>
      </c>
      <c r="C12">
        <v>15</v>
      </c>
      <c r="D12">
        <v>38.700000000000003</v>
      </c>
      <c r="E12">
        <v>-119.6</v>
      </c>
      <c r="F12">
        <v>4</v>
      </c>
      <c r="G12">
        <v>16.10154</v>
      </c>
      <c r="H12">
        <v>483</v>
      </c>
      <c r="I12">
        <v>23</v>
      </c>
      <c r="J12">
        <v>6.8</v>
      </c>
      <c r="K12">
        <v>1.03</v>
      </c>
      <c r="L12">
        <v>0.1</v>
      </c>
      <c r="M12">
        <v>9.9</v>
      </c>
      <c r="N12">
        <v>91.08</v>
      </c>
      <c r="O12">
        <v>10.119999999999999</v>
      </c>
      <c r="P12">
        <f t="shared" si="0"/>
        <v>9</v>
      </c>
      <c r="Q12">
        <v>11.89</v>
      </c>
      <c r="R12">
        <v>0.6</v>
      </c>
      <c r="S12">
        <f t="shared" si="1"/>
        <v>12.49</v>
      </c>
      <c r="T12">
        <v>-1.05</v>
      </c>
      <c r="U12">
        <f t="shared" si="2"/>
        <v>0.34993774911115533</v>
      </c>
      <c r="V12">
        <f t="shared" si="3"/>
        <v>6.2988794840007953E-2</v>
      </c>
      <c r="W12">
        <v>3</v>
      </c>
    </row>
    <row r="13" spans="1:23" x14ac:dyDescent="0.65">
      <c r="C13">
        <v>15</v>
      </c>
      <c r="D13">
        <v>38.700000000000003</v>
      </c>
      <c r="E13">
        <v>-119.6</v>
      </c>
      <c r="F13">
        <v>4</v>
      </c>
      <c r="G13">
        <v>16.10154</v>
      </c>
      <c r="H13">
        <v>483</v>
      </c>
      <c r="I13">
        <v>23</v>
      </c>
      <c r="J13">
        <v>6.8</v>
      </c>
      <c r="K13">
        <v>1.03</v>
      </c>
      <c r="L13">
        <v>0.1</v>
      </c>
      <c r="M13">
        <v>9.9</v>
      </c>
      <c r="N13">
        <v>298.53345392396</v>
      </c>
      <c r="O13">
        <v>11.45</v>
      </c>
      <c r="P13">
        <f t="shared" si="0"/>
        <v>26.072790735717032</v>
      </c>
      <c r="Q13">
        <v>10.53</v>
      </c>
      <c r="R13">
        <v>1.26</v>
      </c>
      <c r="S13">
        <f t="shared" si="1"/>
        <v>11.79</v>
      </c>
      <c r="T13">
        <v>-0.49</v>
      </c>
      <c r="U13">
        <f t="shared" si="2"/>
        <v>0.61262639418441611</v>
      </c>
      <c r="V13">
        <f t="shared" si="3"/>
        <v>0.1102727509531949</v>
      </c>
      <c r="W13">
        <v>3</v>
      </c>
    </row>
    <row r="14" spans="1:23" x14ac:dyDescent="0.65">
      <c r="C14">
        <v>15</v>
      </c>
      <c r="D14">
        <v>38.700000000000003</v>
      </c>
      <c r="E14">
        <v>-119.6</v>
      </c>
      <c r="F14">
        <v>4</v>
      </c>
      <c r="G14">
        <v>16.10154</v>
      </c>
      <c r="H14">
        <v>483</v>
      </c>
      <c r="I14">
        <v>19</v>
      </c>
      <c r="J14">
        <v>6.5</v>
      </c>
      <c r="K14">
        <v>1.28</v>
      </c>
      <c r="L14">
        <v>0.14000000000000001</v>
      </c>
      <c r="M14">
        <v>9.3000000000000007</v>
      </c>
      <c r="N14">
        <v>376.21545579214501</v>
      </c>
      <c r="O14">
        <v>19.920000000000002</v>
      </c>
      <c r="P14">
        <f t="shared" si="0"/>
        <v>18.886318061854666</v>
      </c>
      <c r="Q14">
        <v>14.31</v>
      </c>
      <c r="R14">
        <v>0.64</v>
      </c>
      <c r="S14">
        <f t="shared" si="1"/>
        <v>14.950000000000001</v>
      </c>
      <c r="T14">
        <v>-0.09</v>
      </c>
      <c r="U14">
        <f t="shared" si="2"/>
        <v>0.91393118527122819</v>
      </c>
      <c r="V14">
        <f t="shared" si="3"/>
        <v>0.16450761334882108</v>
      </c>
      <c r="W14">
        <v>3</v>
      </c>
    </row>
    <row r="15" spans="1:23" x14ac:dyDescent="0.65">
      <c r="C15">
        <v>15</v>
      </c>
      <c r="D15">
        <v>38.700000000000003</v>
      </c>
      <c r="E15">
        <v>-119.6</v>
      </c>
      <c r="F15">
        <v>4</v>
      </c>
      <c r="G15">
        <v>16.10154</v>
      </c>
      <c r="H15">
        <v>483</v>
      </c>
      <c r="I15">
        <v>19</v>
      </c>
      <c r="J15">
        <v>6.5</v>
      </c>
      <c r="K15">
        <v>1.28</v>
      </c>
      <c r="L15">
        <v>0.14000000000000001</v>
      </c>
      <c r="M15">
        <v>9.3000000000000007</v>
      </c>
      <c r="N15">
        <v>376.21545579214501</v>
      </c>
      <c r="O15">
        <v>23.31</v>
      </c>
      <c r="P15">
        <f t="shared" si="0"/>
        <v>16.139659193142215</v>
      </c>
      <c r="Q15">
        <v>12.1</v>
      </c>
      <c r="R15">
        <v>0.76</v>
      </c>
      <c r="S15">
        <f t="shared" si="1"/>
        <v>12.86</v>
      </c>
      <c r="T15">
        <v>-0.09</v>
      </c>
      <c r="U15">
        <f t="shared" si="2"/>
        <v>0.91393118527122819</v>
      </c>
      <c r="V15">
        <f t="shared" si="3"/>
        <v>0.16450761334882108</v>
      </c>
      <c r="W15">
        <v>3</v>
      </c>
    </row>
    <row r="16" spans="1:23" x14ac:dyDescent="0.65">
      <c r="A16">
        <v>5</v>
      </c>
      <c r="B16" t="s">
        <v>21</v>
      </c>
      <c r="C16">
        <v>16</v>
      </c>
      <c r="D16">
        <v>38.5416666666667</v>
      </c>
      <c r="E16">
        <v>-121.874863387978</v>
      </c>
      <c r="F16">
        <v>4</v>
      </c>
      <c r="G16">
        <v>5.0739169999999998</v>
      </c>
      <c r="H16">
        <v>994</v>
      </c>
      <c r="I16">
        <v>19</v>
      </c>
      <c r="J16">
        <v>6.5</v>
      </c>
      <c r="K16">
        <v>1.28</v>
      </c>
      <c r="L16">
        <v>0.14000000000000001</v>
      </c>
      <c r="M16">
        <v>9.3000000000000007</v>
      </c>
      <c r="N16">
        <v>488.01785827041601</v>
      </c>
      <c r="O16">
        <v>48.5</v>
      </c>
      <c r="P16">
        <f t="shared" si="0"/>
        <v>10.062223881864247</v>
      </c>
      <c r="Q16">
        <v>0.4</v>
      </c>
      <c r="R16">
        <v>3</v>
      </c>
      <c r="S16">
        <f t="shared" si="1"/>
        <v>3.4</v>
      </c>
      <c r="T16">
        <v>0.36</v>
      </c>
      <c r="U16">
        <f t="shared" si="2"/>
        <v>1.4333294145603401</v>
      </c>
      <c r="V16">
        <f t="shared" si="3"/>
        <v>0.25799929462086124</v>
      </c>
      <c r="W16">
        <v>3</v>
      </c>
    </row>
    <row r="17" spans="1:23" x14ac:dyDescent="0.65">
      <c r="C17">
        <v>16</v>
      </c>
      <c r="D17">
        <v>38.5416666666667</v>
      </c>
      <c r="E17">
        <v>-121.875</v>
      </c>
      <c r="F17">
        <v>4</v>
      </c>
      <c r="G17">
        <v>5.0739169999999998</v>
      </c>
      <c r="H17">
        <v>994</v>
      </c>
      <c r="I17">
        <v>19</v>
      </c>
      <c r="J17">
        <v>6.5</v>
      </c>
      <c r="K17">
        <v>1.28</v>
      </c>
      <c r="L17">
        <v>0.14000000000000001</v>
      </c>
      <c r="M17">
        <v>9.3000000000000007</v>
      </c>
      <c r="N17">
        <v>702.48075091517501</v>
      </c>
      <c r="O17">
        <v>48.5</v>
      </c>
      <c r="P17">
        <f t="shared" si="0"/>
        <v>14.484139194127319</v>
      </c>
      <c r="Q17">
        <v>0.4</v>
      </c>
      <c r="R17">
        <v>3</v>
      </c>
      <c r="S17">
        <f t="shared" si="1"/>
        <v>3.4</v>
      </c>
      <c r="T17">
        <v>0.99</v>
      </c>
      <c r="U17">
        <f t="shared" si="2"/>
        <v>2.6912344723492621</v>
      </c>
      <c r="V17">
        <f t="shared" si="3"/>
        <v>0.48442220502286715</v>
      </c>
      <c r="W17">
        <v>3</v>
      </c>
    </row>
    <row r="18" spans="1:23" x14ac:dyDescent="0.65">
      <c r="C18">
        <v>16</v>
      </c>
      <c r="D18">
        <v>38.5416666666667</v>
      </c>
      <c r="E18">
        <v>-121.874863387978</v>
      </c>
      <c r="F18">
        <v>4</v>
      </c>
      <c r="G18">
        <v>5.0739169999999998</v>
      </c>
      <c r="H18">
        <v>994</v>
      </c>
      <c r="I18">
        <v>19</v>
      </c>
      <c r="J18">
        <v>6.5</v>
      </c>
      <c r="K18">
        <v>1.28</v>
      </c>
      <c r="L18">
        <v>0.14000000000000001</v>
      </c>
      <c r="M18">
        <v>9.3000000000000007</v>
      </c>
      <c r="N18">
        <v>224.87934186754299</v>
      </c>
      <c r="O18">
        <v>48.5</v>
      </c>
      <c r="P18">
        <f t="shared" si="0"/>
        <v>4.6366874611864537</v>
      </c>
      <c r="Q18">
        <v>0.4</v>
      </c>
      <c r="R18">
        <v>3</v>
      </c>
      <c r="S18">
        <f t="shared" si="1"/>
        <v>3.4</v>
      </c>
      <c r="T18">
        <v>-0.98</v>
      </c>
      <c r="U18">
        <f t="shared" si="2"/>
        <v>0.37531109885139957</v>
      </c>
      <c r="V18">
        <f t="shared" si="3"/>
        <v>6.7555997793251915E-2</v>
      </c>
      <c r="W18">
        <v>3</v>
      </c>
    </row>
    <row r="19" spans="1:23" x14ac:dyDescent="0.65">
      <c r="C19">
        <v>16</v>
      </c>
      <c r="D19">
        <v>38.5416666666667</v>
      </c>
      <c r="E19">
        <v>-121.875</v>
      </c>
      <c r="F19">
        <v>4</v>
      </c>
      <c r="G19">
        <v>5.0739169999999998</v>
      </c>
      <c r="H19">
        <v>994</v>
      </c>
      <c r="I19">
        <v>19</v>
      </c>
      <c r="J19">
        <v>6.5</v>
      </c>
      <c r="K19">
        <v>1.28</v>
      </c>
      <c r="L19">
        <v>0.14000000000000001</v>
      </c>
      <c r="M19">
        <v>9.3000000000000007</v>
      </c>
      <c r="N19">
        <v>485.20428090457199</v>
      </c>
      <c r="O19">
        <v>48.5</v>
      </c>
      <c r="P19">
        <f t="shared" si="0"/>
        <v>10.004211977413856</v>
      </c>
      <c r="Q19">
        <v>0.4</v>
      </c>
      <c r="R19">
        <v>3</v>
      </c>
      <c r="S19">
        <f t="shared" si="1"/>
        <v>3.4</v>
      </c>
      <c r="T19">
        <v>0.35</v>
      </c>
      <c r="U19">
        <f t="shared" si="2"/>
        <v>1.4190675485932571</v>
      </c>
      <c r="V19">
        <f t="shared" si="3"/>
        <v>0.25543215874678626</v>
      </c>
      <c r="W19">
        <v>3</v>
      </c>
    </row>
    <row r="20" spans="1:23" x14ac:dyDescent="0.65">
      <c r="C20">
        <v>16</v>
      </c>
      <c r="D20">
        <v>38.5416666666667</v>
      </c>
      <c r="E20">
        <v>-121.874863387978</v>
      </c>
      <c r="F20">
        <v>4</v>
      </c>
      <c r="G20">
        <v>5.0739169999999998</v>
      </c>
      <c r="H20">
        <v>994</v>
      </c>
      <c r="I20">
        <v>19</v>
      </c>
      <c r="J20">
        <v>6.5</v>
      </c>
      <c r="K20">
        <v>1.28</v>
      </c>
      <c r="L20">
        <v>0.14000000000000001</v>
      </c>
      <c r="M20">
        <v>9.3000000000000007</v>
      </c>
      <c r="N20">
        <v>731.496181243347</v>
      </c>
      <c r="O20">
        <v>48.5</v>
      </c>
      <c r="P20">
        <f t="shared" si="0"/>
        <v>15.082395489553546</v>
      </c>
      <c r="Q20">
        <v>0.4</v>
      </c>
      <c r="R20">
        <v>3</v>
      </c>
      <c r="S20">
        <f t="shared" si="1"/>
        <v>3.4</v>
      </c>
      <c r="T20">
        <v>1.06</v>
      </c>
      <c r="U20">
        <f t="shared" si="2"/>
        <v>2.8863709892679585</v>
      </c>
      <c r="V20">
        <f t="shared" si="3"/>
        <v>0.51954677806823257</v>
      </c>
      <c r="W20">
        <v>3</v>
      </c>
    </row>
    <row r="21" spans="1:23" x14ac:dyDescent="0.65">
      <c r="C21">
        <v>16</v>
      </c>
      <c r="D21">
        <v>38.5416666666667</v>
      </c>
      <c r="E21">
        <v>-121.875</v>
      </c>
      <c r="F21">
        <v>4</v>
      </c>
      <c r="G21">
        <v>5.0739169999999998</v>
      </c>
      <c r="H21">
        <v>994</v>
      </c>
      <c r="I21">
        <v>19</v>
      </c>
      <c r="J21">
        <v>6.5</v>
      </c>
      <c r="K21">
        <v>1.28</v>
      </c>
      <c r="L21">
        <v>0.14000000000000001</v>
      </c>
      <c r="M21">
        <v>9.3000000000000007</v>
      </c>
      <c r="N21">
        <v>1202.72368342084</v>
      </c>
      <c r="O21">
        <v>48.5</v>
      </c>
      <c r="P21">
        <f t="shared" si="0"/>
        <v>24.798426462285359</v>
      </c>
      <c r="Q21">
        <v>0.4</v>
      </c>
      <c r="R21">
        <v>3</v>
      </c>
      <c r="S21">
        <f t="shared" si="1"/>
        <v>3.4</v>
      </c>
      <c r="T21">
        <v>1.92</v>
      </c>
      <c r="U21">
        <f t="shared" si="2"/>
        <v>6.8209584692907494</v>
      </c>
      <c r="V21">
        <f t="shared" si="3"/>
        <v>1.2277725244723348</v>
      </c>
      <c r="W21">
        <v>3</v>
      </c>
    </row>
    <row r="22" spans="1:23" x14ac:dyDescent="0.65">
      <c r="C22">
        <v>16</v>
      </c>
      <c r="D22">
        <v>38.5416666666667</v>
      </c>
      <c r="E22">
        <v>-121.874863387978</v>
      </c>
      <c r="F22">
        <v>4</v>
      </c>
      <c r="G22">
        <v>5.0739169999999998</v>
      </c>
      <c r="H22">
        <v>994</v>
      </c>
      <c r="I22">
        <v>19</v>
      </c>
      <c r="J22">
        <v>6.5</v>
      </c>
      <c r="K22">
        <v>1.28</v>
      </c>
      <c r="L22">
        <v>0.14000000000000001</v>
      </c>
      <c r="M22">
        <v>9.3000000000000007</v>
      </c>
      <c r="N22">
        <v>821.17151705307799</v>
      </c>
      <c r="O22">
        <v>48.5</v>
      </c>
      <c r="P22">
        <f t="shared" si="0"/>
        <v>16.931371485630475</v>
      </c>
      <c r="Q22">
        <v>0.4</v>
      </c>
      <c r="R22">
        <v>3</v>
      </c>
      <c r="S22">
        <f t="shared" si="1"/>
        <v>3.4</v>
      </c>
      <c r="T22">
        <v>1.26</v>
      </c>
      <c r="U22">
        <f t="shared" si="2"/>
        <v>3.5254214873653824</v>
      </c>
      <c r="V22">
        <f t="shared" si="3"/>
        <v>0.63457586772576879</v>
      </c>
      <c r="W22">
        <v>3</v>
      </c>
    </row>
    <row r="23" spans="1:23" x14ac:dyDescent="0.65">
      <c r="C23">
        <v>16</v>
      </c>
      <c r="D23">
        <v>38.5416666666667</v>
      </c>
      <c r="E23">
        <v>-121.875</v>
      </c>
      <c r="F23">
        <v>4</v>
      </c>
      <c r="G23">
        <v>5.0739169999999998</v>
      </c>
      <c r="H23">
        <v>994</v>
      </c>
      <c r="I23">
        <v>19</v>
      </c>
      <c r="J23">
        <v>6.5</v>
      </c>
      <c r="K23">
        <v>1.28</v>
      </c>
      <c r="L23">
        <v>0.14000000000000001</v>
      </c>
      <c r="M23">
        <v>9.3000000000000007</v>
      </c>
      <c r="N23">
        <v>482.40692470248098</v>
      </c>
      <c r="O23">
        <v>48.5</v>
      </c>
      <c r="P23">
        <f t="shared" si="0"/>
        <v>9.9465345299480621</v>
      </c>
      <c r="Q23">
        <v>0.4</v>
      </c>
      <c r="R23">
        <v>3</v>
      </c>
      <c r="S23">
        <f t="shared" si="1"/>
        <v>3.4</v>
      </c>
      <c r="T23">
        <v>0.34</v>
      </c>
      <c r="U23">
        <f t="shared" si="2"/>
        <v>1.4049475905635938</v>
      </c>
      <c r="V23">
        <f t="shared" si="3"/>
        <v>0.25289056630144685</v>
      </c>
      <c r="W23">
        <v>3</v>
      </c>
    </row>
    <row r="24" spans="1:23" x14ac:dyDescent="0.65">
      <c r="C24">
        <v>16</v>
      </c>
      <c r="D24">
        <v>38.5416666666667</v>
      </c>
      <c r="E24">
        <v>-121.874863387978</v>
      </c>
      <c r="F24">
        <v>4</v>
      </c>
      <c r="G24">
        <v>5.0739169999999998</v>
      </c>
      <c r="H24">
        <v>994</v>
      </c>
      <c r="I24">
        <v>19</v>
      </c>
      <c r="J24">
        <v>6.5</v>
      </c>
      <c r="K24">
        <v>1.28</v>
      </c>
      <c r="L24">
        <v>0.14000000000000001</v>
      </c>
      <c r="M24">
        <v>9.3000000000000007</v>
      </c>
      <c r="N24">
        <v>731.496181243347</v>
      </c>
      <c r="O24">
        <v>48.5</v>
      </c>
      <c r="P24">
        <f t="shared" si="0"/>
        <v>15.082395489553546</v>
      </c>
      <c r="Q24">
        <v>0.4</v>
      </c>
      <c r="R24">
        <v>3</v>
      </c>
      <c r="S24">
        <f t="shared" si="1"/>
        <v>3.4</v>
      </c>
      <c r="T24">
        <v>1.06</v>
      </c>
      <c r="U24">
        <f t="shared" si="2"/>
        <v>2.8863709892679585</v>
      </c>
      <c r="V24">
        <f t="shared" si="3"/>
        <v>0.51954677806823257</v>
      </c>
      <c r="W24">
        <v>3</v>
      </c>
    </row>
    <row r="25" spans="1:23" x14ac:dyDescent="0.65">
      <c r="C25">
        <v>16</v>
      </c>
      <c r="D25">
        <v>38.5416666666667</v>
      </c>
      <c r="E25">
        <v>-121.875</v>
      </c>
      <c r="F25">
        <v>4</v>
      </c>
      <c r="G25">
        <v>5.0739169999999998</v>
      </c>
      <c r="H25">
        <v>994</v>
      </c>
      <c r="I25">
        <v>19</v>
      </c>
      <c r="J25">
        <v>6.5</v>
      </c>
      <c r="K25">
        <v>1.28</v>
      </c>
      <c r="L25">
        <v>0.14000000000000001</v>
      </c>
      <c r="M25">
        <v>9.3000000000000007</v>
      </c>
      <c r="N25">
        <v>797.77132800502295</v>
      </c>
      <c r="O25">
        <v>48.5</v>
      </c>
      <c r="P25">
        <f t="shared" si="0"/>
        <v>16.448893360928309</v>
      </c>
      <c r="Q25">
        <v>0.4</v>
      </c>
      <c r="R25">
        <v>3</v>
      </c>
      <c r="S25">
        <f t="shared" si="1"/>
        <v>3.4</v>
      </c>
      <c r="T25">
        <v>1.21</v>
      </c>
      <c r="U25">
        <f t="shared" si="2"/>
        <v>3.3534846525490236</v>
      </c>
      <c r="V25">
        <f t="shared" si="3"/>
        <v>0.60362723745882418</v>
      </c>
      <c r="W25">
        <v>3</v>
      </c>
    </row>
    <row r="26" spans="1:23" x14ac:dyDescent="0.65">
      <c r="C26">
        <v>16</v>
      </c>
      <c r="D26">
        <v>38.5416666666667</v>
      </c>
      <c r="E26">
        <v>-121.874863387978</v>
      </c>
      <c r="F26">
        <v>4</v>
      </c>
      <c r="G26">
        <v>5.0739169999999998</v>
      </c>
      <c r="H26">
        <v>994</v>
      </c>
      <c r="I26">
        <v>19</v>
      </c>
      <c r="J26">
        <v>6.5</v>
      </c>
      <c r="K26">
        <v>1.28</v>
      </c>
      <c r="L26">
        <v>0.14000000000000001</v>
      </c>
      <c r="M26">
        <v>9.3000000000000007</v>
      </c>
      <c r="N26">
        <v>793.17192387757996</v>
      </c>
      <c r="O26">
        <v>48.5</v>
      </c>
      <c r="P26">
        <f t="shared" si="0"/>
        <v>16.35406028613567</v>
      </c>
      <c r="Q26">
        <v>0.4</v>
      </c>
      <c r="R26">
        <v>3</v>
      </c>
      <c r="S26">
        <f t="shared" si="1"/>
        <v>3.4</v>
      </c>
      <c r="T26">
        <v>1.2</v>
      </c>
      <c r="U26">
        <f t="shared" si="2"/>
        <v>3.3201169227365472</v>
      </c>
      <c r="V26">
        <f t="shared" si="3"/>
        <v>0.59762104609257849</v>
      </c>
      <c r="W26">
        <v>3</v>
      </c>
    </row>
    <row r="27" spans="1:23" x14ac:dyDescent="0.65">
      <c r="A27">
        <v>6</v>
      </c>
      <c r="B27" t="s">
        <v>27</v>
      </c>
      <c r="C27">
        <v>22</v>
      </c>
      <c r="D27">
        <v>31.5</v>
      </c>
      <c r="E27">
        <v>120.55</v>
      </c>
      <c r="F27">
        <v>4</v>
      </c>
      <c r="G27">
        <v>16</v>
      </c>
      <c r="H27">
        <v>1150</v>
      </c>
      <c r="I27">
        <v>29</v>
      </c>
      <c r="J27">
        <v>7.59</v>
      </c>
      <c r="K27">
        <v>1.38</v>
      </c>
      <c r="L27">
        <v>0.14000000000000001</v>
      </c>
      <c r="M27">
        <v>8.4</v>
      </c>
      <c r="N27">
        <v>1802.7778422521901</v>
      </c>
      <c r="O27">
        <v>213.39053829540501</v>
      </c>
      <c r="P27">
        <f t="shared" si="0"/>
        <v>8.4482557504800564</v>
      </c>
      <c r="Q27">
        <v>17</v>
      </c>
      <c r="R27">
        <v>3.13</v>
      </c>
      <c r="S27">
        <f t="shared" si="1"/>
        <v>20.13</v>
      </c>
      <c r="T27">
        <v>2.62</v>
      </c>
      <c r="U27">
        <f t="shared" si="2"/>
        <v>13.735723585077926</v>
      </c>
      <c r="V27">
        <f t="shared" si="3"/>
        <v>2.4724302453140266</v>
      </c>
      <c r="W27">
        <v>3</v>
      </c>
    </row>
    <row r="28" spans="1:23" x14ac:dyDescent="0.65">
      <c r="C28">
        <v>22</v>
      </c>
      <c r="D28">
        <v>31.5</v>
      </c>
      <c r="E28">
        <v>120.55</v>
      </c>
      <c r="F28">
        <v>4</v>
      </c>
      <c r="G28">
        <v>16</v>
      </c>
      <c r="H28">
        <v>1150</v>
      </c>
      <c r="I28">
        <v>29</v>
      </c>
      <c r="J28">
        <v>7.62</v>
      </c>
      <c r="K28">
        <v>1.6</v>
      </c>
      <c r="L28">
        <v>0.15</v>
      </c>
      <c r="M28">
        <v>9.1999999999999993</v>
      </c>
      <c r="N28">
        <v>1148.35756941712</v>
      </c>
      <c r="O28">
        <v>136.24680721712701</v>
      </c>
      <c r="P28">
        <f t="shared" si="0"/>
        <v>8.4285099436279829</v>
      </c>
      <c r="Q28">
        <v>17.84</v>
      </c>
      <c r="R28">
        <v>3.25</v>
      </c>
      <c r="S28">
        <f t="shared" si="1"/>
        <v>21.09</v>
      </c>
      <c r="T28">
        <v>1.84</v>
      </c>
      <c r="U28">
        <f t="shared" si="2"/>
        <v>6.2965382610266571</v>
      </c>
      <c r="V28">
        <f t="shared" si="3"/>
        <v>1.1333768869847982</v>
      </c>
      <c r="W28">
        <v>3</v>
      </c>
    </row>
    <row r="29" spans="1:23" x14ac:dyDescent="0.65">
      <c r="C29">
        <v>22</v>
      </c>
      <c r="D29">
        <v>31.5</v>
      </c>
      <c r="E29">
        <v>120.55</v>
      </c>
      <c r="F29">
        <v>4</v>
      </c>
      <c r="G29">
        <v>16</v>
      </c>
      <c r="H29">
        <v>1150</v>
      </c>
      <c r="I29">
        <v>29</v>
      </c>
      <c r="J29">
        <v>7.47</v>
      </c>
      <c r="K29">
        <v>1.97</v>
      </c>
      <c r="L29">
        <v>0.18</v>
      </c>
      <c r="M29">
        <v>9.1999999999999993</v>
      </c>
      <c r="N29">
        <v>1943.5082593245099</v>
      </c>
      <c r="O29">
        <v>229.958762644888</v>
      </c>
      <c r="P29">
        <f t="shared" si="0"/>
        <v>8.4515512127961703</v>
      </c>
      <c r="Q29">
        <v>20.98</v>
      </c>
      <c r="R29">
        <v>3.48</v>
      </c>
      <c r="S29">
        <f t="shared" si="1"/>
        <v>24.46</v>
      </c>
      <c r="T29">
        <v>2.75</v>
      </c>
      <c r="U29">
        <f t="shared" si="2"/>
        <v>15.642631884188171</v>
      </c>
      <c r="V29">
        <f t="shared" si="3"/>
        <v>2.8156737391538709</v>
      </c>
      <c r="W29">
        <v>3</v>
      </c>
    </row>
    <row r="30" spans="1:23" x14ac:dyDescent="0.65">
      <c r="C30">
        <v>22</v>
      </c>
      <c r="D30">
        <v>31.5</v>
      </c>
      <c r="E30">
        <v>120.55</v>
      </c>
      <c r="F30">
        <v>4</v>
      </c>
      <c r="G30">
        <v>16</v>
      </c>
      <c r="H30">
        <v>1150</v>
      </c>
      <c r="I30">
        <v>29</v>
      </c>
      <c r="J30">
        <v>7.55</v>
      </c>
      <c r="K30">
        <v>1.95</v>
      </c>
      <c r="L30">
        <v>0.17</v>
      </c>
      <c r="M30">
        <v>9.4</v>
      </c>
      <c r="N30">
        <v>1551.15020118557</v>
      </c>
      <c r="O30">
        <v>183.74923962699401</v>
      </c>
      <c r="P30">
        <f t="shared" si="0"/>
        <v>8.4416686802860408</v>
      </c>
      <c r="Q30">
        <v>23.38</v>
      </c>
      <c r="R30">
        <v>3.26</v>
      </c>
      <c r="S30">
        <f t="shared" si="1"/>
        <v>26.64</v>
      </c>
      <c r="T30">
        <v>2.36</v>
      </c>
      <c r="U30">
        <f t="shared" si="2"/>
        <v>10.59095145243378</v>
      </c>
      <c r="V30">
        <f t="shared" si="3"/>
        <v>1.9063712614380803</v>
      </c>
      <c r="W30">
        <v>3</v>
      </c>
    </row>
    <row r="31" spans="1:23" x14ac:dyDescent="0.65">
      <c r="A31">
        <v>7</v>
      </c>
      <c r="B31" s="2" t="s">
        <v>28</v>
      </c>
      <c r="C31">
        <v>25</v>
      </c>
      <c r="D31">
        <v>28.383333333333301</v>
      </c>
      <c r="E31">
        <v>117.033333333333</v>
      </c>
      <c r="F31">
        <v>1</v>
      </c>
      <c r="G31">
        <v>16</v>
      </c>
      <c r="H31">
        <v>1788</v>
      </c>
      <c r="I31">
        <v>53.9</v>
      </c>
      <c r="J31">
        <v>4.25</v>
      </c>
      <c r="K31">
        <v>1.79</v>
      </c>
      <c r="L31">
        <v>0.1</v>
      </c>
      <c r="M31">
        <v>17.2</v>
      </c>
      <c r="N31">
        <v>391.75474755451302</v>
      </c>
      <c r="O31">
        <v>46.739797657803301</v>
      </c>
      <c r="P31">
        <f t="shared" si="0"/>
        <v>8.3816098311480136</v>
      </c>
      <c r="Q31">
        <v>1.7</v>
      </c>
      <c r="R31">
        <v>5.43</v>
      </c>
      <c r="S31">
        <f t="shared" si="1"/>
        <v>7.13</v>
      </c>
      <c r="T31">
        <v>-0.02</v>
      </c>
      <c r="U31">
        <f t="shared" si="2"/>
        <v>0.98019867330675525</v>
      </c>
      <c r="V31">
        <f t="shared" si="3"/>
        <v>0.17643576119521595</v>
      </c>
      <c r="W31">
        <v>3</v>
      </c>
    </row>
    <row r="32" spans="1:23" x14ac:dyDescent="0.65">
      <c r="B32" s="2"/>
      <c r="C32">
        <v>25</v>
      </c>
      <c r="D32">
        <v>28.383333333333301</v>
      </c>
      <c r="E32">
        <v>117.033333333333</v>
      </c>
      <c r="F32">
        <v>2</v>
      </c>
      <c r="G32">
        <v>16</v>
      </c>
      <c r="H32">
        <v>1788</v>
      </c>
      <c r="I32">
        <v>53.9</v>
      </c>
      <c r="J32">
        <v>4.25</v>
      </c>
      <c r="K32">
        <v>1.79</v>
      </c>
      <c r="L32">
        <v>0.1</v>
      </c>
      <c r="M32">
        <v>17.2</v>
      </c>
      <c r="N32">
        <v>290.026413538464</v>
      </c>
      <c r="O32">
        <v>34.656732260647303</v>
      </c>
      <c r="P32">
        <f t="shared" si="0"/>
        <v>8.3685447132529802</v>
      </c>
      <c r="Q32">
        <v>1.7</v>
      </c>
      <c r="R32">
        <v>5.43</v>
      </c>
      <c r="S32">
        <f t="shared" si="1"/>
        <v>7.13</v>
      </c>
      <c r="T32">
        <v>-0.54</v>
      </c>
      <c r="U32">
        <f t="shared" si="2"/>
        <v>0.58274825237398964</v>
      </c>
      <c r="V32">
        <f t="shared" si="3"/>
        <v>0.10489468542731813</v>
      </c>
      <c r="W32">
        <v>3</v>
      </c>
    </row>
    <row r="33" spans="1:23" x14ac:dyDescent="0.65">
      <c r="B33" s="2"/>
      <c r="C33">
        <v>25</v>
      </c>
      <c r="D33">
        <v>28.383333333333301</v>
      </c>
      <c r="E33">
        <v>117.033333333333</v>
      </c>
      <c r="F33">
        <v>2</v>
      </c>
      <c r="G33">
        <v>16</v>
      </c>
      <c r="H33">
        <v>1788</v>
      </c>
      <c r="I33">
        <v>53.9</v>
      </c>
      <c r="J33">
        <v>4.25</v>
      </c>
      <c r="K33">
        <v>1.79</v>
      </c>
      <c r="L33">
        <v>0.1</v>
      </c>
      <c r="M33">
        <v>17.2</v>
      </c>
      <c r="N33">
        <v>432.217960844929</v>
      </c>
      <c r="O33">
        <v>51.541123314984901</v>
      </c>
      <c r="P33">
        <f t="shared" si="0"/>
        <v>8.3858855423755845</v>
      </c>
      <c r="Q33">
        <v>1.7</v>
      </c>
      <c r="R33">
        <v>5.43</v>
      </c>
      <c r="S33">
        <f t="shared" si="1"/>
        <v>7.13</v>
      </c>
      <c r="T33">
        <v>0.15</v>
      </c>
      <c r="U33">
        <f t="shared" si="2"/>
        <v>1.1618342427282831</v>
      </c>
      <c r="V33">
        <f t="shared" si="3"/>
        <v>0.20913016369109094</v>
      </c>
      <c r="W33">
        <v>3</v>
      </c>
    </row>
    <row r="34" spans="1:23" x14ac:dyDescent="0.65">
      <c r="B34" s="2"/>
      <c r="C34">
        <v>25</v>
      </c>
      <c r="D34">
        <v>28.383333333333301</v>
      </c>
      <c r="E34">
        <v>117.033333333333</v>
      </c>
      <c r="F34">
        <v>2</v>
      </c>
      <c r="G34">
        <v>16</v>
      </c>
      <c r="H34">
        <v>1788</v>
      </c>
      <c r="I34">
        <v>53.9</v>
      </c>
      <c r="J34">
        <v>4.25</v>
      </c>
      <c r="K34">
        <v>1.79</v>
      </c>
      <c r="L34">
        <v>0.1</v>
      </c>
      <c r="M34">
        <v>17.2</v>
      </c>
      <c r="N34">
        <v>511.12184192948399</v>
      </c>
      <c r="O34">
        <v>60.897248921944701</v>
      </c>
      <c r="P34">
        <f t="shared" si="0"/>
        <v>8.393184437356382</v>
      </c>
      <c r="Q34">
        <v>1.7</v>
      </c>
      <c r="R34">
        <v>5.43</v>
      </c>
      <c r="S34">
        <f t="shared" si="1"/>
        <v>7.13</v>
      </c>
      <c r="T34">
        <v>0.44</v>
      </c>
      <c r="U34">
        <f t="shared" si="2"/>
        <v>1.552707218511336</v>
      </c>
      <c r="V34">
        <f t="shared" si="3"/>
        <v>0.27948729933204047</v>
      </c>
      <c r="W34">
        <v>3</v>
      </c>
    </row>
    <row r="35" spans="1:23" x14ac:dyDescent="0.65">
      <c r="A35">
        <v>8</v>
      </c>
      <c r="B35" s="2" t="s">
        <v>29</v>
      </c>
      <c r="C35">
        <v>26</v>
      </c>
      <c r="D35">
        <v>28.383333333333301</v>
      </c>
      <c r="E35">
        <v>117.033333333333</v>
      </c>
      <c r="F35">
        <v>2</v>
      </c>
      <c r="G35">
        <v>16</v>
      </c>
      <c r="H35">
        <v>1788</v>
      </c>
      <c r="I35">
        <v>44.4</v>
      </c>
      <c r="J35">
        <v>3.7</v>
      </c>
      <c r="K35">
        <v>2.58</v>
      </c>
      <c r="L35">
        <v>0.19</v>
      </c>
      <c r="M35">
        <v>13.9</v>
      </c>
      <c r="N35">
        <v>455.30521670214802</v>
      </c>
      <c r="O35">
        <v>54.279574719675303</v>
      </c>
      <c r="P35">
        <f t="shared" si="0"/>
        <v>8.3881500371650599</v>
      </c>
      <c r="Q35">
        <v>10.8</v>
      </c>
      <c r="R35">
        <v>1.3</v>
      </c>
      <c r="S35">
        <f t="shared" si="1"/>
        <v>12.100000000000001</v>
      </c>
      <c r="T35">
        <v>0.24</v>
      </c>
      <c r="U35">
        <f t="shared" si="2"/>
        <v>1.2712491503214047</v>
      </c>
      <c r="V35">
        <f t="shared" si="3"/>
        <v>0.22882484705785283</v>
      </c>
      <c r="W35">
        <v>3</v>
      </c>
    </row>
    <row r="36" spans="1:23" x14ac:dyDescent="0.65">
      <c r="B36" s="2"/>
      <c r="C36">
        <v>26</v>
      </c>
      <c r="D36">
        <v>28.383333333333301</v>
      </c>
      <c r="E36">
        <v>117.033333333333</v>
      </c>
      <c r="F36">
        <v>2</v>
      </c>
      <c r="G36">
        <v>16</v>
      </c>
      <c r="H36">
        <v>1788</v>
      </c>
      <c r="I36">
        <v>44.4</v>
      </c>
      <c r="J36">
        <v>3.7</v>
      </c>
      <c r="K36">
        <v>2.58</v>
      </c>
      <c r="L36">
        <v>0.19</v>
      </c>
      <c r="M36">
        <v>13.9</v>
      </c>
      <c r="N36">
        <v>329.36810977907197</v>
      </c>
      <c r="O36">
        <v>39.331904151261597</v>
      </c>
      <c r="P36">
        <f t="shared" si="0"/>
        <v>8.3740697758338065</v>
      </c>
      <c r="Q36">
        <v>10.8</v>
      </c>
      <c r="R36">
        <v>1.3</v>
      </c>
      <c r="S36">
        <f t="shared" si="1"/>
        <v>12.100000000000001</v>
      </c>
      <c r="T36">
        <v>-0.32</v>
      </c>
      <c r="U36">
        <f t="shared" si="2"/>
        <v>0.72614903707369094</v>
      </c>
      <c r="V36">
        <v>4.7872999999999902E-2</v>
      </c>
      <c r="W36">
        <v>3</v>
      </c>
    </row>
    <row r="37" spans="1:23" x14ac:dyDescent="0.65">
      <c r="B37" s="2"/>
      <c r="C37">
        <v>26</v>
      </c>
      <c r="D37">
        <v>28.383333333333301</v>
      </c>
      <c r="E37">
        <v>117.033333333333</v>
      </c>
      <c r="F37">
        <v>2</v>
      </c>
      <c r="G37">
        <v>16</v>
      </c>
      <c r="H37">
        <v>1788</v>
      </c>
      <c r="I37">
        <v>44.4</v>
      </c>
      <c r="J37">
        <v>3.7</v>
      </c>
      <c r="K37">
        <v>2.58</v>
      </c>
      <c r="L37">
        <v>0.19</v>
      </c>
      <c r="M37">
        <v>13.9</v>
      </c>
      <c r="N37">
        <v>305.518398188118</v>
      </c>
      <c r="O37">
        <v>36.498092538364702</v>
      </c>
      <c r="P37">
        <f t="shared" si="0"/>
        <v>8.370804525386486</v>
      </c>
      <c r="Q37">
        <v>10.8</v>
      </c>
      <c r="R37">
        <v>1.3</v>
      </c>
      <c r="S37">
        <f t="shared" si="1"/>
        <v>12.100000000000001</v>
      </c>
      <c r="T37">
        <v>-0.45</v>
      </c>
      <c r="U37">
        <f t="shared" si="2"/>
        <v>0.63762815162177333</v>
      </c>
      <c r="V37">
        <v>1.0582100000000001E-2</v>
      </c>
      <c r="W37">
        <v>3</v>
      </c>
    </row>
    <row r="38" spans="1:23" x14ac:dyDescent="0.65">
      <c r="B38" s="2"/>
      <c r="C38">
        <v>26</v>
      </c>
      <c r="D38">
        <v>28.383333333333301</v>
      </c>
      <c r="E38">
        <v>117.033333333333</v>
      </c>
      <c r="F38">
        <v>2</v>
      </c>
      <c r="G38">
        <v>16</v>
      </c>
      <c r="H38">
        <v>1788</v>
      </c>
      <c r="I38">
        <v>44.4</v>
      </c>
      <c r="J38">
        <v>3.7</v>
      </c>
      <c r="K38">
        <v>2.58</v>
      </c>
      <c r="L38">
        <v>0.19</v>
      </c>
      <c r="M38">
        <v>13.9</v>
      </c>
      <c r="N38">
        <v>80.813982395097597</v>
      </c>
      <c r="O38">
        <v>9.7211118520352393</v>
      </c>
      <c r="P38">
        <f t="shared" si="0"/>
        <v>8.3132447836384227</v>
      </c>
      <c r="Q38">
        <v>10.8</v>
      </c>
      <c r="R38">
        <v>1.3</v>
      </c>
      <c r="S38">
        <f t="shared" si="1"/>
        <v>12.100000000000001</v>
      </c>
      <c r="T38">
        <v>-2.75</v>
      </c>
      <c r="U38">
        <f t="shared" si="2"/>
        <v>6.392786120670757E-2</v>
      </c>
      <c r="V38">
        <v>1.0581999999999999E-2</v>
      </c>
      <c r="W38">
        <v>3</v>
      </c>
    </row>
    <row r="39" spans="1:23" x14ac:dyDescent="0.65">
      <c r="B39" s="2"/>
      <c r="C39">
        <v>26</v>
      </c>
      <c r="D39">
        <v>28.383333333333301</v>
      </c>
      <c r="E39">
        <v>117.033333333333</v>
      </c>
      <c r="F39">
        <v>2</v>
      </c>
      <c r="G39">
        <v>16</v>
      </c>
      <c r="H39">
        <v>1788</v>
      </c>
      <c r="I39">
        <v>44.4</v>
      </c>
      <c r="J39">
        <v>3.7</v>
      </c>
      <c r="K39">
        <v>2.58</v>
      </c>
      <c r="L39">
        <v>0.19</v>
      </c>
      <c r="M39">
        <v>13.9</v>
      </c>
      <c r="N39">
        <v>108.530582540905</v>
      </c>
      <c r="O39">
        <v>13.035181873599299</v>
      </c>
      <c r="P39">
        <f t="shared" si="0"/>
        <v>8.3259737833590606</v>
      </c>
      <c r="Q39">
        <v>10.8</v>
      </c>
      <c r="R39">
        <v>1.3</v>
      </c>
      <c r="S39">
        <f t="shared" si="1"/>
        <v>12.100000000000001</v>
      </c>
      <c r="T39">
        <v>-2.2400000000000002</v>
      </c>
      <c r="U39">
        <f t="shared" si="2"/>
        <v>0.10645850437925281</v>
      </c>
      <c r="V39">
        <v>1.0581999999999999E-2</v>
      </c>
      <c r="W39">
        <v>3</v>
      </c>
    </row>
    <row r="40" spans="1:23" x14ac:dyDescent="0.65">
      <c r="B40" s="2"/>
      <c r="C40">
        <v>26</v>
      </c>
      <c r="D40">
        <v>28.383333333333301</v>
      </c>
      <c r="E40">
        <v>117.033333333333</v>
      </c>
      <c r="F40">
        <v>2</v>
      </c>
      <c r="G40">
        <v>16</v>
      </c>
      <c r="H40">
        <v>1788</v>
      </c>
      <c r="I40">
        <v>44.4</v>
      </c>
      <c r="J40">
        <v>3.7</v>
      </c>
      <c r="K40">
        <v>2.58</v>
      </c>
      <c r="L40">
        <v>0.19</v>
      </c>
      <c r="M40">
        <v>13.9</v>
      </c>
      <c r="N40">
        <v>80.813982395097597</v>
      </c>
      <c r="O40">
        <v>9.7211118520352393</v>
      </c>
      <c r="P40">
        <f t="shared" si="0"/>
        <v>8.3132447836384227</v>
      </c>
      <c r="Q40">
        <v>10.8</v>
      </c>
      <c r="R40">
        <v>1.3</v>
      </c>
      <c r="S40">
        <f t="shared" si="1"/>
        <v>12.100000000000001</v>
      </c>
      <c r="T40">
        <v>-2.75</v>
      </c>
      <c r="U40">
        <f t="shared" si="2"/>
        <v>6.392786120670757E-2</v>
      </c>
      <c r="V40">
        <v>1.0582100000000001E-2</v>
      </c>
      <c r="W40">
        <v>3</v>
      </c>
    </row>
    <row r="41" spans="1:23" x14ac:dyDescent="0.65">
      <c r="B41" s="2"/>
      <c r="C41">
        <v>26</v>
      </c>
      <c r="D41">
        <v>28.383333333333301</v>
      </c>
      <c r="E41">
        <v>117.033333333333</v>
      </c>
      <c r="F41">
        <v>2</v>
      </c>
      <c r="G41">
        <v>16</v>
      </c>
      <c r="H41">
        <v>1788</v>
      </c>
      <c r="I41">
        <v>44.4</v>
      </c>
      <c r="J41">
        <v>3.7</v>
      </c>
      <c r="K41">
        <v>2.58</v>
      </c>
      <c r="L41">
        <v>0.19</v>
      </c>
      <c r="M41">
        <v>13.9</v>
      </c>
      <c r="N41">
        <v>554.21682996345703</v>
      </c>
      <c r="O41">
        <v>66.004043150092201</v>
      </c>
      <c r="P41">
        <f t="shared" si="0"/>
        <v>8.3967103152026059</v>
      </c>
      <c r="Q41">
        <v>10.8</v>
      </c>
      <c r="R41">
        <v>1.3</v>
      </c>
      <c r="S41">
        <f t="shared" si="1"/>
        <v>12.100000000000001</v>
      </c>
      <c r="T41">
        <v>0.57999999999999996</v>
      </c>
      <c r="U41">
        <f t="shared" si="2"/>
        <v>1.7860384307500734</v>
      </c>
      <c r="V41">
        <f>U41*0.18</f>
        <v>0.32148691753501318</v>
      </c>
      <c r="W41">
        <v>3</v>
      </c>
    </row>
    <row r="42" spans="1:23" x14ac:dyDescent="0.65">
      <c r="B42" s="2"/>
      <c r="C42">
        <v>26</v>
      </c>
      <c r="D42">
        <v>28.383333333333301</v>
      </c>
      <c r="E42">
        <v>117.033333333333</v>
      </c>
      <c r="F42">
        <v>2</v>
      </c>
      <c r="G42">
        <v>16</v>
      </c>
      <c r="H42">
        <v>1788</v>
      </c>
      <c r="I42">
        <v>44.4</v>
      </c>
      <c r="J42">
        <v>3.7</v>
      </c>
      <c r="K42">
        <v>2.58</v>
      </c>
      <c r="L42">
        <v>0.19</v>
      </c>
      <c r="M42">
        <v>13.9</v>
      </c>
      <c r="N42">
        <v>890.40819175210902</v>
      </c>
      <c r="O42">
        <v>105.78196058299901</v>
      </c>
      <c r="P42">
        <f t="shared" si="0"/>
        <v>8.4173916501904298</v>
      </c>
      <c r="Q42">
        <v>10.8</v>
      </c>
      <c r="R42">
        <v>1.3</v>
      </c>
      <c r="S42">
        <f t="shared" si="1"/>
        <v>12.100000000000001</v>
      </c>
      <c r="T42">
        <v>1.4</v>
      </c>
      <c r="U42">
        <f t="shared" si="2"/>
        <v>4.0551999668446745</v>
      </c>
      <c r="V42">
        <v>0.22222</v>
      </c>
      <c r="W42">
        <v>3</v>
      </c>
    </row>
    <row r="43" spans="1:23" x14ac:dyDescent="0.65">
      <c r="B43" s="2"/>
      <c r="C43">
        <v>26</v>
      </c>
      <c r="D43">
        <v>28.383333333333301</v>
      </c>
      <c r="E43">
        <v>117.033333333333</v>
      </c>
      <c r="F43">
        <v>2</v>
      </c>
      <c r="G43">
        <v>16</v>
      </c>
      <c r="H43">
        <v>1788</v>
      </c>
      <c r="I43">
        <v>44.4</v>
      </c>
      <c r="J43">
        <v>3.7</v>
      </c>
      <c r="K43">
        <v>2.58</v>
      </c>
      <c r="L43">
        <v>0.19</v>
      </c>
      <c r="M43">
        <v>13.9</v>
      </c>
      <c r="N43">
        <v>126.867850821055</v>
      </c>
      <c r="O43">
        <v>15.225261665250001</v>
      </c>
      <c r="P43">
        <f t="shared" si="0"/>
        <v>8.3327205541969125</v>
      </c>
      <c r="Q43">
        <v>10.8</v>
      </c>
      <c r="R43">
        <v>1.3</v>
      </c>
      <c r="S43">
        <f t="shared" si="1"/>
        <v>12.100000000000001</v>
      </c>
      <c r="T43">
        <v>-1.97</v>
      </c>
      <c r="U43">
        <f t="shared" si="2"/>
        <v>0.13945685621505094</v>
      </c>
      <c r="V43">
        <v>5.2909999999999997E-3</v>
      </c>
      <c r="W43">
        <v>3</v>
      </c>
    </row>
    <row r="44" spans="1:23" x14ac:dyDescent="0.65">
      <c r="B44" s="2"/>
      <c r="C44">
        <v>26</v>
      </c>
      <c r="D44">
        <v>28.383333333333301</v>
      </c>
      <c r="E44">
        <v>117.033333333333</v>
      </c>
      <c r="F44">
        <v>2</v>
      </c>
      <c r="G44">
        <v>16</v>
      </c>
      <c r="H44">
        <v>1788</v>
      </c>
      <c r="I44">
        <v>44.4</v>
      </c>
      <c r="J44">
        <v>3.7</v>
      </c>
      <c r="K44">
        <v>2.58</v>
      </c>
      <c r="L44">
        <v>0.19</v>
      </c>
      <c r="M44">
        <v>13.9</v>
      </c>
      <c r="N44">
        <v>607.93501923726797</v>
      </c>
      <c r="O44">
        <v>72.366826726269295</v>
      </c>
      <c r="P44">
        <f t="shared" si="0"/>
        <v>8.4007417036097074</v>
      </c>
      <c r="Q44">
        <v>10.8</v>
      </c>
      <c r="R44">
        <v>1.3</v>
      </c>
      <c r="S44">
        <f t="shared" si="1"/>
        <v>12.100000000000001</v>
      </c>
      <c r="T44">
        <v>0.74</v>
      </c>
      <c r="U44">
        <f t="shared" si="2"/>
        <v>2.0959355144943643</v>
      </c>
      <c r="V44">
        <f>U44*0.18</f>
        <v>0.37726839260898559</v>
      </c>
      <c r="W44">
        <v>3</v>
      </c>
    </row>
    <row r="45" spans="1:23" x14ac:dyDescent="0.65">
      <c r="B45" s="2"/>
      <c r="C45">
        <v>26</v>
      </c>
      <c r="D45">
        <v>28.383333333333301</v>
      </c>
      <c r="E45">
        <v>117.033333333333</v>
      </c>
      <c r="F45">
        <v>2</v>
      </c>
      <c r="G45">
        <v>16</v>
      </c>
      <c r="H45">
        <v>1788</v>
      </c>
      <c r="I45">
        <v>44.4</v>
      </c>
      <c r="J45">
        <v>3.7</v>
      </c>
      <c r="K45">
        <v>2.58</v>
      </c>
      <c r="L45">
        <v>0.19</v>
      </c>
      <c r="M45">
        <v>13.9</v>
      </c>
      <c r="N45">
        <v>611.46028122968301</v>
      </c>
      <c r="O45">
        <v>72.784280158699602</v>
      </c>
      <c r="P45">
        <f t="shared" si="0"/>
        <v>8.4009937296411898</v>
      </c>
      <c r="Q45">
        <v>10.8</v>
      </c>
      <c r="R45">
        <v>1.3</v>
      </c>
      <c r="S45">
        <f t="shared" si="1"/>
        <v>12.100000000000001</v>
      </c>
      <c r="T45">
        <v>0.75</v>
      </c>
      <c r="U45">
        <f t="shared" si="2"/>
        <v>2.1170000166126748</v>
      </c>
      <c r="V45">
        <f>U45*0.18</f>
        <v>0.38106000299028142</v>
      </c>
      <c r="W45">
        <v>3</v>
      </c>
    </row>
    <row r="46" spans="1:23" x14ac:dyDescent="0.65">
      <c r="B46" s="2"/>
      <c r="C46">
        <v>26</v>
      </c>
      <c r="D46">
        <v>28.383333333333301</v>
      </c>
      <c r="E46">
        <v>117.033333333333</v>
      </c>
      <c r="F46">
        <v>2</v>
      </c>
      <c r="G46">
        <v>16</v>
      </c>
      <c r="H46">
        <v>1788</v>
      </c>
      <c r="I46">
        <v>44.4</v>
      </c>
      <c r="J46">
        <v>3.7</v>
      </c>
      <c r="K46">
        <v>2.58</v>
      </c>
      <c r="L46">
        <v>0.19</v>
      </c>
      <c r="M46">
        <v>13.9</v>
      </c>
      <c r="N46">
        <v>353.03245739463898</v>
      </c>
      <c r="O46">
        <v>42.142637693581499</v>
      </c>
      <c r="P46">
        <f t="shared" si="0"/>
        <v>8.377084983657948</v>
      </c>
      <c r="Q46">
        <v>10.8</v>
      </c>
      <c r="R46">
        <v>1.3</v>
      </c>
      <c r="S46">
        <f t="shared" si="1"/>
        <v>12.100000000000001</v>
      </c>
      <c r="T46">
        <v>-0.2</v>
      </c>
      <c r="U46">
        <f t="shared" si="2"/>
        <v>0.81873075307798182</v>
      </c>
      <c r="V46">
        <v>3.1914999999999999E-2</v>
      </c>
      <c r="W46">
        <v>3</v>
      </c>
    </row>
    <row r="47" spans="1:23" x14ac:dyDescent="0.65">
      <c r="A47">
        <v>9</v>
      </c>
      <c r="B47" s="2" t="s">
        <v>30</v>
      </c>
      <c r="C47">
        <v>25</v>
      </c>
      <c r="D47">
        <v>28.383333333333301</v>
      </c>
      <c r="E47">
        <v>117.033333333333</v>
      </c>
      <c r="F47">
        <v>2</v>
      </c>
      <c r="G47">
        <v>16</v>
      </c>
      <c r="H47">
        <v>1788</v>
      </c>
      <c r="I47">
        <v>43.9</v>
      </c>
      <c r="J47">
        <v>3.6</v>
      </c>
      <c r="K47">
        <v>2.88</v>
      </c>
      <c r="L47">
        <v>0.2</v>
      </c>
      <c r="M47">
        <v>14.8</v>
      </c>
      <c r="N47">
        <v>335.13116751088103</v>
      </c>
      <c r="O47">
        <v>40.016505239792799</v>
      </c>
      <c r="P47">
        <f t="shared" si="0"/>
        <v>8.37482347602967</v>
      </c>
      <c r="Q47">
        <v>10.93</v>
      </c>
      <c r="R47">
        <v>2</v>
      </c>
      <c r="S47">
        <f t="shared" si="1"/>
        <v>12.93</v>
      </c>
      <c r="T47">
        <v>-0.28999999999999998</v>
      </c>
      <c r="U47">
        <f t="shared" si="2"/>
        <v>0.74826356757856527</v>
      </c>
      <c r="V47">
        <v>0.55674500000000005</v>
      </c>
      <c r="W47">
        <v>3</v>
      </c>
    </row>
    <row r="48" spans="1:23" x14ac:dyDescent="0.65">
      <c r="B48" s="2"/>
      <c r="C48">
        <v>25</v>
      </c>
      <c r="D48">
        <v>28.383333333333301</v>
      </c>
      <c r="E48">
        <v>117.033333333333</v>
      </c>
      <c r="F48">
        <v>2</v>
      </c>
      <c r="G48">
        <v>16</v>
      </c>
      <c r="H48">
        <v>1788</v>
      </c>
      <c r="I48">
        <v>43.9</v>
      </c>
      <c r="J48">
        <v>3.6</v>
      </c>
      <c r="K48">
        <v>2.88</v>
      </c>
      <c r="L48">
        <v>0.2</v>
      </c>
      <c r="M48">
        <v>14.8</v>
      </c>
      <c r="N48">
        <v>535.31962584990094</v>
      </c>
      <c r="O48">
        <v>63.764971275221797</v>
      </c>
      <c r="P48">
        <f t="shared" si="0"/>
        <v>8.395199043364407</v>
      </c>
      <c r="Q48">
        <v>10.93</v>
      </c>
      <c r="R48">
        <v>2</v>
      </c>
      <c r="S48">
        <f t="shared" si="1"/>
        <v>12.93</v>
      </c>
      <c r="T48">
        <v>0.52</v>
      </c>
      <c r="U48">
        <f t="shared" si="2"/>
        <v>1.6820276496988864</v>
      </c>
      <c r="V48">
        <f>U48*0.18</f>
        <v>0.30276497694579957</v>
      </c>
      <c r="W48">
        <v>3</v>
      </c>
    </row>
    <row r="49" spans="1:23" x14ac:dyDescent="0.65">
      <c r="B49" s="2"/>
      <c r="C49">
        <v>25</v>
      </c>
      <c r="D49">
        <v>28.383333333333301</v>
      </c>
      <c r="E49">
        <v>117.033333333333</v>
      </c>
      <c r="F49">
        <v>2</v>
      </c>
      <c r="G49">
        <v>16</v>
      </c>
      <c r="H49">
        <v>1788</v>
      </c>
      <c r="I49">
        <v>43.9</v>
      </c>
      <c r="J49">
        <v>3.6</v>
      </c>
      <c r="K49">
        <v>2.88</v>
      </c>
      <c r="L49">
        <v>0.2</v>
      </c>
      <c r="M49">
        <v>14.8</v>
      </c>
      <c r="N49">
        <v>439.780614869766</v>
      </c>
      <c r="O49">
        <v>52.4382349572249</v>
      </c>
      <c r="P49">
        <f t="shared" si="0"/>
        <v>8.3866403060382435</v>
      </c>
      <c r="Q49">
        <v>10.93</v>
      </c>
      <c r="R49">
        <v>2</v>
      </c>
      <c r="S49">
        <f t="shared" si="1"/>
        <v>12.93</v>
      </c>
      <c r="T49">
        <v>0.18</v>
      </c>
      <c r="U49">
        <f t="shared" si="2"/>
        <v>1.1972173631218102</v>
      </c>
      <c r="V49">
        <f>U49*0.18</f>
        <v>0.21549912536192581</v>
      </c>
      <c r="W49">
        <v>3</v>
      </c>
    </row>
    <row r="50" spans="1:23" x14ac:dyDescent="0.65">
      <c r="B50" s="2"/>
      <c r="C50">
        <v>25</v>
      </c>
      <c r="D50">
        <v>28.383333333333301</v>
      </c>
      <c r="E50">
        <v>117.033333333333</v>
      </c>
      <c r="F50">
        <v>2</v>
      </c>
      <c r="G50">
        <v>16</v>
      </c>
      <c r="H50">
        <v>1788</v>
      </c>
      <c r="I50">
        <v>43.9</v>
      </c>
      <c r="J50">
        <v>3.6</v>
      </c>
      <c r="K50">
        <v>2.88</v>
      </c>
      <c r="L50">
        <v>0.2</v>
      </c>
      <c r="M50">
        <v>14.8</v>
      </c>
      <c r="N50">
        <v>508.17506278755297</v>
      </c>
      <c r="O50">
        <v>60.547973425469401</v>
      </c>
      <c r="P50">
        <f t="shared" si="0"/>
        <v>8.3929326456001583</v>
      </c>
      <c r="Q50">
        <v>10.93</v>
      </c>
      <c r="R50">
        <v>2</v>
      </c>
      <c r="S50">
        <f t="shared" si="1"/>
        <v>12.93</v>
      </c>
      <c r="T50">
        <v>0.43</v>
      </c>
      <c r="U50">
        <f t="shared" si="2"/>
        <v>1.5372575235482815</v>
      </c>
      <c r="V50">
        <f>U50*0.18</f>
        <v>0.27670635423869067</v>
      </c>
      <c r="W50">
        <v>3</v>
      </c>
    </row>
    <row r="51" spans="1:23" x14ac:dyDescent="0.65">
      <c r="A51">
        <v>10</v>
      </c>
      <c r="B51" s="2" t="s">
        <v>29</v>
      </c>
      <c r="C51">
        <v>26</v>
      </c>
      <c r="D51">
        <v>28.383333333333301</v>
      </c>
      <c r="E51">
        <v>117.033333333333</v>
      </c>
      <c r="F51">
        <v>2</v>
      </c>
      <c r="G51">
        <v>16</v>
      </c>
      <c r="H51">
        <v>1788</v>
      </c>
      <c r="I51">
        <v>39.9</v>
      </c>
      <c r="J51">
        <v>3.5</v>
      </c>
      <c r="K51">
        <v>3.57</v>
      </c>
      <c r="L51">
        <v>0.23</v>
      </c>
      <c r="M51">
        <v>15.8</v>
      </c>
      <c r="N51">
        <v>329.36810977907197</v>
      </c>
      <c r="O51">
        <v>39.331904151261597</v>
      </c>
      <c r="P51">
        <f t="shared" si="0"/>
        <v>8.3740697758338065</v>
      </c>
      <c r="Q51">
        <v>12.9</v>
      </c>
      <c r="R51">
        <v>0.8</v>
      </c>
      <c r="S51">
        <f t="shared" si="1"/>
        <v>13.700000000000001</v>
      </c>
      <c r="T51">
        <v>-0.32</v>
      </c>
      <c r="U51">
        <f t="shared" si="2"/>
        <v>0.72614903707369094</v>
      </c>
      <c r="V51">
        <v>4.7872999999999902E-2</v>
      </c>
      <c r="W51">
        <v>3</v>
      </c>
    </row>
    <row r="52" spans="1:23" x14ac:dyDescent="0.65">
      <c r="B52" s="2"/>
      <c r="C52">
        <v>26</v>
      </c>
      <c r="D52">
        <v>28.383333333333301</v>
      </c>
      <c r="E52">
        <v>117.033333333333</v>
      </c>
      <c r="F52">
        <v>2</v>
      </c>
      <c r="G52">
        <v>16</v>
      </c>
      <c r="H52">
        <v>1788</v>
      </c>
      <c r="I52">
        <v>39.9</v>
      </c>
      <c r="J52">
        <v>3.5</v>
      </c>
      <c r="K52">
        <v>3.57</v>
      </c>
      <c r="L52">
        <v>0.23</v>
      </c>
      <c r="M52">
        <v>15.8</v>
      </c>
      <c r="N52">
        <v>1141.7369246795299</v>
      </c>
      <c r="O52">
        <v>135.46536516389199</v>
      </c>
      <c r="P52">
        <f t="shared" si="0"/>
        <v>8.4282570921224487</v>
      </c>
      <c r="Q52">
        <v>12.9</v>
      </c>
      <c r="R52">
        <v>0.8</v>
      </c>
      <c r="S52">
        <f t="shared" si="1"/>
        <v>13.700000000000001</v>
      </c>
      <c r="T52">
        <v>1.83</v>
      </c>
      <c r="U52">
        <f t="shared" si="2"/>
        <v>6.2338866585247175</v>
      </c>
      <c r="V52">
        <f t="shared" ref="V52:V78" si="4">U52*0.18</f>
        <v>1.1220995985344491</v>
      </c>
      <c r="W52">
        <v>3</v>
      </c>
    </row>
    <row r="53" spans="1:23" x14ac:dyDescent="0.65">
      <c r="B53" s="2"/>
      <c r="C53">
        <v>26</v>
      </c>
      <c r="D53">
        <v>28.383333333333301</v>
      </c>
      <c r="E53">
        <v>117.033333333333</v>
      </c>
      <c r="F53">
        <v>2</v>
      </c>
      <c r="G53">
        <v>16</v>
      </c>
      <c r="H53">
        <v>1788</v>
      </c>
      <c r="I53">
        <v>39.9</v>
      </c>
      <c r="J53">
        <v>3.5</v>
      </c>
      <c r="K53">
        <v>3.57</v>
      </c>
      <c r="L53">
        <v>0.23</v>
      </c>
      <c r="M53">
        <v>15.8</v>
      </c>
      <c r="N53">
        <v>761.71007173719897</v>
      </c>
      <c r="O53">
        <v>90.565740376893302</v>
      </c>
      <c r="P53">
        <f t="shared" si="0"/>
        <v>8.4105763235337019</v>
      </c>
      <c r="Q53">
        <v>12.9</v>
      </c>
      <c r="R53">
        <v>0.8</v>
      </c>
      <c r="S53">
        <f t="shared" si="1"/>
        <v>13.700000000000001</v>
      </c>
      <c r="T53">
        <v>1.1299999999999999</v>
      </c>
      <c r="U53">
        <f t="shared" si="2"/>
        <v>3.0956565001247109</v>
      </c>
      <c r="V53">
        <f t="shared" si="4"/>
        <v>0.557218170022448</v>
      </c>
      <c r="W53">
        <v>3</v>
      </c>
    </row>
    <row r="54" spans="1:23" x14ac:dyDescent="0.65">
      <c r="B54" s="2"/>
      <c r="C54">
        <v>26</v>
      </c>
      <c r="D54">
        <v>28.383333333333301</v>
      </c>
      <c r="E54">
        <v>117.033333333333</v>
      </c>
      <c r="F54">
        <v>2</v>
      </c>
      <c r="G54">
        <v>16</v>
      </c>
      <c r="H54">
        <v>1788</v>
      </c>
      <c r="I54">
        <v>39.9</v>
      </c>
      <c r="J54">
        <v>3.5</v>
      </c>
      <c r="K54">
        <v>3.57</v>
      </c>
      <c r="L54">
        <v>0.23</v>
      </c>
      <c r="M54">
        <v>15.8</v>
      </c>
      <c r="N54">
        <v>797.77132800502295</v>
      </c>
      <c r="O54">
        <v>94.830586535260693</v>
      </c>
      <c r="P54">
        <f t="shared" si="0"/>
        <v>8.4125951040953328</v>
      </c>
      <c r="Q54">
        <v>12.9</v>
      </c>
      <c r="R54">
        <v>0.8</v>
      </c>
      <c r="S54">
        <f t="shared" si="1"/>
        <v>13.700000000000001</v>
      </c>
      <c r="T54">
        <v>1.21</v>
      </c>
      <c r="U54">
        <f t="shared" si="2"/>
        <v>3.3534846525490236</v>
      </c>
      <c r="V54">
        <f t="shared" si="4"/>
        <v>0.60362723745882418</v>
      </c>
      <c r="W54">
        <v>3</v>
      </c>
    </row>
    <row r="55" spans="1:23" x14ac:dyDescent="0.65">
      <c r="B55" s="2"/>
      <c r="C55">
        <v>26</v>
      </c>
      <c r="D55">
        <v>28.383333333333301</v>
      </c>
      <c r="E55">
        <v>117.033333333333</v>
      </c>
      <c r="F55">
        <v>2</v>
      </c>
      <c r="G55">
        <v>16</v>
      </c>
      <c r="H55">
        <v>1788</v>
      </c>
      <c r="I55">
        <v>39.9</v>
      </c>
      <c r="J55">
        <v>3.5</v>
      </c>
      <c r="K55">
        <v>3.57</v>
      </c>
      <c r="L55">
        <v>0.23</v>
      </c>
      <c r="M55">
        <v>15.8</v>
      </c>
      <c r="N55">
        <v>1515.68687797861</v>
      </c>
      <c r="O55">
        <v>179.56980174516701</v>
      </c>
      <c r="P55">
        <f t="shared" si="0"/>
        <v>8.4406557408219864</v>
      </c>
      <c r="Q55">
        <v>12.9</v>
      </c>
      <c r="R55">
        <v>0.8</v>
      </c>
      <c r="S55">
        <f t="shared" si="1"/>
        <v>13.700000000000001</v>
      </c>
      <c r="T55">
        <v>2.3199999999999998</v>
      </c>
      <c r="U55">
        <f t="shared" si="2"/>
        <v>10.175674306073333</v>
      </c>
      <c r="V55">
        <f t="shared" si="4"/>
        <v>1.8316213750931998</v>
      </c>
      <c r="W55">
        <v>3</v>
      </c>
    </row>
    <row r="56" spans="1:23" x14ac:dyDescent="0.65">
      <c r="B56" s="2"/>
      <c r="C56">
        <v>26</v>
      </c>
      <c r="D56">
        <v>28.383333333333301</v>
      </c>
      <c r="E56">
        <v>117.033333333333</v>
      </c>
      <c r="F56">
        <v>2</v>
      </c>
      <c r="G56">
        <v>16</v>
      </c>
      <c r="H56">
        <v>1788</v>
      </c>
      <c r="I56">
        <v>39.9</v>
      </c>
      <c r="J56">
        <v>3.5</v>
      </c>
      <c r="K56">
        <v>3.57</v>
      </c>
      <c r="L56">
        <v>0.23</v>
      </c>
      <c r="M56">
        <v>15.8</v>
      </c>
      <c r="N56">
        <v>95.567040885325198</v>
      </c>
      <c r="O56">
        <v>11.4857599170592</v>
      </c>
      <c r="P56">
        <f t="shared" si="0"/>
        <v>8.3204804536602275</v>
      </c>
      <c r="Q56">
        <v>12.9</v>
      </c>
      <c r="R56">
        <v>0.8</v>
      </c>
      <c r="S56">
        <f t="shared" si="1"/>
        <v>13.700000000000001</v>
      </c>
      <c r="T56">
        <v>-2.46</v>
      </c>
      <c r="U56">
        <f t="shared" si="2"/>
        <v>8.5434950967321233E-2</v>
      </c>
      <c r="V56">
        <f t="shared" si="4"/>
        <v>1.5378291174117821E-2</v>
      </c>
      <c r="W56">
        <v>3</v>
      </c>
    </row>
    <row r="57" spans="1:23" x14ac:dyDescent="0.65">
      <c r="B57" s="2"/>
      <c r="C57">
        <v>26</v>
      </c>
      <c r="D57">
        <v>28.383333333333301</v>
      </c>
      <c r="E57">
        <v>117.033333333333</v>
      </c>
      <c r="F57">
        <v>2</v>
      </c>
      <c r="G57">
        <v>16</v>
      </c>
      <c r="H57">
        <v>1788</v>
      </c>
      <c r="I57">
        <v>39.9</v>
      </c>
      <c r="J57">
        <v>3.5</v>
      </c>
      <c r="K57">
        <v>3.57</v>
      </c>
      <c r="L57">
        <v>0.23</v>
      </c>
      <c r="M57">
        <v>15.8</v>
      </c>
      <c r="N57">
        <v>1040.8510762252299</v>
      </c>
      <c r="O57">
        <v>123.55470333722501</v>
      </c>
      <c r="P57">
        <f t="shared" si="0"/>
        <v>8.4242124994980951</v>
      </c>
      <c r="Q57">
        <v>12.9</v>
      </c>
      <c r="R57">
        <v>0.8</v>
      </c>
      <c r="S57">
        <f t="shared" si="1"/>
        <v>13.700000000000001</v>
      </c>
      <c r="T57">
        <v>1.67</v>
      </c>
      <c r="U57">
        <f t="shared" si="2"/>
        <v>5.3121677971811669</v>
      </c>
      <c r="V57">
        <f t="shared" si="4"/>
        <v>0.95619020349260997</v>
      </c>
      <c r="W57">
        <v>3</v>
      </c>
    </row>
    <row r="58" spans="1:23" x14ac:dyDescent="0.65">
      <c r="B58" s="2"/>
      <c r="C58">
        <v>26</v>
      </c>
      <c r="D58">
        <v>28.383333333333301</v>
      </c>
      <c r="E58">
        <v>117.033333333333</v>
      </c>
      <c r="F58">
        <v>2</v>
      </c>
      <c r="G58">
        <v>16</v>
      </c>
      <c r="H58">
        <v>1788</v>
      </c>
      <c r="I58">
        <v>39.9</v>
      </c>
      <c r="J58">
        <v>3.5</v>
      </c>
      <c r="K58">
        <v>3.57</v>
      </c>
      <c r="L58">
        <v>0.23</v>
      </c>
      <c r="M58">
        <v>15.8</v>
      </c>
      <c r="N58">
        <v>890.40819175210902</v>
      </c>
      <c r="O58">
        <v>105.78196058299901</v>
      </c>
      <c r="P58">
        <f t="shared" si="0"/>
        <v>8.4173916501904298</v>
      </c>
      <c r="Q58">
        <v>12.9</v>
      </c>
      <c r="R58">
        <v>0.8</v>
      </c>
      <c r="S58">
        <f t="shared" si="1"/>
        <v>13.700000000000001</v>
      </c>
      <c r="T58">
        <v>1.4</v>
      </c>
      <c r="U58">
        <f t="shared" si="2"/>
        <v>4.0551999668446745</v>
      </c>
      <c r="V58">
        <f t="shared" si="4"/>
        <v>0.72993599403204135</v>
      </c>
      <c r="W58">
        <v>3</v>
      </c>
    </row>
    <row r="59" spans="1:23" x14ac:dyDescent="0.65">
      <c r="B59" s="2"/>
      <c r="C59">
        <v>26</v>
      </c>
      <c r="D59">
        <v>28.383333333333301</v>
      </c>
      <c r="E59">
        <v>117.033333333333</v>
      </c>
      <c r="F59">
        <v>2</v>
      </c>
      <c r="G59">
        <v>16</v>
      </c>
      <c r="H59">
        <v>1788</v>
      </c>
      <c r="I59">
        <v>39.9</v>
      </c>
      <c r="J59">
        <v>3.5</v>
      </c>
      <c r="K59">
        <v>3.57</v>
      </c>
      <c r="L59">
        <v>0.23</v>
      </c>
      <c r="M59">
        <v>15.8</v>
      </c>
      <c r="N59">
        <v>727.278874306994</v>
      </c>
      <c r="O59">
        <v>86.492698502555797</v>
      </c>
      <c r="P59">
        <f t="shared" si="0"/>
        <v>8.4085580274212788</v>
      </c>
      <c r="Q59">
        <v>12.9</v>
      </c>
      <c r="R59">
        <v>0.8</v>
      </c>
      <c r="S59">
        <f t="shared" si="1"/>
        <v>13.700000000000001</v>
      </c>
      <c r="T59">
        <v>1.05</v>
      </c>
      <c r="U59">
        <f t="shared" si="2"/>
        <v>2.8576511180631639</v>
      </c>
      <c r="V59">
        <f t="shared" si="4"/>
        <v>0.51437720125136943</v>
      </c>
      <c r="W59">
        <v>3</v>
      </c>
    </row>
    <row r="60" spans="1:23" x14ac:dyDescent="0.65">
      <c r="B60" s="2"/>
      <c r="C60">
        <v>26</v>
      </c>
      <c r="D60">
        <v>28.383333333333301</v>
      </c>
      <c r="E60">
        <v>117.033333333333</v>
      </c>
      <c r="F60">
        <v>2</v>
      </c>
      <c r="G60">
        <v>16</v>
      </c>
      <c r="H60">
        <v>1788</v>
      </c>
      <c r="I60">
        <v>39.9</v>
      </c>
      <c r="J60">
        <v>3.5</v>
      </c>
      <c r="K60">
        <v>3.57</v>
      </c>
      <c r="L60">
        <v>0.23</v>
      </c>
      <c r="M60">
        <v>15.8</v>
      </c>
      <c r="N60">
        <v>1109.2018703993699</v>
      </c>
      <c r="O60">
        <v>131.62487226403599</v>
      </c>
      <c r="P60">
        <f t="shared" si="0"/>
        <v>8.4269929483717974</v>
      </c>
      <c r="Q60">
        <v>12.9</v>
      </c>
      <c r="R60">
        <v>0.8</v>
      </c>
      <c r="S60">
        <f t="shared" si="1"/>
        <v>13.700000000000001</v>
      </c>
      <c r="T60">
        <v>1.78</v>
      </c>
      <c r="U60">
        <f t="shared" si="2"/>
        <v>5.9298564185911458</v>
      </c>
      <c r="V60">
        <f t="shared" si="4"/>
        <v>1.0673741553464062</v>
      </c>
      <c r="W60">
        <v>3</v>
      </c>
    </row>
    <row r="61" spans="1:23" x14ac:dyDescent="0.65">
      <c r="B61" s="2"/>
      <c r="C61">
        <v>26</v>
      </c>
      <c r="D61">
        <v>28.383333333333301</v>
      </c>
      <c r="E61">
        <v>117.033333333333</v>
      </c>
      <c r="F61">
        <v>2</v>
      </c>
      <c r="G61">
        <v>16</v>
      </c>
      <c r="H61">
        <v>1788</v>
      </c>
      <c r="I61">
        <v>39.9</v>
      </c>
      <c r="J61">
        <v>3.5</v>
      </c>
      <c r="K61">
        <v>3.57</v>
      </c>
      <c r="L61">
        <v>0.23</v>
      </c>
      <c r="M61">
        <v>15.8</v>
      </c>
      <c r="N61">
        <v>690.40059390358704</v>
      </c>
      <c r="O61">
        <v>82.129067193117294</v>
      </c>
      <c r="P61">
        <f t="shared" si="0"/>
        <v>8.4062880232182291</v>
      </c>
      <c r="Q61">
        <v>12.9</v>
      </c>
      <c r="R61">
        <v>0.8</v>
      </c>
      <c r="S61">
        <f t="shared" si="1"/>
        <v>13.700000000000001</v>
      </c>
      <c r="T61">
        <v>0.96</v>
      </c>
      <c r="U61">
        <f t="shared" si="2"/>
        <v>2.6116964734231178</v>
      </c>
      <c r="V61">
        <f t="shared" si="4"/>
        <v>0.4701053652161612</v>
      </c>
      <c r="W61">
        <v>3</v>
      </c>
    </row>
    <row r="62" spans="1:23" x14ac:dyDescent="0.65">
      <c r="B62" s="2"/>
      <c r="C62">
        <v>26</v>
      </c>
      <c r="D62">
        <v>28.383333333333301</v>
      </c>
      <c r="E62">
        <v>117.033333333333</v>
      </c>
      <c r="F62">
        <v>2</v>
      </c>
      <c r="G62">
        <v>16</v>
      </c>
      <c r="H62">
        <v>1788</v>
      </c>
      <c r="I62">
        <v>39.9</v>
      </c>
      <c r="J62">
        <v>3.5</v>
      </c>
      <c r="K62">
        <v>3.57</v>
      </c>
      <c r="L62">
        <v>0.23</v>
      </c>
      <c r="M62">
        <v>15.8</v>
      </c>
      <c r="N62">
        <v>845.25807928635902</v>
      </c>
      <c r="O62">
        <v>100.44516934899499</v>
      </c>
      <c r="P62">
        <f t="shared" si="0"/>
        <v>8.4151192612312151</v>
      </c>
      <c r="Q62">
        <v>12.9</v>
      </c>
      <c r="R62">
        <v>0.8</v>
      </c>
      <c r="S62">
        <f t="shared" si="1"/>
        <v>13.700000000000001</v>
      </c>
      <c r="T62">
        <v>1.31</v>
      </c>
      <c r="U62">
        <f t="shared" si="2"/>
        <v>3.706173712210199</v>
      </c>
      <c r="V62">
        <f t="shared" si="4"/>
        <v>0.66711126819783584</v>
      </c>
      <c r="W62">
        <v>3</v>
      </c>
    </row>
    <row r="63" spans="1:23" x14ac:dyDescent="0.65">
      <c r="B63" s="2"/>
      <c r="C63">
        <v>26</v>
      </c>
      <c r="D63">
        <v>28.383333333333301</v>
      </c>
      <c r="E63">
        <v>117.033333333333</v>
      </c>
      <c r="F63">
        <v>2</v>
      </c>
      <c r="G63">
        <v>16</v>
      </c>
      <c r="H63">
        <v>1788</v>
      </c>
      <c r="I63">
        <v>39.9</v>
      </c>
      <c r="J63">
        <v>3.5</v>
      </c>
      <c r="K63">
        <v>3.57</v>
      </c>
      <c r="L63">
        <v>0.23</v>
      </c>
      <c r="M63">
        <v>15.8</v>
      </c>
      <c r="N63">
        <v>1289.13663745284</v>
      </c>
      <c r="O63">
        <v>152.857788160122</v>
      </c>
      <c r="P63">
        <f t="shared" si="0"/>
        <v>8.4335685670293756</v>
      </c>
      <c r="Q63">
        <v>12.9</v>
      </c>
      <c r="R63">
        <v>0.8</v>
      </c>
      <c r="S63">
        <f t="shared" si="1"/>
        <v>13.700000000000001</v>
      </c>
      <c r="T63">
        <v>2.04</v>
      </c>
      <c r="U63">
        <f t="shared" si="2"/>
        <v>7.690609198878998</v>
      </c>
      <c r="V63">
        <f t="shared" si="4"/>
        <v>1.3843096557982195</v>
      </c>
      <c r="W63">
        <v>3</v>
      </c>
    </row>
    <row r="64" spans="1:23" x14ac:dyDescent="0.65">
      <c r="B64" s="2"/>
      <c r="C64">
        <v>26</v>
      </c>
      <c r="D64">
        <v>28.383333333333301</v>
      </c>
      <c r="E64">
        <v>117.033333333333</v>
      </c>
      <c r="F64">
        <v>2</v>
      </c>
      <c r="G64">
        <v>16</v>
      </c>
      <c r="H64">
        <v>1788</v>
      </c>
      <c r="I64">
        <v>39.9</v>
      </c>
      <c r="J64">
        <v>3.5</v>
      </c>
      <c r="K64">
        <v>3.57</v>
      </c>
      <c r="L64">
        <v>0.23</v>
      </c>
      <c r="M64">
        <v>15.8</v>
      </c>
      <c r="N64">
        <v>911.24154061130196</v>
      </c>
      <c r="O64">
        <v>108.244006700875</v>
      </c>
      <c r="P64">
        <f t="shared" si="0"/>
        <v>8.4184017977961254</v>
      </c>
      <c r="Q64">
        <v>12.9</v>
      </c>
      <c r="R64">
        <v>0.8</v>
      </c>
      <c r="S64">
        <f t="shared" si="1"/>
        <v>13.700000000000001</v>
      </c>
      <c r="T64">
        <v>1.44</v>
      </c>
      <c r="U64">
        <f t="shared" si="2"/>
        <v>4.2206958169965523</v>
      </c>
      <c r="V64">
        <f t="shared" si="4"/>
        <v>0.75972524705937938</v>
      </c>
      <c r="W64">
        <v>3</v>
      </c>
    </row>
    <row r="65" spans="2:23" x14ac:dyDescent="0.65">
      <c r="B65" s="2"/>
      <c r="C65">
        <v>26</v>
      </c>
      <c r="D65">
        <v>28.383333333333301</v>
      </c>
      <c r="E65">
        <v>117.033333333333</v>
      </c>
      <c r="F65">
        <v>2</v>
      </c>
      <c r="G65">
        <v>16</v>
      </c>
      <c r="H65">
        <v>1788</v>
      </c>
      <c r="I65">
        <v>39.9</v>
      </c>
      <c r="J65">
        <v>3.5</v>
      </c>
      <c r="K65">
        <v>3.57</v>
      </c>
      <c r="L65">
        <v>0.23</v>
      </c>
      <c r="M65">
        <v>15.8</v>
      </c>
      <c r="N65">
        <v>855.08937873041498</v>
      </c>
      <c r="O65">
        <v>101.607362696096</v>
      </c>
      <c r="P65">
        <f t="shared" si="0"/>
        <v>8.4156241835343835</v>
      </c>
      <c r="Q65">
        <v>12.9</v>
      </c>
      <c r="R65">
        <v>0.8</v>
      </c>
      <c r="S65">
        <f t="shared" si="1"/>
        <v>13.700000000000001</v>
      </c>
      <c r="T65">
        <v>1.33</v>
      </c>
      <c r="U65">
        <f t="shared" si="2"/>
        <v>3.781043387568781</v>
      </c>
      <c r="V65">
        <f t="shared" si="4"/>
        <v>0.68058780976238054</v>
      </c>
      <c r="W65">
        <v>3</v>
      </c>
    </row>
    <row r="66" spans="2:23" x14ac:dyDescent="0.65">
      <c r="B66" s="2"/>
      <c r="C66">
        <v>26</v>
      </c>
      <c r="D66">
        <v>28.383333333333301</v>
      </c>
      <c r="E66">
        <v>117.033333333333</v>
      </c>
      <c r="F66">
        <v>2</v>
      </c>
      <c r="G66">
        <v>16</v>
      </c>
      <c r="H66">
        <v>1788</v>
      </c>
      <c r="I66">
        <v>47.2</v>
      </c>
      <c r="J66">
        <v>4.3</v>
      </c>
      <c r="K66">
        <v>2.38</v>
      </c>
      <c r="L66">
        <v>0.12</v>
      </c>
      <c r="M66">
        <v>19.7</v>
      </c>
      <c r="N66">
        <v>735.73794327996995</v>
      </c>
      <c r="O66">
        <v>87.493455825421194</v>
      </c>
      <c r="P66">
        <f t="shared" ref="P66:P129" si="5">N66/O66</f>
        <v>8.4090625560386378</v>
      </c>
      <c r="Q66">
        <v>2.7</v>
      </c>
      <c r="R66">
        <v>7.1</v>
      </c>
      <c r="S66">
        <f t="shared" ref="S66:S129" si="6">Q66+R66</f>
        <v>9.8000000000000007</v>
      </c>
      <c r="T66">
        <v>1.07</v>
      </c>
      <c r="U66">
        <f t="shared" ref="U66:U129" si="7">EXP(T66)</f>
        <v>2.9153794999769969</v>
      </c>
      <c r="V66">
        <f t="shared" si="4"/>
        <v>0.52476830999585944</v>
      </c>
      <c r="W66">
        <v>3</v>
      </c>
    </row>
    <row r="67" spans="2:23" x14ac:dyDescent="0.65">
      <c r="B67" s="2"/>
      <c r="C67">
        <v>26</v>
      </c>
      <c r="D67">
        <v>28.383333333333301</v>
      </c>
      <c r="E67">
        <v>117.033333333333</v>
      </c>
      <c r="F67">
        <v>2</v>
      </c>
      <c r="G67">
        <v>16</v>
      </c>
      <c r="H67">
        <v>1788</v>
      </c>
      <c r="I67">
        <v>47.2</v>
      </c>
      <c r="J67">
        <v>4.3</v>
      </c>
      <c r="K67">
        <v>2.38</v>
      </c>
      <c r="L67">
        <v>0.12</v>
      </c>
      <c r="M67">
        <v>19.7</v>
      </c>
      <c r="N67">
        <v>374.04645465179902</v>
      </c>
      <c r="O67">
        <v>44.637753857730097</v>
      </c>
      <c r="P67">
        <f t="shared" si="5"/>
        <v>8.3795984861595798</v>
      </c>
      <c r="Q67">
        <v>2.7</v>
      </c>
      <c r="R67">
        <v>7.1</v>
      </c>
      <c r="S67">
        <f t="shared" si="6"/>
        <v>9.8000000000000007</v>
      </c>
      <c r="T67">
        <v>-0.1</v>
      </c>
      <c r="U67">
        <f t="shared" si="7"/>
        <v>0.90483741803595952</v>
      </c>
      <c r="V67">
        <f t="shared" si="4"/>
        <v>0.16287073524647272</v>
      </c>
      <c r="W67">
        <v>3</v>
      </c>
    </row>
    <row r="68" spans="2:23" x14ac:dyDescent="0.65">
      <c r="B68" s="2"/>
      <c r="C68">
        <v>26</v>
      </c>
      <c r="D68">
        <v>28.383333333333301</v>
      </c>
      <c r="E68">
        <v>117.033333333333</v>
      </c>
      <c r="F68">
        <v>2</v>
      </c>
      <c r="G68">
        <v>16</v>
      </c>
      <c r="H68">
        <v>1788</v>
      </c>
      <c r="I68">
        <v>47.5</v>
      </c>
      <c r="J68">
        <v>3.6</v>
      </c>
      <c r="K68">
        <v>2.4900000000000002</v>
      </c>
      <c r="L68">
        <v>0.17</v>
      </c>
      <c r="M68">
        <v>14.7</v>
      </c>
      <c r="N68">
        <v>168.420528906687</v>
      </c>
      <c r="O68">
        <v>20.1822599853441</v>
      </c>
      <c r="P68">
        <f t="shared" si="5"/>
        <v>8.3449786609126111</v>
      </c>
      <c r="Q68">
        <v>9.1</v>
      </c>
      <c r="R68">
        <v>3.9</v>
      </c>
      <c r="S68">
        <f t="shared" si="6"/>
        <v>13</v>
      </c>
      <c r="T68">
        <v>-1.48</v>
      </c>
      <c r="U68">
        <f t="shared" si="7"/>
        <v>0.22763768838381274</v>
      </c>
      <c r="V68">
        <f t="shared" si="4"/>
        <v>4.0974783909086293E-2</v>
      </c>
      <c r="W68">
        <v>3</v>
      </c>
    </row>
    <row r="69" spans="2:23" x14ac:dyDescent="0.65">
      <c r="B69" s="2"/>
      <c r="C69">
        <v>26</v>
      </c>
      <c r="D69">
        <v>28.383333333333301</v>
      </c>
      <c r="E69">
        <v>117.033333333333</v>
      </c>
      <c r="F69">
        <v>2</v>
      </c>
      <c r="G69">
        <v>16</v>
      </c>
      <c r="H69">
        <v>1788</v>
      </c>
      <c r="I69">
        <v>47.5</v>
      </c>
      <c r="J69">
        <v>3.6</v>
      </c>
      <c r="K69">
        <v>2.4900000000000002</v>
      </c>
      <c r="L69">
        <v>0.17</v>
      </c>
      <c r="M69">
        <v>14.7</v>
      </c>
      <c r="N69">
        <v>463.27183572670401</v>
      </c>
      <c r="O69">
        <v>55.224351148377899</v>
      </c>
      <c r="P69">
        <f t="shared" si="5"/>
        <v>8.3889050046414475</v>
      </c>
      <c r="Q69">
        <v>9.1</v>
      </c>
      <c r="R69">
        <v>3.9</v>
      </c>
      <c r="S69">
        <f t="shared" si="6"/>
        <v>13</v>
      </c>
      <c r="T69">
        <v>0.27</v>
      </c>
      <c r="U69">
        <f t="shared" si="7"/>
        <v>1.3099644507332473</v>
      </c>
      <c r="V69">
        <f t="shared" si="4"/>
        <v>0.2357936011319845</v>
      </c>
      <c r="W69">
        <v>3</v>
      </c>
    </row>
    <row r="70" spans="2:23" x14ac:dyDescent="0.65">
      <c r="B70" s="2"/>
      <c r="C70">
        <v>26</v>
      </c>
      <c r="D70">
        <v>28.383333333333301</v>
      </c>
      <c r="E70">
        <v>117.033333333333</v>
      </c>
      <c r="F70">
        <v>2</v>
      </c>
      <c r="G70">
        <v>16</v>
      </c>
      <c r="H70">
        <v>1788</v>
      </c>
      <c r="I70">
        <v>47.5</v>
      </c>
      <c r="J70">
        <v>3.6</v>
      </c>
      <c r="K70">
        <v>2.4900000000000002</v>
      </c>
      <c r="L70">
        <v>0.17</v>
      </c>
      <c r="M70">
        <v>14.7</v>
      </c>
      <c r="N70">
        <v>517.06676218939901</v>
      </c>
      <c r="O70">
        <v>61.601856002728397</v>
      </c>
      <c r="P70">
        <f t="shared" si="5"/>
        <v>8.3936880435306644</v>
      </c>
      <c r="Q70">
        <v>9.1</v>
      </c>
      <c r="R70">
        <v>3.9</v>
      </c>
      <c r="S70">
        <f t="shared" si="6"/>
        <v>13</v>
      </c>
      <c r="T70">
        <v>0.46</v>
      </c>
      <c r="U70">
        <f t="shared" si="7"/>
        <v>1.5840739849944818</v>
      </c>
      <c r="V70">
        <f t="shared" si="4"/>
        <v>0.28513331729900671</v>
      </c>
      <c r="W70">
        <v>3</v>
      </c>
    </row>
    <row r="71" spans="2:23" x14ac:dyDescent="0.65">
      <c r="B71" s="2"/>
      <c r="C71">
        <v>26</v>
      </c>
      <c r="D71">
        <v>28.383333333333301</v>
      </c>
      <c r="E71">
        <v>117.033333333333</v>
      </c>
      <c r="F71">
        <v>2</v>
      </c>
      <c r="G71">
        <v>16</v>
      </c>
      <c r="H71">
        <v>1788</v>
      </c>
      <c r="I71">
        <v>47.5</v>
      </c>
      <c r="J71">
        <v>3.6</v>
      </c>
      <c r="K71">
        <v>2.4900000000000002</v>
      </c>
      <c r="L71">
        <v>0.17</v>
      </c>
      <c r="M71">
        <v>14.7</v>
      </c>
      <c r="N71">
        <v>374.04645465179902</v>
      </c>
      <c r="O71">
        <v>44.637753857730097</v>
      </c>
      <c r="P71">
        <f t="shared" si="5"/>
        <v>8.3795984861595798</v>
      </c>
      <c r="Q71">
        <v>9.1</v>
      </c>
      <c r="R71">
        <v>3.9</v>
      </c>
      <c r="S71">
        <f t="shared" si="6"/>
        <v>13</v>
      </c>
      <c r="T71">
        <v>-0.1</v>
      </c>
      <c r="U71">
        <f t="shared" si="7"/>
        <v>0.90483741803595952</v>
      </c>
      <c r="V71">
        <f t="shared" si="4"/>
        <v>0.16287073524647272</v>
      </c>
      <c r="W71">
        <v>3</v>
      </c>
    </row>
    <row r="72" spans="2:23" x14ac:dyDescent="0.65">
      <c r="B72" s="2"/>
      <c r="C72">
        <v>26</v>
      </c>
      <c r="D72">
        <v>28.383333333333301</v>
      </c>
      <c r="E72">
        <v>117.033333333333</v>
      </c>
      <c r="F72">
        <v>2</v>
      </c>
      <c r="G72">
        <v>16</v>
      </c>
      <c r="H72">
        <v>1788</v>
      </c>
      <c r="I72">
        <v>47.5</v>
      </c>
      <c r="J72">
        <v>3.6</v>
      </c>
      <c r="K72">
        <v>2.4900000000000002</v>
      </c>
      <c r="L72">
        <v>0.17</v>
      </c>
      <c r="M72">
        <v>14.7</v>
      </c>
      <c r="N72">
        <v>196.87676999691399</v>
      </c>
      <c r="O72">
        <v>23.573141690897099</v>
      </c>
      <c r="P72">
        <f t="shared" si="5"/>
        <v>8.351740831937521</v>
      </c>
      <c r="Q72">
        <v>9.1</v>
      </c>
      <c r="R72">
        <v>3.9</v>
      </c>
      <c r="S72">
        <f t="shared" si="6"/>
        <v>13</v>
      </c>
      <c r="T72">
        <v>-1.21</v>
      </c>
      <c r="U72">
        <f t="shared" si="7"/>
        <v>0.29819727942988739</v>
      </c>
      <c r="V72">
        <f t="shared" si="4"/>
        <v>5.3675510297379728E-2</v>
      </c>
      <c r="W72">
        <v>3</v>
      </c>
    </row>
    <row r="73" spans="2:23" x14ac:dyDescent="0.65">
      <c r="B73" s="2"/>
      <c r="C73">
        <v>26</v>
      </c>
      <c r="D73">
        <v>28.383333333333301</v>
      </c>
      <c r="E73">
        <v>117.033333333333</v>
      </c>
      <c r="F73">
        <v>2</v>
      </c>
      <c r="G73">
        <v>16</v>
      </c>
      <c r="H73">
        <v>1788</v>
      </c>
      <c r="I73">
        <v>47.5</v>
      </c>
      <c r="J73">
        <v>3.6</v>
      </c>
      <c r="K73">
        <v>2.4900000000000002</v>
      </c>
      <c r="L73">
        <v>0.17</v>
      </c>
      <c r="M73">
        <v>14.7</v>
      </c>
      <c r="N73">
        <v>538.42380947329298</v>
      </c>
      <c r="O73">
        <v>64.132804263510096</v>
      </c>
      <c r="P73">
        <f t="shared" si="5"/>
        <v>8.3954509031135913</v>
      </c>
      <c r="Q73">
        <v>9.1</v>
      </c>
      <c r="R73">
        <v>3.9</v>
      </c>
      <c r="S73">
        <f t="shared" si="6"/>
        <v>13</v>
      </c>
      <c r="T73">
        <v>0.53</v>
      </c>
      <c r="U73">
        <f t="shared" si="7"/>
        <v>1.6989323086185506</v>
      </c>
      <c r="V73">
        <f t="shared" si="4"/>
        <v>0.30580781555133912</v>
      </c>
      <c r="W73">
        <v>3</v>
      </c>
    </row>
    <row r="74" spans="2:23" x14ac:dyDescent="0.65">
      <c r="B74" s="2"/>
      <c r="C74">
        <v>26</v>
      </c>
      <c r="D74">
        <v>28.383333333333301</v>
      </c>
      <c r="E74">
        <v>117.033333333333</v>
      </c>
      <c r="F74">
        <v>2</v>
      </c>
      <c r="G74">
        <v>16</v>
      </c>
      <c r="H74">
        <v>1788</v>
      </c>
      <c r="I74">
        <v>47.5</v>
      </c>
      <c r="J74">
        <v>3.6</v>
      </c>
      <c r="K74">
        <v>2.4900000000000002</v>
      </c>
      <c r="L74">
        <v>0.17</v>
      </c>
      <c r="M74">
        <v>14.7</v>
      </c>
      <c r="N74">
        <v>387.25058889269297</v>
      </c>
      <c r="O74">
        <v>46.205184019171597</v>
      </c>
      <c r="P74">
        <f t="shared" si="5"/>
        <v>8.381106949644737</v>
      </c>
      <c r="Q74">
        <v>9.1</v>
      </c>
      <c r="R74">
        <v>3.9</v>
      </c>
      <c r="S74">
        <f t="shared" si="6"/>
        <v>13</v>
      </c>
      <c r="T74">
        <v>-0.04</v>
      </c>
      <c r="U74">
        <f t="shared" si="7"/>
        <v>0.96078943915232318</v>
      </c>
      <c r="V74">
        <f t="shared" si="4"/>
        <v>0.17294209904741817</v>
      </c>
      <c r="W74">
        <v>3</v>
      </c>
    </row>
    <row r="75" spans="2:23" x14ac:dyDescent="0.65">
      <c r="B75" s="2"/>
      <c r="C75">
        <v>26</v>
      </c>
      <c r="D75">
        <v>28.383333333333301</v>
      </c>
      <c r="E75">
        <v>117.033333333333</v>
      </c>
      <c r="F75">
        <v>2</v>
      </c>
      <c r="G75">
        <v>16</v>
      </c>
      <c r="H75">
        <v>1788</v>
      </c>
      <c r="I75">
        <v>47.5</v>
      </c>
      <c r="J75">
        <v>3.6</v>
      </c>
      <c r="K75">
        <v>2.4900000000000002</v>
      </c>
      <c r="L75">
        <v>0.17</v>
      </c>
      <c r="M75">
        <v>14.7</v>
      </c>
      <c r="N75">
        <v>387.25058889269297</v>
      </c>
      <c r="O75">
        <v>46.205184019171597</v>
      </c>
      <c r="P75">
        <f t="shared" si="5"/>
        <v>8.381106949644737</v>
      </c>
      <c r="Q75">
        <v>9.1</v>
      </c>
      <c r="R75">
        <v>3.9</v>
      </c>
      <c r="S75">
        <f t="shared" si="6"/>
        <v>13</v>
      </c>
      <c r="T75">
        <v>-0.04</v>
      </c>
      <c r="U75">
        <f t="shared" si="7"/>
        <v>0.96078943915232318</v>
      </c>
      <c r="V75">
        <f t="shared" si="4"/>
        <v>0.17294209904741817</v>
      </c>
      <c r="W75">
        <v>3</v>
      </c>
    </row>
    <row r="76" spans="2:23" x14ac:dyDescent="0.65">
      <c r="B76" s="2"/>
      <c r="C76">
        <v>26</v>
      </c>
      <c r="D76">
        <v>28.383333333333301</v>
      </c>
      <c r="E76">
        <v>117.033333333333</v>
      </c>
      <c r="F76">
        <v>2</v>
      </c>
      <c r="G76">
        <v>16</v>
      </c>
      <c r="H76">
        <v>1788</v>
      </c>
      <c r="I76">
        <v>47.5</v>
      </c>
      <c r="J76">
        <v>3.6</v>
      </c>
      <c r="K76">
        <v>2.4900000000000002</v>
      </c>
      <c r="L76">
        <v>0.17</v>
      </c>
      <c r="M76">
        <v>14.7</v>
      </c>
      <c r="N76">
        <v>468.660206749282</v>
      </c>
      <c r="O76">
        <v>55.863320388198801</v>
      </c>
      <c r="P76">
        <f t="shared" si="5"/>
        <v>8.3894083540420397</v>
      </c>
      <c r="Q76">
        <v>9.1</v>
      </c>
      <c r="R76">
        <v>3.9</v>
      </c>
      <c r="S76">
        <f t="shared" si="6"/>
        <v>13</v>
      </c>
      <c r="T76">
        <v>0.28999999999999998</v>
      </c>
      <c r="U76">
        <f t="shared" si="7"/>
        <v>1.3364274880254721</v>
      </c>
      <c r="V76">
        <f t="shared" si="4"/>
        <v>0.24055694784458495</v>
      </c>
      <c r="W76">
        <v>3</v>
      </c>
    </row>
    <row r="77" spans="2:23" x14ac:dyDescent="0.65">
      <c r="B77" s="2"/>
      <c r="C77">
        <v>26</v>
      </c>
      <c r="D77">
        <v>28.383333333333301</v>
      </c>
      <c r="E77">
        <v>117.033333333333</v>
      </c>
      <c r="F77">
        <v>2</v>
      </c>
      <c r="G77">
        <v>16</v>
      </c>
      <c r="H77">
        <v>1788</v>
      </c>
      <c r="I77">
        <v>47.5</v>
      </c>
      <c r="J77">
        <v>3.6</v>
      </c>
      <c r="K77">
        <v>2.4900000000000002</v>
      </c>
      <c r="L77">
        <v>0.17</v>
      </c>
      <c r="M77">
        <v>14.7</v>
      </c>
      <c r="N77">
        <v>303.756987953997</v>
      </c>
      <c r="O77">
        <v>36.288758132994701</v>
      </c>
      <c r="P77">
        <f t="shared" si="5"/>
        <v>8.3705534050175476</v>
      </c>
      <c r="Q77">
        <v>9.1</v>
      </c>
      <c r="R77">
        <v>3.9</v>
      </c>
      <c r="S77">
        <f t="shared" si="6"/>
        <v>13</v>
      </c>
      <c r="T77">
        <v>-0.46</v>
      </c>
      <c r="U77">
        <f t="shared" si="7"/>
        <v>0.63128364550692595</v>
      </c>
      <c r="V77">
        <f t="shared" si="4"/>
        <v>0.11363105619124667</v>
      </c>
      <c r="W77">
        <v>3</v>
      </c>
    </row>
    <row r="78" spans="2:23" x14ac:dyDescent="0.65">
      <c r="B78" s="2"/>
      <c r="C78">
        <v>26</v>
      </c>
      <c r="D78">
        <v>28.383333333333301</v>
      </c>
      <c r="E78">
        <v>117.033333333333</v>
      </c>
      <c r="F78">
        <v>2</v>
      </c>
      <c r="G78">
        <v>16</v>
      </c>
      <c r="H78">
        <v>1788</v>
      </c>
      <c r="I78">
        <v>47.5</v>
      </c>
      <c r="J78">
        <v>3.6</v>
      </c>
      <c r="K78">
        <v>2.4900000000000002</v>
      </c>
      <c r="L78">
        <v>0.17</v>
      </c>
      <c r="M78">
        <v>14.7</v>
      </c>
      <c r="N78">
        <v>295.10109719892102</v>
      </c>
      <c r="O78">
        <v>35.259958500071903</v>
      </c>
      <c r="P78">
        <f t="shared" si="5"/>
        <v>8.3692979161708099</v>
      </c>
      <c r="Q78">
        <v>9.1</v>
      </c>
      <c r="R78">
        <v>3.9</v>
      </c>
      <c r="S78">
        <f t="shared" si="6"/>
        <v>13</v>
      </c>
      <c r="T78">
        <v>-0.51</v>
      </c>
      <c r="U78">
        <f t="shared" si="7"/>
        <v>0.6004955788122659</v>
      </c>
      <c r="V78">
        <f t="shared" si="4"/>
        <v>0.10808920418620786</v>
      </c>
      <c r="W78">
        <v>3</v>
      </c>
    </row>
    <row r="79" spans="2:23" x14ac:dyDescent="0.65">
      <c r="B79" s="2"/>
      <c r="C79">
        <v>26</v>
      </c>
      <c r="D79">
        <v>28.383333333333301</v>
      </c>
      <c r="E79">
        <v>117.033333333333</v>
      </c>
      <c r="F79">
        <v>2</v>
      </c>
      <c r="G79">
        <v>16</v>
      </c>
      <c r="H79">
        <v>1788</v>
      </c>
      <c r="I79">
        <v>47.5</v>
      </c>
      <c r="J79">
        <v>3.6</v>
      </c>
      <c r="K79">
        <v>2.4900000000000002</v>
      </c>
      <c r="L79">
        <v>0.17</v>
      </c>
      <c r="M79">
        <v>14.7</v>
      </c>
      <c r="N79">
        <v>335.13116751088103</v>
      </c>
      <c r="O79">
        <v>40.016505239792799</v>
      </c>
      <c r="P79">
        <f t="shared" si="5"/>
        <v>8.37482347602967</v>
      </c>
      <c r="Q79">
        <v>9.1</v>
      </c>
      <c r="R79">
        <v>3.9</v>
      </c>
      <c r="S79">
        <f t="shared" si="6"/>
        <v>13</v>
      </c>
      <c r="T79">
        <v>-0.28999999999999998</v>
      </c>
      <c r="U79">
        <f t="shared" si="7"/>
        <v>0.74826356757856527</v>
      </c>
      <c r="V79">
        <v>0.55674500000000005</v>
      </c>
      <c r="W79">
        <v>3</v>
      </c>
    </row>
    <row r="80" spans="2:23" x14ac:dyDescent="0.65">
      <c r="B80" s="2"/>
      <c r="C80">
        <v>26</v>
      </c>
      <c r="D80">
        <v>28.383333333333301</v>
      </c>
      <c r="E80">
        <v>117.033333333333</v>
      </c>
      <c r="F80">
        <v>2</v>
      </c>
      <c r="G80">
        <v>16</v>
      </c>
      <c r="H80">
        <v>1788</v>
      </c>
      <c r="I80">
        <v>47.5</v>
      </c>
      <c r="J80">
        <v>3.6</v>
      </c>
      <c r="K80">
        <v>2.4900000000000002</v>
      </c>
      <c r="L80">
        <v>0.17</v>
      </c>
      <c r="M80">
        <v>14.7</v>
      </c>
      <c r="N80">
        <v>424.785357427066</v>
      </c>
      <c r="O80">
        <v>50.659359429954897</v>
      </c>
      <c r="P80">
        <f t="shared" si="5"/>
        <v>8.3851308466385834</v>
      </c>
      <c r="Q80">
        <v>9.1</v>
      </c>
      <c r="R80">
        <v>3.9</v>
      </c>
      <c r="S80">
        <f t="shared" si="6"/>
        <v>13</v>
      </c>
      <c r="T80">
        <v>0.12</v>
      </c>
      <c r="U80">
        <f t="shared" si="7"/>
        <v>1.1274968515793757</v>
      </c>
      <c r="V80">
        <f t="shared" ref="V80:V117" si="8">U80*0.18</f>
        <v>0.20294943328428763</v>
      </c>
      <c r="W80">
        <v>3</v>
      </c>
    </row>
    <row r="81" spans="2:23" x14ac:dyDescent="0.65">
      <c r="B81" s="2"/>
      <c r="C81">
        <v>26</v>
      </c>
      <c r="D81">
        <v>28.383333333333301</v>
      </c>
      <c r="E81">
        <v>117.033333333333</v>
      </c>
      <c r="F81">
        <v>2</v>
      </c>
      <c r="G81">
        <v>16</v>
      </c>
      <c r="H81">
        <v>1788</v>
      </c>
      <c r="I81">
        <v>47.5</v>
      </c>
      <c r="J81">
        <v>3.6</v>
      </c>
      <c r="K81">
        <v>2.4900000000000002</v>
      </c>
      <c r="L81">
        <v>0.17</v>
      </c>
      <c r="M81">
        <v>14.7</v>
      </c>
      <c r="N81">
        <v>535.31962584990094</v>
      </c>
      <c r="O81">
        <v>63.764971275221797</v>
      </c>
      <c r="P81">
        <f t="shared" si="5"/>
        <v>8.395199043364407</v>
      </c>
      <c r="Q81">
        <v>9.1</v>
      </c>
      <c r="R81">
        <v>3.9</v>
      </c>
      <c r="S81">
        <f t="shared" si="6"/>
        <v>13</v>
      </c>
      <c r="T81">
        <v>0.52</v>
      </c>
      <c r="U81">
        <f t="shared" si="7"/>
        <v>1.6820276496988864</v>
      </c>
      <c r="V81">
        <f t="shared" si="8"/>
        <v>0.30276497694579957</v>
      </c>
      <c r="W81">
        <v>3</v>
      </c>
    </row>
    <row r="82" spans="2:23" x14ac:dyDescent="0.65">
      <c r="B82" s="2"/>
      <c r="C82">
        <v>26</v>
      </c>
      <c r="D82">
        <v>28.383333333333301</v>
      </c>
      <c r="E82">
        <v>117.033333333333</v>
      </c>
      <c r="F82">
        <v>2</v>
      </c>
      <c r="G82">
        <v>16</v>
      </c>
      <c r="H82">
        <v>1788</v>
      </c>
      <c r="I82">
        <v>47.5</v>
      </c>
      <c r="J82">
        <v>3.6</v>
      </c>
      <c r="K82">
        <v>2.4900000000000002</v>
      </c>
      <c r="L82">
        <v>0.17</v>
      </c>
      <c r="M82">
        <v>14.7</v>
      </c>
      <c r="N82">
        <v>318.13760203826303</v>
      </c>
      <c r="O82">
        <v>37.997638003808603</v>
      </c>
      <c r="P82">
        <f t="shared" si="5"/>
        <v>8.3725625789259652</v>
      </c>
      <c r="Q82">
        <v>9.1</v>
      </c>
      <c r="R82">
        <v>3.9</v>
      </c>
      <c r="S82">
        <f t="shared" si="6"/>
        <v>13</v>
      </c>
      <c r="T82">
        <v>-0.38</v>
      </c>
      <c r="U82">
        <f t="shared" si="7"/>
        <v>0.68386140921235583</v>
      </c>
      <c r="V82">
        <f t="shared" si="8"/>
        <v>0.12309505365822404</v>
      </c>
      <c r="W82">
        <v>3</v>
      </c>
    </row>
    <row r="83" spans="2:23" x14ac:dyDescent="0.65">
      <c r="B83" s="2"/>
      <c r="C83">
        <v>26</v>
      </c>
      <c r="D83">
        <v>32.584722222222197</v>
      </c>
      <c r="E83">
        <v>119.7</v>
      </c>
      <c r="F83">
        <v>7</v>
      </c>
      <c r="G83">
        <v>15</v>
      </c>
      <c r="H83">
        <v>300</v>
      </c>
      <c r="I83">
        <v>91</v>
      </c>
      <c r="J83">
        <v>8.7200000000000006</v>
      </c>
      <c r="K83">
        <v>0.88</v>
      </c>
      <c r="L83">
        <v>0.1</v>
      </c>
      <c r="M83">
        <v>9.1999999999999993</v>
      </c>
      <c r="N83">
        <v>557.43059371188895</v>
      </c>
      <c r="O83">
        <v>66.384792391336603</v>
      </c>
      <c r="P83">
        <f t="shared" si="5"/>
        <v>8.3969622202906091</v>
      </c>
      <c r="Q83">
        <v>11.19</v>
      </c>
      <c r="R83">
        <v>11.17</v>
      </c>
      <c r="S83">
        <f t="shared" si="6"/>
        <v>22.36</v>
      </c>
      <c r="T83">
        <v>0.59</v>
      </c>
      <c r="U83">
        <f t="shared" si="7"/>
        <v>1.8039884153978569</v>
      </c>
      <c r="V83">
        <f t="shared" si="8"/>
        <v>0.32471791477161421</v>
      </c>
      <c r="W83">
        <v>3</v>
      </c>
    </row>
    <row r="84" spans="2:23" x14ac:dyDescent="0.65">
      <c r="B84" s="2"/>
      <c r="C84">
        <v>26</v>
      </c>
      <c r="D84">
        <v>32.584722222222197</v>
      </c>
      <c r="E84">
        <v>119.7</v>
      </c>
      <c r="F84">
        <v>7</v>
      </c>
      <c r="G84">
        <v>15</v>
      </c>
      <c r="H84">
        <v>300</v>
      </c>
      <c r="I84">
        <v>91</v>
      </c>
      <c r="J84">
        <v>8.7200000000000006</v>
      </c>
      <c r="K84">
        <v>0.88</v>
      </c>
      <c r="L84">
        <v>0.1</v>
      </c>
      <c r="M84">
        <v>9.1999999999999993</v>
      </c>
      <c r="N84">
        <v>1128.6099254768001</v>
      </c>
      <c r="O84">
        <v>133.91590120794899</v>
      </c>
      <c r="P84">
        <f t="shared" si="5"/>
        <v>8.4277514118674954</v>
      </c>
      <c r="Q84">
        <v>12.52</v>
      </c>
      <c r="R84">
        <v>12.57</v>
      </c>
      <c r="S84">
        <f t="shared" si="6"/>
        <v>25.09</v>
      </c>
      <c r="T84">
        <v>1.81</v>
      </c>
      <c r="U84">
        <f t="shared" si="7"/>
        <v>6.1104474322306102</v>
      </c>
      <c r="V84">
        <f t="shared" si="8"/>
        <v>1.0998805378015097</v>
      </c>
      <c r="W84">
        <v>3</v>
      </c>
    </row>
    <row r="85" spans="2:23" x14ac:dyDescent="0.65">
      <c r="B85" s="2"/>
      <c r="C85">
        <v>26</v>
      </c>
      <c r="D85">
        <v>32.584722222222197</v>
      </c>
      <c r="E85">
        <v>119.7</v>
      </c>
      <c r="F85">
        <v>5</v>
      </c>
      <c r="G85">
        <v>15</v>
      </c>
      <c r="H85">
        <v>300</v>
      </c>
      <c r="I85">
        <v>91</v>
      </c>
      <c r="J85">
        <v>8.7200000000000006</v>
      </c>
      <c r="K85">
        <v>0.88</v>
      </c>
      <c r="L85">
        <v>0.1</v>
      </c>
      <c r="M85">
        <v>9.1999999999999993</v>
      </c>
      <c r="N85">
        <v>1223.76811916666</v>
      </c>
      <c r="O85">
        <v>145.14598078383401</v>
      </c>
      <c r="P85">
        <f t="shared" si="5"/>
        <v>8.4312918108922261</v>
      </c>
      <c r="Q85">
        <v>13.15</v>
      </c>
      <c r="R85">
        <v>13.24</v>
      </c>
      <c r="S85">
        <f t="shared" si="6"/>
        <v>26.39</v>
      </c>
      <c r="T85">
        <v>1.95</v>
      </c>
      <c r="U85">
        <f t="shared" si="7"/>
        <v>7.0286875805892928</v>
      </c>
      <c r="V85">
        <f t="shared" si="8"/>
        <v>1.2651637645060727</v>
      </c>
      <c r="W85">
        <v>3</v>
      </c>
    </row>
    <row r="86" spans="2:23" x14ac:dyDescent="0.65">
      <c r="B86" s="2"/>
      <c r="C86">
        <v>26</v>
      </c>
      <c r="D86">
        <v>32.584722222222197</v>
      </c>
      <c r="E86">
        <v>119.7</v>
      </c>
      <c r="F86">
        <v>5</v>
      </c>
      <c r="G86">
        <v>15</v>
      </c>
      <c r="H86">
        <v>300</v>
      </c>
      <c r="I86">
        <v>91</v>
      </c>
      <c r="J86">
        <v>8.7200000000000006</v>
      </c>
      <c r="K86">
        <v>0.88</v>
      </c>
      <c r="L86">
        <v>0.1</v>
      </c>
      <c r="M86">
        <v>9.1999999999999993</v>
      </c>
      <c r="N86">
        <v>137.56465159245201</v>
      </c>
      <c r="O86">
        <v>16.502039841121199</v>
      </c>
      <c r="P86">
        <f t="shared" si="5"/>
        <v>8.3362210318785319</v>
      </c>
      <c r="Q86">
        <v>2.29</v>
      </c>
      <c r="R86">
        <v>2.2799999999999998</v>
      </c>
      <c r="S86">
        <f t="shared" si="6"/>
        <v>4.57</v>
      </c>
      <c r="T86">
        <v>-1.83</v>
      </c>
      <c r="U86">
        <f t="shared" si="7"/>
        <v>0.16041356777517274</v>
      </c>
      <c r="V86">
        <f t="shared" si="8"/>
        <v>2.8874442199531093E-2</v>
      </c>
      <c r="W86">
        <v>3</v>
      </c>
    </row>
    <row r="87" spans="2:23" x14ac:dyDescent="0.65">
      <c r="B87" s="2"/>
      <c r="C87">
        <v>26</v>
      </c>
      <c r="D87">
        <v>32.584722222222197</v>
      </c>
      <c r="E87">
        <v>119.7</v>
      </c>
      <c r="F87">
        <v>5</v>
      </c>
      <c r="G87">
        <v>15</v>
      </c>
      <c r="H87">
        <v>300</v>
      </c>
      <c r="I87">
        <v>91</v>
      </c>
      <c r="J87">
        <v>8.7200000000000006</v>
      </c>
      <c r="K87">
        <v>0.88</v>
      </c>
      <c r="L87">
        <v>0.1</v>
      </c>
      <c r="M87">
        <v>9.1999999999999993</v>
      </c>
      <c r="N87">
        <v>541.54599347534099</v>
      </c>
      <c r="O87">
        <v>64.502759123800601</v>
      </c>
      <c r="P87">
        <f t="shared" si="5"/>
        <v>8.3957027704186729</v>
      </c>
      <c r="Q87">
        <v>21.79</v>
      </c>
      <c r="R87">
        <v>21.82</v>
      </c>
      <c r="S87">
        <f t="shared" si="6"/>
        <v>43.61</v>
      </c>
      <c r="T87">
        <v>0.54</v>
      </c>
      <c r="U87">
        <f t="shared" si="7"/>
        <v>1.7160068621848585</v>
      </c>
      <c r="V87">
        <f t="shared" si="8"/>
        <v>0.30888123519327454</v>
      </c>
      <c r="W87">
        <v>3</v>
      </c>
    </row>
    <row r="88" spans="2:23" x14ac:dyDescent="0.65">
      <c r="B88" s="2"/>
      <c r="C88">
        <v>26</v>
      </c>
      <c r="D88">
        <v>32.584722222222197</v>
      </c>
      <c r="E88">
        <v>119.7</v>
      </c>
      <c r="F88">
        <v>7</v>
      </c>
      <c r="G88">
        <v>15</v>
      </c>
      <c r="H88">
        <v>300</v>
      </c>
      <c r="I88">
        <v>91</v>
      </c>
      <c r="J88">
        <v>8.7200000000000006</v>
      </c>
      <c r="K88">
        <v>0.88</v>
      </c>
      <c r="L88">
        <v>0.1</v>
      </c>
      <c r="M88">
        <v>9.1999999999999993</v>
      </c>
      <c r="N88">
        <v>600.94535082912603</v>
      </c>
      <c r="O88">
        <v>71.539089027539504</v>
      </c>
      <c r="P88">
        <f t="shared" si="5"/>
        <v>8.4002376742285279</v>
      </c>
      <c r="Q88">
        <v>6.79</v>
      </c>
      <c r="R88">
        <v>6.9</v>
      </c>
      <c r="S88">
        <f t="shared" si="6"/>
        <v>13.690000000000001</v>
      </c>
      <c r="T88">
        <v>0.72</v>
      </c>
      <c r="U88">
        <f t="shared" si="7"/>
        <v>2.0544332106438876</v>
      </c>
      <c r="V88">
        <f t="shared" si="8"/>
        <v>0.36979797791589974</v>
      </c>
      <c r="W88">
        <v>3</v>
      </c>
    </row>
    <row r="89" spans="2:23" x14ac:dyDescent="0.65">
      <c r="B89" s="2"/>
      <c r="C89">
        <v>26</v>
      </c>
      <c r="D89">
        <v>32.584722222222197</v>
      </c>
      <c r="E89">
        <v>119.7</v>
      </c>
      <c r="F89">
        <v>7</v>
      </c>
      <c r="G89">
        <v>15</v>
      </c>
      <c r="H89">
        <v>300</v>
      </c>
      <c r="I89">
        <v>91</v>
      </c>
      <c r="J89">
        <v>8.7200000000000006</v>
      </c>
      <c r="K89">
        <v>0.88</v>
      </c>
      <c r="L89">
        <v>0.1</v>
      </c>
      <c r="M89">
        <v>9.1999999999999993</v>
      </c>
      <c r="N89">
        <v>757.31857216222295</v>
      </c>
      <c r="O89">
        <v>90.046301576392693</v>
      </c>
      <c r="P89">
        <f t="shared" si="5"/>
        <v>8.4103240100287255</v>
      </c>
      <c r="Q89">
        <v>8.61</v>
      </c>
      <c r="R89">
        <v>8.5500000000000007</v>
      </c>
      <c r="S89">
        <f t="shared" si="6"/>
        <v>17.16</v>
      </c>
      <c r="T89">
        <v>1.1200000000000001</v>
      </c>
      <c r="U89">
        <f t="shared" si="7"/>
        <v>3.0648542032930024</v>
      </c>
      <c r="V89">
        <f t="shared" si="8"/>
        <v>0.55167375659274043</v>
      </c>
      <c r="W89">
        <v>3</v>
      </c>
    </row>
    <row r="90" spans="2:23" x14ac:dyDescent="0.65">
      <c r="B90" s="2"/>
      <c r="C90">
        <v>26</v>
      </c>
      <c r="D90">
        <v>32.584722222222197</v>
      </c>
      <c r="E90">
        <v>119.7</v>
      </c>
      <c r="F90">
        <v>7</v>
      </c>
      <c r="G90">
        <v>15</v>
      </c>
      <c r="H90">
        <v>300</v>
      </c>
      <c r="I90">
        <v>84</v>
      </c>
      <c r="J90">
        <v>8.77</v>
      </c>
      <c r="K90">
        <v>1.23</v>
      </c>
      <c r="L90">
        <v>0.12</v>
      </c>
      <c r="M90">
        <v>10</v>
      </c>
      <c r="N90">
        <v>976.71216736152098</v>
      </c>
      <c r="O90">
        <v>115.979331673172</v>
      </c>
      <c r="P90">
        <f t="shared" si="5"/>
        <v>8.421432968021243</v>
      </c>
      <c r="Q90">
        <v>11.12</v>
      </c>
      <c r="R90">
        <v>11.14</v>
      </c>
      <c r="S90">
        <f t="shared" si="6"/>
        <v>22.259999999999998</v>
      </c>
      <c r="T90">
        <v>1.56</v>
      </c>
      <c r="U90">
        <f t="shared" si="7"/>
        <v>4.7588212451378542</v>
      </c>
      <c r="V90">
        <f t="shared" si="8"/>
        <v>0.85658782412481371</v>
      </c>
      <c r="W90">
        <v>3</v>
      </c>
    </row>
    <row r="91" spans="2:23" x14ac:dyDescent="0.65">
      <c r="B91" s="2"/>
      <c r="C91">
        <v>26</v>
      </c>
      <c r="D91">
        <v>32.584722222222197</v>
      </c>
      <c r="E91">
        <v>119.7</v>
      </c>
      <c r="F91">
        <v>7</v>
      </c>
      <c r="G91">
        <v>15</v>
      </c>
      <c r="H91">
        <v>300</v>
      </c>
      <c r="I91">
        <v>84</v>
      </c>
      <c r="J91">
        <v>8.77</v>
      </c>
      <c r="K91">
        <v>1.23</v>
      </c>
      <c r="L91">
        <v>0.12</v>
      </c>
      <c r="M91">
        <v>10</v>
      </c>
      <c r="N91">
        <v>1350.1675839669199</v>
      </c>
      <c r="O91">
        <v>160.05603937408301</v>
      </c>
      <c r="P91">
        <f t="shared" si="5"/>
        <v>8.4355928663916764</v>
      </c>
      <c r="Q91">
        <v>12.62</v>
      </c>
      <c r="R91">
        <v>12.61</v>
      </c>
      <c r="S91">
        <f t="shared" si="6"/>
        <v>25.229999999999997</v>
      </c>
      <c r="T91">
        <v>2.12</v>
      </c>
      <c r="U91">
        <f t="shared" si="7"/>
        <v>8.3311374876876929</v>
      </c>
      <c r="V91">
        <f t="shared" si="8"/>
        <v>1.4996047477837846</v>
      </c>
      <c r="W91">
        <v>3</v>
      </c>
    </row>
    <row r="92" spans="2:23" x14ac:dyDescent="0.65">
      <c r="B92" s="2"/>
      <c r="C92">
        <v>26</v>
      </c>
      <c r="D92">
        <v>32.584722222222197</v>
      </c>
      <c r="E92">
        <v>119.7</v>
      </c>
      <c r="F92">
        <v>7</v>
      </c>
      <c r="G92">
        <v>15</v>
      </c>
      <c r="H92">
        <v>300</v>
      </c>
      <c r="I92">
        <v>84</v>
      </c>
      <c r="J92">
        <v>8.77</v>
      </c>
      <c r="K92">
        <v>1.23</v>
      </c>
      <c r="L92">
        <v>0.12</v>
      </c>
      <c r="M92">
        <v>10</v>
      </c>
      <c r="N92">
        <v>1289.13663745284</v>
      </c>
      <c r="O92">
        <v>152.857788160122</v>
      </c>
      <c r="P92">
        <f t="shared" si="5"/>
        <v>8.4335685670293756</v>
      </c>
      <c r="Q92">
        <v>13.57</v>
      </c>
      <c r="R92">
        <v>13.59</v>
      </c>
      <c r="S92">
        <f t="shared" si="6"/>
        <v>27.16</v>
      </c>
      <c r="T92">
        <v>2.04</v>
      </c>
      <c r="U92">
        <f t="shared" si="7"/>
        <v>7.690609198878998</v>
      </c>
      <c r="V92">
        <f t="shared" si="8"/>
        <v>1.3843096557982195</v>
      </c>
      <c r="W92">
        <v>3</v>
      </c>
    </row>
    <row r="93" spans="2:23" x14ac:dyDescent="0.65">
      <c r="B93" s="2"/>
      <c r="C93">
        <v>26</v>
      </c>
      <c r="D93">
        <v>32.584722222222197</v>
      </c>
      <c r="E93">
        <v>119.7</v>
      </c>
      <c r="F93">
        <v>7</v>
      </c>
      <c r="G93">
        <v>15</v>
      </c>
      <c r="H93">
        <v>300</v>
      </c>
      <c r="I93">
        <v>84</v>
      </c>
      <c r="J93">
        <v>8.77</v>
      </c>
      <c r="K93">
        <v>1.23</v>
      </c>
      <c r="L93">
        <v>0.12</v>
      </c>
      <c r="M93">
        <v>10</v>
      </c>
      <c r="N93">
        <v>442.33079184188199</v>
      </c>
      <c r="O93">
        <v>52.740728823043902</v>
      </c>
      <c r="P93">
        <f t="shared" si="5"/>
        <v>8.3868919090214629</v>
      </c>
      <c r="Q93">
        <v>16.28</v>
      </c>
      <c r="R93">
        <v>16.25</v>
      </c>
      <c r="S93">
        <f t="shared" si="6"/>
        <v>32.53</v>
      </c>
      <c r="T93">
        <v>0.19</v>
      </c>
      <c r="U93">
        <f t="shared" si="7"/>
        <v>1.2092495976572515</v>
      </c>
      <c r="V93">
        <f t="shared" si="8"/>
        <v>0.21766492757830527</v>
      </c>
      <c r="W93">
        <v>3</v>
      </c>
    </row>
    <row r="94" spans="2:23" x14ac:dyDescent="0.65">
      <c r="B94" s="2"/>
      <c r="C94">
        <v>26</v>
      </c>
      <c r="D94">
        <v>32.584722222222197</v>
      </c>
      <c r="E94">
        <v>119.7</v>
      </c>
      <c r="F94">
        <v>7</v>
      </c>
      <c r="G94">
        <v>15</v>
      </c>
      <c r="H94">
        <v>300</v>
      </c>
      <c r="I94">
        <v>84</v>
      </c>
      <c r="J94">
        <v>8.77</v>
      </c>
      <c r="K94">
        <v>1.23</v>
      </c>
      <c r="L94">
        <v>0.12</v>
      </c>
      <c r="M94">
        <v>10</v>
      </c>
      <c r="N94">
        <v>96.678592752086701</v>
      </c>
      <c r="O94">
        <v>11.6186550462975</v>
      </c>
      <c r="P94">
        <f t="shared" si="5"/>
        <v>8.3209796974646508</v>
      </c>
      <c r="Q94">
        <v>2.12</v>
      </c>
      <c r="R94">
        <v>2.1</v>
      </c>
      <c r="S94">
        <f t="shared" si="6"/>
        <v>4.2200000000000006</v>
      </c>
      <c r="T94">
        <v>-2.44</v>
      </c>
      <c r="U94">
        <f t="shared" si="7"/>
        <v>8.7160851461981298E-2</v>
      </c>
      <c r="V94">
        <f t="shared" si="8"/>
        <v>1.5688953263156634E-2</v>
      </c>
      <c r="W94">
        <v>3</v>
      </c>
    </row>
    <row r="95" spans="2:23" x14ac:dyDescent="0.65">
      <c r="B95" s="2"/>
      <c r="C95">
        <v>26</v>
      </c>
      <c r="D95">
        <v>32.584722222222197</v>
      </c>
      <c r="E95">
        <v>119.7</v>
      </c>
      <c r="F95">
        <v>7</v>
      </c>
      <c r="G95">
        <v>15</v>
      </c>
      <c r="H95">
        <v>300</v>
      </c>
      <c r="I95">
        <v>84</v>
      </c>
      <c r="J95">
        <v>8.77</v>
      </c>
      <c r="K95">
        <v>1.23</v>
      </c>
      <c r="L95">
        <v>0.12</v>
      </c>
      <c r="M95">
        <v>10</v>
      </c>
      <c r="N95">
        <v>600.94535082912603</v>
      </c>
      <c r="O95">
        <v>71.539089027539504</v>
      </c>
      <c r="P95">
        <f t="shared" si="5"/>
        <v>8.4002376742285279</v>
      </c>
      <c r="Q95">
        <v>2.2200000000000002</v>
      </c>
      <c r="R95">
        <v>2.14</v>
      </c>
      <c r="S95">
        <f t="shared" si="6"/>
        <v>4.3600000000000003</v>
      </c>
      <c r="T95">
        <v>0.72</v>
      </c>
      <c r="U95">
        <f t="shared" si="7"/>
        <v>2.0544332106438876</v>
      </c>
      <c r="V95">
        <f t="shared" si="8"/>
        <v>0.36979797791589974</v>
      </c>
      <c r="W95">
        <v>3</v>
      </c>
    </row>
    <row r="96" spans="2:23" x14ac:dyDescent="0.65">
      <c r="B96" s="2"/>
      <c r="C96">
        <v>26</v>
      </c>
      <c r="D96">
        <v>32.584722222222197</v>
      </c>
      <c r="E96">
        <v>119.7</v>
      </c>
      <c r="F96">
        <v>7</v>
      </c>
      <c r="G96">
        <v>15</v>
      </c>
      <c r="H96">
        <v>300</v>
      </c>
      <c r="I96">
        <v>84</v>
      </c>
      <c r="J96">
        <v>8.77</v>
      </c>
      <c r="K96">
        <v>1.23</v>
      </c>
      <c r="L96">
        <v>0.12</v>
      </c>
      <c r="M96">
        <v>10</v>
      </c>
      <c r="N96">
        <v>916.52560069564697</v>
      </c>
      <c r="O96">
        <v>108.8684203194</v>
      </c>
      <c r="P96">
        <f t="shared" si="5"/>
        <v>8.4186543536383525</v>
      </c>
      <c r="Q96">
        <v>23.33</v>
      </c>
      <c r="R96">
        <v>23.4</v>
      </c>
      <c r="S96">
        <f t="shared" si="6"/>
        <v>46.73</v>
      </c>
      <c r="T96">
        <v>1.45</v>
      </c>
      <c r="U96">
        <f t="shared" si="7"/>
        <v>4.2631145151688168</v>
      </c>
      <c r="V96">
        <f t="shared" si="8"/>
        <v>0.76736061273038703</v>
      </c>
      <c r="W96">
        <v>3</v>
      </c>
    </row>
    <row r="97" spans="2:23" x14ac:dyDescent="0.65">
      <c r="B97" s="2"/>
      <c r="C97">
        <v>26</v>
      </c>
      <c r="D97">
        <v>32.584722222222197</v>
      </c>
      <c r="E97">
        <v>119.7</v>
      </c>
      <c r="F97">
        <v>7</v>
      </c>
      <c r="G97">
        <v>15</v>
      </c>
      <c r="H97">
        <v>300</v>
      </c>
      <c r="I97">
        <v>84</v>
      </c>
      <c r="J97">
        <v>8.77</v>
      </c>
      <c r="K97">
        <v>1.23</v>
      </c>
      <c r="L97">
        <v>0.12</v>
      </c>
      <c r="M97">
        <v>10</v>
      </c>
      <c r="N97">
        <v>485.20428090457199</v>
      </c>
      <c r="O97">
        <v>57.824930140647602</v>
      </c>
      <c r="P97">
        <f t="shared" si="5"/>
        <v>8.3909185834623479</v>
      </c>
      <c r="Q97">
        <v>23.4</v>
      </c>
      <c r="R97">
        <v>23.4</v>
      </c>
      <c r="S97">
        <f t="shared" si="6"/>
        <v>46.8</v>
      </c>
      <c r="T97">
        <v>0.35</v>
      </c>
      <c r="U97">
        <f t="shared" si="7"/>
        <v>1.4190675485932571</v>
      </c>
      <c r="V97">
        <f t="shared" si="8"/>
        <v>0.25543215874678626</v>
      </c>
      <c r="W97">
        <v>3</v>
      </c>
    </row>
    <row r="98" spans="2:23" x14ac:dyDescent="0.65">
      <c r="B98" s="2"/>
      <c r="C98">
        <v>26</v>
      </c>
      <c r="D98">
        <v>32.584722222222197</v>
      </c>
      <c r="E98">
        <v>119.7</v>
      </c>
      <c r="F98">
        <v>7</v>
      </c>
      <c r="G98">
        <v>15</v>
      </c>
      <c r="H98">
        <v>300</v>
      </c>
      <c r="I98">
        <v>84</v>
      </c>
      <c r="J98">
        <v>8.77</v>
      </c>
      <c r="K98">
        <v>1.23</v>
      </c>
      <c r="L98">
        <v>0.12</v>
      </c>
      <c r="M98">
        <v>10</v>
      </c>
      <c r="N98">
        <v>870.05114736911196</v>
      </c>
      <c r="O98">
        <v>103.375914527124</v>
      </c>
      <c r="P98">
        <f t="shared" si="5"/>
        <v>8.4163816237952229</v>
      </c>
      <c r="Q98">
        <v>24.48</v>
      </c>
      <c r="R98">
        <v>24.55</v>
      </c>
      <c r="S98">
        <f t="shared" si="6"/>
        <v>49.03</v>
      </c>
      <c r="T98">
        <v>1.36</v>
      </c>
      <c r="U98">
        <f t="shared" si="7"/>
        <v>3.8961933017952148</v>
      </c>
      <c r="V98">
        <f t="shared" si="8"/>
        <v>0.70131479432313859</v>
      </c>
      <c r="W98">
        <v>3</v>
      </c>
    </row>
    <row r="99" spans="2:23" x14ac:dyDescent="0.65">
      <c r="B99" s="2"/>
      <c r="C99">
        <v>26</v>
      </c>
      <c r="D99">
        <v>32.584722222222197</v>
      </c>
      <c r="E99">
        <v>119.7</v>
      </c>
      <c r="F99">
        <v>7</v>
      </c>
      <c r="G99">
        <v>15</v>
      </c>
      <c r="H99">
        <v>300</v>
      </c>
      <c r="I99">
        <v>84</v>
      </c>
      <c r="J99">
        <v>8.77</v>
      </c>
      <c r="K99">
        <v>1.23</v>
      </c>
      <c r="L99">
        <v>0.12</v>
      </c>
      <c r="M99">
        <v>10</v>
      </c>
      <c r="N99">
        <v>615.00598532811603</v>
      </c>
      <c r="O99">
        <v>73.204141702361795</v>
      </c>
      <c r="P99">
        <f t="shared" si="5"/>
        <v>8.4012457632335575</v>
      </c>
      <c r="Q99">
        <v>6.16</v>
      </c>
      <c r="R99">
        <v>6.16</v>
      </c>
      <c r="S99">
        <f t="shared" si="6"/>
        <v>12.32</v>
      </c>
      <c r="T99">
        <v>0.76</v>
      </c>
      <c r="U99">
        <f t="shared" si="7"/>
        <v>2.1382762204968184</v>
      </c>
      <c r="V99">
        <f t="shared" si="8"/>
        <v>0.38488971968942731</v>
      </c>
      <c r="W99">
        <v>3</v>
      </c>
    </row>
    <row r="100" spans="2:23" x14ac:dyDescent="0.65">
      <c r="B100" s="2"/>
      <c r="C100">
        <v>26</v>
      </c>
      <c r="D100">
        <v>32.584722222222197</v>
      </c>
      <c r="E100">
        <v>119.7</v>
      </c>
      <c r="F100">
        <v>4</v>
      </c>
      <c r="G100">
        <v>15.22827</v>
      </c>
      <c r="H100">
        <v>1053.607143</v>
      </c>
      <c r="I100">
        <v>29</v>
      </c>
      <c r="J100">
        <v>6.82</v>
      </c>
      <c r="K100">
        <v>1.67</v>
      </c>
      <c r="L100">
        <v>0.16</v>
      </c>
      <c r="M100">
        <v>10.199999999999999</v>
      </c>
      <c r="N100">
        <v>1662.59680598722</v>
      </c>
      <c r="O100">
        <v>196.88031381066801</v>
      </c>
      <c r="P100">
        <f t="shared" si="5"/>
        <v>8.4447082280967578</v>
      </c>
      <c r="Q100">
        <v>18.190000000000001</v>
      </c>
      <c r="R100">
        <v>11.72</v>
      </c>
      <c r="S100">
        <f t="shared" si="6"/>
        <v>29.910000000000004</v>
      </c>
      <c r="T100">
        <v>2.48</v>
      </c>
      <c r="U100">
        <f t="shared" si="7"/>
        <v>11.941264417849103</v>
      </c>
      <c r="V100">
        <f t="shared" si="8"/>
        <v>2.1494275952128383</v>
      </c>
      <c r="W100">
        <v>3</v>
      </c>
    </row>
    <row r="101" spans="2:23" x14ac:dyDescent="0.65">
      <c r="B101" s="2"/>
      <c r="C101">
        <v>26</v>
      </c>
      <c r="D101">
        <v>32.584722222222197</v>
      </c>
      <c r="E101">
        <v>119.7</v>
      </c>
      <c r="F101">
        <v>4</v>
      </c>
      <c r="G101">
        <v>15.22827</v>
      </c>
      <c r="H101">
        <v>1053.607143</v>
      </c>
      <c r="I101">
        <v>29</v>
      </c>
      <c r="J101">
        <v>6.82</v>
      </c>
      <c r="K101">
        <v>1.76</v>
      </c>
      <c r="L101">
        <v>0.17</v>
      </c>
      <c r="M101">
        <v>10.7</v>
      </c>
      <c r="N101">
        <v>1569.19181768623</v>
      </c>
      <c r="O101">
        <v>185.87529651169501</v>
      </c>
      <c r="P101">
        <f t="shared" si="5"/>
        <v>8.4421751956021698</v>
      </c>
      <c r="Q101">
        <v>19.75</v>
      </c>
      <c r="R101">
        <v>10.88</v>
      </c>
      <c r="S101">
        <f t="shared" si="6"/>
        <v>30.630000000000003</v>
      </c>
      <c r="T101">
        <v>2.38</v>
      </c>
      <c r="U101">
        <f t="shared" si="7"/>
        <v>10.804902863931257</v>
      </c>
      <c r="V101">
        <f t="shared" si="8"/>
        <v>1.9448825155076264</v>
      </c>
      <c r="W101">
        <v>3</v>
      </c>
    </row>
    <row r="102" spans="2:23" x14ac:dyDescent="0.65">
      <c r="B102" s="2"/>
      <c r="C102">
        <v>26</v>
      </c>
      <c r="D102">
        <v>32.584722222222197</v>
      </c>
      <c r="E102">
        <v>119.7</v>
      </c>
      <c r="F102">
        <v>4</v>
      </c>
      <c r="G102">
        <v>15.22827</v>
      </c>
      <c r="H102">
        <v>1053.607143</v>
      </c>
      <c r="I102">
        <v>29</v>
      </c>
      <c r="J102">
        <v>6.82</v>
      </c>
      <c r="K102">
        <v>1.67</v>
      </c>
      <c r="L102">
        <v>0.16</v>
      </c>
      <c r="M102">
        <v>10.199999999999999</v>
      </c>
      <c r="N102">
        <v>1083.84263413606</v>
      </c>
      <c r="O102">
        <v>128.631020542811</v>
      </c>
      <c r="P102">
        <f t="shared" si="5"/>
        <v>8.4259817698899102</v>
      </c>
      <c r="Q102">
        <v>20.71</v>
      </c>
      <c r="R102">
        <v>5.65</v>
      </c>
      <c r="S102">
        <f t="shared" si="6"/>
        <v>26.36</v>
      </c>
      <c r="T102">
        <v>1.74</v>
      </c>
      <c r="U102">
        <f t="shared" si="7"/>
        <v>5.6973434226719908</v>
      </c>
      <c r="V102">
        <f t="shared" si="8"/>
        <v>1.0255218160809583</v>
      </c>
      <c r="W102">
        <v>3</v>
      </c>
    </row>
    <row r="103" spans="2:23" x14ac:dyDescent="0.65">
      <c r="B103" s="2"/>
      <c r="C103">
        <v>26</v>
      </c>
      <c r="D103">
        <v>32.584722222222197</v>
      </c>
      <c r="E103">
        <v>119.7</v>
      </c>
      <c r="F103">
        <v>4</v>
      </c>
      <c r="G103">
        <v>15.22827</v>
      </c>
      <c r="H103">
        <v>1053.607143</v>
      </c>
      <c r="I103">
        <v>29</v>
      </c>
      <c r="J103">
        <v>6.82</v>
      </c>
      <c r="K103">
        <v>1.8</v>
      </c>
      <c r="L103">
        <v>0.17</v>
      </c>
      <c r="M103">
        <v>10.4</v>
      </c>
      <c r="N103">
        <v>1414.08788784173</v>
      </c>
      <c r="O103">
        <v>167.5932646185</v>
      </c>
      <c r="P103">
        <f t="shared" si="5"/>
        <v>8.4376176516441816</v>
      </c>
      <c r="Q103">
        <v>20.79</v>
      </c>
      <c r="R103">
        <v>10.78</v>
      </c>
      <c r="S103">
        <f t="shared" si="6"/>
        <v>31.57</v>
      </c>
      <c r="T103">
        <v>2.2000000000000002</v>
      </c>
      <c r="U103">
        <f t="shared" si="7"/>
        <v>9.025013499434122</v>
      </c>
      <c r="V103">
        <f t="shared" si="8"/>
        <v>1.6245024298981419</v>
      </c>
      <c r="W103">
        <v>3</v>
      </c>
    </row>
    <row r="104" spans="2:23" x14ac:dyDescent="0.65">
      <c r="B104" s="2"/>
      <c r="C104">
        <v>26</v>
      </c>
      <c r="D104">
        <v>32.584722222222197</v>
      </c>
      <c r="E104">
        <v>119.7</v>
      </c>
      <c r="F104">
        <v>4</v>
      </c>
      <c r="G104">
        <v>15.22827</v>
      </c>
      <c r="H104">
        <v>1053.607143</v>
      </c>
      <c r="I104">
        <v>29</v>
      </c>
      <c r="J104">
        <v>6.82</v>
      </c>
      <c r="K104">
        <v>1.85</v>
      </c>
      <c r="L104">
        <v>0.18</v>
      </c>
      <c r="M104">
        <v>10.6</v>
      </c>
      <c r="N104">
        <v>1761.56165748732</v>
      </c>
      <c r="O104">
        <v>208.53689916641801</v>
      </c>
      <c r="P104">
        <f t="shared" si="5"/>
        <v>8.4472420206150023</v>
      </c>
      <c r="Q104">
        <v>21.47</v>
      </c>
      <c r="R104">
        <v>10.8</v>
      </c>
      <c r="S104">
        <f t="shared" si="6"/>
        <v>32.269999999999996</v>
      </c>
      <c r="T104">
        <v>2.58</v>
      </c>
      <c r="U104">
        <f t="shared" si="7"/>
        <v>13.197138159658358</v>
      </c>
      <c r="V104">
        <f t="shared" si="8"/>
        <v>2.3754848687385044</v>
      </c>
      <c r="W104">
        <v>3</v>
      </c>
    </row>
    <row r="105" spans="2:23" x14ac:dyDescent="0.65">
      <c r="B105" s="2"/>
      <c r="C105">
        <v>26</v>
      </c>
      <c r="D105">
        <v>32.584722222222197</v>
      </c>
      <c r="E105">
        <v>119.7</v>
      </c>
      <c r="F105">
        <v>4</v>
      </c>
      <c r="G105">
        <v>15.22827</v>
      </c>
      <c r="H105">
        <v>1053.607143</v>
      </c>
      <c r="I105">
        <v>29</v>
      </c>
      <c r="J105">
        <v>6.82</v>
      </c>
      <c r="K105">
        <v>1.76</v>
      </c>
      <c r="L105">
        <v>0.17</v>
      </c>
      <c r="M105">
        <v>10.7</v>
      </c>
      <c r="N105">
        <v>982.37587511345998</v>
      </c>
      <c r="O105">
        <v>116.648367090202</v>
      </c>
      <c r="P105">
        <f t="shared" si="5"/>
        <v>8.4216856147999657</v>
      </c>
      <c r="Q105">
        <v>21.65</v>
      </c>
      <c r="R105">
        <v>5.09</v>
      </c>
      <c r="S105">
        <f t="shared" si="6"/>
        <v>26.74</v>
      </c>
      <c r="T105">
        <v>1.57</v>
      </c>
      <c r="U105">
        <f t="shared" si="7"/>
        <v>4.8066481937751782</v>
      </c>
      <c r="V105">
        <f t="shared" si="8"/>
        <v>0.865196674879532</v>
      </c>
      <c r="W105">
        <v>3</v>
      </c>
    </row>
    <row r="106" spans="2:23" x14ac:dyDescent="0.65">
      <c r="B106" s="2"/>
      <c r="C106">
        <v>26</v>
      </c>
      <c r="D106">
        <v>32.584722222222197</v>
      </c>
      <c r="E106">
        <v>119.7</v>
      </c>
      <c r="F106">
        <v>4</v>
      </c>
      <c r="G106">
        <v>15.22827</v>
      </c>
      <c r="H106">
        <v>1053.607143</v>
      </c>
      <c r="I106">
        <v>29</v>
      </c>
      <c r="J106">
        <v>6.82</v>
      </c>
      <c r="K106">
        <v>1.67</v>
      </c>
      <c r="L106">
        <v>0.16</v>
      </c>
      <c r="M106">
        <v>10.199999999999999</v>
      </c>
      <c r="N106">
        <v>532.23333882728798</v>
      </c>
      <c r="O106">
        <v>63.399247988962401</v>
      </c>
      <c r="P106">
        <f t="shared" si="5"/>
        <v>8.3949471911709121</v>
      </c>
      <c r="Q106">
        <v>22.79</v>
      </c>
      <c r="R106">
        <v>3.96</v>
      </c>
      <c r="S106">
        <f t="shared" si="6"/>
        <v>26.75</v>
      </c>
      <c r="T106">
        <v>0.51</v>
      </c>
      <c r="U106">
        <f t="shared" si="7"/>
        <v>1.6652911949458864</v>
      </c>
      <c r="V106">
        <f t="shared" si="8"/>
        <v>0.29975241509025952</v>
      </c>
      <c r="W106">
        <v>3</v>
      </c>
    </row>
    <row r="107" spans="2:23" x14ac:dyDescent="0.65">
      <c r="B107" s="2"/>
      <c r="C107">
        <v>26</v>
      </c>
      <c r="D107">
        <v>32.584722222222197</v>
      </c>
      <c r="E107">
        <v>119.7</v>
      </c>
      <c r="F107">
        <v>4</v>
      </c>
      <c r="G107">
        <v>15.22827</v>
      </c>
      <c r="H107">
        <v>1053.607143</v>
      </c>
      <c r="I107">
        <v>29</v>
      </c>
      <c r="J107">
        <v>6.82</v>
      </c>
      <c r="K107">
        <v>1.76</v>
      </c>
      <c r="L107">
        <v>0.17</v>
      </c>
      <c r="M107">
        <v>10.7</v>
      </c>
      <c r="N107">
        <v>437.245140474793</v>
      </c>
      <c r="O107">
        <v>52.137476041621802</v>
      </c>
      <c r="P107">
        <f t="shared" si="5"/>
        <v>8.386388710603029</v>
      </c>
      <c r="Q107">
        <v>23.37</v>
      </c>
      <c r="R107">
        <v>4.18</v>
      </c>
      <c r="S107">
        <f t="shared" si="6"/>
        <v>27.55</v>
      </c>
      <c r="T107">
        <v>0.17</v>
      </c>
      <c r="U107">
        <f t="shared" si="7"/>
        <v>1.1853048513203654</v>
      </c>
      <c r="V107">
        <f t="shared" si="8"/>
        <v>0.21335487323766578</v>
      </c>
      <c r="W107">
        <v>3</v>
      </c>
    </row>
    <row r="108" spans="2:23" x14ac:dyDescent="0.65">
      <c r="B108" s="2"/>
      <c r="C108">
        <v>26</v>
      </c>
      <c r="D108">
        <v>32.584722222222197</v>
      </c>
      <c r="E108">
        <v>119.7</v>
      </c>
      <c r="F108">
        <v>4</v>
      </c>
      <c r="G108">
        <v>15.22827</v>
      </c>
      <c r="H108">
        <v>1053.607143</v>
      </c>
      <c r="I108">
        <v>29</v>
      </c>
      <c r="J108">
        <v>6.82</v>
      </c>
      <c r="K108">
        <v>1.85</v>
      </c>
      <c r="L108">
        <v>0.18</v>
      </c>
      <c r="M108">
        <v>10.6</v>
      </c>
      <c r="N108">
        <v>784.05251380393804</v>
      </c>
      <c r="O108">
        <v>93.208227901515301</v>
      </c>
      <c r="P108">
        <f t="shared" si="5"/>
        <v>8.4118380046059382</v>
      </c>
      <c r="Q108">
        <v>24.05</v>
      </c>
      <c r="R108">
        <v>4.71</v>
      </c>
      <c r="S108">
        <f t="shared" si="6"/>
        <v>28.76</v>
      </c>
      <c r="T108">
        <v>1.18</v>
      </c>
      <c r="U108">
        <f t="shared" si="7"/>
        <v>3.2543742028896707</v>
      </c>
      <c r="V108">
        <f t="shared" si="8"/>
        <v>0.58578735652014069</v>
      </c>
      <c r="W108">
        <v>3</v>
      </c>
    </row>
    <row r="109" spans="2:23" x14ac:dyDescent="0.65">
      <c r="B109" s="2"/>
      <c r="C109">
        <v>26</v>
      </c>
      <c r="D109">
        <v>32.584722222222197</v>
      </c>
      <c r="E109">
        <v>119.7</v>
      </c>
      <c r="F109">
        <v>4</v>
      </c>
      <c r="G109">
        <v>15.22827</v>
      </c>
      <c r="H109">
        <v>1053.607143</v>
      </c>
      <c r="I109">
        <v>29</v>
      </c>
      <c r="J109">
        <v>6.82</v>
      </c>
      <c r="K109">
        <v>1.8</v>
      </c>
      <c r="L109">
        <v>0.17</v>
      </c>
      <c r="M109">
        <v>10.4</v>
      </c>
      <c r="N109">
        <v>1188.89549542753</v>
      </c>
      <c r="O109">
        <v>141.03103887252999</v>
      </c>
      <c r="P109">
        <f t="shared" si="5"/>
        <v>8.4300272119678965</v>
      </c>
      <c r="Q109">
        <v>25.77</v>
      </c>
      <c r="R109">
        <v>6.16</v>
      </c>
      <c r="S109">
        <f t="shared" si="6"/>
        <v>31.93</v>
      </c>
      <c r="T109">
        <v>1.9</v>
      </c>
      <c r="U109">
        <f t="shared" si="7"/>
        <v>6.6858944422792685</v>
      </c>
      <c r="V109">
        <f t="shared" si="8"/>
        <v>1.2034609996102683</v>
      </c>
      <c r="W109">
        <v>3</v>
      </c>
    </row>
    <row r="110" spans="2:23" x14ac:dyDescent="0.65">
      <c r="B110" s="2"/>
      <c r="C110">
        <v>26</v>
      </c>
      <c r="D110">
        <v>32.584722222222197</v>
      </c>
      <c r="E110">
        <v>119.7</v>
      </c>
      <c r="F110">
        <v>4</v>
      </c>
      <c r="G110">
        <v>15.22827</v>
      </c>
      <c r="H110">
        <v>1053.607143</v>
      </c>
      <c r="I110">
        <v>29</v>
      </c>
      <c r="J110">
        <v>6.82</v>
      </c>
      <c r="K110">
        <v>1.8</v>
      </c>
      <c r="L110">
        <v>0.17</v>
      </c>
      <c r="M110">
        <v>10.4</v>
      </c>
      <c r="N110">
        <v>563.914136691669</v>
      </c>
      <c r="O110">
        <v>67.152892684918797</v>
      </c>
      <c r="P110">
        <f t="shared" si="5"/>
        <v>8.3974660531386593</v>
      </c>
      <c r="Q110">
        <v>25.93</v>
      </c>
      <c r="R110">
        <v>3.74</v>
      </c>
      <c r="S110">
        <f t="shared" si="6"/>
        <v>29.67</v>
      </c>
      <c r="T110">
        <v>0.61</v>
      </c>
      <c r="U110">
        <f t="shared" si="7"/>
        <v>1.8404313987816374</v>
      </c>
      <c r="V110">
        <f t="shared" si="8"/>
        <v>0.33127765178069474</v>
      </c>
      <c r="W110">
        <v>3</v>
      </c>
    </row>
    <row r="111" spans="2:23" x14ac:dyDescent="0.65">
      <c r="B111" s="2"/>
      <c r="C111">
        <v>26</v>
      </c>
      <c r="D111">
        <v>32.584722222222197</v>
      </c>
      <c r="E111">
        <v>119.7</v>
      </c>
      <c r="F111">
        <v>4</v>
      </c>
      <c r="G111">
        <v>15.22827</v>
      </c>
      <c r="H111">
        <v>1053.607143</v>
      </c>
      <c r="I111">
        <v>29</v>
      </c>
      <c r="J111">
        <v>6.82</v>
      </c>
      <c r="K111">
        <v>1.85</v>
      </c>
      <c r="L111">
        <v>0.21</v>
      </c>
      <c r="M111">
        <v>8.9</v>
      </c>
      <c r="N111">
        <v>1122.1031321548401</v>
      </c>
      <c r="O111">
        <v>133.14782804030401</v>
      </c>
      <c r="P111">
        <f t="shared" si="5"/>
        <v>8.4274985831175417</v>
      </c>
      <c r="Q111">
        <v>26.27</v>
      </c>
      <c r="R111">
        <v>14.36</v>
      </c>
      <c r="S111">
        <f t="shared" si="6"/>
        <v>40.629999999999995</v>
      </c>
      <c r="T111">
        <v>1.8</v>
      </c>
      <c r="U111">
        <f t="shared" si="7"/>
        <v>6.0496474644129465</v>
      </c>
      <c r="V111">
        <f t="shared" si="8"/>
        <v>1.0889365435943303</v>
      </c>
      <c r="W111">
        <v>3</v>
      </c>
    </row>
    <row r="112" spans="2:23" x14ac:dyDescent="0.65">
      <c r="B112" s="2"/>
      <c r="C112">
        <v>26</v>
      </c>
      <c r="D112">
        <v>32.584722222222197</v>
      </c>
      <c r="E112">
        <v>119.7</v>
      </c>
      <c r="F112">
        <v>4</v>
      </c>
      <c r="G112">
        <v>15.22827</v>
      </c>
      <c r="H112">
        <v>1053.607143</v>
      </c>
      <c r="I112">
        <v>29</v>
      </c>
      <c r="J112">
        <v>6.82</v>
      </c>
      <c r="K112">
        <v>1.85</v>
      </c>
      <c r="L112">
        <v>0.18</v>
      </c>
      <c r="M112">
        <v>10.6</v>
      </c>
      <c r="N112">
        <v>535.31962584990094</v>
      </c>
      <c r="O112">
        <v>63.764971275221797</v>
      </c>
      <c r="P112">
        <f t="shared" si="5"/>
        <v>8.395199043364407</v>
      </c>
      <c r="Q112">
        <v>26.33</v>
      </c>
      <c r="R112">
        <v>3.78</v>
      </c>
      <c r="S112">
        <f t="shared" si="6"/>
        <v>30.11</v>
      </c>
      <c r="T112">
        <v>0.52</v>
      </c>
      <c r="U112">
        <f t="shared" si="7"/>
        <v>1.6820276496988864</v>
      </c>
      <c r="V112">
        <f t="shared" si="8"/>
        <v>0.30276497694579957</v>
      </c>
      <c r="W112">
        <v>3</v>
      </c>
    </row>
    <row r="113" spans="1:23" x14ac:dyDescent="0.65">
      <c r="B113" s="2"/>
      <c r="C113">
        <v>26</v>
      </c>
      <c r="D113">
        <v>32.584722222222197</v>
      </c>
      <c r="E113">
        <v>119.7</v>
      </c>
      <c r="F113">
        <v>4</v>
      </c>
      <c r="G113">
        <v>15.22827</v>
      </c>
      <c r="H113">
        <v>1053.607143</v>
      </c>
      <c r="I113">
        <v>29</v>
      </c>
      <c r="J113">
        <v>6.82</v>
      </c>
      <c r="K113">
        <v>1.86</v>
      </c>
      <c r="L113">
        <v>0.21</v>
      </c>
      <c r="M113">
        <v>8.9</v>
      </c>
      <c r="N113">
        <v>1059.0631758924501</v>
      </c>
      <c r="O113">
        <v>125.705264979817</v>
      </c>
      <c r="P113">
        <f t="shared" si="5"/>
        <v>8.4249707127421534</v>
      </c>
      <c r="Q113">
        <v>27.35</v>
      </c>
      <c r="R113">
        <v>14.68</v>
      </c>
      <c r="S113">
        <f t="shared" si="6"/>
        <v>42.03</v>
      </c>
      <c r="T113">
        <v>1.7</v>
      </c>
      <c r="U113">
        <f t="shared" si="7"/>
        <v>5.4739473917271999</v>
      </c>
      <c r="V113">
        <f t="shared" si="8"/>
        <v>0.9853105305108959</v>
      </c>
      <c r="W113">
        <v>3</v>
      </c>
    </row>
    <row r="114" spans="1:23" x14ac:dyDescent="0.65">
      <c r="B114" s="2"/>
      <c r="C114">
        <v>26</v>
      </c>
      <c r="D114">
        <v>32.584722222222197</v>
      </c>
      <c r="E114">
        <v>119.7</v>
      </c>
      <c r="F114">
        <v>4</v>
      </c>
      <c r="G114">
        <v>15.22827</v>
      </c>
      <c r="H114">
        <v>1053.607143</v>
      </c>
      <c r="I114">
        <v>29</v>
      </c>
      <c r="J114">
        <v>6.82</v>
      </c>
      <c r="K114">
        <v>1.85</v>
      </c>
      <c r="L114">
        <v>0.21</v>
      </c>
      <c r="M114">
        <v>8.9</v>
      </c>
      <c r="N114">
        <v>880.17081800112999</v>
      </c>
      <c r="O114">
        <v>104.572017842919</v>
      </c>
      <c r="P114">
        <f t="shared" si="5"/>
        <v>8.4168866218424032</v>
      </c>
      <c r="Q114">
        <v>29.26</v>
      </c>
      <c r="R114">
        <v>8.18</v>
      </c>
      <c r="S114">
        <f t="shared" si="6"/>
        <v>37.44</v>
      </c>
      <c r="T114">
        <v>1.38</v>
      </c>
      <c r="U114">
        <f t="shared" si="7"/>
        <v>3.9749016274947477</v>
      </c>
      <c r="V114">
        <f t="shared" si="8"/>
        <v>0.71548229294905452</v>
      </c>
      <c r="W114">
        <v>3</v>
      </c>
    </row>
    <row r="115" spans="1:23" x14ac:dyDescent="0.65">
      <c r="B115" s="2"/>
      <c r="C115">
        <v>26</v>
      </c>
      <c r="D115">
        <v>32.584722222222197</v>
      </c>
      <c r="E115">
        <v>119.7</v>
      </c>
      <c r="F115">
        <v>4</v>
      </c>
      <c r="G115">
        <v>15.22827</v>
      </c>
      <c r="H115">
        <v>1053.607143</v>
      </c>
      <c r="I115">
        <v>29</v>
      </c>
      <c r="J115">
        <v>6.82</v>
      </c>
      <c r="K115">
        <v>1.86</v>
      </c>
      <c r="L115">
        <v>0.21</v>
      </c>
      <c r="M115">
        <v>8.9</v>
      </c>
      <c r="N115">
        <v>855.08937873041498</v>
      </c>
      <c r="O115">
        <v>101.607362696096</v>
      </c>
      <c r="P115">
        <f t="shared" si="5"/>
        <v>8.4156241835343835</v>
      </c>
      <c r="Q115">
        <v>30.04</v>
      </c>
      <c r="R115">
        <v>11.33</v>
      </c>
      <c r="S115">
        <f t="shared" si="6"/>
        <v>41.37</v>
      </c>
      <c r="T115">
        <v>1.33</v>
      </c>
      <c r="U115">
        <f t="shared" si="7"/>
        <v>3.781043387568781</v>
      </c>
      <c r="V115">
        <f t="shared" si="8"/>
        <v>0.68058780976238054</v>
      </c>
      <c r="W115">
        <v>3</v>
      </c>
    </row>
    <row r="116" spans="1:23" x14ac:dyDescent="0.65">
      <c r="B116" s="2"/>
      <c r="C116">
        <v>26</v>
      </c>
      <c r="D116">
        <v>32.584722222222197</v>
      </c>
      <c r="E116">
        <v>119.7</v>
      </c>
      <c r="F116">
        <v>4</v>
      </c>
      <c r="G116">
        <v>15.22827</v>
      </c>
      <c r="H116">
        <v>1053.607143</v>
      </c>
      <c r="I116">
        <v>29</v>
      </c>
      <c r="J116">
        <v>6.82</v>
      </c>
      <c r="K116">
        <v>1.86</v>
      </c>
      <c r="L116">
        <v>0.21</v>
      </c>
      <c r="M116">
        <v>8.9</v>
      </c>
      <c r="N116">
        <v>177.416841403456</v>
      </c>
      <c r="O116">
        <v>21.254571465032502</v>
      </c>
      <c r="P116">
        <f t="shared" si="5"/>
        <v>8.3472321093529374</v>
      </c>
      <c r="Q116">
        <v>33.6</v>
      </c>
      <c r="R116">
        <v>7.29</v>
      </c>
      <c r="S116">
        <f t="shared" si="6"/>
        <v>40.89</v>
      </c>
      <c r="T116">
        <v>-1.39</v>
      </c>
      <c r="U116">
        <f t="shared" si="7"/>
        <v>0.24907530463166822</v>
      </c>
      <c r="V116">
        <f t="shared" si="8"/>
        <v>4.483355483370028E-2</v>
      </c>
      <c r="W116">
        <v>3</v>
      </c>
    </row>
    <row r="117" spans="1:23" x14ac:dyDescent="0.65">
      <c r="B117" s="2"/>
      <c r="C117">
        <v>26</v>
      </c>
      <c r="D117">
        <v>32.584722222222197</v>
      </c>
      <c r="E117">
        <v>119.7</v>
      </c>
      <c r="F117">
        <v>4</v>
      </c>
      <c r="G117">
        <v>15.22827</v>
      </c>
      <c r="H117">
        <v>1053.607143</v>
      </c>
      <c r="I117">
        <v>29</v>
      </c>
      <c r="J117">
        <v>6.82</v>
      </c>
      <c r="K117">
        <v>1.85</v>
      </c>
      <c r="L117">
        <v>0.21</v>
      </c>
      <c r="M117">
        <v>8.9</v>
      </c>
      <c r="N117">
        <v>316.30343810112498</v>
      </c>
      <c r="O117">
        <v>37.779702972035999</v>
      </c>
      <c r="P117">
        <f t="shared" si="5"/>
        <v>8.3723114058161947</v>
      </c>
      <c r="Q117">
        <v>34.1</v>
      </c>
      <c r="R117">
        <v>5.08</v>
      </c>
      <c r="S117">
        <f t="shared" si="6"/>
        <v>39.18</v>
      </c>
      <c r="T117">
        <v>-0.39</v>
      </c>
      <c r="U117">
        <f t="shared" si="7"/>
        <v>0.67705687449816465</v>
      </c>
      <c r="V117">
        <f t="shared" si="8"/>
        <v>0.12187023740966964</v>
      </c>
      <c r="W117">
        <v>3</v>
      </c>
    </row>
    <row r="118" spans="1:23" x14ac:dyDescent="0.65">
      <c r="A118">
        <v>11</v>
      </c>
      <c r="B118" t="s">
        <v>31</v>
      </c>
      <c r="C118">
        <v>32</v>
      </c>
      <c r="D118">
        <v>57.633333333333297</v>
      </c>
      <c r="E118">
        <v>-3.3833333333333302</v>
      </c>
      <c r="F118">
        <v>4</v>
      </c>
      <c r="G118">
        <v>8</v>
      </c>
      <c r="H118">
        <v>690</v>
      </c>
      <c r="I118">
        <v>79</v>
      </c>
      <c r="J118">
        <v>5.18</v>
      </c>
      <c r="K118">
        <v>1.94</v>
      </c>
      <c r="L118">
        <v>0.12</v>
      </c>
      <c r="M118">
        <v>16.1666666666667</v>
      </c>
      <c r="N118">
        <v>911.24154061130196</v>
      </c>
      <c r="O118">
        <v>108.244006700875</v>
      </c>
      <c r="P118">
        <f t="shared" si="5"/>
        <v>8.4184017977961254</v>
      </c>
      <c r="Q118">
        <v>11.98</v>
      </c>
      <c r="R118">
        <v>2.89</v>
      </c>
      <c r="S118">
        <f t="shared" si="6"/>
        <v>14.870000000000001</v>
      </c>
      <c r="T118">
        <v>1.44</v>
      </c>
      <c r="U118">
        <f t="shared" si="7"/>
        <v>4.2206958169965523</v>
      </c>
      <c r="V118">
        <v>0.25139</v>
      </c>
      <c r="W118">
        <v>3</v>
      </c>
    </row>
    <row r="119" spans="1:23" x14ac:dyDescent="0.65">
      <c r="C119">
        <v>32</v>
      </c>
      <c r="D119">
        <v>57.633333333333297</v>
      </c>
      <c r="E119">
        <v>-3.3833333333333302</v>
      </c>
      <c r="F119">
        <v>4</v>
      </c>
      <c r="G119">
        <v>8</v>
      </c>
      <c r="H119">
        <v>690</v>
      </c>
      <c r="I119">
        <v>79</v>
      </c>
      <c r="J119">
        <v>5.12</v>
      </c>
      <c r="K119">
        <v>1.77</v>
      </c>
      <c r="L119">
        <v>0.1</v>
      </c>
      <c r="M119">
        <v>17.7</v>
      </c>
      <c r="N119">
        <v>779.53220298111296</v>
      </c>
      <c r="O119">
        <v>92.673633143094904</v>
      </c>
      <c r="P119">
        <f t="shared" si="5"/>
        <v>8.4115856532511017</v>
      </c>
      <c r="Q119">
        <v>12.26</v>
      </c>
      <c r="R119">
        <v>4.63</v>
      </c>
      <c r="S119">
        <f t="shared" si="6"/>
        <v>16.89</v>
      </c>
      <c r="T119">
        <v>1.17</v>
      </c>
      <c r="U119">
        <f t="shared" si="7"/>
        <v>3.2219926385284996</v>
      </c>
      <c r="V119">
        <v>0.58660000000000001</v>
      </c>
      <c r="W119">
        <v>3</v>
      </c>
    </row>
    <row r="120" spans="1:23" x14ac:dyDescent="0.65">
      <c r="C120">
        <v>32</v>
      </c>
      <c r="D120">
        <v>57.633333333333297</v>
      </c>
      <c r="E120">
        <v>-3.3833333333333302</v>
      </c>
      <c r="F120">
        <v>2</v>
      </c>
      <c r="G120">
        <v>8</v>
      </c>
      <c r="H120">
        <v>690</v>
      </c>
      <c r="I120">
        <v>79</v>
      </c>
      <c r="J120">
        <v>4.3899999999999997</v>
      </c>
      <c r="K120">
        <v>2.56</v>
      </c>
      <c r="L120">
        <v>0.13</v>
      </c>
      <c r="M120">
        <v>19.692307692307701</v>
      </c>
      <c r="N120">
        <v>577.10833239331703</v>
      </c>
      <c r="O120">
        <v>68.715857842946406</v>
      </c>
      <c r="P120">
        <f t="shared" si="5"/>
        <v>8.3984738095292002</v>
      </c>
      <c r="Q120">
        <v>2.37</v>
      </c>
      <c r="R120">
        <v>5.05</v>
      </c>
      <c r="S120">
        <f t="shared" si="6"/>
        <v>7.42</v>
      </c>
      <c r="T120">
        <v>0.65</v>
      </c>
      <c r="U120">
        <f t="shared" si="7"/>
        <v>1.9155408290138962</v>
      </c>
      <c r="V120">
        <f>U120*0.18</f>
        <v>0.34479734922250133</v>
      </c>
      <c r="W120">
        <v>3</v>
      </c>
    </row>
    <row r="121" spans="1:23" x14ac:dyDescent="0.65">
      <c r="C121">
        <v>32</v>
      </c>
      <c r="D121">
        <v>57.633333333333297</v>
      </c>
      <c r="E121">
        <v>-3.3833333333333302</v>
      </c>
      <c r="F121">
        <v>2</v>
      </c>
      <c r="G121">
        <v>8</v>
      </c>
      <c r="H121">
        <v>690</v>
      </c>
      <c r="I121">
        <v>79</v>
      </c>
      <c r="J121">
        <v>4.12</v>
      </c>
      <c r="K121">
        <v>3.26</v>
      </c>
      <c r="L121">
        <v>0.19</v>
      </c>
      <c r="M121">
        <v>17.157894736842099</v>
      </c>
      <c r="N121">
        <v>714.77227824526005</v>
      </c>
      <c r="O121">
        <v>85.012984189923202</v>
      </c>
      <c r="P121">
        <f t="shared" si="5"/>
        <v>8.4078012912524454</v>
      </c>
      <c r="Q121">
        <v>2.56</v>
      </c>
      <c r="R121">
        <v>5.92</v>
      </c>
      <c r="S121">
        <f t="shared" si="6"/>
        <v>8.48</v>
      </c>
      <c r="T121">
        <v>1.02</v>
      </c>
      <c r="U121">
        <f t="shared" si="7"/>
        <v>2.7731947639642978</v>
      </c>
      <c r="V121">
        <v>0.58660000000000001</v>
      </c>
      <c r="W121">
        <v>3</v>
      </c>
    </row>
    <row r="122" spans="1:23" x14ac:dyDescent="0.65">
      <c r="C122">
        <v>32</v>
      </c>
      <c r="D122">
        <v>57.633333333333297</v>
      </c>
      <c r="E122">
        <v>-3.3833333333333302</v>
      </c>
      <c r="F122">
        <v>5</v>
      </c>
      <c r="G122">
        <v>8</v>
      </c>
      <c r="H122">
        <v>690</v>
      </c>
      <c r="I122">
        <v>79</v>
      </c>
      <c r="J122">
        <v>5.12</v>
      </c>
      <c r="K122">
        <v>2.56</v>
      </c>
      <c r="L122">
        <v>0.14000000000000001</v>
      </c>
      <c r="M122">
        <v>18.285714285714299</v>
      </c>
      <c r="N122">
        <v>1405.9352237391299</v>
      </c>
      <c r="O122">
        <v>166.63203530614501</v>
      </c>
      <c r="P122">
        <f t="shared" si="5"/>
        <v>8.4373645269114839</v>
      </c>
      <c r="Q122">
        <v>18.309999999999999</v>
      </c>
      <c r="R122">
        <v>4.55</v>
      </c>
      <c r="S122">
        <f t="shared" si="6"/>
        <v>22.86</v>
      </c>
      <c r="T122">
        <v>2.19</v>
      </c>
      <c r="U122">
        <f t="shared" si="7"/>
        <v>8.9352131146987475</v>
      </c>
      <c r="V122">
        <v>0.83799000000000001</v>
      </c>
      <c r="W122">
        <v>3</v>
      </c>
    </row>
    <row r="123" spans="1:23" x14ac:dyDescent="0.65">
      <c r="A123">
        <v>12</v>
      </c>
      <c r="B123" t="s">
        <v>32</v>
      </c>
      <c r="C123">
        <v>34</v>
      </c>
      <c r="D123">
        <v>39.741666666666703</v>
      </c>
      <c r="E123">
        <v>-78.029166666666697</v>
      </c>
      <c r="F123">
        <v>5</v>
      </c>
      <c r="G123">
        <v>12.5</v>
      </c>
      <c r="H123">
        <v>1320</v>
      </c>
      <c r="I123">
        <v>26</v>
      </c>
      <c r="J123">
        <v>5.9</v>
      </c>
      <c r="K123">
        <v>1.85</v>
      </c>
      <c r="L123">
        <v>0.17</v>
      </c>
      <c r="M123">
        <v>10.6</v>
      </c>
      <c r="N123">
        <v>579.29999999999995</v>
      </c>
      <c r="O123">
        <v>101</v>
      </c>
      <c r="P123">
        <f t="shared" si="5"/>
        <v>5.735643564356435</v>
      </c>
      <c r="Q123">
        <v>0.4</v>
      </c>
      <c r="R123">
        <v>3.4</v>
      </c>
      <c r="S123">
        <f t="shared" si="6"/>
        <v>3.8</v>
      </c>
      <c r="T123">
        <v>1.97</v>
      </c>
      <c r="U123">
        <f t="shared" si="7"/>
        <v>7.1706764883466132</v>
      </c>
      <c r="V123">
        <f t="shared" ref="V123:V186" si="9">U123*0.18</f>
        <v>1.2907217679023903</v>
      </c>
      <c r="W123">
        <v>2</v>
      </c>
    </row>
    <row r="124" spans="1:23" x14ac:dyDescent="0.65">
      <c r="C124">
        <v>34</v>
      </c>
      <c r="D124">
        <v>39.741666666666703</v>
      </c>
      <c r="E124">
        <v>-78.029166666666697</v>
      </c>
      <c r="F124">
        <v>5</v>
      </c>
      <c r="G124">
        <v>12.5</v>
      </c>
      <c r="H124">
        <v>1320</v>
      </c>
      <c r="I124">
        <v>26</v>
      </c>
      <c r="J124">
        <v>5.9</v>
      </c>
      <c r="K124">
        <v>1.85</v>
      </c>
      <c r="L124">
        <v>0.17</v>
      </c>
      <c r="M124">
        <v>10.6</v>
      </c>
      <c r="N124">
        <v>546.70000000000005</v>
      </c>
      <c r="O124">
        <v>102.2</v>
      </c>
      <c r="P124">
        <f t="shared" si="5"/>
        <v>5.3493150684931514</v>
      </c>
      <c r="Q124">
        <v>0.7</v>
      </c>
      <c r="R124">
        <v>2.5</v>
      </c>
      <c r="S124">
        <f t="shared" si="6"/>
        <v>3.2</v>
      </c>
      <c r="T124">
        <v>2.4700000000000002</v>
      </c>
      <c r="U124">
        <f t="shared" si="7"/>
        <v>11.822446851646363</v>
      </c>
      <c r="V124">
        <f t="shared" si="9"/>
        <v>2.1280404332963454</v>
      </c>
      <c r="W124">
        <v>2</v>
      </c>
    </row>
    <row r="125" spans="1:23" x14ac:dyDescent="0.65">
      <c r="C125">
        <v>34</v>
      </c>
      <c r="D125">
        <v>39.741666666666703</v>
      </c>
      <c r="E125">
        <v>-78.029166666666697</v>
      </c>
      <c r="F125">
        <v>5</v>
      </c>
      <c r="G125">
        <v>12.5</v>
      </c>
      <c r="H125">
        <v>1320</v>
      </c>
      <c r="I125">
        <v>26</v>
      </c>
      <c r="J125">
        <v>5.9</v>
      </c>
      <c r="K125">
        <v>1.85</v>
      </c>
      <c r="L125">
        <v>0.17</v>
      </c>
      <c r="M125">
        <v>10.6</v>
      </c>
      <c r="N125">
        <v>625.79999999999995</v>
      </c>
      <c r="O125">
        <v>65</v>
      </c>
      <c r="P125">
        <f t="shared" si="5"/>
        <v>9.6276923076923069</v>
      </c>
      <c r="Q125">
        <v>0.2</v>
      </c>
      <c r="R125">
        <v>2.2000000000000002</v>
      </c>
      <c r="S125">
        <f t="shared" si="6"/>
        <v>2.4000000000000004</v>
      </c>
      <c r="T125">
        <v>1.97</v>
      </c>
      <c r="U125">
        <f t="shared" si="7"/>
        <v>7.1706764883466132</v>
      </c>
      <c r="V125">
        <f t="shared" si="9"/>
        <v>1.2907217679023903</v>
      </c>
      <c r="W125">
        <v>2</v>
      </c>
    </row>
    <row r="126" spans="1:23" x14ac:dyDescent="0.65">
      <c r="C126">
        <v>34</v>
      </c>
      <c r="D126">
        <v>39.741666666666703</v>
      </c>
      <c r="E126">
        <v>-78.029166666666697</v>
      </c>
      <c r="F126">
        <v>5</v>
      </c>
      <c r="G126">
        <v>12.5</v>
      </c>
      <c r="H126">
        <v>1320</v>
      </c>
      <c r="I126">
        <v>27</v>
      </c>
      <c r="J126">
        <v>5.9</v>
      </c>
      <c r="K126">
        <v>1.81</v>
      </c>
      <c r="L126">
        <v>0.16</v>
      </c>
      <c r="M126">
        <v>11.5</v>
      </c>
      <c r="N126">
        <v>455.1</v>
      </c>
      <c r="O126">
        <v>65.3</v>
      </c>
      <c r="P126">
        <f t="shared" si="5"/>
        <v>6.96937212863706</v>
      </c>
      <c r="Q126">
        <v>0.28999999999999998</v>
      </c>
      <c r="R126">
        <v>2.21</v>
      </c>
      <c r="S126">
        <f t="shared" si="6"/>
        <v>2.5</v>
      </c>
      <c r="T126">
        <v>1.63</v>
      </c>
      <c r="U126">
        <f t="shared" si="7"/>
        <v>5.1038747185367255</v>
      </c>
      <c r="V126">
        <f t="shared" si="9"/>
        <v>0.91869744933661057</v>
      </c>
      <c r="W126">
        <v>2</v>
      </c>
    </row>
    <row r="127" spans="1:23" x14ac:dyDescent="0.65">
      <c r="C127">
        <v>34</v>
      </c>
      <c r="D127">
        <v>39.741666666666703</v>
      </c>
      <c r="E127">
        <v>-78.029166666666697</v>
      </c>
      <c r="F127">
        <v>5</v>
      </c>
      <c r="G127">
        <v>12.5</v>
      </c>
      <c r="H127">
        <v>1320</v>
      </c>
      <c r="I127">
        <v>27</v>
      </c>
      <c r="J127">
        <v>5.9</v>
      </c>
      <c r="K127">
        <v>1.81</v>
      </c>
      <c r="L127">
        <v>0.16</v>
      </c>
      <c r="M127">
        <v>11.5</v>
      </c>
      <c r="N127">
        <v>455.1</v>
      </c>
      <c r="O127">
        <v>65.3</v>
      </c>
      <c r="P127">
        <f t="shared" si="5"/>
        <v>6.96937212863706</v>
      </c>
      <c r="Q127">
        <v>0.36</v>
      </c>
      <c r="R127">
        <v>2.68</v>
      </c>
      <c r="S127">
        <f t="shared" si="6"/>
        <v>3.04</v>
      </c>
      <c r="T127">
        <v>1.5</v>
      </c>
      <c r="U127">
        <f t="shared" si="7"/>
        <v>4.4816890703380645</v>
      </c>
      <c r="V127">
        <f t="shared" si="9"/>
        <v>0.80670403266085156</v>
      </c>
      <c r="W127">
        <v>2</v>
      </c>
    </row>
    <row r="128" spans="1:23" x14ac:dyDescent="0.65">
      <c r="C128">
        <v>34</v>
      </c>
      <c r="D128">
        <v>39.741666666666703</v>
      </c>
      <c r="E128">
        <v>-78.029166666666697</v>
      </c>
      <c r="F128">
        <v>5</v>
      </c>
      <c r="G128">
        <v>12.5</v>
      </c>
      <c r="H128">
        <v>1320</v>
      </c>
      <c r="I128">
        <v>27</v>
      </c>
      <c r="J128">
        <v>5.9</v>
      </c>
      <c r="K128">
        <v>1.81</v>
      </c>
      <c r="L128">
        <v>0.16</v>
      </c>
      <c r="M128">
        <v>11.5</v>
      </c>
      <c r="N128">
        <v>455.1</v>
      </c>
      <c r="O128">
        <v>65.3</v>
      </c>
      <c r="P128">
        <f t="shared" si="5"/>
        <v>6.96937212863706</v>
      </c>
      <c r="Q128">
        <v>0.56000000000000005</v>
      </c>
      <c r="R128">
        <v>2.73</v>
      </c>
      <c r="S128">
        <f t="shared" si="6"/>
        <v>3.29</v>
      </c>
      <c r="T128">
        <v>2.0499999999999998</v>
      </c>
      <c r="U128">
        <f t="shared" si="7"/>
        <v>7.7679011063067707</v>
      </c>
      <c r="V128">
        <f t="shared" si="9"/>
        <v>1.3982221991352186</v>
      </c>
      <c r="W128">
        <v>2</v>
      </c>
    </row>
    <row r="129" spans="1:23" x14ac:dyDescent="0.65">
      <c r="C129">
        <v>34</v>
      </c>
      <c r="D129">
        <v>39.741666666666703</v>
      </c>
      <c r="E129">
        <v>-78.029166666666697</v>
      </c>
      <c r="F129">
        <v>5</v>
      </c>
      <c r="G129">
        <v>12.5</v>
      </c>
      <c r="H129">
        <v>1320</v>
      </c>
      <c r="I129">
        <v>27</v>
      </c>
      <c r="J129">
        <v>5.9</v>
      </c>
      <c r="K129">
        <v>1.81</v>
      </c>
      <c r="L129">
        <v>0.16</v>
      </c>
      <c r="M129">
        <v>11.5</v>
      </c>
      <c r="N129">
        <v>455.1</v>
      </c>
      <c r="O129">
        <v>65.3</v>
      </c>
      <c r="P129">
        <f t="shared" si="5"/>
        <v>6.96937212863706</v>
      </c>
      <c r="Q129">
        <v>0.6</v>
      </c>
      <c r="R129">
        <v>2.9</v>
      </c>
      <c r="S129">
        <f t="shared" si="6"/>
        <v>3.5</v>
      </c>
      <c r="T129">
        <v>1.77</v>
      </c>
      <c r="U129">
        <f t="shared" si="7"/>
        <v>5.8708533613826015</v>
      </c>
      <c r="V129">
        <f t="shared" si="9"/>
        <v>1.0567536050488682</v>
      </c>
      <c r="W129">
        <v>2</v>
      </c>
    </row>
    <row r="130" spans="1:23" x14ac:dyDescent="0.65">
      <c r="C130">
        <v>34</v>
      </c>
      <c r="D130">
        <v>39.741666666666703</v>
      </c>
      <c r="E130">
        <v>-78.029166666666697</v>
      </c>
      <c r="F130">
        <v>5</v>
      </c>
      <c r="G130">
        <v>12.5</v>
      </c>
      <c r="H130">
        <v>1320</v>
      </c>
      <c r="I130">
        <v>27</v>
      </c>
      <c r="J130">
        <v>5.9</v>
      </c>
      <c r="K130">
        <v>1.81</v>
      </c>
      <c r="L130">
        <v>0.16</v>
      </c>
      <c r="M130">
        <v>11.5</v>
      </c>
      <c r="N130">
        <v>455.1</v>
      </c>
      <c r="O130">
        <v>65.3</v>
      </c>
      <c r="P130">
        <f t="shared" ref="P130:P193" si="10">N130/O130</f>
        <v>6.96937212863706</v>
      </c>
      <c r="Q130">
        <v>1.02</v>
      </c>
      <c r="R130">
        <v>2.25</v>
      </c>
      <c r="S130">
        <f t="shared" ref="S130:S193" si="11">Q130+R130</f>
        <v>3.27</v>
      </c>
      <c r="T130">
        <v>2.1</v>
      </c>
      <c r="U130">
        <f t="shared" ref="U130:U193" si="12">EXP(T130)</f>
        <v>8.1661699125676517</v>
      </c>
      <c r="V130">
        <f t="shared" si="9"/>
        <v>1.4699105842621774</v>
      </c>
      <c r="W130">
        <v>2</v>
      </c>
    </row>
    <row r="131" spans="1:23" x14ac:dyDescent="0.65">
      <c r="C131">
        <v>34</v>
      </c>
      <c r="D131">
        <v>39.741666666666703</v>
      </c>
      <c r="E131">
        <v>-78.029166666666697</v>
      </c>
      <c r="F131">
        <v>5</v>
      </c>
      <c r="G131">
        <v>12.5</v>
      </c>
      <c r="H131">
        <v>1320</v>
      </c>
      <c r="I131">
        <v>27</v>
      </c>
      <c r="J131">
        <v>5.9</v>
      </c>
      <c r="K131">
        <v>1.81</v>
      </c>
      <c r="L131">
        <v>0.16</v>
      </c>
      <c r="M131">
        <v>11.5</v>
      </c>
      <c r="N131">
        <v>455.1</v>
      </c>
      <c r="O131">
        <v>65.3</v>
      </c>
      <c r="P131">
        <f t="shared" si="10"/>
        <v>6.96937212863706</v>
      </c>
      <c r="Q131">
        <v>1.1499999999999999</v>
      </c>
      <c r="R131">
        <v>4.46</v>
      </c>
      <c r="S131">
        <f t="shared" si="11"/>
        <v>5.6099999999999994</v>
      </c>
      <c r="T131">
        <v>2.1800000000000002</v>
      </c>
      <c r="U131">
        <f t="shared" si="12"/>
        <v>8.8463062587208832</v>
      </c>
      <c r="V131">
        <f t="shared" si="9"/>
        <v>1.592335126569759</v>
      </c>
      <c r="W131">
        <v>2</v>
      </c>
    </row>
    <row r="132" spans="1:23" x14ac:dyDescent="0.65">
      <c r="C132">
        <v>34</v>
      </c>
      <c r="D132">
        <v>39.741666666666703</v>
      </c>
      <c r="E132">
        <v>-78.029166666666697</v>
      </c>
      <c r="F132">
        <v>5</v>
      </c>
      <c r="G132">
        <v>12.5</v>
      </c>
      <c r="H132">
        <v>1320</v>
      </c>
      <c r="I132">
        <v>26</v>
      </c>
      <c r="J132">
        <v>5.9</v>
      </c>
      <c r="K132">
        <v>1.85</v>
      </c>
      <c r="L132">
        <v>0.17</v>
      </c>
      <c r="M132">
        <v>10.6</v>
      </c>
      <c r="N132">
        <v>614.20000000000005</v>
      </c>
      <c r="O132">
        <v>75.3</v>
      </c>
      <c r="P132">
        <f t="shared" si="10"/>
        <v>8.1567065073041185</v>
      </c>
      <c r="Q132">
        <v>0.18</v>
      </c>
      <c r="R132">
        <v>1.48</v>
      </c>
      <c r="S132">
        <f t="shared" si="11"/>
        <v>1.66</v>
      </c>
      <c r="T132">
        <v>1.22</v>
      </c>
      <c r="U132">
        <f t="shared" si="12"/>
        <v>3.3871877336213347</v>
      </c>
      <c r="V132">
        <f t="shared" si="9"/>
        <v>0.60969379205184027</v>
      </c>
      <c r="W132">
        <v>2</v>
      </c>
    </row>
    <row r="133" spans="1:23" x14ac:dyDescent="0.65">
      <c r="C133">
        <v>34</v>
      </c>
      <c r="D133">
        <v>39.741666666666703</v>
      </c>
      <c r="E133">
        <v>-78.029166666666697</v>
      </c>
      <c r="F133">
        <v>5</v>
      </c>
      <c r="G133">
        <v>12.5</v>
      </c>
      <c r="H133">
        <v>1320</v>
      </c>
      <c r="I133">
        <v>26</v>
      </c>
      <c r="J133">
        <v>5.9</v>
      </c>
      <c r="K133">
        <v>1.85</v>
      </c>
      <c r="L133">
        <v>0.17</v>
      </c>
      <c r="M133">
        <v>10.6</v>
      </c>
      <c r="N133">
        <v>614.20000000000005</v>
      </c>
      <c r="O133">
        <v>75.3</v>
      </c>
      <c r="P133">
        <f t="shared" si="10"/>
        <v>8.1567065073041185</v>
      </c>
      <c r="Q133">
        <v>0.28000000000000003</v>
      </c>
      <c r="R133">
        <v>2.88</v>
      </c>
      <c r="S133">
        <f t="shared" si="11"/>
        <v>3.16</v>
      </c>
      <c r="T133">
        <v>2.02</v>
      </c>
      <c r="U133">
        <f t="shared" si="12"/>
        <v>7.5383249336619222</v>
      </c>
      <c r="V133">
        <f t="shared" si="9"/>
        <v>1.3568984880591459</v>
      </c>
      <c r="W133">
        <v>2</v>
      </c>
    </row>
    <row r="134" spans="1:23" x14ac:dyDescent="0.65">
      <c r="C134">
        <v>34</v>
      </c>
      <c r="D134">
        <v>39.741666666666703</v>
      </c>
      <c r="E134">
        <v>-78.029166666666697</v>
      </c>
      <c r="F134">
        <v>5</v>
      </c>
      <c r="G134">
        <v>12.5</v>
      </c>
      <c r="H134">
        <v>1320</v>
      </c>
      <c r="I134">
        <v>26</v>
      </c>
      <c r="J134">
        <v>5.9</v>
      </c>
      <c r="K134">
        <v>1.85</v>
      </c>
      <c r="L134">
        <v>0.17</v>
      </c>
      <c r="M134">
        <v>10.6</v>
      </c>
      <c r="N134">
        <v>614.20000000000005</v>
      </c>
      <c r="O134">
        <v>75.3</v>
      </c>
      <c r="P134">
        <f t="shared" si="10"/>
        <v>8.1567065073041185</v>
      </c>
      <c r="Q134">
        <v>0.36</v>
      </c>
      <c r="R134">
        <v>2.4500000000000002</v>
      </c>
      <c r="S134">
        <f t="shared" si="11"/>
        <v>2.81</v>
      </c>
      <c r="T134">
        <v>2.3199999999999998</v>
      </c>
      <c r="U134">
        <f t="shared" si="12"/>
        <v>10.175674306073333</v>
      </c>
      <c r="V134">
        <f t="shared" si="9"/>
        <v>1.8316213750931998</v>
      </c>
      <c r="W134">
        <v>2</v>
      </c>
    </row>
    <row r="135" spans="1:23" x14ac:dyDescent="0.65">
      <c r="C135">
        <v>34</v>
      </c>
      <c r="D135">
        <v>39.741666666666703</v>
      </c>
      <c r="E135">
        <v>-78.029166666666697</v>
      </c>
      <c r="F135">
        <v>5</v>
      </c>
      <c r="G135">
        <v>12.5</v>
      </c>
      <c r="H135">
        <v>1320</v>
      </c>
      <c r="I135">
        <v>26</v>
      </c>
      <c r="J135">
        <v>5.9</v>
      </c>
      <c r="K135">
        <v>1.85</v>
      </c>
      <c r="L135">
        <v>0.17</v>
      </c>
      <c r="M135">
        <v>10.6</v>
      </c>
      <c r="N135">
        <v>614.20000000000005</v>
      </c>
      <c r="O135">
        <v>75.3</v>
      </c>
      <c r="P135">
        <f t="shared" si="10"/>
        <v>8.1567065073041185</v>
      </c>
      <c r="Q135">
        <v>0.37</v>
      </c>
      <c r="R135">
        <v>3.16</v>
      </c>
      <c r="S135">
        <f t="shared" si="11"/>
        <v>3.5300000000000002</v>
      </c>
      <c r="T135">
        <v>1.81</v>
      </c>
      <c r="U135">
        <f t="shared" si="12"/>
        <v>6.1104474322306102</v>
      </c>
      <c r="V135">
        <f t="shared" si="9"/>
        <v>1.0998805378015097</v>
      </c>
      <c r="W135">
        <v>2</v>
      </c>
    </row>
    <row r="136" spans="1:23" x14ac:dyDescent="0.65">
      <c r="C136">
        <v>34</v>
      </c>
      <c r="D136">
        <v>39.741666666666703</v>
      </c>
      <c r="E136">
        <v>-78.029166666666697</v>
      </c>
      <c r="F136">
        <v>5</v>
      </c>
      <c r="G136">
        <v>12.5</v>
      </c>
      <c r="H136">
        <v>1320</v>
      </c>
      <c r="I136">
        <v>26</v>
      </c>
      <c r="J136">
        <v>5.9</v>
      </c>
      <c r="K136">
        <v>1.85</v>
      </c>
      <c r="L136">
        <v>0.17</v>
      </c>
      <c r="M136">
        <v>10.6</v>
      </c>
      <c r="N136">
        <v>614.20000000000005</v>
      </c>
      <c r="O136">
        <v>75.3</v>
      </c>
      <c r="P136">
        <f t="shared" si="10"/>
        <v>8.1567065073041185</v>
      </c>
      <c r="Q136">
        <v>0.4</v>
      </c>
      <c r="R136">
        <v>2.8</v>
      </c>
      <c r="S136">
        <f t="shared" si="11"/>
        <v>3.1999999999999997</v>
      </c>
      <c r="T136">
        <v>1.77</v>
      </c>
      <c r="U136">
        <f t="shared" si="12"/>
        <v>5.8708533613826015</v>
      </c>
      <c r="V136">
        <f t="shared" si="9"/>
        <v>1.0567536050488682</v>
      </c>
      <c r="W136">
        <v>2</v>
      </c>
    </row>
    <row r="137" spans="1:23" x14ac:dyDescent="0.65">
      <c r="C137">
        <v>34</v>
      </c>
      <c r="D137">
        <v>39.741666666666703</v>
      </c>
      <c r="E137">
        <v>-78.029166666666697</v>
      </c>
      <c r="F137">
        <v>5</v>
      </c>
      <c r="G137">
        <v>12.5</v>
      </c>
      <c r="H137">
        <v>1320</v>
      </c>
      <c r="I137">
        <v>26</v>
      </c>
      <c r="J137">
        <v>5.9</v>
      </c>
      <c r="K137">
        <v>1.85</v>
      </c>
      <c r="L137">
        <v>0.17</v>
      </c>
      <c r="M137">
        <v>10.6</v>
      </c>
      <c r="N137">
        <v>614.20000000000005</v>
      </c>
      <c r="O137">
        <v>75.3</v>
      </c>
      <c r="P137">
        <f t="shared" si="10"/>
        <v>8.1567065073041185</v>
      </c>
      <c r="Q137">
        <v>0.71</v>
      </c>
      <c r="R137">
        <v>2.96</v>
      </c>
      <c r="S137">
        <f t="shared" si="11"/>
        <v>3.67</v>
      </c>
      <c r="T137">
        <v>1.81</v>
      </c>
      <c r="U137">
        <f t="shared" si="12"/>
        <v>6.1104474322306102</v>
      </c>
      <c r="V137">
        <f t="shared" si="9"/>
        <v>1.0998805378015097</v>
      </c>
      <c r="W137">
        <v>2</v>
      </c>
    </row>
    <row r="138" spans="1:23" x14ac:dyDescent="0.65">
      <c r="C138">
        <v>34</v>
      </c>
      <c r="D138">
        <v>39.741666666666703</v>
      </c>
      <c r="E138">
        <v>-78.029166666666697</v>
      </c>
      <c r="F138">
        <v>5</v>
      </c>
      <c r="G138">
        <v>12.5</v>
      </c>
      <c r="H138">
        <v>1320</v>
      </c>
      <c r="I138">
        <v>26</v>
      </c>
      <c r="J138">
        <v>5.9</v>
      </c>
      <c r="K138">
        <v>1.85</v>
      </c>
      <c r="L138">
        <v>0.17</v>
      </c>
      <c r="M138">
        <v>10.6</v>
      </c>
      <c r="N138">
        <v>703.3</v>
      </c>
      <c r="O138">
        <v>81.599999999999994</v>
      </c>
      <c r="P138">
        <f t="shared" si="10"/>
        <v>8.6188725490196081</v>
      </c>
      <c r="Q138">
        <v>0.9</v>
      </c>
      <c r="R138">
        <v>3.6</v>
      </c>
      <c r="S138">
        <f t="shared" si="11"/>
        <v>4.5</v>
      </c>
      <c r="T138">
        <v>1.95</v>
      </c>
      <c r="U138">
        <f t="shared" si="12"/>
        <v>7.0286875805892928</v>
      </c>
      <c r="V138">
        <f t="shared" si="9"/>
        <v>1.2651637645060727</v>
      </c>
      <c r="W138">
        <v>2</v>
      </c>
    </row>
    <row r="139" spans="1:23" x14ac:dyDescent="0.65">
      <c r="C139">
        <v>34</v>
      </c>
      <c r="D139">
        <v>39.741666666666703</v>
      </c>
      <c r="E139">
        <v>-78.029166666666697</v>
      </c>
      <c r="F139">
        <v>5</v>
      </c>
      <c r="G139">
        <v>12.5</v>
      </c>
      <c r="H139">
        <v>1320</v>
      </c>
      <c r="I139">
        <v>26</v>
      </c>
      <c r="J139">
        <v>5.9</v>
      </c>
      <c r="K139">
        <v>1.84</v>
      </c>
      <c r="L139">
        <v>0.17</v>
      </c>
      <c r="M139">
        <v>10.5</v>
      </c>
      <c r="N139">
        <v>646.70000000000005</v>
      </c>
      <c r="O139">
        <v>90.4</v>
      </c>
      <c r="P139">
        <f t="shared" si="10"/>
        <v>7.153761061946903</v>
      </c>
      <c r="Q139">
        <v>0.3</v>
      </c>
      <c r="R139">
        <v>3.06</v>
      </c>
      <c r="S139">
        <f t="shared" si="11"/>
        <v>3.36</v>
      </c>
      <c r="T139">
        <v>2.56</v>
      </c>
      <c r="U139">
        <f t="shared" si="12"/>
        <v>12.935817315543076</v>
      </c>
      <c r="V139">
        <f t="shared" si="9"/>
        <v>2.3284471167977538</v>
      </c>
      <c r="W139">
        <v>2</v>
      </c>
    </row>
    <row r="140" spans="1:23" x14ac:dyDescent="0.65">
      <c r="C140">
        <v>34</v>
      </c>
      <c r="D140">
        <v>39.741666666666703</v>
      </c>
      <c r="E140">
        <v>-78.029166666666697</v>
      </c>
      <c r="F140">
        <v>5</v>
      </c>
      <c r="G140">
        <v>12.5</v>
      </c>
      <c r="H140">
        <v>1320</v>
      </c>
      <c r="I140">
        <v>26</v>
      </c>
      <c r="J140">
        <v>5.9</v>
      </c>
      <c r="K140">
        <v>1.84</v>
      </c>
      <c r="L140">
        <v>0.17</v>
      </c>
      <c r="M140">
        <v>10.5</v>
      </c>
      <c r="N140">
        <v>646.70000000000005</v>
      </c>
      <c r="O140">
        <v>90.4</v>
      </c>
      <c r="P140">
        <f t="shared" si="10"/>
        <v>7.153761061946903</v>
      </c>
      <c r="Q140">
        <v>0.5</v>
      </c>
      <c r="R140">
        <v>3.7</v>
      </c>
      <c r="S140">
        <f t="shared" si="11"/>
        <v>4.2</v>
      </c>
      <c r="T140">
        <v>2.3199999999999998</v>
      </c>
      <c r="U140">
        <f t="shared" si="12"/>
        <v>10.175674306073333</v>
      </c>
      <c r="V140">
        <f t="shared" si="9"/>
        <v>1.8316213750931998</v>
      </c>
      <c r="W140">
        <v>2</v>
      </c>
    </row>
    <row r="141" spans="1:23" x14ac:dyDescent="0.65">
      <c r="C141">
        <v>34</v>
      </c>
      <c r="D141">
        <v>39.741666666666703</v>
      </c>
      <c r="E141">
        <v>-78.029166666666697</v>
      </c>
      <c r="F141">
        <v>5</v>
      </c>
      <c r="G141">
        <v>12.5</v>
      </c>
      <c r="H141">
        <v>1320</v>
      </c>
      <c r="I141">
        <v>26</v>
      </c>
      <c r="J141">
        <v>5.9</v>
      </c>
      <c r="K141">
        <v>1.84</v>
      </c>
      <c r="L141">
        <v>0.17</v>
      </c>
      <c r="M141">
        <v>10.5</v>
      </c>
      <c r="N141">
        <v>646.70000000000005</v>
      </c>
      <c r="O141">
        <v>90.4</v>
      </c>
      <c r="P141">
        <f t="shared" si="10"/>
        <v>7.153761061946903</v>
      </c>
      <c r="Q141">
        <v>0.55000000000000004</v>
      </c>
      <c r="R141">
        <v>4.62</v>
      </c>
      <c r="S141">
        <f t="shared" si="11"/>
        <v>5.17</v>
      </c>
      <c r="T141">
        <v>2.2799999999999998</v>
      </c>
      <c r="U141">
        <f t="shared" si="12"/>
        <v>9.7766804095289039</v>
      </c>
      <c r="V141">
        <f t="shared" si="9"/>
        <v>1.7598024737152027</v>
      </c>
      <c r="W141">
        <v>2</v>
      </c>
    </row>
    <row r="142" spans="1:23" x14ac:dyDescent="0.65">
      <c r="C142">
        <v>34</v>
      </c>
      <c r="D142">
        <v>39.741666666666703</v>
      </c>
      <c r="E142">
        <v>-78.029166666666697</v>
      </c>
      <c r="F142">
        <v>5</v>
      </c>
      <c r="G142">
        <v>12.5</v>
      </c>
      <c r="H142">
        <v>1320</v>
      </c>
      <c r="I142">
        <v>26</v>
      </c>
      <c r="J142">
        <v>5.9</v>
      </c>
      <c r="K142">
        <v>1.84</v>
      </c>
      <c r="L142">
        <v>0.17</v>
      </c>
      <c r="M142">
        <v>10.5</v>
      </c>
      <c r="N142">
        <v>646.70000000000005</v>
      </c>
      <c r="O142">
        <v>90.4</v>
      </c>
      <c r="P142">
        <f t="shared" si="10"/>
        <v>7.153761061946903</v>
      </c>
      <c r="Q142">
        <v>0.74</v>
      </c>
      <c r="R142">
        <v>2.97</v>
      </c>
      <c r="S142">
        <f t="shared" si="11"/>
        <v>3.71</v>
      </c>
      <c r="T142">
        <v>2.83</v>
      </c>
      <c r="U142">
        <f t="shared" si="12"/>
        <v>16.945460824541019</v>
      </c>
      <c r="V142">
        <f t="shared" si="9"/>
        <v>3.0501829484173832</v>
      </c>
      <c r="W142">
        <v>2</v>
      </c>
    </row>
    <row r="143" spans="1:23" x14ac:dyDescent="0.65">
      <c r="C143">
        <v>34</v>
      </c>
      <c r="D143">
        <v>39.741666666666703</v>
      </c>
      <c r="E143">
        <v>-78.029166666666697</v>
      </c>
      <c r="F143">
        <v>5</v>
      </c>
      <c r="G143">
        <v>12.5</v>
      </c>
      <c r="H143">
        <v>1320</v>
      </c>
      <c r="I143">
        <v>26</v>
      </c>
      <c r="J143">
        <v>5.9</v>
      </c>
      <c r="K143">
        <v>1.84</v>
      </c>
      <c r="L143">
        <v>0.17</v>
      </c>
      <c r="M143">
        <v>10.5</v>
      </c>
      <c r="N143">
        <v>646.70000000000005</v>
      </c>
      <c r="O143">
        <v>90.4</v>
      </c>
      <c r="P143">
        <f t="shared" si="10"/>
        <v>7.153761061946903</v>
      </c>
      <c r="Q143">
        <v>0.77</v>
      </c>
      <c r="R143">
        <v>3.47</v>
      </c>
      <c r="S143">
        <f t="shared" si="11"/>
        <v>4.24</v>
      </c>
      <c r="T143">
        <v>1.84</v>
      </c>
      <c r="U143">
        <f t="shared" si="12"/>
        <v>6.2965382610266571</v>
      </c>
      <c r="V143">
        <f t="shared" si="9"/>
        <v>1.1333768869847982</v>
      </c>
      <c r="W143">
        <v>2</v>
      </c>
    </row>
    <row r="144" spans="1:23" x14ac:dyDescent="0.65">
      <c r="A144">
        <v>13</v>
      </c>
      <c r="B144" t="s">
        <v>33</v>
      </c>
      <c r="C144">
        <v>35</v>
      </c>
      <c r="D144">
        <v>37.22</v>
      </c>
      <c r="E144">
        <v>-87.233333333333306</v>
      </c>
      <c r="F144">
        <v>4</v>
      </c>
      <c r="G144">
        <v>13.78285</v>
      </c>
      <c r="H144">
        <v>1209.921429</v>
      </c>
      <c r="I144">
        <v>49</v>
      </c>
      <c r="J144">
        <v>6.8</v>
      </c>
      <c r="K144">
        <v>0.4</v>
      </c>
      <c r="L144">
        <v>0.02</v>
      </c>
      <c r="M144">
        <v>19</v>
      </c>
      <c r="N144">
        <v>976.71216736152098</v>
      </c>
      <c r="O144">
        <v>115.979331673172</v>
      </c>
      <c r="P144">
        <f t="shared" si="10"/>
        <v>8.421432968021243</v>
      </c>
      <c r="Q144">
        <v>0.47</v>
      </c>
      <c r="R144">
        <v>1.29</v>
      </c>
      <c r="S144">
        <f t="shared" si="11"/>
        <v>1.76</v>
      </c>
      <c r="T144">
        <v>1.56</v>
      </c>
      <c r="U144">
        <f t="shared" si="12"/>
        <v>4.7588212451378542</v>
      </c>
      <c r="V144">
        <f t="shared" si="9"/>
        <v>0.85658782412481371</v>
      </c>
      <c r="W144">
        <v>19</v>
      </c>
    </row>
    <row r="145" spans="1:23" x14ac:dyDescent="0.65">
      <c r="C145">
        <v>35</v>
      </c>
      <c r="D145">
        <v>37.22</v>
      </c>
      <c r="E145">
        <v>-87.233333333333306</v>
      </c>
      <c r="F145">
        <v>4</v>
      </c>
      <c r="G145">
        <v>13.78285</v>
      </c>
      <c r="H145">
        <v>1209.921429</v>
      </c>
      <c r="I145">
        <v>49</v>
      </c>
      <c r="J145">
        <v>7.2</v>
      </c>
      <c r="K145">
        <v>0.96</v>
      </c>
      <c r="L145">
        <v>0.03</v>
      </c>
      <c r="M145">
        <v>38</v>
      </c>
      <c r="N145">
        <v>1542.2073294789</v>
      </c>
      <c r="O145">
        <v>182.69534789898</v>
      </c>
      <c r="P145">
        <f t="shared" si="10"/>
        <v>8.4414154340243606</v>
      </c>
      <c r="Q145">
        <v>0.49</v>
      </c>
      <c r="R145">
        <v>1.42</v>
      </c>
      <c r="S145">
        <f t="shared" si="11"/>
        <v>1.91</v>
      </c>
      <c r="T145">
        <v>2.35</v>
      </c>
      <c r="U145">
        <f t="shared" si="12"/>
        <v>10.485569724727576</v>
      </c>
      <c r="V145">
        <f t="shared" si="9"/>
        <v>1.8874025504509635</v>
      </c>
      <c r="W145">
        <v>19</v>
      </c>
    </row>
    <row r="146" spans="1:23" x14ac:dyDescent="0.65">
      <c r="C146">
        <v>35</v>
      </c>
      <c r="D146">
        <v>37.22</v>
      </c>
      <c r="E146">
        <v>-87.233333333333306</v>
      </c>
      <c r="F146">
        <v>4</v>
      </c>
      <c r="G146">
        <v>13.78285</v>
      </c>
      <c r="H146">
        <v>1209.921429</v>
      </c>
      <c r="I146">
        <v>49</v>
      </c>
      <c r="J146">
        <v>6.8</v>
      </c>
      <c r="K146">
        <v>0.4</v>
      </c>
      <c r="L146">
        <v>0.02</v>
      </c>
      <c r="M146">
        <v>19</v>
      </c>
      <c r="N146">
        <v>865.03502721309906</v>
      </c>
      <c r="O146">
        <v>102.783003114716</v>
      </c>
      <c r="P146">
        <f t="shared" si="10"/>
        <v>8.4161291361338648</v>
      </c>
      <c r="Q146">
        <v>0.88</v>
      </c>
      <c r="R146">
        <v>0.71</v>
      </c>
      <c r="S146">
        <f t="shared" si="11"/>
        <v>1.5899999999999999</v>
      </c>
      <c r="T146">
        <v>1.35</v>
      </c>
      <c r="U146">
        <f t="shared" si="12"/>
        <v>3.8574255306969745</v>
      </c>
      <c r="V146">
        <f t="shared" si="9"/>
        <v>0.69433659552545535</v>
      </c>
      <c r="W146">
        <v>19</v>
      </c>
    </row>
    <row r="147" spans="1:23" x14ac:dyDescent="0.65">
      <c r="C147">
        <v>35</v>
      </c>
      <c r="D147">
        <v>37.22</v>
      </c>
      <c r="E147">
        <v>-87.233333333333306</v>
      </c>
      <c r="F147">
        <v>4</v>
      </c>
      <c r="G147">
        <v>13.78285</v>
      </c>
      <c r="H147">
        <v>1209.921429</v>
      </c>
      <c r="I147">
        <v>49</v>
      </c>
      <c r="J147">
        <v>6.8</v>
      </c>
      <c r="K147">
        <v>0.4</v>
      </c>
      <c r="L147">
        <v>0.02</v>
      </c>
      <c r="M147">
        <v>19</v>
      </c>
      <c r="N147">
        <v>567.18413267834399</v>
      </c>
      <c r="O147">
        <v>67.540269150312</v>
      </c>
      <c r="P147">
        <f t="shared" si="10"/>
        <v>8.3977179808991611</v>
      </c>
      <c r="Q147">
        <v>1.17</v>
      </c>
      <c r="R147">
        <v>0.7</v>
      </c>
      <c r="S147">
        <f t="shared" si="11"/>
        <v>1.8699999999999999</v>
      </c>
      <c r="T147">
        <v>0.62</v>
      </c>
      <c r="U147">
        <f t="shared" si="12"/>
        <v>1.8589280418463421</v>
      </c>
      <c r="V147">
        <f t="shared" si="9"/>
        <v>0.33460704753234155</v>
      </c>
      <c r="W147">
        <v>19</v>
      </c>
    </row>
    <row r="148" spans="1:23" x14ac:dyDescent="0.65">
      <c r="C148">
        <v>35</v>
      </c>
      <c r="D148">
        <v>37.22</v>
      </c>
      <c r="E148">
        <v>-87.233333333333306</v>
      </c>
      <c r="F148">
        <v>4</v>
      </c>
      <c r="G148">
        <v>13.78285</v>
      </c>
      <c r="H148">
        <v>1209.921429</v>
      </c>
      <c r="I148">
        <v>49</v>
      </c>
      <c r="J148">
        <v>7.2</v>
      </c>
      <c r="K148">
        <v>0.96</v>
      </c>
      <c r="L148">
        <v>0.03</v>
      </c>
      <c r="M148">
        <v>38</v>
      </c>
      <c r="N148">
        <v>1472.4957068946001</v>
      </c>
      <c r="O148">
        <v>174.47893185531399</v>
      </c>
      <c r="P148">
        <f t="shared" si="10"/>
        <v>8.4393897374134639</v>
      </c>
      <c r="Q148">
        <v>1.31</v>
      </c>
      <c r="R148">
        <v>1.46</v>
      </c>
      <c r="S148">
        <f t="shared" si="11"/>
        <v>2.77</v>
      </c>
      <c r="T148">
        <v>2.27</v>
      </c>
      <c r="U148">
        <f t="shared" si="12"/>
        <v>9.6794008140728405</v>
      </c>
      <c r="V148">
        <f t="shared" si="9"/>
        <v>1.7422921465331112</v>
      </c>
      <c r="W148">
        <v>19</v>
      </c>
    </row>
    <row r="149" spans="1:23" x14ac:dyDescent="0.65">
      <c r="C149">
        <v>35</v>
      </c>
      <c r="D149">
        <v>37.22</v>
      </c>
      <c r="E149">
        <v>-87.233333333333306</v>
      </c>
      <c r="F149">
        <v>4</v>
      </c>
      <c r="G149">
        <v>13.78285</v>
      </c>
      <c r="H149">
        <v>1209.921429</v>
      </c>
      <c r="I149">
        <v>49</v>
      </c>
      <c r="J149">
        <v>7.2</v>
      </c>
      <c r="K149">
        <v>0.96</v>
      </c>
      <c r="L149">
        <v>0.03</v>
      </c>
      <c r="M149">
        <v>38</v>
      </c>
      <c r="N149">
        <v>784.05251380393804</v>
      </c>
      <c r="O149">
        <v>93.208227901515301</v>
      </c>
      <c r="P149">
        <f t="shared" si="10"/>
        <v>8.4118380046059382</v>
      </c>
      <c r="Q149">
        <v>1.69</v>
      </c>
      <c r="R149">
        <v>0.67</v>
      </c>
      <c r="S149">
        <f t="shared" si="11"/>
        <v>2.36</v>
      </c>
      <c r="T149">
        <v>1.18</v>
      </c>
      <c r="U149">
        <f t="shared" si="12"/>
        <v>3.2543742028896707</v>
      </c>
      <c r="V149">
        <f t="shared" si="9"/>
        <v>0.58578735652014069</v>
      </c>
      <c r="W149">
        <v>19</v>
      </c>
    </row>
    <row r="150" spans="1:23" x14ac:dyDescent="0.65">
      <c r="A150">
        <v>14</v>
      </c>
      <c r="B150" t="s">
        <v>34</v>
      </c>
      <c r="C150">
        <v>40</v>
      </c>
      <c r="D150">
        <v>27.983333333333299</v>
      </c>
      <c r="E150">
        <v>8.75</v>
      </c>
      <c r="F150">
        <v>2</v>
      </c>
      <c r="G150">
        <v>6.6</v>
      </c>
      <c r="H150">
        <v>856</v>
      </c>
      <c r="I150">
        <v>33</v>
      </c>
      <c r="J150">
        <v>6</v>
      </c>
      <c r="K150">
        <v>2.53615207180518</v>
      </c>
      <c r="L150">
        <v>0.20243022899069699</v>
      </c>
      <c r="M150">
        <f t="shared" ref="M150:M162" si="13">K150/L150</f>
        <v>12.528524442472142</v>
      </c>
      <c r="N150">
        <v>757.31857216222295</v>
      </c>
      <c r="O150">
        <v>130.77000000000001</v>
      </c>
      <c r="P150">
        <f t="shared" si="10"/>
        <v>5.7912256034428609</v>
      </c>
      <c r="Q150">
        <v>0.74</v>
      </c>
      <c r="R150">
        <v>4.22</v>
      </c>
      <c r="S150">
        <f t="shared" si="11"/>
        <v>4.96</v>
      </c>
      <c r="T150">
        <v>1.1200000000000001</v>
      </c>
      <c r="U150">
        <f t="shared" si="12"/>
        <v>3.0648542032930024</v>
      </c>
      <c r="V150">
        <f t="shared" si="9"/>
        <v>0.55167375659274043</v>
      </c>
      <c r="W150">
        <v>3</v>
      </c>
    </row>
    <row r="151" spans="1:23" x14ac:dyDescent="0.65">
      <c r="C151">
        <v>40</v>
      </c>
      <c r="D151">
        <v>27.983333333333299</v>
      </c>
      <c r="E151">
        <v>8.75</v>
      </c>
      <c r="F151">
        <v>2</v>
      </c>
      <c r="G151">
        <v>6.6</v>
      </c>
      <c r="H151">
        <v>856</v>
      </c>
      <c r="I151">
        <v>33</v>
      </c>
      <c r="J151">
        <v>6</v>
      </c>
      <c r="K151">
        <v>1.97026489859107</v>
      </c>
      <c r="L151">
        <v>0.16766958368134299</v>
      </c>
      <c r="M151">
        <f t="shared" si="13"/>
        <v>11.750878455901518</v>
      </c>
      <c r="N151">
        <v>378.39703442357001</v>
      </c>
      <c r="O151">
        <v>133.33000000000001</v>
      </c>
      <c r="P151">
        <f t="shared" si="10"/>
        <v>2.8380487093945095</v>
      </c>
      <c r="Q151">
        <v>2.02</v>
      </c>
      <c r="R151">
        <v>0.06</v>
      </c>
      <c r="S151">
        <f t="shared" si="11"/>
        <v>2.08</v>
      </c>
      <c r="T151">
        <v>-0.08</v>
      </c>
      <c r="U151">
        <f t="shared" si="12"/>
        <v>0.92311634638663576</v>
      </c>
      <c r="V151">
        <f t="shared" si="9"/>
        <v>0.16616094234959444</v>
      </c>
      <c r="W151">
        <v>3</v>
      </c>
    </row>
    <row r="152" spans="1:23" x14ac:dyDescent="0.65">
      <c r="C152">
        <v>40</v>
      </c>
      <c r="D152">
        <v>27.983333333333299</v>
      </c>
      <c r="E152">
        <v>8.75</v>
      </c>
      <c r="F152">
        <v>2</v>
      </c>
      <c r="G152">
        <v>6.6</v>
      </c>
      <c r="H152">
        <v>856</v>
      </c>
      <c r="I152">
        <v>33</v>
      </c>
      <c r="J152">
        <v>5.07</v>
      </c>
      <c r="K152">
        <v>2.4061982203335401</v>
      </c>
      <c r="L152">
        <v>0.194638750513868</v>
      </c>
      <c r="M152">
        <f t="shared" si="13"/>
        <v>12.362380122051279</v>
      </c>
      <c r="N152">
        <v>655.39230809724404</v>
      </c>
      <c r="O152">
        <v>162.77000000000001</v>
      </c>
      <c r="P152">
        <f t="shared" si="10"/>
        <v>4.0264932610262578</v>
      </c>
      <c r="Q152">
        <v>0.91</v>
      </c>
      <c r="R152">
        <v>3.36</v>
      </c>
      <c r="S152">
        <f t="shared" si="11"/>
        <v>4.2699999999999996</v>
      </c>
      <c r="T152">
        <v>0.87</v>
      </c>
      <c r="U152">
        <f t="shared" si="12"/>
        <v>2.3869108535242765</v>
      </c>
      <c r="V152">
        <f t="shared" si="9"/>
        <v>0.42964395363436975</v>
      </c>
      <c r="W152">
        <v>3</v>
      </c>
    </row>
    <row r="153" spans="1:23" x14ac:dyDescent="0.65">
      <c r="C153">
        <v>40</v>
      </c>
      <c r="D153">
        <v>27.983333333333299</v>
      </c>
      <c r="E153">
        <v>8.75</v>
      </c>
      <c r="F153">
        <v>2</v>
      </c>
      <c r="G153">
        <v>6.6</v>
      </c>
      <c r="H153">
        <v>856</v>
      </c>
      <c r="I153">
        <v>33</v>
      </c>
      <c r="J153">
        <v>5.07</v>
      </c>
      <c r="K153">
        <v>2.46253670614071</v>
      </c>
      <c r="L153">
        <v>0.198029355336831</v>
      </c>
      <c r="M153">
        <f t="shared" si="13"/>
        <v>12.435210436110069</v>
      </c>
      <c r="N153">
        <v>698.43072711538798</v>
      </c>
      <c r="O153">
        <v>169.15</v>
      </c>
      <c r="P153">
        <f t="shared" si="10"/>
        <v>4.1290613485982144</v>
      </c>
      <c r="Q153">
        <v>0.36</v>
      </c>
      <c r="R153">
        <v>2.64</v>
      </c>
      <c r="S153">
        <f t="shared" si="11"/>
        <v>3</v>
      </c>
      <c r="T153">
        <v>0.98</v>
      </c>
      <c r="U153">
        <f t="shared" si="12"/>
        <v>2.6644562419294169</v>
      </c>
      <c r="V153">
        <f t="shared" si="9"/>
        <v>0.47960212354729503</v>
      </c>
      <c r="W153">
        <v>3</v>
      </c>
    </row>
    <row r="154" spans="1:23" x14ac:dyDescent="0.65">
      <c r="C154">
        <v>40</v>
      </c>
      <c r="D154">
        <v>27.983333333333299</v>
      </c>
      <c r="E154">
        <v>8.75</v>
      </c>
      <c r="F154">
        <v>2</v>
      </c>
      <c r="G154">
        <v>6.6</v>
      </c>
      <c r="H154">
        <v>856</v>
      </c>
      <c r="I154">
        <v>33</v>
      </c>
      <c r="J154">
        <v>6</v>
      </c>
      <c r="K154">
        <v>2.38603263193286</v>
      </c>
      <c r="L154">
        <v>0.19342024925922299</v>
      </c>
      <c r="M154">
        <f t="shared" si="13"/>
        <v>12.336002259696629</v>
      </c>
      <c r="N154">
        <v>640.40833734338401</v>
      </c>
      <c r="O154">
        <v>171.15</v>
      </c>
      <c r="P154">
        <f t="shared" si="10"/>
        <v>3.7417957192134619</v>
      </c>
      <c r="Q154">
        <v>1.27</v>
      </c>
      <c r="R154">
        <v>1.35</v>
      </c>
      <c r="S154">
        <f t="shared" si="11"/>
        <v>2.62</v>
      </c>
      <c r="T154">
        <v>0.83</v>
      </c>
      <c r="U154">
        <f t="shared" si="12"/>
        <v>2.2933187402641826</v>
      </c>
      <c r="V154">
        <f t="shared" si="9"/>
        <v>0.41279737324755283</v>
      </c>
      <c r="W154">
        <v>3</v>
      </c>
    </row>
    <row r="155" spans="1:23" x14ac:dyDescent="0.65">
      <c r="C155">
        <v>40</v>
      </c>
      <c r="D155">
        <v>27.983333333333299</v>
      </c>
      <c r="E155">
        <v>8.75</v>
      </c>
      <c r="F155">
        <v>2</v>
      </c>
      <c r="G155">
        <v>6.6</v>
      </c>
      <c r="H155">
        <v>856</v>
      </c>
      <c r="I155">
        <v>33</v>
      </c>
      <c r="J155">
        <v>5.07</v>
      </c>
      <c r="K155">
        <v>2.46253670614071</v>
      </c>
      <c r="L155">
        <v>0.198029355336831</v>
      </c>
      <c r="M155">
        <f t="shared" si="13"/>
        <v>12.435210436110069</v>
      </c>
      <c r="N155">
        <v>698.43072711538798</v>
      </c>
      <c r="O155">
        <v>172.34</v>
      </c>
      <c r="P155">
        <f t="shared" si="10"/>
        <v>4.0526327440837182</v>
      </c>
      <c r="Q155">
        <v>0.64</v>
      </c>
      <c r="R155">
        <v>3.73</v>
      </c>
      <c r="S155">
        <f t="shared" si="11"/>
        <v>4.37</v>
      </c>
      <c r="T155">
        <v>0.98</v>
      </c>
      <c r="U155">
        <f t="shared" si="12"/>
        <v>2.6644562419294169</v>
      </c>
      <c r="V155">
        <f t="shared" si="9"/>
        <v>0.47960212354729503</v>
      </c>
      <c r="W155">
        <v>3</v>
      </c>
    </row>
    <row r="156" spans="1:23" x14ac:dyDescent="0.65">
      <c r="C156">
        <v>40</v>
      </c>
      <c r="D156">
        <v>27.983333333333299</v>
      </c>
      <c r="E156">
        <v>8.75</v>
      </c>
      <c r="F156">
        <v>2</v>
      </c>
      <c r="G156">
        <v>6.6</v>
      </c>
      <c r="H156">
        <v>856</v>
      </c>
      <c r="I156">
        <v>33</v>
      </c>
      <c r="J156">
        <v>6</v>
      </c>
      <c r="K156">
        <v>2.5414937532425799</v>
      </c>
      <c r="L156">
        <v>0.20274829406596301</v>
      </c>
      <c r="M156">
        <f t="shared" si="13"/>
        <v>12.535216461134413</v>
      </c>
      <c r="N156">
        <v>761.71007173719897</v>
      </c>
      <c r="O156">
        <v>179.17</v>
      </c>
      <c r="P156">
        <f t="shared" si="10"/>
        <v>4.2513259571200486</v>
      </c>
      <c r="Q156">
        <v>1.92</v>
      </c>
      <c r="R156">
        <v>0.76</v>
      </c>
      <c r="S156">
        <f t="shared" si="11"/>
        <v>2.6799999999999997</v>
      </c>
      <c r="T156">
        <v>1.1299999999999999</v>
      </c>
      <c r="U156">
        <f t="shared" si="12"/>
        <v>3.0956565001247109</v>
      </c>
      <c r="V156">
        <f t="shared" si="9"/>
        <v>0.557218170022448</v>
      </c>
      <c r="W156">
        <v>3</v>
      </c>
    </row>
    <row r="157" spans="1:23" x14ac:dyDescent="0.65">
      <c r="C157">
        <v>40</v>
      </c>
      <c r="D157">
        <v>27.983333333333299</v>
      </c>
      <c r="E157">
        <v>8.75</v>
      </c>
      <c r="F157">
        <v>2</v>
      </c>
      <c r="G157">
        <v>6.6</v>
      </c>
      <c r="H157">
        <v>856</v>
      </c>
      <c r="I157">
        <v>33</v>
      </c>
      <c r="J157">
        <v>6</v>
      </c>
      <c r="K157">
        <v>2.08104880540898</v>
      </c>
      <c r="L157">
        <v>0.17465546798051601</v>
      </c>
      <c r="M157">
        <f t="shared" si="13"/>
        <v>11.915165493937669</v>
      </c>
      <c r="N157">
        <v>439.780614869766</v>
      </c>
      <c r="O157">
        <v>181.25</v>
      </c>
      <c r="P157">
        <f t="shared" si="10"/>
        <v>2.4263758061780192</v>
      </c>
      <c r="Q157">
        <v>15</v>
      </c>
      <c r="R157">
        <v>0.44</v>
      </c>
      <c r="S157">
        <f t="shared" si="11"/>
        <v>15.44</v>
      </c>
      <c r="T157">
        <v>0.18</v>
      </c>
      <c r="U157">
        <f t="shared" si="12"/>
        <v>1.1972173631218102</v>
      </c>
      <c r="V157">
        <f t="shared" si="9"/>
        <v>0.21549912536192581</v>
      </c>
      <c r="W157">
        <v>3</v>
      </c>
    </row>
    <row r="158" spans="1:23" x14ac:dyDescent="0.65">
      <c r="C158">
        <v>40</v>
      </c>
      <c r="D158">
        <v>27.983333333333299</v>
      </c>
      <c r="E158">
        <v>8.75</v>
      </c>
      <c r="F158">
        <v>2</v>
      </c>
      <c r="G158">
        <v>6.6</v>
      </c>
      <c r="H158">
        <v>856</v>
      </c>
      <c r="I158">
        <v>33</v>
      </c>
      <c r="J158">
        <v>6</v>
      </c>
      <c r="K158">
        <v>2.1477740924433699</v>
      </c>
      <c r="L158">
        <v>0.178817418872626</v>
      </c>
      <c r="M158">
        <f t="shared" si="13"/>
        <v>12.010989231274262</v>
      </c>
      <c r="N158">
        <v>479.62569614400201</v>
      </c>
      <c r="O158">
        <v>184.62</v>
      </c>
      <c r="P158">
        <f t="shared" si="10"/>
        <v>2.5979075730906835</v>
      </c>
      <c r="Q158">
        <v>3.08</v>
      </c>
      <c r="R158">
        <v>3.09</v>
      </c>
      <c r="S158">
        <f t="shared" si="11"/>
        <v>6.17</v>
      </c>
      <c r="T158">
        <v>0.33</v>
      </c>
      <c r="U158">
        <f t="shared" si="12"/>
        <v>1.3909681284637803</v>
      </c>
      <c r="V158">
        <f t="shared" si="9"/>
        <v>0.25037426312348043</v>
      </c>
      <c r="W158">
        <v>3</v>
      </c>
    </row>
    <row r="159" spans="1:23" x14ac:dyDescent="0.65">
      <c r="C159">
        <v>40</v>
      </c>
      <c r="D159">
        <v>27.983333333333299</v>
      </c>
      <c r="E159">
        <v>8.75</v>
      </c>
      <c r="F159">
        <v>2</v>
      </c>
      <c r="G159">
        <v>6.6</v>
      </c>
      <c r="H159">
        <v>856</v>
      </c>
      <c r="I159">
        <v>33</v>
      </c>
      <c r="J159">
        <v>6</v>
      </c>
      <c r="K159">
        <v>2.8413065522782599</v>
      </c>
      <c r="L159">
        <v>0.22034076481693901</v>
      </c>
      <c r="M159">
        <f t="shared" si="13"/>
        <v>12.895056230919602</v>
      </c>
      <c r="N159">
        <v>1034.8502404368401</v>
      </c>
      <c r="O159">
        <v>203.85</v>
      </c>
      <c r="P159">
        <f t="shared" si="10"/>
        <v>5.0765280374630368</v>
      </c>
      <c r="Q159">
        <v>2.2999999999999998</v>
      </c>
      <c r="R159">
        <v>2.62</v>
      </c>
      <c r="S159">
        <f t="shared" si="11"/>
        <v>4.92</v>
      </c>
      <c r="T159">
        <v>1.66</v>
      </c>
      <c r="U159">
        <f t="shared" si="12"/>
        <v>5.2593108444468983</v>
      </c>
      <c r="V159">
        <f t="shared" si="9"/>
        <v>0.94667595200044163</v>
      </c>
      <c r="W159">
        <v>3</v>
      </c>
    </row>
    <row r="160" spans="1:23" x14ac:dyDescent="0.65">
      <c r="C160">
        <v>40</v>
      </c>
      <c r="D160">
        <v>27.983333333333299</v>
      </c>
      <c r="E160">
        <v>8.75</v>
      </c>
      <c r="F160">
        <v>2</v>
      </c>
      <c r="G160">
        <v>6.6</v>
      </c>
      <c r="H160">
        <v>856</v>
      </c>
      <c r="I160">
        <v>33</v>
      </c>
      <c r="J160">
        <v>5.07</v>
      </c>
      <c r="K160">
        <v>2.1163734773401401</v>
      </c>
      <c r="L160">
        <v>0.176862974780956</v>
      </c>
      <c r="M160">
        <f t="shared" si="13"/>
        <v>11.966175961708544</v>
      </c>
      <c r="N160">
        <v>460.60092701067202</v>
      </c>
      <c r="O160">
        <v>213.83</v>
      </c>
      <c r="P160">
        <f t="shared" si="10"/>
        <v>2.1540519431823038</v>
      </c>
      <c r="Q160">
        <v>1</v>
      </c>
      <c r="R160">
        <v>3.55</v>
      </c>
      <c r="S160">
        <f t="shared" si="11"/>
        <v>4.55</v>
      </c>
      <c r="T160">
        <v>0.26</v>
      </c>
      <c r="U160">
        <f t="shared" si="12"/>
        <v>1.2969300866657718</v>
      </c>
      <c r="V160">
        <f t="shared" si="9"/>
        <v>0.23344741559983892</v>
      </c>
      <c r="W160">
        <v>3</v>
      </c>
    </row>
    <row r="161" spans="1:23" x14ac:dyDescent="0.65">
      <c r="C161">
        <v>40</v>
      </c>
      <c r="D161">
        <v>27.983333333333299</v>
      </c>
      <c r="E161">
        <v>8.75</v>
      </c>
      <c r="F161">
        <v>2</v>
      </c>
      <c r="G161">
        <v>6.6</v>
      </c>
      <c r="H161">
        <v>856</v>
      </c>
      <c r="I161">
        <v>33</v>
      </c>
      <c r="J161">
        <v>6</v>
      </c>
      <c r="K161">
        <v>2.74724886993297</v>
      </c>
      <c r="L161">
        <v>0.214874745433252</v>
      </c>
      <c r="M161">
        <f t="shared" si="13"/>
        <v>12.785350202015092</v>
      </c>
      <c r="N161">
        <v>943.40908418369395</v>
      </c>
      <c r="O161">
        <v>215.38</v>
      </c>
      <c r="P161">
        <f t="shared" si="10"/>
        <v>4.3802074667271516</v>
      </c>
      <c r="Q161">
        <v>3.02</v>
      </c>
      <c r="R161">
        <v>1.32</v>
      </c>
      <c r="S161">
        <f t="shared" si="11"/>
        <v>4.34</v>
      </c>
      <c r="T161">
        <v>1.5</v>
      </c>
      <c r="U161">
        <f t="shared" si="12"/>
        <v>4.4816890703380645</v>
      </c>
      <c r="V161">
        <f t="shared" si="9"/>
        <v>0.80670403266085156</v>
      </c>
      <c r="W161">
        <v>3</v>
      </c>
    </row>
    <row r="162" spans="1:23" x14ac:dyDescent="0.65">
      <c r="C162">
        <v>40</v>
      </c>
      <c r="D162">
        <v>27.983333333333299</v>
      </c>
      <c r="E162">
        <v>8.75</v>
      </c>
      <c r="F162">
        <v>2</v>
      </c>
      <c r="G162">
        <v>6.6</v>
      </c>
      <c r="H162">
        <v>856</v>
      </c>
      <c r="I162">
        <v>33</v>
      </c>
      <c r="J162">
        <v>6</v>
      </c>
      <c r="K162">
        <v>2.59007802308254</v>
      </c>
      <c r="L162">
        <v>0.20563346317738701</v>
      </c>
      <c r="M162">
        <f t="shared" si="13"/>
        <v>12.595605710575633</v>
      </c>
      <c r="N162">
        <v>802.39740291806697</v>
      </c>
      <c r="O162">
        <v>97.92</v>
      </c>
      <c r="P162">
        <f t="shared" si="10"/>
        <v>8.1944179219573829</v>
      </c>
      <c r="Q162">
        <v>12</v>
      </c>
      <c r="R162">
        <v>0.09</v>
      </c>
      <c r="S162">
        <f t="shared" si="11"/>
        <v>12.09</v>
      </c>
      <c r="T162">
        <v>1.22</v>
      </c>
      <c r="U162">
        <f t="shared" si="12"/>
        <v>3.3871877336213347</v>
      </c>
      <c r="V162">
        <f t="shared" si="9"/>
        <v>0.60969379205184027</v>
      </c>
      <c r="W162">
        <v>3</v>
      </c>
    </row>
    <row r="163" spans="1:23" x14ac:dyDescent="0.65">
      <c r="C163">
        <v>40</v>
      </c>
      <c r="D163">
        <v>27.983333333333299</v>
      </c>
      <c r="E163">
        <v>8.75</v>
      </c>
      <c r="F163">
        <v>2</v>
      </c>
      <c r="G163">
        <v>6.6</v>
      </c>
      <c r="H163">
        <v>856</v>
      </c>
      <c r="I163">
        <v>3.2</v>
      </c>
      <c r="J163">
        <v>6.8</v>
      </c>
      <c r="K163">
        <v>11</v>
      </c>
      <c r="L163">
        <v>0.8</v>
      </c>
      <c r="M163">
        <v>13.2</v>
      </c>
      <c r="N163">
        <v>193.49119353749001</v>
      </c>
      <c r="O163">
        <v>23.1698531387114</v>
      </c>
      <c r="P163">
        <f t="shared" si="10"/>
        <v>8.3509892090861602</v>
      </c>
      <c r="Q163">
        <v>0.41</v>
      </c>
      <c r="R163">
        <v>2.71</v>
      </c>
      <c r="S163">
        <f t="shared" si="11"/>
        <v>3.12</v>
      </c>
      <c r="T163">
        <v>-1.24</v>
      </c>
      <c r="U163">
        <f t="shared" si="12"/>
        <v>0.28938421793905061</v>
      </c>
      <c r="V163">
        <f t="shared" si="9"/>
        <v>5.2089159229029111E-2</v>
      </c>
      <c r="W163">
        <v>3</v>
      </c>
    </row>
    <row r="164" spans="1:23" x14ac:dyDescent="0.65">
      <c r="C164">
        <v>40</v>
      </c>
      <c r="D164">
        <v>27.983333333333299</v>
      </c>
      <c r="E164">
        <v>8.75</v>
      </c>
      <c r="F164">
        <v>2</v>
      </c>
      <c r="G164">
        <v>23.93333333</v>
      </c>
      <c r="H164">
        <v>5.2642857139999997</v>
      </c>
      <c r="I164">
        <v>33</v>
      </c>
      <c r="J164">
        <v>7.45</v>
      </c>
      <c r="K164">
        <v>2.4885793363455999</v>
      </c>
      <c r="L164">
        <v>0.199590003305257</v>
      </c>
      <c r="M164">
        <f>K164/L164</f>
        <v>12.468456812135607</v>
      </c>
      <c r="N164">
        <v>718.91706258239503</v>
      </c>
      <c r="O164">
        <v>85.503387924019094</v>
      </c>
      <c r="P164">
        <f t="shared" si="10"/>
        <v>8.4080535290747367</v>
      </c>
      <c r="Q164">
        <v>1.8</v>
      </c>
      <c r="R164">
        <v>0.2</v>
      </c>
      <c r="S164">
        <f t="shared" si="11"/>
        <v>2</v>
      </c>
      <c r="T164">
        <v>1.03</v>
      </c>
      <c r="U164">
        <f t="shared" si="12"/>
        <v>2.8010658346990791</v>
      </c>
      <c r="V164">
        <f t="shared" si="9"/>
        <v>0.50419185024583424</v>
      </c>
      <c r="W164">
        <v>3</v>
      </c>
    </row>
    <row r="165" spans="1:23" x14ac:dyDescent="0.65">
      <c r="C165">
        <v>40</v>
      </c>
      <c r="D165">
        <v>27.983333333333299</v>
      </c>
      <c r="E165">
        <v>8.75</v>
      </c>
      <c r="F165">
        <v>2</v>
      </c>
      <c r="G165">
        <v>6.6</v>
      </c>
      <c r="H165">
        <v>856</v>
      </c>
      <c r="I165">
        <v>33</v>
      </c>
      <c r="J165">
        <v>7.7</v>
      </c>
      <c r="K165">
        <v>1.8536413466105901</v>
      </c>
      <c r="L165">
        <v>0.16020676768747699</v>
      </c>
      <c r="M165">
        <f>K165/L165</f>
        <v>11.570306132301333</v>
      </c>
      <c r="N165">
        <v>319.98240182990997</v>
      </c>
      <c r="O165">
        <v>38.216830210051597</v>
      </c>
      <c r="P165">
        <f t="shared" si="10"/>
        <v>8.3728137595710344</v>
      </c>
      <c r="Q165">
        <v>2.15</v>
      </c>
      <c r="R165">
        <v>7.66</v>
      </c>
      <c r="S165">
        <f t="shared" si="11"/>
        <v>9.81</v>
      </c>
      <c r="T165">
        <v>-0.37</v>
      </c>
      <c r="U165">
        <f t="shared" si="12"/>
        <v>0.69073433063735468</v>
      </c>
      <c r="V165">
        <f t="shared" si="9"/>
        <v>0.12433217951472383</v>
      </c>
      <c r="W165">
        <v>3</v>
      </c>
    </row>
    <row r="166" spans="1:23" x14ac:dyDescent="0.65">
      <c r="C166">
        <v>40</v>
      </c>
      <c r="D166">
        <v>27.983333333333299</v>
      </c>
      <c r="E166">
        <v>8.75</v>
      </c>
      <c r="F166">
        <v>2</v>
      </c>
      <c r="G166">
        <v>23.93333333</v>
      </c>
      <c r="H166">
        <v>5.2642857139999997</v>
      </c>
      <c r="I166">
        <v>33</v>
      </c>
      <c r="J166">
        <v>7.53</v>
      </c>
      <c r="K166">
        <v>3.0584369964649998</v>
      </c>
      <c r="L166">
        <v>0.23278732744039601</v>
      </c>
      <c r="M166">
        <f>K166/L166</f>
        <v>13.1383311544229</v>
      </c>
      <c r="N166">
        <v>1380</v>
      </c>
      <c r="O166">
        <v>150.242702021594</v>
      </c>
      <c r="P166">
        <f t="shared" si="10"/>
        <v>9.1851383224035477</v>
      </c>
      <c r="Q166">
        <v>2.8</v>
      </c>
      <c r="R166">
        <v>2.8</v>
      </c>
      <c r="S166">
        <f t="shared" si="11"/>
        <v>5.6</v>
      </c>
      <c r="T166">
        <v>2.0099999999999998</v>
      </c>
      <c r="U166">
        <f t="shared" si="12"/>
        <v>7.4633173473191929</v>
      </c>
      <c r="V166">
        <f t="shared" si="9"/>
        <v>1.3433971225174546</v>
      </c>
      <c r="W166">
        <v>3</v>
      </c>
    </row>
    <row r="167" spans="1:23" x14ac:dyDescent="0.65">
      <c r="C167">
        <v>40</v>
      </c>
      <c r="D167">
        <v>27.983333333333299</v>
      </c>
      <c r="E167">
        <v>8.75</v>
      </c>
      <c r="F167">
        <v>2</v>
      </c>
      <c r="G167">
        <v>6.6</v>
      </c>
      <c r="H167">
        <v>856</v>
      </c>
      <c r="I167">
        <v>3.2</v>
      </c>
      <c r="J167">
        <v>6.8</v>
      </c>
      <c r="K167">
        <v>11</v>
      </c>
      <c r="L167">
        <v>0.8</v>
      </c>
      <c r="M167">
        <v>13.2</v>
      </c>
      <c r="N167">
        <v>447.47559503807901</v>
      </c>
      <c r="O167">
        <v>53.350961495820997</v>
      </c>
      <c r="P167">
        <f t="shared" si="10"/>
        <v>8.3873951376327103</v>
      </c>
      <c r="Q167">
        <v>4.46</v>
      </c>
      <c r="R167">
        <v>6.17</v>
      </c>
      <c r="S167">
        <f t="shared" si="11"/>
        <v>10.629999999999999</v>
      </c>
      <c r="T167">
        <v>0.21</v>
      </c>
      <c r="U167">
        <f t="shared" si="12"/>
        <v>1.2336780599567432</v>
      </c>
      <c r="V167">
        <f t="shared" si="9"/>
        <v>0.22206205079221378</v>
      </c>
      <c r="W167">
        <v>3</v>
      </c>
    </row>
    <row r="168" spans="1:23" x14ac:dyDescent="0.65">
      <c r="A168">
        <v>15</v>
      </c>
      <c r="B168" t="s">
        <v>35</v>
      </c>
      <c r="C168">
        <v>55</v>
      </c>
      <c r="D168">
        <v>0.159444444444444</v>
      </c>
      <c r="E168">
        <v>34.960277777777797</v>
      </c>
      <c r="F168">
        <v>1</v>
      </c>
      <c r="G168">
        <v>19</v>
      </c>
      <c r="H168">
        <v>1651</v>
      </c>
      <c r="I168">
        <v>22</v>
      </c>
      <c r="J168">
        <v>5.39</v>
      </c>
      <c r="K168">
        <v>1.9</v>
      </c>
      <c r="L168">
        <v>0.21</v>
      </c>
      <c r="M168">
        <v>10.5</v>
      </c>
      <c r="N168">
        <v>2325.0387859236198</v>
      </c>
      <c r="O168">
        <v>274.84629111483599</v>
      </c>
      <c r="P168">
        <f t="shared" si="10"/>
        <v>8.4594148114306353</v>
      </c>
      <c r="Q168">
        <v>10.65</v>
      </c>
      <c r="R168">
        <v>0.7</v>
      </c>
      <c r="S168">
        <f t="shared" si="11"/>
        <v>11.35</v>
      </c>
      <c r="T168">
        <v>3.06</v>
      </c>
      <c r="U168">
        <f t="shared" si="12"/>
        <v>21.327557162026903</v>
      </c>
      <c r="V168">
        <f t="shared" si="9"/>
        <v>3.8389602891648424</v>
      </c>
      <c r="W168">
        <v>6</v>
      </c>
    </row>
    <row r="169" spans="1:23" x14ac:dyDescent="0.65">
      <c r="C169">
        <v>55</v>
      </c>
      <c r="D169">
        <v>0.159444444444444</v>
      </c>
      <c r="E169">
        <v>34.960277777777797</v>
      </c>
      <c r="F169">
        <v>1</v>
      </c>
      <c r="G169">
        <v>18.775595240000001</v>
      </c>
      <c r="H169">
        <v>1489.5428569999999</v>
      </c>
      <c r="I169">
        <v>61.2</v>
      </c>
      <c r="J169">
        <v>6.68</v>
      </c>
      <c r="K169">
        <v>2.72</v>
      </c>
      <c r="L169">
        <v>0.28000000000000003</v>
      </c>
      <c r="M169">
        <v>9.6999999999999993</v>
      </c>
      <c r="N169">
        <v>1223.76811916666</v>
      </c>
      <c r="O169">
        <v>145.14598078383401</v>
      </c>
      <c r="P169">
        <f t="shared" si="10"/>
        <v>8.4312918108922261</v>
      </c>
      <c r="Q169">
        <v>10.79</v>
      </c>
      <c r="R169">
        <v>55.01</v>
      </c>
      <c r="S169">
        <f t="shared" si="11"/>
        <v>65.8</v>
      </c>
      <c r="T169">
        <v>1.95</v>
      </c>
      <c r="U169">
        <f t="shared" si="12"/>
        <v>7.0286875805892928</v>
      </c>
      <c r="V169">
        <f t="shared" si="9"/>
        <v>1.2651637645060727</v>
      </c>
      <c r="W169">
        <v>6</v>
      </c>
    </row>
    <row r="170" spans="1:23" x14ac:dyDescent="0.65">
      <c r="C170">
        <v>55</v>
      </c>
      <c r="D170">
        <v>0.159444444444444</v>
      </c>
      <c r="E170">
        <v>34.960277777777797</v>
      </c>
      <c r="F170">
        <v>1</v>
      </c>
      <c r="G170">
        <v>18.775595240000001</v>
      </c>
      <c r="H170">
        <v>1489.5428569999999</v>
      </c>
      <c r="I170">
        <v>61.2</v>
      </c>
      <c r="J170">
        <v>6.68</v>
      </c>
      <c r="K170">
        <v>2.72</v>
      </c>
      <c r="L170">
        <v>0.28000000000000003</v>
      </c>
      <c r="M170">
        <v>9.6999999999999993</v>
      </c>
      <c r="N170">
        <v>1751.4056971591201</v>
      </c>
      <c r="O170">
        <v>207.340838091752</v>
      </c>
      <c r="P170">
        <f t="shared" si="10"/>
        <v>8.4469886071555855</v>
      </c>
      <c r="Q170">
        <v>11.28</v>
      </c>
      <c r="R170">
        <v>61.54</v>
      </c>
      <c r="S170">
        <f t="shared" si="11"/>
        <v>72.819999999999993</v>
      </c>
      <c r="T170">
        <v>2.57</v>
      </c>
      <c r="U170">
        <f t="shared" si="12"/>
        <v>13.065824440934556</v>
      </c>
      <c r="V170">
        <f t="shared" si="9"/>
        <v>2.3518483993682198</v>
      </c>
      <c r="W170">
        <v>6</v>
      </c>
    </row>
    <row r="171" spans="1:23" x14ac:dyDescent="0.65">
      <c r="C171">
        <v>55</v>
      </c>
      <c r="D171">
        <v>0.159444444444444</v>
      </c>
      <c r="E171">
        <v>34.960277777777797</v>
      </c>
      <c r="F171">
        <v>1</v>
      </c>
      <c r="G171">
        <v>18.775595240000001</v>
      </c>
      <c r="H171">
        <v>1489.5428569999999</v>
      </c>
      <c r="I171">
        <v>61.2</v>
      </c>
      <c r="J171">
        <v>6.68</v>
      </c>
      <c r="K171">
        <v>2.72</v>
      </c>
      <c r="L171">
        <v>0.28000000000000003</v>
      </c>
      <c r="M171">
        <v>9.6999999999999993</v>
      </c>
      <c r="N171">
        <v>890.40819175210902</v>
      </c>
      <c r="O171">
        <v>105.78196058299901</v>
      </c>
      <c r="P171">
        <f t="shared" si="10"/>
        <v>8.4173916501904298</v>
      </c>
      <c r="Q171">
        <v>11.56</v>
      </c>
      <c r="R171">
        <v>49.87</v>
      </c>
      <c r="S171">
        <f t="shared" si="11"/>
        <v>61.43</v>
      </c>
      <c r="T171">
        <v>1.4</v>
      </c>
      <c r="U171">
        <f t="shared" si="12"/>
        <v>4.0551999668446745</v>
      </c>
      <c r="V171">
        <f t="shared" si="9"/>
        <v>0.72993599403204135</v>
      </c>
      <c r="W171">
        <v>6</v>
      </c>
    </row>
    <row r="172" spans="1:23" x14ac:dyDescent="0.65">
      <c r="C172">
        <v>55</v>
      </c>
      <c r="D172">
        <v>0.159444444444444</v>
      </c>
      <c r="E172">
        <v>34.960277777777797</v>
      </c>
      <c r="F172">
        <v>1</v>
      </c>
      <c r="G172">
        <v>18.775595240000001</v>
      </c>
      <c r="H172">
        <v>1489.5428569999999</v>
      </c>
      <c r="I172">
        <v>30.7</v>
      </c>
      <c r="J172">
        <v>6.01</v>
      </c>
      <c r="K172">
        <v>2.4300000000000002</v>
      </c>
      <c r="L172">
        <v>0.26</v>
      </c>
      <c r="M172">
        <v>9.4</v>
      </c>
      <c r="N172">
        <v>272.15452184241701</v>
      </c>
      <c r="O172">
        <v>32.531862705342803</v>
      </c>
      <c r="P172">
        <f t="shared" si="10"/>
        <v>8.3657835491147665</v>
      </c>
      <c r="Q172">
        <v>12.54</v>
      </c>
      <c r="R172">
        <v>9.76</v>
      </c>
      <c r="S172">
        <f t="shared" si="11"/>
        <v>22.299999999999997</v>
      </c>
      <c r="T172">
        <v>-0.65</v>
      </c>
      <c r="U172">
        <f t="shared" si="12"/>
        <v>0.52204577676101604</v>
      </c>
      <c r="V172">
        <f t="shared" si="9"/>
        <v>9.3968239816982879E-2</v>
      </c>
      <c r="W172">
        <v>6</v>
      </c>
    </row>
    <row r="173" spans="1:23" x14ac:dyDescent="0.65">
      <c r="C173">
        <v>55</v>
      </c>
      <c r="D173">
        <v>0.159444444444444</v>
      </c>
      <c r="E173">
        <v>34.960277777777797</v>
      </c>
      <c r="F173">
        <v>1</v>
      </c>
      <c r="G173">
        <v>19</v>
      </c>
      <c r="H173">
        <v>1651</v>
      </c>
      <c r="I173">
        <v>22</v>
      </c>
      <c r="J173">
        <v>5.39</v>
      </c>
      <c r="K173">
        <v>1.9</v>
      </c>
      <c r="L173">
        <v>0.21</v>
      </c>
      <c r="M173">
        <v>10.5</v>
      </c>
      <c r="N173">
        <v>1128.6099254768001</v>
      </c>
      <c r="O173">
        <v>133.91590120794899</v>
      </c>
      <c r="P173">
        <f t="shared" si="10"/>
        <v>8.4277514118674954</v>
      </c>
      <c r="Q173">
        <v>12.7</v>
      </c>
      <c r="R173">
        <v>0.96</v>
      </c>
      <c r="S173">
        <f t="shared" si="11"/>
        <v>13.66</v>
      </c>
      <c r="T173">
        <v>1.81</v>
      </c>
      <c r="U173">
        <f t="shared" si="12"/>
        <v>6.1104474322306102</v>
      </c>
      <c r="V173">
        <f t="shared" si="9"/>
        <v>1.0998805378015097</v>
      </c>
      <c r="W173">
        <v>6</v>
      </c>
    </row>
    <row r="174" spans="1:23" x14ac:dyDescent="0.65">
      <c r="C174">
        <v>55</v>
      </c>
      <c r="D174">
        <v>0.159444444444444</v>
      </c>
      <c r="E174">
        <v>34.960277777777797</v>
      </c>
      <c r="F174">
        <v>1</v>
      </c>
      <c r="G174">
        <v>19</v>
      </c>
      <c r="H174">
        <v>1651</v>
      </c>
      <c r="I174">
        <v>22</v>
      </c>
      <c r="J174">
        <v>5.39</v>
      </c>
      <c r="K174">
        <v>1.9</v>
      </c>
      <c r="L174">
        <v>0.21</v>
      </c>
      <c r="M174">
        <v>10.5</v>
      </c>
      <c r="N174">
        <v>1741.3082891556501</v>
      </c>
      <c r="O174">
        <v>206.151637012127</v>
      </c>
      <c r="P174">
        <f t="shared" si="10"/>
        <v>8.4467352012985302</v>
      </c>
      <c r="Q174">
        <v>12.9</v>
      </c>
      <c r="R174">
        <v>0.45</v>
      </c>
      <c r="S174">
        <f t="shared" si="11"/>
        <v>13.35</v>
      </c>
      <c r="T174">
        <v>2.56</v>
      </c>
      <c r="U174">
        <f t="shared" si="12"/>
        <v>12.935817315543076</v>
      </c>
      <c r="V174">
        <f t="shared" si="9"/>
        <v>2.3284471167977538</v>
      </c>
      <c r="W174">
        <v>6</v>
      </c>
    </row>
    <row r="175" spans="1:23" x14ac:dyDescent="0.65">
      <c r="C175">
        <v>55</v>
      </c>
      <c r="D175">
        <v>0.159444444444444</v>
      </c>
      <c r="E175">
        <v>34.960277777777797</v>
      </c>
      <c r="F175">
        <v>1</v>
      </c>
      <c r="G175">
        <v>19</v>
      </c>
      <c r="H175">
        <v>1651</v>
      </c>
      <c r="I175">
        <v>22</v>
      </c>
      <c r="J175">
        <v>5.39</v>
      </c>
      <c r="K175">
        <v>1.9</v>
      </c>
      <c r="L175">
        <v>0.21</v>
      </c>
      <c r="M175">
        <v>10.5</v>
      </c>
      <c r="N175">
        <v>1188.89549542753</v>
      </c>
      <c r="O175">
        <v>141.03103887252999</v>
      </c>
      <c r="P175">
        <f t="shared" si="10"/>
        <v>8.4300272119678965</v>
      </c>
      <c r="Q175">
        <v>12.9</v>
      </c>
      <c r="R175">
        <v>0.75</v>
      </c>
      <c r="S175">
        <f t="shared" si="11"/>
        <v>13.65</v>
      </c>
      <c r="T175">
        <v>1.9</v>
      </c>
      <c r="U175">
        <f t="shared" si="12"/>
        <v>6.6858944422792685</v>
      </c>
      <c r="V175">
        <f t="shared" si="9"/>
        <v>1.2034609996102683</v>
      </c>
      <c r="W175">
        <v>6</v>
      </c>
    </row>
    <row r="176" spans="1:23" x14ac:dyDescent="0.65">
      <c r="C176">
        <v>55</v>
      </c>
      <c r="D176">
        <v>0.159444444444444</v>
      </c>
      <c r="E176">
        <v>34.960277777777797</v>
      </c>
      <c r="F176">
        <v>1</v>
      </c>
      <c r="G176">
        <v>19</v>
      </c>
      <c r="H176">
        <v>1651</v>
      </c>
      <c r="I176">
        <v>30.7</v>
      </c>
      <c r="J176">
        <v>6.01</v>
      </c>
      <c r="K176">
        <v>2.4300000000000002</v>
      </c>
      <c r="L176">
        <v>0.26</v>
      </c>
      <c r="M176">
        <v>9.4</v>
      </c>
      <c r="N176">
        <v>1334.6441753644799</v>
      </c>
      <c r="O176">
        <v>158.225305269899</v>
      </c>
      <c r="P176">
        <f t="shared" si="10"/>
        <v>8.4350867460034813</v>
      </c>
      <c r="Q176">
        <v>13.83</v>
      </c>
      <c r="R176">
        <v>17.23</v>
      </c>
      <c r="S176">
        <f t="shared" si="11"/>
        <v>31.060000000000002</v>
      </c>
      <c r="T176">
        <v>2.1</v>
      </c>
      <c r="U176">
        <f t="shared" si="12"/>
        <v>8.1661699125676517</v>
      </c>
      <c r="V176">
        <f t="shared" si="9"/>
        <v>1.4699105842621774</v>
      </c>
      <c r="W176">
        <v>6</v>
      </c>
    </row>
    <row r="177" spans="3:23" x14ac:dyDescent="0.65">
      <c r="C177">
        <v>55</v>
      </c>
      <c r="D177">
        <v>0.159444444444444</v>
      </c>
      <c r="E177">
        <v>34.960277777777797</v>
      </c>
      <c r="F177">
        <v>1</v>
      </c>
      <c r="G177">
        <v>19</v>
      </c>
      <c r="H177">
        <v>1651</v>
      </c>
      <c r="I177">
        <v>22</v>
      </c>
      <c r="J177">
        <v>5.39</v>
      </c>
      <c r="K177">
        <v>1.9</v>
      </c>
      <c r="L177">
        <v>0.21</v>
      </c>
      <c r="M177">
        <v>10.5</v>
      </c>
      <c r="N177">
        <v>2365.7207231061898</v>
      </c>
      <c r="O177">
        <v>279.630195533814</v>
      </c>
      <c r="P177">
        <f t="shared" si="10"/>
        <v>8.4601761930253243</v>
      </c>
      <c r="Q177">
        <v>14.54</v>
      </c>
      <c r="R177">
        <v>0.56999999999999995</v>
      </c>
      <c r="S177">
        <f t="shared" si="11"/>
        <v>15.11</v>
      </c>
      <c r="T177">
        <v>3.09</v>
      </c>
      <c r="U177">
        <f t="shared" si="12"/>
        <v>21.977077975763418</v>
      </c>
      <c r="V177">
        <f t="shared" si="9"/>
        <v>3.9558740356374149</v>
      </c>
      <c r="W177">
        <v>6</v>
      </c>
    </row>
    <row r="178" spans="3:23" x14ac:dyDescent="0.65">
      <c r="C178">
        <v>55</v>
      </c>
      <c r="D178">
        <v>0.159444444444444</v>
      </c>
      <c r="E178">
        <v>34.960277777777797</v>
      </c>
      <c r="F178">
        <v>1</v>
      </c>
      <c r="G178">
        <v>19</v>
      </c>
      <c r="H178">
        <v>1651</v>
      </c>
      <c r="I178">
        <v>22</v>
      </c>
      <c r="J178">
        <v>5.39</v>
      </c>
      <c r="K178">
        <v>1.9</v>
      </c>
      <c r="L178">
        <v>0.21</v>
      </c>
      <c r="M178">
        <v>10.5</v>
      </c>
      <c r="N178">
        <v>845.25807928635902</v>
      </c>
      <c r="O178">
        <v>100.44516934899499</v>
      </c>
      <c r="P178">
        <f t="shared" si="10"/>
        <v>8.4151192612312151</v>
      </c>
      <c r="Q178">
        <v>14.74</v>
      </c>
      <c r="R178">
        <v>1.44</v>
      </c>
      <c r="S178">
        <f t="shared" si="11"/>
        <v>16.18</v>
      </c>
      <c r="T178">
        <v>1.31</v>
      </c>
      <c r="U178">
        <f t="shared" si="12"/>
        <v>3.706173712210199</v>
      </c>
      <c r="V178">
        <f t="shared" si="9"/>
        <v>0.66711126819783584</v>
      </c>
      <c r="W178">
        <v>6</v>
      </c>
    </row>
    <row r="179" spans="3:23" x14ac:dyDescent="0.65">
      <c r="C179">
        <v>55</v>
      </c>
      <c r="D179">
        <v>0.159444444444444</v>
      </c>
      <c r="E179">
        <v>34.960277777777797</v>
      </c>
      <c r="F179">
        <v>1</v>
      </c>
      <c r="G179">
        <v>19</v>
      </c>
      <c r="H179">
        <v>1651</v>
      </c>
      <c r="I179">
        <v>30.7</v>
      </c>
      <c r="J179">
        <v>6.01</v>
      </c>
      <c r="K179">
        <v>2.4300000000000002</v>
      </c>
      <c r="L179">
        <v>0.26</v>
      </c>
      <c r="M179">
        <v>9.4</v>
      </c>
      <c r="N179">
        <v>1128.6099254768001</v>
      </c>
      <c r="O179">
        <v>133.91590120794899</v>
      </c>
      <c r="P179">
        <f t="shared" si="10"/>
        <v>8.4277514118674954</v>
      </c>
      <c r="Q179">
        <v>15.28</v>
      </c>
      <c r="R179">
        <v>15.65</v>
      </c>
      <c r="S179">
        <f t="shared" si="11"/>
        <v>30.93</v>
      </c>
      <c r="T179">
        <v>1.81</v>
      </c>
      <c r="U179">
        <f t="shared" si="12"/>
        <v>6.1104474322306102</v>
      </c>
      <c r="V179">
        <f t="shared" si="9"/>
        <v>1.0998805378015097</v>
      </c>
      <c r="W179">
        <v>6</v>
      </c>
    </row>
    <row r="180" spans="3:23" x14ac:dyDescent="0.65">
      <c r="C180">
        <v>55</v>
      </c>
      <c r="D180">
        <v>0.159444444444444</v>
      </c>
      <c r="E180">
        <v>34.960277777777797</v>
      </c>
      <c r="F180">
        <v>1</v>
      </c>
      <c r="G180">
        <v>19</v>
      </c>
      <c r="H180">
        <v>1651</v>
      </c>
      <c r="I180">
        <v>30.7</v>
      </c>
      <c r="J180">
        <v>6.01</v>
      </c>
      <c r="K180">
        <v>2.4300000000000002</v>
      </c>
      <c r="L180">
        <v>0.26</v>
      </c>
      <c r="M180">
        <v>9.4</v>
      </c>
      <c r="N180">
        <v>1357.9968655785001</v>
      </c>
      <c r="O180">
        <v>160.97933456388901</v>
      </c>
      <c r="P180">
        <f t="shared" si="10"/>
        <v>8.4358459379737472</v>
      </c>
      <c r="Q180">
        <v>20.420000000000002</v>
      </c>
      <c r="R180">
        <v>10.55</v>
      </c>
      <c r="S180">
        <f t="shared" si="11"/>
        <v>30.970000000000002</v>
      </c>
      <c r="T180">
        <v>2.13</v>
      </c>
      <c r="U180">
        <f t="shared" si="12"/>
        <v>8.4148668114401293</v>
      </c>
      <c r="V180">
        <f t="shared" si="9"/>
        <v>1.5146760260592231</v>
      </c>
      <c r="W180">
        <v>6</v>
      </c>
    </row>
    <row r="181" spans="3:23" x14ac:dyDescent="0.65">
      <c r="C181">
        <v>55</v>
      </c>
      <c r="D181">
        <v>0.159444444444444</v>
      </c>
      <c r="E181">
        <v>34.960277777777797</v>
      </c>
      <c r="F181">
        <v>1</v>
      </c>
      <c r="G181">
        <v>19</v>
      </c>
      <c r="H181">
        <v>1651</v>
      </c>
      <c r="I181">
        <v>22</v>
      </c>
      <c r="J181">
        <v>5.39</v>
      </c>
      <c r="K181">
        <v>1.9</v>
      </c>
      <c r="L181">
        <v>0.21</v>
      </c>
      <c r="M181">
        <v>10.5</v>
      </c>
      <c r="N181">
        <v>740.00430222582702</v>
      </c>
      <c r="O181">
        <v>87.9981683449804</v>
      </c>
      <c r="P181">
        <f t="shared" si="10"/>
        <v>8.4093148316994313</v>
      </c>
      <c r="Q181">
        <v>21.3</v>
      </c>
      <c r="R181">
        <v>2.4900000000000002</v>
      </c>
      <c r="S181">
        <f t="shared" si="11"/>
        <v>23.79</v>
      </c>
      <c r="T181">
        <v>1.08</v>
      </c>
      <c r="U181">
        <f t="shared" si="12"/>
        <v>2.9446795510655241</v>
      </c>
      <c r="V181">
        <f t="shared" si="9"/>
        <v>0.53004231919179434</v>
      </c>
      <c r="W181">
        <v>6</v>
      </c>
    </row>
    <row r="182" spans="3:23" x14ac:dyDescent="0.65">
      <c r="C182">
        <v>55</v>
      </c>
      <c r="D182">
        <v>0.159444444444444</v>
      </c>
      <c r="E182">
        <v>34.960277777777797</v>
      </c>
      <c r="F182">
        <v>1</v>
      </c>
      <c r="G182">
        <v>19</v>
      </c>
      <c r="H182">
        <v>1651</v>
      </c>
      <c r="I182">
        <v>22</v>
      </c>
      <c r="J182">
        <v>5.39</v>
      </c>
      <c r="K182">
        <v>1.9</v>
      </c>
      <c r="L182">
        <v>0.21</v>
      </c>
      <c r="M182">
        <v>10.5</v>
      </c>
      <c r="N182">
        <v>999.56481573801602</v>
      </c>
      <c r="O182">
        <v>118.678718806159</v>
      </c>
      <c r="P182">
        <f t="shared" si="10"/>
        <v>8.4224436006141161</v>
      </c>
      <c r="Q182">
        <v>3.28</v>
      </c>
      <c r="R182">
        <v>1.17</v>
      </c>
      <c r="S182">
        <f t="shared" si="11"/>
        <v>4.4499999999999993</v>
      </c>
      <c r="T182">
        <v>1.6</v>
      </c>
      <c r="U182">
        <f t="shared" si="12"/>
        <v>4.9530324243951149</v>
      </c>
      <c r="V182">
        <f t="shared" si="9"/>
        <v>0.89154583639112062</v>
      </c>
      <c r="W182">
        <v>6</v>
      </c>
    </row>
    <row r="183" spans="3:23" x14ac:dyDescent="0.65">
      <c r="C183">
        <v>55</v>
      </c>
      <c r="D183">
        <v>0.159444444444444</v>
      </c>
      <c r="E183">
        <v>34.960277777777797</v>
      </c>
      <c r="F183">
        <v>1</v>
      </c>
      <c r="G183">
        <v>19</v>
      </c>
      <c r="H183">
        <v>1651</v>
      </c>
      <c r="I183">
        <v>30.7</v>
      </c>
      <c r="J183">
        <v>6.01</v>
      </c>
      <c r="K183">
        <v>2.4300000000000002</v>
      </c>
      <c r="L183">
        <v>0.26</v>
      </c>
      <c r="M183">
        <v>9.4</v>
      </c>
      <c r="N183">
        <v>78.058457412844405</v>
      </c>
      <c r="O183">
        <v>9.3913401122818705</v>
      </c>
      <c r="P183">
        <f t="shared" si="10"/>
        <v>8.3117485342438595</v>
      </c>
      <c r="Q183">
        <v>32.69</v>
      </c>
      <c r="R183">
        <v>2.73</v>
      </c>
      <c r="S183">
        <f t="shared" si="11"/>
        <v>35.419999999999995</v>
      </c>
      <c r="T183">
        <v>-2.81</v>
      </c>
      <c r="U183">
        <f t="shared" si="12"/>
        <v>6.0204992392373542E-2</v>
      </c>
      <c r="V183">
        <f t="shared" si="9"/>
        <v>1.0836898630627237E-2</v>
      </c>
      <c r="W183">
        <v>6</v>
      </c>
    </row>
    <row r="184" spans="3:23" x14ac:dyDescent="0.65">
      <c r="C184">
        <v>55</v>
      </c>
      <c r="D184">
        <v>0.159444444444444</v>
      </c>
      <c r="E184">
        <v>34.960277777777797</v>
      </c>
      <c r="F184">
        <v>1</v>
      </c>
      <c r="G184">
        <v>19</v>
      </c>
      <c r="H184">
        <v>1651</v>
      </c>
      <c r="I184">
        <v>22</v>
      </c>
      <c r="J184">
        <v>5.39</v>
      </c>
      <c r="K184">
        <v>1.9</v>
      </c>
      <c r="L184">
        <v>0.21</v>
      </c>
      <c r="M184">
        <v>10.5</v>
      </c>
      <c r="N184">
        <v>1498.2604288477</v>
      </c>
      <c r="O184">
        <v>177.51586762670601</v>
      </c>
      <c r="P184">
        <f t="shared" si="10"/>
        <v>8.4401493166704231</v>
      </c>
      <c r="Q184">
        <v>4.71</v>
      </c>
      <c r="R184">
        <v>0.6</v>
      </c>
      <c r="S184">
        <f t="shared" si="11"/>
        <v>5.31</v>
      </c>
      <c r="T184">
        <v>2.2999999999999998</v>
      </c>
      <c r="U184">
        <f t="shared" si="12"/>
        <v>9.9741824548147182</v>
      </c>
      <c r="V184">
        <f t="shared" si="9"/>
        <v>1.7953528418666491</v>
      </c>
      <c r="W184">
        <v>6</v>
      </c>
    </row>
    <row r="185" spans="3:23" x14ac:dyDescent="0.65">
      <c r="C185">
        <v>55</v>
      </c>
      <c r="D185">
        <v>0.159444444444444</v>
      </c>
      <c r="E185">
        <v>34.960277777777797</v>
      </c>
      <c r="F185">
        <v>1</v>
      </c>
      <c r="G185">
        <v>19</v>
      </c>
      <c r="H185">
        <v>1651</v>
      </c>
      <c r="I185">
        <v>22</v>
      </c>
      <c r="J185">
        <v>5.39</v>
      </c>
      <c r="K185">
        <v>1.9</v>
      </c>
      <c r="L185">
        <v>0.21</v>
      </c>
      <c r="M185">
        <v>10.5</v>
      </c>
      <c r="N185">
        <v>1334.6441753644799</v>
      </c>
      <c r="O185">
        <v>158.225305269899</v>
      </c>
      <c r="P185">
        <f t="shared" si="10"/>
        <v>8.4350867460034813</v>
      </c>
      <c r="Q185">
        <v>4.71</v>
      </c>
      <c r="R185">
        <v>0.83</v>
      </c>
      <c r="S185">
        <f t="shared" si="11"/>
        <v>5.54</v>
      </c>
      <c r="T185">
        <v>2.1</v>
      </c>
      <c r="U185">
        <f t="shared" si="12"/>
        <v>8.1661699125676517</v>
      </c>
      <c r="V185">
        <f t="shared" si="9"/>
        <v>1.4699105842621774</v>
      </c>
      <c r="W185">
        <v>6</v>
      </c>
    </row>
    <row r="186" spans="3:23" x14ac:dyDescent="0.65">
      <c r="C186">
        <v>55</v>
      </c>
      <c r="D186">
        <v>0.159444444444444</v>
      </c>
      <c r="E186">
        <v>34.960277777777797</v>
      </c>
      <c r="F186">
        <v>1</v>
      </c>
      <c r="G186">
        <v>18.775595240000001</v>
      </c>
      <c r="H186">
        <v>1489.5428569999999</v>
      </c>
      <c r="I186">
        <v>61.2</v>
      </c>
      <c r="J186">
        <v>6.68</v>
      </c>
      <c r="K186">
        <v>2.72</v>
      </c>
      <c r="L186">
        <v>0.28000000000000003</v>
      </c>
      <c r="M186">
        <v>9.6999999999999993</v>
      </c>
      <c r="N186">
        <v>551.02159457989603</v>
      </c>
      <c r="O186">
        <v>65.625477691902503</v>
      </c>
      <c r="P186">
        <f t="shared" si="10"/>
        <v>8.3964584176716226</v>
      </c>
      <c r="Q186">
        <v>41.34</v>
      </c>
      <c r="R186">
        <v>8.8800000000000008</v>
      </c>
      <c r="S186">
        <f t="shared" si="11"/>
        <v>50.220000000000006</v>
      </c>
      <c r="T186">
        <v>0.56999999999999995</v>
      </c>
      <c r="U186">
        <f t="shared" si="12"/>
        <v>1.7682670514337351</v>
      </c>
      <c r="V186">
        <f t="shared" si="9"/>
        <v>0.31828806925807229</v>
      </c>
      <c r="W186">
        <v>6</v>
      </c>
    </row>
    <row r="187" spans="3:23" x14ac:dyDescent="0.65">
      <c r="C187">
        <v>55</v>
      </c>
      <c r="D187">
        <v>0.159444444444444</v>
      </c>
      <c r="E187">
        <v>34.960277777777797</v>
      </c>
      <c r="F187">
        <v>1</v>
      </c>
      <c r="G187">
        <v>18.775595240000001</v>
      </c>
      <c r="H187">
        <v>1489.5428569999999</v>
      </c>
      <c r="I187">
        <v>30.7</v>
      </c>
      <c r="J187">
        <v>6.01</v>
      </c>
      <c r="K187">
        <v>2.4300000000000002</v>
      </c>
      <c r="L187">
        <v>0.26</v>
      </c>
      <c r="M187">
        <v>9.4</v>
      </c>
      <c r="N187">
        <v>1481.03433846747</v>
      </c>
      <c r="O187">
        <v>175.485426575129</v>
      </c>
      <c r="P187">
        <f t="shared" si="10"/>
        <v>8.4396429229033902</v>
      </c>
      <c r="Q187">
        <v>47.4</v>
      </c>
      <c r="R187">
        <v>1.28</v>
      </c>
      <c r="S187">
        <f t="shared" si="11"/>
        <v>48.68</v>
      </c>
      <c r="T187">
        <v>2.2799999999999998</v>
      </c>
      <c r="U187">
        <f t="shared" si="12"/>
        <v>9.7766804095289039</v>
      </c>
      <c r="V187">
        <f t="shared" ref="V187:V243" si="14">U187*0.18</f>
        <v>1.7598024737152027</v>
      </c>
      <c r="W187">
        <v>6</v>
      </c>
    </row>
    <row r="188" spans="3:23" x14ac:dyDescent="0.65">
      <c r="C188">
        <v>55</v>
      </c>
      <c r="D188">
        <v>0.159444444444444</v>
      </c>
      <c r="E188">
        <v>34.960277777777797</v>
      </c>
      <c r="F188">
        <v>1</v>
      </c>
      <c r="G188">
        <v>18.775595240000001</v>
      </c>
      <c r="H188">
        <v>1489.5428569999999</v>
      </c>
      <c r="I188">
        <v>30.7</v>
      </c>
      <c r="J188">
        <v>6.01</v>
      </c>
      <c r="K188">
        <v>2.4300000000000002</v>
      </c>
      <c r="L188">
        <v>0.26</v>
      </c>
      <c r="M188">
        <v>9.4</v>
      </c>
      <c r="N188">
        <v>1910.0868667876</v>
      </c>
      <c r="O188">
        <v>226.02463550708299</v>
      </c>
      <c r="P188">
        <f t="shared" si="10"/>
        <v>8.4507906074147527</v>
      </c>
      <c r="Q188">
        <v>48.98</v>
      </c>
      <c r="R188">
        <v>1.1499999999999999</v>
      </c>
      <c r="S188">
        <f t="shared" si="11"/>
        <v>50.129999999999995</v>
      </c>
      <c r="T188">
        <v>2.72</v>
      </c>
      <c r="U188">
        <f t="shared" si="12"/>
        <v>15.180322244953899</v>
      </c>
      <c r="V188">
        <f t="shared" si="14"/>
        <v>2.7324580040917019</v>
      </c>
      <c r="W188">
        <v>6</v>
      </c>
    </row>
    <row r="189" spans="3:23" x14ac:dyDescent="0.65">
      <c r="C189">
        <v>55</v>
      </c>
      <c r="D189">
        <v>0.159444444444444</v>
      </c>
      <c r="E189">
        <v>34.960277777777797</v>
      </c>
      <c r="F189">
        <v>1</v>
      </c>
      <c r="G189">
        <v>18.775595240000001</v>
      </c>
      <c r="H189">
        <v>1489.5428569999999</v>
      </c>
      <c r="I189">
        <v>61.2</v>
      </c>
      <c r="J189">
        <v>6.68</v>
      </c>
      <c r="K189">
        <v>2.72</v>
      </c>
      <c r="L189">
        <v>0.28000000000000003</v>
      </c>
      <c r="M189">
        <v>9.6999999999999993</v>
      </c>
      <c r="N189">
        <v>429.72608754329502</v>
      </c>
      <c r="O189">
        <v>51.2455097732662</v>
      </c>
      <c r="P189">
        <f t="shared" si="10"/>
        <v>8.3856339695829281</v>
      </c>
      <c r="Q189">
        <v>5.14</v>
      </c>
      <c r="R189">
        <v>51.54</v>
      </c>
      <c r="S189">
        <f t="shared" si="11"/>
        <v>56.68</v>
      </c>
      <c r="T189">
        <v>0.14000000000000001</v>
      </c>
      <c r="U189">
        <f t="shared" si="12"/>
        <v>1.1502737988572274</v>
      </c>
      <c r="V189">
        <f t="shared" si="14"/>
        <v>0.2070492837943009</v>
      </c>
      <c r="W189">
        <v>6</v>
      </c>
    </row>
    <row r="190" spans="3:23" x14ac:dyDescent="0.65">
      <c r="C190">
        <v>55</v>
      </c>
      <c r="D190">
        <v>0.159444444444444</v>
      </c>
      <c r="E190">
        <v>34.960277777777797</v>
      </c>
      <c r="F190">
        <v>1</v>
      </c>
      <c r="G190">
        <v>18.775595240000001</v>
      </c>
      <c r="H190">
        <v>1489.5428569999999</v>
      </c>
      <c r="I190">
        <v>61.2</v>
      </c>
      <c r="J190">
        <v>6.68</v>
      </c>
      <c r="K190">
        <v>2.72</v>
      </c>
      <c r="L190">
        <v>0.28000000000000003</v>
      </c>
      <c r="M190">
        <v>9.6999999999999993</v>
      </c>
      <c r="N190">
        <v>41.323774991961599</v>
      </c>
      <c r="O190">
        <v>4.9881644679562802</v>
      </c>
      <c r="P190">
        <f t="shared" si="10"/>
        <v>8.2843649718094632</v>
      </c>
      <c r="Q190">
        <v>56.75</v>
      </c>
      <c r="R190">
        <v>2.72</v>
      </c>
      <c r="S190">
        <f t="shared" si="11"/>
        <v>59.47</v>
      </c>
      <c r="T190">
        <v>-3.91</v>
      </c>
      <c r="U190">
        <f t="shared" si="12"/>
        <v>2.0040501061684014E-2</v>
      </c>
      <c r="V190">
        <f t="shared" si="14"/>
        <v>3.6072901911031225E-3</v>
      </c>
      <c r="W190">
        <v>6</v>
      </c>
    </row>
    <row r="191" spans="3:23" x14ac:dyDescent="0.65">
      <c r="C191">
        <v>55</v>
      </c>
      <c r="D191">
        <v>0.159444444444444</v>
      </c>
      <c r="E191">
        <v>34.960277777777797</v>
      </c>
      <c r="F191">
        <v>1</v>
      </c>
      <c r="G191">
        <v>18.775595240000001</v>
      </c>
      <c r="H191">
        <v>1489.5428569999999</v>
      </c>
      <c r="I191">
        <v>30.7</v>
      </c>
      <c r="J191">
        <v>6.01</v>
      </c>
      <c r="K191">
        <v>2.4300000000000002</v>
      </c>
      <c r="L191">
        <v>0.26</v>
      </c>
      <c r="M191">
        <v>9.4</v>
      </c>
      <c r="N191">
        <v>807.05030327387999</v>
      </c>
      <c r="O191">
        <v>95.927816770295905</v>
      </c>
      <c r="P191">
        <f t="shared" si="10"/>
        <v>8.4130998749445478</v>
      </c>
      <c r="Q191">
        <v>6.99</v>
      </c>
      <c r="R191">
        <v>22.34</v>
      </c>
      <c r="S191">
        <f t="shared" si="11"/>
        <v>29.33</v>
      </c>
      <c r="T191">
        <v>1.23</v>
      </c>
      <c r="U191">
        <f t="shared" si="12"/>
        <v>3.4212295362896734</v>
      </c>
      <c r="V191">
        <f t="shared" si="14"/>
        <v>0.61582131653214123</v>
      </c>
      <c r="W191">
        <v>6</v>
      </c>
    </row>
    <row r="192" spans="3:23" x14ac:dyDescent="0.65">
      <c r="C192">
        <v>55</v>
      </c>
      <c r="D192">
        <v>0.159444444444444</v>
      </c>
      <c r="E192">
        <v>34.960277777777797</v>
      </c>
      <c r="F192">
        <v>1</v>
      </c>
      <c r="G192">
        <v>18.775595240000001</v>
      </c>
      <c r="H192">
        <v>1489.5428569999999</v>
      </c>
      <c r="I192">
        <v>30.7</v>
      </c>
      <c r="J192">
        <v>6.01</v>
      </c>
      <c r="K192">
        <v>2.4300000000000002</v>
      </c>
      <c r="L192">
        <v>0.26</v>
      </c>
      <c r="M192">
        <v>9.4</v>
      </c>
      <c r="N192">
        <v>1135.15445005368</v>
      </c>
      <c r="O192">
        <v>134.68840506289499</v>
      </c>
      <c r="P192">
        <f t="shared" si="10"/>
        <v>8.4280042482023649</v>
      </c>
      <c r="Q192">
        <v>7</v>
      </c>
      <c r="R192">
        <v>15.13</v>
      </c>
      <c r="S192">
        <f t="shared" si="11"/>
        <v>22.130000000000003</v>
      </c>
      <c r="T192">
        <v>1.82</v>
      </c>
      <c r="U192">
        <f t="shared" si="12"/>
        <v>6.1718584498835538</v>
      </c>
      <c r="V192">
        <f t="shared" si="14"/>
        <v>1.1109345209790396</v>
      </c>
      <c r="W192">
        <v>6</v>
      </c>
    </row>
    <row r="193" spans="1:23" x14ac:dyDescent="0.65">
      <c r="C193">
        <v>55</v>
      </c>
      <c r="D193">
        <v>0.159444444444444</v>
      </c>
      <c r="E193">
        <v>34.960277777777797</v>
      </c>
      <c r="F193">
        <v>1</v>
      </c>
      <c r="G193">
        <v>18.775595240000001</v>
      </c>
      <c r="H193">
        <v>1489.5428569999999</v>
      </c>
      <c r="I193">
        <v>61.2</v>
      </c>
      <c r="J193">
        <v>6.68</v>
      </c>
      <c r="K193">
        <v>2.72</v>
      </c>
      <c r="L193">
        <v>0.28000000000000003</v>
      </c>
      <c r="M193">
        <v>9.6999999999999993</v>
      </c>
      <c r="N193">
        <v>1711.3640130866299</v>
      </c>
      <c r="O193">
        <v>202.62480141628299</v>
      </c>
      <c r="P193">
        <f t="shared" si="10"/>
        <v>8.4459750293386548</v>
      </c>
      <c r="Q193">
        <v>7.04</v>
      </c>
      <c r="R193">
        <v>59.49</v>
      </c>
      <c r="S193">
        <f t="shared" si="11"/>
        <v>66.53</v>
      </c>
      <c r="T193">
        <v>2.5299999999999998</v>
      </c>
      <c r="U193">
        <f t="shared" si="12"/>
        <v>12.553506136668229</v>
      </c>
      <c r="V193">
        <f t="shared" si="14"/>
        <v>2.259631104600281</v>
      </c>
      <c r="W193">
        <v>6</v>
      </c>
    </row>
    <row r="194" spans="1:23" x14ac:dyDescent="0.65">
      <c r="C194">
        <v>55</v>
      </c>
      <c r="D194">
        <v>0.159444444444444</v>
      </c>
      <c r="E194">
        <v>34.960277777777797</v>
      </c>
      <c r="F194">
        <v>1</v>
      </c>
      <c r="G194">
        <v>19</v>
      </c>
      <c r="H194">
        <v>1651</v>
      </c>
      <c r="I194">
        <v>22</v>
      </c>
      <c r="J194">
        <v>5.39</v>
      </c>
      <c r="K194">
        <v>1.9</v>
      </c>
      <c r="L194">
        <v>0.21</v>
      </c>
      <c r="M194">
        <v>10.5</v>
      </c>
      <c r="N194">
        <v>2035.5187919386999</v>
      </c>
      <c r="O194">
        <v>240.78778851457801</v>
      </c>
      <c r="P194">
        <f t="shared" ref="P194:P257" si="15">N194/O194</f>
        <v>8.4535798285113763</v>
      </c>
      <c r="Q194">
        <v>7.99</v>
      </c>
      <c r="R194">
        <v>1.25</v>
      </c>
      <c r="S194">
        <f t="shared" ref="S194:S257" si="16">Q194+R194</f>
        <v>9.24</v>
      </c>
      <c r="T194">
        <v>2.83</v>
      </c>
      <c r="U194">
        <f t="shared" ref="U194:U257" si="17">EXP(T194)</f>
        <v>16.945460824541019</v>
      </c>
      <c r="V194">
        <f t="shared" si="14"/>
        <v>3.0501829484173832</v>
      </c>
      <c r="W194">
        <v>6</v>
      </c>
    </row>
    <row r="195" spans="1:23" x14ac:dyDescent="0.65">
      <c r="C195">
        <v>55</v>
      </c>
      <c r="D195">
        <v>0.159444444444444</v>
      </c>
      <c r="E195">
        <v>34.960277777777797</v>
      </c>
      <c r="F195">
        <v>1</v>
      </c>
      <c r="G195">
        <v>19</v>
      </c>
      <c r="H195">
        <v>1651</v>
      </c>
      <c r="I195">
        <v>30.7</v>
      </c>
      <c r="J195">
        <v>6.01</v>
      </c>
      <c r="K195">
        <v>2.4300000000000002</v>
      </c>
      <c r="L195">
        <v>0.26</v>
      </c>
      <c r="M195">
        <v>9.4</v>
      </c>
      <c r="N195">
        <v>1653.0114093412201</v>
      </c>
      <c r="O195">
        <v>195.75110895216</v>
      </c>
      <c r="P195">
        <f t="shared" si="15"/>
        <v>8.4444548906499577</v>
      </c>
      <c r="Q195">
        <v>8.57</v>
      </c>
      <c r="R195">
        <v>18.53</v>
      </c>
      <c r="S195">
        <f t="shared" si="16"/>
        <v>27.1</v>
      </c>
      <c r="T195">
        <v>2.4700000000000002</v>
      </c>
      <c r="U195">
        <f t="shared" si="17"/>
        <v>11.822446851646363</v>
      </c>
      <c r="V195">
        <f t="shared" si="14"/>
        <v>2.1280404332963454</v>
      </c>
      <c r="W195">
        <v>6</v>
      </c>
    </row>
    <row r="196" spans="1:23" x14ac:dyDescent="0.65">
      <c r="C196">
        <v>55</v>
      </c>
      <c r="D196">
        <v>0.159444444444444</v>
      </c>
      <c r="E196">
        <v>34.960277777777797</v>
      </c>
      <c r="F196">
        <v>1</v>
      </c>
      <c r="G196">
        <v>19</v>
      </c>
      <c r="H196">
        <v>1651</v>
      </c>
      <c r="I196">
        <v>61.2</v>
      </c>
      <c r="J196">
        <v>6.68</v>
      </c>
      <c r="K196">
        <v>2.72</v>
      </c>
      <c r="L196">
        <v>0.28000000000000003</v>
      </c>
      <c r="M196">
        <v>9.6999999999999993</v>
      </c>
      <c r="N196">
        <v>1711.3640130866299</v>
      </c>
      <c r="O196">
        <v>202.62480141628299</v>
      </c>
      <c r="P196">
        <f t="shared" si="15"/>
        <v>8.4459750293386548</v>
      </c>
      <c r="Q196">
        <v>9.48</v>
      </c>
      <c r="R196">
        <v>57.82</v>
      </c>
      <c r="S196">
        <f t="shared" si="16"/>
        <v>67.3</v>
      </c>
      <c r="T196">
        <v>2.5299999999999998</v>
      </c>
      <c r="U196">
        <f t="shared" si="17"/>
        <v>12.553506136668229</v>
      </c>
      <c r="V196">
        <f t="shared" si="14"/>
        <v>2.259631104600281</v>
      </c>
      <c r="W196">
        <v>6</v>
      </c>
    </row>
    <row r="197" spans="1:23" x14ac:dyDescent="0.65">
      <c r="C197">
        <v>55</v>
      </c>
      <c r="D197">
        <v>0.159444444444444</v>
      </c>
      <c r="E197">
        <v>34.960277777777797</v>
      </c>
      <c r="F197">
        <v>1</v>
      </c>
      <c r="G197">
        <v>19</v>
      </c>
      <c r="H197">
        <v>1651</v>
      </c>
      <c r="I197">
        <v>22</v>
      </c>
      <c r="J197">
        <v>5.39</v>
      </c>
      <c r="K197">
        <v>1.9</v>
      </c>
      <c r="L197">
        <v>0.21</v>
      </c>
      <c r="M197">
        <v>10.5</v>
      </c>
      <c r="N197">
        <v>1281.7043568443601</v>
      </c>
      <c r="O197">
        <v>151.981074009731</v>
      </c>
      <c r="P197">
        <f t="shared" si="15"/>
        <v>8.4333155637674686</v>
      </c>
      <c r="Q197">
        <v>9.6199999999999992</v>
      </c>
      <c r="R197">
        <v>0.62</v>
      </c>
      <c r="S197">
        <f t="shared" si="16"/>
        <v>10.239999999999998</v>
      </c>
      <c r="T197">
        <v>2.0299999999999998</v>
      </c>
      <c r="U197">
        <f t="shared" si="17"/>
        <v>7.6140863587799732</v>
      </c>
      <c r="V197">
        <f t="shared" si="14"/>
        <v>1.3705355445803951</v>
      </c>
      <c r="W197">
        <v>6</v>
      </c>
    </row>
    <row r="198" spans="1:23" x14ac:dyDescent="0.65">
      <c r="C198">
        <v>55</v>
      </c>
      <c r="D198">
        <v>0.159444444444444</v>
      </c>
      <c r="E198">
        <v>34.960277777777797</v>
      </c>
      <c r="F198">
        <v>1</v>
      </c>
      <c r="G198">
        <v>19</v>
      </c>
      <c r="H198">
        <v>1651</v>
      </c>
      <c r="I198">
        <v>30.7</v>
      </c>
      <c r="J198">
        <v>6.01</v>
      </c>
      <c r="K198">
        <v>2.4300000000000002</v>
      </c>
      <c r="L198">
        <v>0.26</v>
      </c>
      <c r="M198">
        <v>9.4</v>
      </c>
      <c r="N198">
        <v>1844.95838377367</v>
      </c>
      <c r="O198">
        <v>218.357144543826</v>
      </c>
      <c r="P198">
        <f t="shared" si="15"/>
        <v>8.4492696020000047</v>
      </c>
      <c r="Q198">
        <v>9.75</v>
      </c>
      <c r="R198">
        <v>30.22</v>
      </c>
      <c r="S198">
        <f t="shared" si="16"/>
        <v>39.97</v>
      </c>
      <c r="T198">
        <v>2.66</v>
      </c>
      <c r="U198">
        <f t="shared" si="17"/>
        <v>14.296289098677603</v>
      </c>
      <c r="V198">
        <f t="shared" si="14"/>
        <v>2.5733320377619684</v>
      </c>
      <c r="W198">
        <v>6</v>
      </c>
    </row>
    <row r="199" spans="1:23" x14ac:dyDescent="0.65">
      <c r="A199">
        <v>16</v>
      </c>
      <c r="B199" s="2" t="s">
        <v>36</v>
      </c>
      <c r="C199">
        <v>56</v>
      </c>
      <c r="D199">
        <v>121.5</v>
      </c>
      <c r="E199">
        <v>50.8333333333333</v>
      </c>
      <c r="F199">
        <v>1</v>
      </c>
      <c r="G199">
        <v>-5.4</v>
      </c>
      <c r="H199">
        <v>500</v>
      </c>
      <c r="I199">
        <v>33</v>
      </c>
      <c r="J199">
        <v>5.57</v>
      </c>
      <c r="K199">
        <v>3.17</v>
      </c>
      <c r="L199">
        <v>0.21</v>
      </c>
      <c r="M199">
        <v>15.8</v>
      </c>
      <c r="N199">
        <v>231.47549157608401</v>
      </c>
      <c r="O199">
        <v>27.6925659522887</v>
      </c>
      <c r="P199">
        <f t="shared" si="15"/>
        <v>8.3587592415557044</v>
      </c>
      <c r="Q199">
        <v>12.11</v>
      </c>
      <c r="R199">
        <v>10.17</v>
      </c>
      <c r="S199">
        <f t="shared" si="16"/>
        <v>22.28</v>
      </c>
      <c r="T199">
        <v>-0.93</v>
      </c>
      <c r="U199">
        <f t="shared" si="17"/>
        <v>0.39455371037160109</v>
      </c>
      <c r="V199">
        <f t="shared" si="14"/>
        <v>7.1019667866888195E-2</v>
      </c>
      <c r="W199">
        <v>3</v>
      </c>
    </row>
    <row r="200" spans="1:23" x14ac:dyDescent="0.65">
      <c r="A200">
        <v>17</v>
      </c>
      <c r="B200" t="s">
        <v>37</v>
      </c>
      <c r="C200">
        <v>58</v>
      </c>
      <c r="D200">
        <v>-3.1166666666666698</v>
      </c>
      <c r="E200">
        <v>37.35</v>
      </c>
      <c r="F200">
        <v>1</v>
      </c>
      <c r="G200">
        <v>16.100000000000001</v>
      </c>
      <c r="H200">
        <v>2700</v>
      </c>
      <c r="I200">
        <v>11.9</v>
      </c>
      <c r="J200">
        <v>3.17</v>
      </c>
      <c r="K200">
        <v>25.83</v>
      </c>
      <c r="L200">
        <v>1.79</v>
      </c>
      <c r="M200">
        <v>14.5</v>
      </c>
      <c r="N200">
        <v>5631.5387702641801</v>
      </c>
      <c r="O200">
        <v>662.66395070082001</v>
      </c>
      <c r="P200">
        <f t="shared" si="15"/>
        <v>8.4983327738114891</v>
      </c>
      <c r="Q200">
        <v>15.87</v>
      </c>
      <c r="R200">
        <v>6.7</v>
      </c>
      <c r="S200">
        <f t="shared" si="16"/>
        <v>22.57</v>
      </c>
      <c r="T200">
        <v>4.59</v>
      </c>
      <c r="U200">
        <f t="shared" si="17"/>
        <v>98.494430161946312</v>
      </c>
      <c r="V200">
        <f t="shared" si="14"/>
        <v>17.728997429150336</v>
      </c>
      <c r="W200">
        <v>3</v>
      </c>
    </row>
    <row r="201" spans="1:23" x14ac:dyDescent="0.65">
      <c r="C201">
        <v>58</v>
      </c>
      <c r="D201">
        <v>-3.1166666666666698</v>
      </c>
      <c r="E201">
        <v>37.35</v>
      </c>
      <c r="F201">
        <v>1</v>
      </c>
      <c r="G201">
        <v>16.2</v>
      </c>
      <c r="H201">
        <v>1600</v>
      </c>
      <c r="I201">
        <v>11.8</v>
      </c>
      <c r="J201">
        <v>4.68</v>
      </c>
      <c r="K201">
        <v>2.94</v>
      </c>
      <c r="L201">
        <v>0.3</v>
      </c>
      <c r="M201">
        <v>9.6999999999999993</v>
      </c>
      <c r="N201">
        <v>615.00598532811603</v>
      </c>
      <c r="O201">
        <v>73.204141702361795</v>
      </c>
      <c r="P201">
        <f t="shared" si="15"/>
        <v>8.4012457632335575</v>
      </c>
      <c r="Q201">
        <v>19.79</v>
      </c>
      <c r="R201">
        <v>1.8</v>
      </c>
      <c r="S201">
        <f t="shared" si="16"/>
        <v>21.59</v>
      </c>
      <c r="T201">
        <v>0.76</v>
      </c>
      <c r="U201">
        <f t="shared" si="17"/>
        <v>2.1382762204968184</v>
      </c>
      <c r="V201">
        <f t="shared" si="14"/>
        <v>0.38488971968942731</v>
      </c>
      <c r="W201">
        <v>3</v>
      </c>
    </row>
    <row r="202" spans="1:23" x14ac:dyDescent="0.65">
      <c r="C202">
        <v>58</v>
      </c>
      <c r="D202">
        <v>-3.1166666666666698</v>
      </c>
      <c r="E202">
        <v>37.35</v>
      </c>
      <c r="F202">
        <v>1</v>
      </c>
      <c r="G202">
        <v>18.8</v>
      </c>
      <c r="H202">
        <v>2700</v>
      </c>
      <c r="I202">
        <v>11.9</v>
      </c>
      <c r="J202">
        <v>3.17</v>
      </c>
      <c r="K202">
        <v>25.83</v>
      </c>
      <c r="L202">
        <v>1.79</v>
      </c>
      <c r="M202">
        <v>14.5</v>
      </c>
      <c r="N202">
        <v>3122.45240721854</v>
      </c>
      <c r="O202">
        <v>368.54543456528802</v>
      </c>
      <c r="P202">
        <f t="shared" si="15"/>
        <v>8.472367622465816</v>
      </c>
      <c r="Q202">
        <v>27.28</v>
      </c>
      <c r="R202">
        <v>8.34</v>
      </c>
      <c r="S202">
        <f t="shared" si="16"/>
        <v>35.620000000000005</v>
      </c>
      <c r="T202">
        <v>3.57</v>
      </c>
      <c r="U202">
        <f t="shared" si="17"/>
        <v>35.51659315162847</v>
      </c>
      <c r="V202">
        <f t="shared" si="14"/>
        <v>6.3929867672931247</v>
      </c>
      <c r="W202">
        <v>3</v>
      </c>
    </row>
    <row r="203" spans="1:23" x14ac:dyDescent="0.65">
      <c r="C203">
        <v>58</v>
      </c>
      <c r="D203">
        <v>-3.1166666666666698</v>
      </c>
      <c r="E203">
        <v>37.35</v>
      </c>
      <c r="F203">
        <v>1</v>
      </c>
      <c r="G203">
        <v>16.7</v>
      </c>
      <c r="H203">
        <v>2060</v>
      </c>
      <c r="I203">
        <v>41.6</v>
      </c>
      <c r="J203">
        <v>4.57</v>
      </c>
      <c r="K203">
        <v>11.63</v>
      </c>
      <c r="L203">
        <v>0.97</v>
      </c>
      <c r="M203">
        <v>12</v>
      </c>
      <c r="N203">
        <v>1515.68687797861</v>
      </c>
      <c r="O203">
        <v>179.56980174516701</v>
      </c>
      <c r="P203">
        <f t="shared" si="15"/>
        <v>8.4406557408219864</v>
      </c>
      <c r="Q203">
        <v>35.729999999999997</v>
      </c>
      <c r="R203">
        <v>2.91</v>
      </c>
      <c r="S203">
        <f t="shared" si="16"/>
        <v>38.64</v>
      </c>
      <c r="T203">
        <v>2.3199999999999998</v>
      </c>
      <c r="U203">
        <f t="shared" si="17"/>
        <v>10.175674306073333</v>
      </c>
      <c r="V203">
        <f t="shared" si="14"/>
        <v>1.8316213750931998</v>
      </c>
      <c r="W203">
        <v>3</v>
      </c>
    </row>
    <row r="204" spans="1:23" x14ac:dyDescent="0.65">
      <c r="C204">
        <v>58</v>
      </c>
      <c r="D204">
        <v>-3.1166666666666698</v>
      </c>
      <c r="E204">
        <v>37.35</v>
      </c>
      <c r="F204">
        <v>1</v>
      </c>
      <c r="G204">
        <v>16.8</v>
      </c>
      <c r="H204">
        <v>2060</v>
      </c>
      <c r="I204">
        <v>41.6</v>
      </c>
      <c r="J204">
        <v>4.57</v>
      </c>
      <c r="K204">
        <v>11.63</v>
      </c>
      <c r="L204">
        <v>0.97</v>
      </c>
      <c r="M204">
        <v>12</v>
      </c>
      <c r="N204">
        <v>1175.2262955591</v>
      </c>
      <c r="O204">
        <v>139.41791428427999</v>
      </c>
      <c r="P204">
        <f t="shared" si="15"/>
        <v>8.4295214255088897</v>
      </c>
      <c r="Q204">
        <v>4.12</v>
      </c>
      <c r="R204">
        <v>0.83</v>
      </c>
      <c r="S204">
        <f t="shared" si="16"/>
        <v>4.95</v>
      </c>
      <c r="T204">
        <v>1.88</v>
      </c>
      <c r="U204">
        <f t="shared" si="17"/>
        <v>6.553504862191148</v>
      </c>
      <c r="V204">
        <f t="shared" si="14"/>
        <v>1.1796308751944067</v>
      </c>
      <c r="W204">
        <v>3</v>
      </c>
    </row>
    <row r="205" spans="1:23" x14ac:dyDescent="0.65">
      <c r="C205">
        <v>58</v>
      </c>
      <c r="D205">
        <v>-3.1166666666666698</v>
      </c>
      <c r="E205">
        <v>37.35</v>
      </c>
      <c r="F205">
        <v>1</v>
      </c>
      <c r="G205">
        <v>16.7</v>
      </c>
      <c r="H205">
        <v>2060</v>
      </c>
      <c r="I205">
        <v>41.6</v>
      </c>
      <c r="J205">
        <v>4.57</v>
      </c>
      <c r="K205">
        <v>11.63</v>
      </c>
      <c r="L205">
        <v>0.97</v>
      </c>
      <c r="M205">
        <v>12</v>
      </c>
      <c r="N205">
        <v>1560.1449303519</v>
      </c>
      <c r="O205">
        <v>184.80921080797401</v>
      </c>
      <c r="P205">
        <f t="shared" si="15"/>
        <v>8.441921934145201</v>
      </c>
      <c r="Q205">
        <v>47.1</v>
      </c>
      <c r="R205">
        <v>1.54</v>
      </c>
      <c r="S205">
        <f t="shared" si="16"/>
        <v>48.64</v>
      </c>
      <c r="T205">
        <v>2.37</v>
      </c>
      <c r="U205">
        <f t="shared" si="17"/>
        <v>10.697392284111054</v>
      </c>
      <c r="V205">
        <f t="shared" si="14"/>
        <v>1.9255306111399895</v>
      </c>
      <c r="W205">
        <v>3</v>
      </c>
    </row>
    <row r="206" spans="1:23" x14ac:dyDescent="0.65">
      <c r="C206">
        <v>58</v>
      </c>
      <c r="D206">
        <v>-3.1166666666666698</v>
      </c>
      <c r="E206">
        <v>37.35</v>
      </c>
      <c r="F206">
        <v>1</v>
      </c>
      <c r="G206">
        <v>17.2</v>
      </c>
      <c r="H206">
        <v>2560</v>
      </c>
      <c r="I206">
        <v>19.2</v>
      </c>
      <c r="J206">
        <v>3.95</v>
      </c>
      <c r="K206">
        <v>17.989999999999998</v>
      </c>
      <c r="L206">
        <v>1.28</v>
      </c>
      <c r="M206">
        <v>14.1</v>
      </c>
      <c r="N206">
        <v>4145.14065231118</v>
      </c>
      <c r="O206">
        <v>488.53543146551402</v>
      </c>
      <c r="P206">
        <f t="shared" si="15"/>
        <v>8.4848311613275236</v>
      </c>
      <c r="Q206">
        <v>6.38</v>
      </c>
      <c r="R206">
        <v>3.2</v>
      </c>
      <c r="S206">
        <f t="shared" si="16"/>
        <v>9.58</v>
      </c>
      <c r="T206">
        <v>4.0599999999999996</v>
      </c>
      <c r="U206">
        <f t="shared" si="17"/>
        <v>57.974311078959268</v>
      </c>
      <c r="V206">
        <f t="shared" si="14"/>
        <v>10.435375994212668</v>
      </c>
      <c r="W206">
        <v>3</v>
      </c>
    </row>
    <row r="207" spans="1:23" x14ac:dyDescent="0.65">
      <c r="C207">
        <v>58</v>
      </c>
      <c r="D207">
        <v>-3.1166666666666698</v>
      </c>
      <c r="E207">
        <v>37.35</v>
      </c>
      <c r="F207">
        <v>5</v>
      </c>
      <c r="G207">
        <v>17.3</v>
      </c>
      <c r="H207">
        <v>2561</v>
      </c>
      <c r="I207">
        <v>5.3</v>
      </c>
      <c r="J207">
        <v>5.52</v>
      </c>
      <c r="K207">
        <v>2.14</v>
      </c>
      <c r="L207">
        <v>0.17</v>
      </c>
      <c r="M207">
        <v>12.5</v>
      </c>
      <c r="N207">
        <v>64.873161372147194</v>
      </c>
      <c r="O207">
        <v>7.8124920698280897</v>
      </c>
      <c r="P207">
        <f t="shared" si="15"/>
        <v>8.3037730844793938</v>
      </c>
      <c r="Q207">
        <v>1.53</v>
      </c>
      <c r="R207">
        <v>3.75</v>
      </c>
      <c r="S207">
        <f t="shared" si="16"/>
        <v>5.28</v>
      </c>
      <c r="T207">
        <v>-3.13</v>
      </c>
      <c r="U207">
        <f t="shared" si="17"/>
        <v>4.3717797252750941E-2</v>
      </c>
      <c r="V207">
        <f t="shared" si="14"/>
        <v>7.8692035054951683E-3</v>
      </c>
      <c r="W207">
        <v>3</v>
      </c>
    </row>
    <row r="208" spans="1:23" x14ac:dyDescent="0.65">
      <c r="C208">
        <v>58</v>
      </c>
      <c r="D208">
        <v>-3.1166666666666698</v>
      </c>
      <c r="E208">
        <v>37.35</v>
      </c>
      <c r="F208">
        <v>5</v>
      </c>
      <c r="G208">
        <v>17.399999999999999</v>
      </c>
      <c r="H208">
        <v>2562</v>
      </c>
      <c r="I208">
        <v>5.3</v>
      </c>
      <c r="J208">
        <v>5.52</v>
      </c>
      <c r="K208">
        <v>2.14</v>
      </c>
      <c r="L208">
        <v>0.17</v>
      </c>
      <c r="M208">
        <v>12.5</v>
      </c>
      <c r="N208">
        <v>744.29540071219697</v>
      </c>
      <c r="O208">
        <v>88.505792336317597</v>
      </c>
      <c r="P208">
        <f t="shared" si="15"/>
        <v>8.4095671149286098</v>
      </c>
      <c r="Q208">
        <v>5.44</v>
      </c>
      <c r="R208">
        <v>0.5</v>
      </c>
      <c r="S208">
        <f t="shared" si="16"/>
        <v>5.94</v>
      </c>
      <c r="T208">
        <v>1.0900000000000001</v>
      </c>
      <c r="U208">
        <f t="shared" si="17"/>
        <v>2.9742740725630656</v>
      </c>
      <c r="V208">
        <f t="shared" si="14"/>
        <v>0.53536933306135182</v>
      </c>
      <c r="W208">
        <v>3</v>
      </c>
    </row>
    <row r="209" spans="1:23" x14ac:dyDescent="0.65">
      <c r="A209">
        <v>18</v>
      </c>
      <c r="B209" t="s">
        <v>38</v>
      </c>
      <c r="C209">
        <v>64</v>
      </c>
      <c r="D209">
        <v>58.383333333333297</v>
      </c>
      <c r="E209">
        <v>12.15</v>
      </c>
      <c r="F209">
        <v>2</v>
      </c>
      <c r="G209">
        <v>6.4</v>
      </c>
      <c r="H209">
        <v>709</v>
      </c>
      <c r="I209">
        <v>42</v>
      </c>
      <c r="J209">
        <v>7.5</v>
      </c>
      <c r="K209">
        <v>34.6</v>
      </c>
      <c r="L209">
        <v>1.75</v>
      </c>
      <c r="M209">
        <v>19.8</v>
      </c>
      <c r="N209">
        <v>870.05114736911196</v>
      </c>
      <c r="O209">
        <v>103.375914527124</v>
      </c>
      <c r="P209">
        <f t="shared" si="15"/>
        <v>8.4163816237952229</v>
      </c>
      <c r="Q209">
        <v>13.4</v>
      </c>
      <c r="R209">
        <v>16.27</v>
      </c>
      <c r="S209">
        <f t="shared" si="16"/>
        <v>29.67</v>
      </c>
      <c r="T209">
        <v>1.36</v>
      </c>
      <c r="U209">
        <f t="shared" si="17"/>
        <v>3.8961933017952148</v>
      </c>
      <c r="V209">
        <f t="shared" si="14"/>
        <v>0.70131479432313859</v>
      </c>
      <c r="W209">
        <v>6</v>
      </c>
    </row>
    <row r="210" spans="1:23" x14ac:dyDescent="0.65">
      <c r="C210">
        <v>64</v>
      </c>
      <c r="D210">
        <v>58.383333333333297</v>
      </c>
      <c r="E210">
        <v>12.15</v>
      </c>
      <c r="F210">
        <v>2</v>
      </c>
      <c r="G210">
        <v>6.4</v>
      </c>
      <c r="H210">
        <v>709</v>
      </c>
      <c r="I210">
        <v>42</v>
      </c>
      <c r="J210">
        <v>7.5</v>
      </c>
      <c r="K210">
        <v>37.61</v>
      </c>
      <c r="L210">
        <v>1.83</v>
      </c>
      <c r="M210">
        <v>20.6</v>
      </c>
      <c r="N210">
        <v>948.87967574781396</v>
      </c>
      <c r="O210">
        <v>112.69127498589999</v>
      </c>
      <c r="P210">
        <f t="shared" si="15"/>
        <v>8.4201698478124278</v>
      </c>
      <c r="Q210">
        <v>25.42</v>
      </c>
      <c r="R210">
        <v>8.33</v>
      </c>
      <c r="S210">
        <f t="shared" si="16"/>
        <v>33.75</v>
      </c>
      <c r="T210">
        <v>1.51</v>
      </c>
      <c r="U210">
        <f t="shared" si="17"/>
        <v>4.5267307943142523</v>
      </c>
      <c r="V210">
        <f t="shared" si="14"/>
        <v>0.81481154297656533</v>
      </c>
      <c r="W210">
        <v>6</v>
      </c>
    </row>
    <row r="211" spans="1:23" x14ac:dyDescent="0.65">
      <c r="C211">
        <v>64</v>
      </c>
      <c r="D211">
        <v>58.383333333333297</v>
      </c>
      <c r="E211">
        <v>12.15</v>
      </c>
      <c r="F211">
        <v>2</v>
      </c>
      <c r="G211">
        <v>6.4</v>
      </c>
      <c r="H211">
        <v>709</v>
      </c>
      <c r="I211">
        <v>42</v>
      </c>
      <c r="J211">
        <v>7.5</v>
      </c>
      <c r="K211">
        <v>38.64</v>
      </c>
      <c r="L211">
        <v>1.91</v>
      </c>
      <c r="M211">
        <v>20.5</v>
      </c>
      <c r="N211">
        <v>674.61624279099601</v>
      </c>
      <c r="O211">
        <v>80.261014104447</v>
      </c>
      <c r="P211">
        <f t="shared" si="15"/>
        <v>8.4052793291782955</v>
      </c>
      <c r="Q211">
        <v>25.55</v>
      </c>
      <c r="R211">
        <v>4.05</v>
      </c>
      <c r="S211">
        <f t="shared" si="16"/>
        <v>29.6</v>
      </c>
      <c r="T211">
        <v>0.92</v>
      </c>
      <c r="U211">
        <f t="shared" si="17"/>
        <v>2.5092903899362979</v>
      </c>
      <c r="V211">
        <f t="shared" si="14"/>
        <v>0.45167227018853362</v>
      </c>
      <c r="W211">
        <v>6</v>
      </c>
    </row>
    <row r="212" spans="1:23" x14ac:dyDescent="0.65">
      <c r="A212">
        <v>19</v>
      </c>
      <c r="B212" t="s">
        <v>39</v>
      </c>
      <c r="C212">
        <v>65</v>
      </c>
      <c r="D212">
        <v>37.33</v>
      </c>
      <c r="E212">
        <v>-121.9</v>
      </c>
      <c r="F212">
        <v>5</v>
      </c>
      <c r="G212">
        <v>15.449149999999999</v>
      </c>
      <c r="H212">
        <v>535</v>
      </c>
      <c r="I212">
        <v>33</v>
      </c>
      <c r="J212">
        <v>7.1</v>
      </c>
      <c r="K212">
        <v>1</v>
      </c>
      <c r="L212">
        <v>0.13</v>
      </c>
      <c r="M212">
        <v>7.6923076923076898</v>
      </c>
      <c r="N212">
        <f ca="1">O212*P212</f>
        <v>94.59</v>
      </c>
      <c r="O212">
        <v>10.51</v>
      </c>
      <c r="P212">
        <f t="shared" ca="1" si="15"/>
        <v>8.4442015608032097</v>
      </c>
      <c r="Q212">
        <v>3.31</v>
      </c>
      <c r="R212">
        <v>1.55</v>
      </c>
      <c r="S212">
        <f t="shared" si="16"/>
        <v>4.8600000000000003</v>
      </c>
      <c r="T212">
        <v>-2.04</v>
      </c>
      <c r="U212">
        <f t="shared" si="17"/>
        <v>0.13002871087842591</v>
      </c>
      <c r="V212">
        <f t="shared" si="14"/>
        <v>2.3405167958116663E-2</v>
      </c>
      <c r="W212">
        <v>6</v>
      </c>
    </row>
    <row r="213" spans="1:23" x14ac:dyDescent="0.65">
      <c r="C213">
        <v>65</v>
      </c>
      <c r="D213">
        <v>37.33</v>
      </c>
      <c r="E213">
        <v>-121.9</v>
      </c>
      <c r="F213">
        <v>5</v>
      </c>
      <c r="G213">
        <v>15.449149999999999</v>
      </c>
      <c r="H213">
        <v>535</v>
      </c>
      <c r="I213">
        <v>33</v>
      </c>
      <c r="J213">
        <v>7.1</v>
      </c>
      <c r="K213">
        <v>1</v>
      </c>
      <c r="L213">
        <v>0.13</v>
      </c>
      <c r="M213">
        <v>7.6923076923076898</v>
      </c>
      <c r="N213">
        <f ca="1">O213*P213</f>
        <v>95.4</v>
      </c>
      <c r="O213">
        <v>10.6</v>
      </c>
      <c r="P213">
        <f t="shared" ca="1" si="15"/>
        <v>8.4442015608032097</v>
      </c>
      <c r="Q213">
        <v>3.1</v>
      </c>
      <c r="R213">
        <v>3.72</v>
      </c>
      <c r="S213">
        <f t="shared" si="16"/>
        <v>6.82</v>
      </c>
      <c r="T213">
        <v>-2.41</v>
      </c>
      <c r="U213">
        <f t="shared" si="17"/>
        <v>8.9815294572247628E-2</v>
      </c>
      <c r="V213">
        <f t="shared" si="14"/>
        <v>1.6166753023004573E-2</v>
      </c>
      <c r="W213">
        <v>6</v>
      </c>
    </row>
    <row r="214" spans="1:23" x14ac:dyDescent="0.65">
      <c r="C214">
        <v>65</v>
      </c>
      <c r="D214">
        <v>37.33</v>
      </c>
      <c r="E214">
        <v>-121.9</v>
      </c>
      <c r="F214">
        <v>5</v>
      </c>
      <c r="G214">
        <v>15.449149999999999</v>
      </c>
      <c r="H214">
        <v>535</v>
      </c>
      <c r="I214">
        <v>33</v>
      </c>
      <c r="J214">
        <v>7.1</v>
      </c>
      <c r="K214">
        <v>1</v>
      </c>
      <c r="L214">
        <v>0.13</v>
      </c>
      <c r="M214">
        <v>7.6923076923076898</v>
      </c>
      <c r="N214">
        <f ca="1">O214*P214</f>
        <v>95.49</v>
      </c>
      <c r="O214">
        <v>10.61</v>
      </c>
      <c r="P214">
        <f t="shared" ca="1" si="15"/>
        <v>8.4442015608032097</v>
      </c>
      <c r="Q214">
        <v>3.31</v>
      </c>
      <c r="R214">
        <v>1.55</v>
      </c>
      <c r="S214">
        <f t="shared" si="16"/>
        <v>4.8600000000000003</v>
      </c>
      <c r="T214">
        <v>-2.04</v>
      </c>
      <c r="U214">
        <f t="shared" si="17"/>
        <v>0.13002871087842591</v>
      </c>
      <c r="V214">
        <f t="shared" si="14"/>
        <v>2.3405167958116663E-2</v>
      </c>
      <c r="W214">
        <v>6</v>
      </c>
    </row>
    <row r="215" spans="1:23" x14ac:dyDescent="0.65">
      <c r="C215">
        <v>65</v>
      </c>
      <c r="D215">
        <v>37.33</v>
      </c>
      <c r="E215">
        <v>-121.9</v>
      </c>
      <c r="F215">
        <v>5</v>
      </c>
      <c r="G215">
        <v>15.449149999999999</v>
      </c>
      <c r="H215">
        <v>535</v>
      </c>
      <c r="I215">
        <v>33</v>
      </c>
      <c r="J215">
        <v>7.1</v>
      </c>
      <c r="K215">
        <v>1</v>
      </c>
      <c r="L215">
        <v>0.13</v>
      </c>
      <c r="M215">
        <v>7.6923076923076898</v>
      </c>
      <c r="N215">
        <f ca="1">O215*P215</f>
        <v>96.03</v>
      </c>
      <c r="O215">
        <v>10.67</v>
      </c>
      <c r="P215">
        <f t="shared" ca="1" si="15"/>
        <v>8.4442015608032097</v>
      </c>
      <c r="Q215">
        <v>3.1</v>
      </c>
      <c r="R215">
        <v>3.62</v>
      </c>
      <c r="S215">
        <f t="shared" si="16"/>
        <v>6.7200000000000006</v>
      </c>
      <c r="T215">
        <v>-2.41</v>
      </c>
      <c r="U215">
        <f t="shared" si="17"/>
        <v>8.9815294572247628E-2</v>
      </c>
      <c r="V215">
        <f t="shared" si="14"/>
        <v>1.6166753023004573E-2</v>
      </c>
      <c r="W215">
        <v>6</v>
      </c>
    </row>
    <row r="216" spans="1:23" x14ac:dyDescent="0.65">
      <c r="C216">
        <v>65</v>
      </c>
      <c r="D216">
        <v>37.33</v>
      </c>
      <c r="E216">
        <v>-121.9</v>
      </c>
      <c r="F216">
        <v>5</v>
      </c>
      <c r="G216">
        <v>15.449149999999999</v>
      </c>
      <c r="H216">
        <v>535</v>
      </c>
      <c r="I216">
        <v>33</v>
      </c>
      <c r="J216">
        <v>7.1</v>
      </c>
      <c r="K216">
        <v>1</v>
      </c>
      <c r="L216">
        <v>0.13</v>
      </c>
      <c r="M216">
        <v>7.6923076923076898</v>
      </c>
      <c r="N216">
        <f ca="1">O216*P216</f>
        <v>98.73</v>
      </c>
      <c r="O216">
        <v>10.97</v>
      </c>
      <c r="P216">
        <f t="shared" ca="1" si="15"/>
        <v>8.4442015608032097</v>
      </c>
      <c r="Q216">
        <v>3.62</v>
      </c>
      <c r="R216">
        <v>2.69</v>
      </c>
      <c r="S216">
        <f t="shared" si="16"/>
        <v>6.3100000000000005</v>
      </c>
      <c r="T216">
        <v>-2.04</v>
      </c>
      <c r="U216">
        <f t="shared" si="17"/>
        <v>0.13002871087842591</v>
      </c>
      <c r="V216">
        <f t="shared" si="14"/>
        <v>2.3405167958116663E-2</v>
      </c>
      <c r="W216">
        <v>6</v>
      </c>
    </row>
    <row r="217" spans="1:23" x14ac:dyDescent="0.65">
      <c r="C217">
        <v>65</v>
      </c>
      <c r="D217">
        <v>37.33</v>
      </c>
      <c r="E217">
        <v>-121.9</v>
      </c>
      <c r="F217">
        <v>5</v>
      </c>
      <c r="G217">
        <v>15.449149999999999</v>
      </c>
      <c r="H217">
        <v>535</v>
      </c>
      <c r="I217">
        <v>33</v>
      </c>
      <c r="J217">
        <v>7.1</v>
      </c>
      <c r="K217">
        <v>1</v>
      </c>
      <c r="L217">
        <v>0.13</v>
      </c>
      <c r="M217">
        <v>7.6923076923076898</v>
      </c>
      <c r="N217">
        <v>126.867850821055</v>
      </c>
      <c r="O217">
        <v>11.43</v>
      </c>
      <c r="P217">
        <f t="shared" si="15"/>
        <v>11.099549503154419</v>
      </c>
      <c r="Q217">
        <v>3.41</v>
      </c>
      <c r="R217">
        <v>1.86</v>
      </c>
      <c r="S217">
        <f t="shared" si="16"/>
        <v>5.2700000000000005</v>
      </c>
      <c r="T217">
        <v>-1.97</v>
      </c>
      <c r="U217">
        <f t="shared" si="17"/>
        <v>0.13945685621505094</v>
      </c>
      <c r="V217">
        <f t="shared" si="14"/>
        <v>2.5102234118709169E-2</v>
      </c>
      <c r="W217">
        <v>6</v>
      </c>
    </row>
    <row r="218" spans="1:23" x14ac:dyDescent="0.65">
      <c r="C218">
        <v>65</v>
      </c>
      <c r="D218">
        <v>37.33</v>
      </c>
      <c r="E218">
        <v>-121.9</v>
      </c>
      <c r="F218">
        <v>5</v>
      </c>
      <c r="G218">
        <v>15.449149999999999</v>
      </c>
      <c r="H218">
        <v>535</v>
      </c>
      <c r="I218">
        <v>33</v>
      </c>
      <c r="J218">
        <v>7.1</v>
      </c>
      <c r="K218">
        <v>1</v>
      </c>
      <c r="L218">
        <v>0.13</v>
      </c>
      <c r="M218">
        <v>7.6923076923076898</v>
      </c>
      <c r="N218">
        <v>147.44835811486499</v>
      </c>
      <c r="O218">
        <v>11.61</v>
      </c>
      <c r="P218">
        <f t="shared" si="15"/>
        <v>12.700116978024548</v>
      </c>
      <c r="Q218">
        <v>2.5499999999999998</v>
      </c>
      <c r="R218">
        <v>1.03</v>
      </c>
      <c r="S218">
        <f t="shared" si="16"/>
        <v>3.58</v>
      </c>
      <c r="T218">
        <v>-1.71</v>
      </c>
      <c r="U218">
        <f t="shared" si="17"/>
        <v>0.1808657926171221</v>
      </c>
      <c r="V218">
        <f t="shared" si="14"/>
        <v>3.2555842671081976E-2</v>
      </c>
      <c r="W218">
        <v>6</v>
      </c>
    </row>
    <row r="219" spans="1:23" x14ac:dyDescent="0.65">
      <c r="C219">
        <v>65</v>
      </c>
      <c r="D219">
        <v>37.33</v>
      </c>
      <c r="E219">
        <v>-121.9</v>
      </c>
      <c r="F219">
        <v>5</v>
      </c>
      <c r="G219">
        <v>15.449149999999999</v>
      </c>
      <c r="H219">
        <v>535</v>
      </c>
      <c r="I219">
        <v>33</v>
      </c>
      <c r="J219">
        <v>7.1</v>
      </c>
      <c r="K219">
        <v>1</v>
      </c>
      <c r="L219">
        <v>0.13</v>
      </c>
      <c r="M219">
        <v>7.6923076923076898</v>
      </c>
      <c r="N219">
        <v>116.32825740958199</v>
      </c>
      <c r="O219">
        <v>11.68</v>
      </c>
      <c r="P219">
        <f t="shared" si="15"/>
        <v>9.9596110795874999</v>
      </c>
      <c r="Q219">
        <v>4.03</v>
      </c>
      <c r="R219">
        <v>2.9</v>
      </c>
      <c r="S219">
        <f t="shared" si="16"/>
        <v>6.93</v>
      </c>
      <c r="T219">
        <v>-2.12</v>
      </c>
      <c r="U219">
        <f t="shared" si="17"/>
        <v>0.12003162851145673</v>
      </c>
      <c r="V219">
        <f t="shared" si="14"/>
        <v>2.1605693132062211E-2</v>
      </c>
      <c r="W219">
        <v>6</v>
      </c>
    </row>
    <row r="220" spans="1:23" x14ac:dyDescent="0.65">
      <c r="C220">
        <v>65</v>
      </c>
      <c r="D220">
        <v>37.33</v>
      </c>
      <c r="E220">
        <v>-121.9</v>
      </c>
      <c r="F220">
        <v>5</v>
      </c>
      <c r="G220">
        <v>15.449149999999999</v>
      </c>
      <c r="H220">
        <v>535</v>
      </c>
      <c r="I220">
        <v>33</v>
      </c>
      <c r="J220">
        <v>7.1</v>
      </c>
      <c r="K220">
        <v>1</v>
      </c>
      <c r="L220">
        <v>0.13</v>
      </c>
      <c r="M220">
        <v>7.6923076923076898</v>
      </c>
      <c r="N220">
        <v>147.44835811486499</v>
      </c>
      <c r="O220">
        <v>11.72</v>
      </c>
      <c r="P220">
        <f t="shared" si="15"/>
        <v>12.580917927889503</v>
      </c>
      <c r="Q220">
        <v>2.5499999999999998</v>
      </c>
      <c r="R220">
        <v>1.03</v>
      </c>
      <c r="S220">
        <f t="shared" si="16"/>
        <v>3.58</v>
      </c>
      <c r="T220">
        <v>-1.71</v>
      </c>
      <c r="U220">
        <f t="shared" si="17"/>
        <v>0.1808657926171221</v>
      </c>
      <c r="V220">
        <f t="shared" si="14"/>
        <v>3.2555842671081976E-2</v>
      </c>
      <c r="W220">
        <v>6</v>
      </c>
    </row>
    <row r="221" spans="1:23" x14ac:dyDescent="0.65">
      <c r="C221">
        <v>65</v>
      </c>
      <c r="D221">
        <v>37.33</v>
      </c>
      <c r="E221">
        <v>-121.9</v>
      </c>
      <c r="F221">
        <v>5</v>
      </c>
      <c r="G221">
        <v>15.449149999999999</v>
      </c>
      <c r="H221">
        <v>535</v>
      </c>
      <c r="I221">
        <v>33</v>
      </c>
      <c r="J221">
        <v>7.1</v>
      </c>
      <c r="K221">
        <v>1</v>
      </c>
      <c r="L221">
        <v>0.13</v>
      </c>
      <c r="M221">
        <v>7.6923076923076898</v>
      </c>
      <c r="N221">
        <v>132.10803040119001</v>
      </c>
      <c r="O221">
        <v>11.79</v>
      </c>
      <c r="P221">
        <f t="shared" si="15"/>
        <v>11.205091637081427</v>
      </c>
      <c r="Q221">
        <v>3.21</v>
      </c>
      <c r="R221">
        <v>2.38</v>
      </c>
      <c r="S221">
        <f t="shared" si="16"/>
        <v>5.59</v>
      </c>
      <c r="T221">
        <v>-1.9</v>
      </c>
      <c r="U221">
        <f t="shared" si="17"/>
        <v>0.14956861922263506</v>
      </c>
      <c r="V221">
        <f t="shared" si="14"/>
        <v>2.6922351460074309E-2</v>
      </c>
      <c r="W221">
        <v>6</v>
      </c>
    </row>
    <row r="222" spans="1:23" x14ac:dyDescent="0.65">
      <c r="C222">
        <v>65</v>
      </c>
      <c r="D222">
        <v>37.33</v>
      </c>
      <c r="E222">
        <v>-121.9</v>
      </c>
      <c r="F222">
        <v>5</v>
      </c>
      <c r="G222">
        <v>15.449149999999999</v>
      </c>
      <c r="H222">
        <v>535</v>
      </c>
      <c r="I222">
        <v>33</v>
      </c>
      <c r="J222">
        <v>7.1</v>
      </c>
      <c r="K222">
        <v>1</v>
      </c>
      <c r="L222">
        <v>0.13</v>
      </c>
      <c r="M222">
        <v>7.6923076923076898</v>
      </c>
      <c r="N222">
        <v>104.830000999608</v>
      </c>
      <c r="O222">
        <v>12.43</v>
      </c>
      <c r="P222">
        <f t="shared" si="15"/>
        <v>8.4336283990030569</v>
      </c>
      <c r="Q222">
        <v>3.83</v>
      </c>
      <c r="R222">
        <v>3.83</v>
      </c>
      <c r="S222">
        <f t="shared" si="16"/>
        <v>7.66</v>
      </c>
      <c r="T222">
        <v>-2.2999999999999998</v>
      </c>
      <c r="U222">
        <f t="shared" si="17"/>
        <v>0.10025884372280375</v>
      </c>
      <c r="V222">
        <f t="shared" si="14"/>
        <v>1.8046591870104673E-2</v>
      </c>
      <c r="W222">
        <v>6</v>
      </c>
    </row>
    <row r="223" spans="1:23" x14ac:dyDescent="0.65">
      <c r="C223">
        <v>65</v>
      </c>
      <c r="D223">
        <v>37.33</v>
      </c>
      <c r="E223">
        <v>-121.9</v>
      </c>
      <c r="F223">
        <v>5</v>
      </c>
      <c r="G223">
        <v>15.449149999999999</v>
      </c>
      <c r="H223">
        <v>535</v>
      </c>
      <c r="I223">
        <v>33</v>
      </c>
      <c r="J223">
        <v>7.1</v>
      </c>
      <c r="K223">
        <v>1</v>
      </c>
      <c r="L223">
        <v>0.13</v>
      </c>
      <c r="M223">
        <v>7.6923076923076898</v>
      </c>
      <c r="N223">
        <v>181.567956571411</v>
      </c>
      <c r="O223">
        <v>12.56</v>
      </c>
      <c r="P223">
        <f t="shared" si="15"/>
        <v>14.456047497723805</v>
      </c>
      <c r="Q223">
        <v>0.48</v>
      </c>
      <c r="R223">
        <v>7.0000000000000007E-2</v>
      </c>
      <c r="S223">
        <f t="shared" si="16"/>
        <v>0.55000000000000004</v>
      </c>
      <c r="T223">
        <v>-1.35</v>
      </c>
      <c r="U223">
        <f t="shared" si="17"/>
        <v>0.25924026064589151</v>
      </c>
      <c r="V223">
        <f t="shared" si="14"/>
        <v>4.6663246916260469E-2</v>
      </c>
      <c r="W223">
        <v>6</v>
      </c>
    </row>
    <row r="224" spans="1:23" x14ac:dyDescent="0.65">
      <c r="C224">
        <v>65</v>
      </c>
      <c r="D224">
        <v>37.33</v>
      </c>
      <c r="E224">
        <v>-121.9</v>
      </c>
      <c r="F224">
        <v>5</v>
      </c>
      <c r="G224">
        <v>15.449149999999999</v>
      </c>
      <c r="H224">
        <v>535</v>
      </c>
      <c r="I224">
        <v>33</v>
      </c>
      <c r="J224">
        <v>7.1</v>
      </c>
      <c r="K224">
        <v>1</v>
      </c>
      <c r="L224">
        <v>0.13</v>
      </c>
      <c r="M224">
        <v>7.6923076923076898</v>
      </c>
      <c r="N224">
        <v>137.56465159245201</v>
      </c>
      <c r="O224">
        <v>12.62</v>
      </c>
      <c r="P224">
        <f t="shared" si="15"/>
        <v>10.900527067547703</v>
      </c>
      <c r="Q224">
        <v>3.62</v>
      </c>
      <c r="R224">
        <v>1.66</v>
      </c>
      <c r="S224">
        <f t="shared" si="16"/>
        <v>5.28</v>
      </c>
      <c r="T224">
        <v>-1.83</v>
      </c>
      <c r="U224">
        <f t="shared" si="17"/>
        <v>0.16041356777517274</v>
      </c>
      <c r="V224">
        <f t="shared" si="14"/>
        <v>2.8874442199531093E-2</v>
      </c>
      <c r="W224">
        <v>6</v>
      </c>
    </row>
    <row r="225" spans="3:23" x14ac:dyDescent="0.65">
      <c r="C225">
        <v>65</v>
      </c>
      <c r="D225">
        <v>37.33</v>
      </c>
      <c r="E225">
        <v>-121.9</v>
      </c>
      <c r="F225">
        <v>5</v>
      </c>
      <c r="G225">
        <v>15.449149999999999</v>
      </c>
      <c r="H225">
        <v>535</v>
      </c>
      <c r="I225">
        <v>33</v>
      </c>
      <c r="J225">
        <v>7.1</v>
      </c>
      <c r="K225">
        <v>1</v>
      </c>
      <c r="L225">
        <v>0.13</v>
      </c>
      <c r="M225">
        <v>7.6923076923076898</v>
      </c>
      <c r="N225">
        <v>181.567956571411</v>
      </c>
      <c r="O225">
        <v>12.72</v>
      </c>
      <c r="P225">
        <f t="shared" si="15"/>
        <v>14.274210422280738</v>
      </c>
      <c r="Q225">
        <v>0.72</v>
      </c>
      <c r="R225">
        <v>0.59</v>
      </c>
      <c r="S225">
        <f t="shared" si="16"/>
        <v>1.31</v>
      </c>
      <c r="T225">
        <v>-1.35</v>
      </c>
      <c r="U225">
        <f t="shared" si="17"/>
        <v>0.25924026064589151</v>
      </c>
      <c r="V225">
        <f t="shared" si="14"/>
        <v>4.6663246916260469E-2</v>
      </c>
      <c r="W225">
        <v>6</v>
      </c>
    </row>
    <row r="226" spans="3:23" x14ac:dyDescent="0.65">
      <c r="C226">
        <v>65</v>
      </c>
      <c r="D226">
        <v>37.33</v>
      </c>
      <c r="E226">
        <v>-121.9</v>
      </c>
      <c r="F226">
        <v>5</v>
      </c>
      <c r="G226">
        <v>15.449149999999999</v>
      </c>
      <c r="H226">
        <v>535</v>
      </c>
      <c r="I226">
        <v>33</v>
      </c>
      <c r="J226">
        <v>7.1</v>
      </c>
      <c r="K226">
        <v>1</v>
      </c>
      <c r="L226">
        <v>0.13</v>
      </c>
      <c r="M226">
        <v>7.6923076923076898</v>
      </c>
      <c r="N226">
        <v>181.567956571411</v>
      </c>
      <c r="O226">
        <v>12.87</v>
      </c>
      <c r="P226">
        <f t="shared" si="15"/>
        <v>14.107844333442969</v>
      </c>
      <c r="Q226">
        <v>0.72</v>
      </c>
      <c r="R226">
        <v>0.52</v>
      </c>
      <c r="S226">
        <f t="shared" si="16"/>
        <v>1.24</v>
      </c>
      <c r="T226">
        <v>-1.35</v>
      </c>
      <c r="U226">
        <f t="shared" si="17"/>
        <v>0.25924026064589151</v>
      </c>
      <c r="V226">
        <f t="shared" si="14"/>
        <v>4.6663246916260469E-2</v>
      </c>
      <c r="W226">
        <v>6</v>
      </c>
    </row>
    <row r="227" spans="3:23" x14ac:dyDescent="0.65">
      <c r="C227">
        <v>65</v>
      </c>
      <c r="D227">
        <v>37.33</v>
      </c>
      <c r="E227">
        <v>-121.9</v>
      </c>
      <c r="F227">
        <v>5</v>
      </c>
      <c r="G227">
        <v>15.449149999999999</v>
      </c>
      <c r="H227">
        <v>535</v>
      </c>
      <c r="I227">
        <v>33</v>
      </c>
      <c r="J227">
        <v>7.1</v>
      </c>
      <c r="K227">
        <v>1</v>
      </c>
      <c r="L227">
        <v>0.13</v>
      </c>
      <c r="M227">
        <v>7.6923076923076898</v>
      </c>
      <c r="N227">
        <v>104.830000999608</v>
      </c>
      <c r="O227">
        <v>13.36</v>
      </c>
      <c r="P227">
        <f t="shared" si="15"/>
        <v>7.8465569610485035</v>
      </c>
      <c r="Q227">
        <v>0.93</v>
      </c>
      <c r="R227">
        <v>0.45</v>
      </c>
      <c r="S227">
        <f t="shared" si="16"/>
        <v>1.3800000000000001</v>
      </c>
      <c r="T227">
        <v>-2.2999999999999998</v>
      </c>
      <c r="U227">
        <f t="shared" si="17"/>
        <v>0.10025884372280375</v>
      </c>
      <c r="V227">
        <f t="shared" si="14"/>
        <v>1.8046591870104673E-2</v>
      </c>
      <c r="W227">
        <v>6</v>
      </c>
    </row>
    <row r="228" spans="3:23" x14ac:dyDescent="0.65">
      <c r="C228">
        <v>65</v>
      </c>
      <c r="D228">
        <v>37.33</v>
      </c>
      <c r="E228">
        <v>-121.9</v>
      </c>
      <c r="F228">
        <v>5</v>
      </c>
      <c r="G228">
        <v>15.449149999999999</v>
      </c>
      <c r="H228">
        <v>535</v>
      </c>
      <c r="I228">
        <v>33</v>
      </c>
      <c r="J228">
        <v>7.1</v>
      </c>
      <c r="K228">
        <v>1</v>
      </c>
      <c r="L228">
        <v>0.13</v>
      </c>
      <c r="M228">
        <v>7.6923076923076898</v>
      </c>
      <c r="N228">
        <v>104.830000999608</v>
      </c>
      <c r="O228">
        <v>13.42</v>
      </c>
      <c r="P228">
        <f t="shared" si="15"/>
        <v>7.8114754843225036</v>
      </c>
      <c r="Q228">
        <v>0.93</v>
      </c>
      <c r="R228">
        <v>0.48</v>
      </c>
      <c r="S228">
        <f t="shared" si="16"/>
        <v>1.4100000000000001</v>
      </c>
      <c r="T228">
        <v>-2.2999999999999998</v>
      </c>
      <c r="U228">
        <f t="shared" si="17"/>
        <v>0.10025884372280375</v>
      </c>
      <c r="V228">
        <f t="shared" si="14"/>
        <v>1.8046591870104673E-2</v>
      </c>
      <c r="W228">
        <v>6</v>
      </c>
    </row>
    <row r="229" spans="3:23" x14ac:dyDescent="0.65">
      <c r="C229">
        <v>65</v>
      </c>
      <c r="D229">
        <v>37.33</v>
      </c>
      <c r="E229">
        <v>-121.9</v>
      </c>
      <c r="F229">
        <v>5</v>
      </c>
      <c r="G229">
        <v>15.449149999999999</v>
      </c>
      <c r="H229">
        <v>535</v>
      </c>
      <c r="I229">
        <v>33</v>
      </c>
      <c r="J229">
        <v>7.1</v>
      </c>
      <c r="K229">
        <v>1</v>
      </c>
      <c r="L229">
        <v>0.13</v>
      </c>
      <c r="M229">
        <v>7.6923076923076898</v>
      </c>
      <c r="N229">
        <v>126.867850821055</v>
      </c>
      <c r="O229">
        <v>13.48</v>
      </c>
      <c r="P229">
        <f t="shared" si="15"/>
        <v>9.4115616336094217</v>
      </c>
      <c r="Q229">
        <v>0.41</v>
      </c>
      <c r="R229">
        <v>7.0000000000000007E-2</v>
      </c>
      <c r="S229">
        <f t="shared" si="16"/>
        <v>0.48</v>
      </c>
      <c r="T229">
        <v>-1.97</v>
      </c>
      <c r="U229">
        <f t="shared" si="17"/>
        <v>0.13945685621505094</v>
      </c>
      <c r="V229">
        <f t="shared" si="14"/>
        <v>2.5102234118709169E-2</v>
      </c>
      <c r="W229">
        <v>6</v>
      </c>
    </row>
    <row r="230" spans="3:23" x14ac:dyDescent="0.65">
      <c r="C230">
        <v>65</v>
      </c>
      <c r="D230">
        <v>37.33</v>
      </c>
      <c r="E230">
        <v>-121.9</v>
      </c>
      <c r="F230">
        <v>5</v>
      </c>
      <c r="G230">
        <v>15.449149999999999</v>
      </c>
      <c r="H230">
        <v>535</v>
      </c>
      <c r="I230">
        <v>33</v>
      </c>
      <c r="J230">
        <v>7.1</v>
      </c>
      <c r="K230">
        <v>1</v>
      </c>
      <c r="L230">
        <v>0.13</v>
      </c>
      <c r="M230">
        <v>7.6923076923076898</v>
      </c>
      <c r="N230">
        <v>121.835527507861</v>
      </c>
      <c r="O230">
        <v>13.67</v>
      </c>
      <c r="P230">
        <f t="shared" si="15"/>
        <v>8.9126208857250191</v>
      </c>
      <c r="Q230">
        <v>4.1399999999999997</v>
      </c>
      <c r="R230">
        <v>4.66</v>
      </c>
      <c r="S230">
        <f t="shared" si="16"/>
        <v>8.8000000000000007</v>
      </c>
      <c r="T230">
        <v>-2.04</v>
      </c>
      <c r="U230">
        <f t="shared" si="17"/>
        <v>0.13002871087842591</v>
      </c>
      <c r="V230">
        <f t="shared" si="14"/>
        <v>2.3405167958116663E-2</v>
      </c>
      <c r="W230">
        <v>6</v>
      </c>
    </row>
    <row r="231" spans="3:23" x14ac:dyDescent="0.65">
      <c r="C231">
        <v>65</v>
      </c>
      <c r="D231">
        <v>37.33</v>
      </c>
      <c r="E231">
        <v>-121.9</v>
      </c>
      <c r="F231">
        <v>5</v>
      </c>
      <c r="G231">
        <v>15.449149999999999</v>
      </c>
      <c r="H231">
        <v>535</v>
      </c>
      <c r="I231">
        <v>33</v>
      </c>
      <c r="J231">
        <v>7.1</v>
      </c>
      <c r="K231">
        <v>1</v>
      </c>
      <c r="L231">
        <v>0.13</v>
      </c>
      <c r="M231">
        <v>7.6923076923076898</v>
      </c>
      <c r="N231">
        <v>173.360631512086</v>
      </c>
      <c r="O231">
        <v>13.84</v>
      </c>
      <c r="P231">
        <f t="shared" si="15"/>
        <v>12.526057190179625</v>
      </c>
      <c r="Q231">
        <v>0.76</v>
      </c>
      <c r="R231">
        <v>0.76</v>
      </c>
      <c r="S231">
        <f t="shared" si="16"/>
        <v>1.52</v>
      </c>
      <c r="T231">
        <v>-1.43</v>
      </c>
      <c r="U231">
        <f t="shared" si="17"/>
        <v>0.23930892224375455</v>
      </c>
      <c r="V231">
        <f t="shared" si="14"/>
        <v>4.3075606003875819E-2</v>
      </c>
      <c r="W231">
        <v>6</v>
      </c>
    </row>
    <row r="232" spans="3:23" x14ac:dyDescent="0.65">
      <c r="C232">
        <v>65</v>
      </c>
      <c r="D232">
        <v>37.33</v>
      </c>
      <c r="E232">
        <v>-121.9</v>
      </c>
      <c r="F232">
        <v>5</v>
      </c>
      <c r="G232">
        <v>15.449149999999999</v>
      </c>
      <c r="H232">
        <v>535</v>
      </c>
      <c r="I232">
        <v>33</v>
      </c>
      <c r="J232">
        <v>7.1</v>
      </c>
      <c r="K232">
        <v>1</v>
      </c>
      <c r="L232">
        <v>0.13</v>
      </c>
      <c r="M232">
        <v>7.6923076923076898</v>
      </c>
      <c r="N232">
        <v>104.830000999608</v>
      </c>
      <c r="O232">
        <v>14.03</v>
      </c>
      <c r="P232">
        <f t="shared" si="15"/>
        <v>7.4718461154389173</v>
      </c>
      <c r="Q232">
        <v>0.76</v>
      </c>
      <c r="R232">
        <v>0.34</v>
      </c>
      <c r="S232">
        <f t="shared" si="16"/>
        <v>1.1000000000000001</v>
      </c>
      <c r="T232">
        <v>-2.2999999999999998</v>
      </c>
      <c r="U232">
        <f t="shared" si="17"/>
        <v>0.10025884372280375</v>
      </c>
      <c r="V232">
        <f t="shared" si="14"/>
        <v>1.8046591870104673E-2</v>
      </c>
      <c r="W232">
        <v>6</v>
      </c>
    </row>
    <row r="233" spans="3:23" x14ac:dyDescent="0.65">
      <c r="C233">
        <v>65</v>
      </c>
      <c r="D233">
        <v>37.33</v>
      </c>
      <c r="E233">
        <v>-121.9</v>
      </c>
      <c r="F233">
        <v>5</v>
      </c>
      <c r="G233">
        <v>15.449149999999999</v>
      </c>
      <c r="H233">
        <v>535</v>
      </c>
      <c r="I233">
        <v>33</v>
      </c>
      <c r="J233">
        <v>7.1</v>
      </c>
      <c r="K233">
        <v>1</v>
      </c>
      <c r="L233">
        <v>0.13</v>
      </c>
      <c r="M233">
        <v>7.6923076923076898</v>
      </c>
      <c r="N233">
        <v>156.22511313582001</v>
      </c>
      <c r="O233">
        <v>14.09</v>
      </c>
      <c r="P233">
        <f t="shared" si="15"/>
        <v>11.087658845693401</v>
      </c>
      <c r="Q233">
        <v>1.03</v>
      </c>
      <c r="R233">
        <v>1.41</v>
      </c>
      <c r="S233">
        <f t="shared" si="16"/>
        <v>2.44</v>
      </c>
      <c r="T233">
        <v>-1.61</v>
      </c>
      <c r="U233">
        <f t="shared" si="17"/>
        <v>0.19988761407514449</v>
      </c>
      <c r="V233">
        <f t="shared" si="14"/>
        <v>3.5979770533526009E-2</v>
      </c>
      <c r="W233">
        <v>6</v>
      </c>
    </row>
    <row r="234" spans="3:23" x14ac:dyDescent="0.65">
      <c r="C234">
        <v>65</v>
      </c>
      <c r="D234">
        <v>37.33</v>
      </c>
      <c r="E234">
        <v>-121.9</v>
      </c>
      <c r="F234">
        <v>5</v>
      </c>
      <c r="G234">
        <v>15.449149999999999</v>
      </c>
      <c r="H234">
        <v>535</v>
      </c>
      <c r="I234">
        <v>33</v>
      </c>
      <c r="J234">
        <v>7.1</v>
      </c>
      <c r="K234">
        <v>1</v>
      </c>
      <c r="L234">
        <v>0.13</v>
      </c>
      <c r="M234">
        <v>7.6923076923076898</v>
      </c>
      <c r="N234">
        <v>212.24557989913799</v>
      </c>
      <c r="O234">
        <v>14.33</v>
      </c>
      <c r="P234">
        <f t="shared" si="15"/>
        <v>14.811275638460431</v>
      </c>
      <c r="Q234">
        <v>0.59</v>
      </c>
      <c r="R234">
        <v>0.24</v>
      </c>
      <c r="S234">
        <f t="shared" si="16"/>
        <v>0.83</v>
      </c>
      <c r="T234">
        <v>-1.08</v>
      </c>
      <c r="U234">
        <f t="shared" si="17"/>
        <v>0.33959552564493911</v>
      </c>
      <c r="V234">
        <f t="shared" si="14"/>
        <v>6.1127194616089037E-2</v>
      </c>
      <c r="W234">
        <v>6</v>
      </c>
    </row>
    <row r="235" spans="3:23" x14ac:dyDescent="0.65">
      <c r="C235">
        <v>65</v>
      </c>
      <c r="D235">
        <v>37.33</v>
      </c>
      <c r="E235">
        <v>-121.9</v>
      </c>
      <c r="F235">
        <v>5</v>
      </c>
      <c r="G235">
        <v>15.449149999999999</v>
      </c>
      <c r="H235">
        <v>535</v>
      </c>
      <c r="I235">
        <v>33</v>
      </c>
      <c r="J235">
        <v>7.1</v>
      </c>
      <c r="K235">
        <v>1</v>
      </c>
      <c r="L235">
        <v>0.13</v>
      </c>
      <c r="M235">
        <v>7.6923076923076898</v>
      </c>
      <c r="N235">
        <v>215.95930777370501</v>
      </c>
      <c r="O235">
        <v>14.4</v>
      </c>
      <c r="P235">
        <f t="shared" si="15"/>
        <v>14.997174150951736</v>
      </c>
      <c r="Q235">
        <v>0.59</v>
      </c>
      <c r="R235">
        <v>0.24</v>
      </c>
      <c r="S235">
        <f t="shared" si="16"/>
        <v>0.83</v>
      </c>
      <c r="T235">
        <v>-1.05</v>
      </c>
      <c r="U235">
        <f t="shared" si="17"/>
        <v>0.34993774911115533</v>
      </c>
      <c r="V235">
        <f t="shared" si="14"/>
        <v>6.2988794840007953E-2</v>
      </c>
      <c r="W235">
        <v>6</v>
      </c>
    </row>
    <row r="236" spans="3:23" x14ac:dyDescent="0.65">
      <c r="C236">
        <v>65</v>
      </c>
      <c r="D236">
        <v>37.33</v>
      </c>
      <c r="E236">
        <v>-121.9</v>
      </c>
      <c r="F236">
        <v>5</v>
      </c>
      <c r="G236">
        <v>15.449149999999999</v>
      </c>
      <c r="H236">
        <v>535</v>
      </c>
      <c r="I236">
        <v>33</v>
      </c>
      <c r="J236">
        <v>7.1</v>
      </c>
      <c r="K236">
        <v>1</v>
      </c>
      <c r="L236">
        <v>0.13</v>
      </c>
      <c r="M236">
        <v>7.6923076923076898</v>
      </c>
      <c r="N236">
        <v>169.397157116134</v>
      </c>
      <c r="O236">
        <v>15.67</v>
      </c>
      <c r="P236">
        <f t="shared" si="15"/>
        <v>10.810284436256158</v>
      </c>
      <c r="Q236">
        <v>0.79</v>
      </c>
      <c r="R236">
        <v>1.03</v>
      </c>
      <c r="S236">
        <f t="shared" si="16"/>
        <v>1.82</v>
      </c>
      <c r="T236">
        <v>-1.47</v>
      </c>
      <c r="U236">
        <f t="shared" si="17"/>
        <v>0.22992548518672384</v>
      </c>
      <c r="V236">
        <f t="shared" si="14"/>
        <v>4.1386587333610288E-2</v>
      </c>
      <c r="W236">
        <v>6</v>
      </c>
    </row>
    <row r="237" spans="3:23" x14ac:dyDescent="0.65">
      <c r="C237">
        <v>65</v>
      </c>
      <c r="D237">
        <v>37.33</v>
      </c>
      <c r="E237">
        <v>-121.9</v>
      </c>
      <c r="F237">
        <v>5</v>
      </c>
      <c r="G237">
        <v>15.449149999999999</v>
      </c>
      <c r="H237">
        <v>535</v>
      </c>
      <c r="I237">
        <v>33</v>
      </c>
      <c r="J237">
        <v>7.1</v>
      </c>
      <c r="K237">
        <v>1</v>
      </c>
      <c r="L237">
        <v>0.13</v>
      </c>
      <c r="M237">
        <v>7.6923076923076898</v>
      </c>
      <c r="N237">
        <v>98.370208591379594</v>
      </c>
      <c r="O237">
        <v>15.75</v>
      </c>
      <c r="P237">
        <f t="shared" si="15"/>
        <v>6.2457275296114032</v>
      </c>
      <c r="Q237">
        <v>1.45</v>
      </c>
      <c r="R237">
        <v>0.9</v>
      </c>
      <c r="S237">
        <f t="shared" si="16"/>
        <v>2.35</v>
      </c>
      <c r="T237">
        <v>-2.41</v>
      </c>
      <c r="U237">
        <f t="shared" si="17"/>
        <v>8.9815294572247628E-2</v>
      </c>
      <c r="V237">
        <f t="shared" si="14"/>
        <v>1.6166753023004573E-2</v>
      </c>
      <c r="W237">
        <v>6</v>
      </c>
    </row>
    <row r="238" spans="3:23" x14ac:dyDescent="0.65">
      <c r="C238">
        <v>65</v>
      </c>
      <c r="D238">
        <v>37.33</v>
      </c>
      <c r="E238">
        <v>-121.9</v>
      </c>
      <c r="F238">
        <v>5</v>
      </c>
      <c r="G238">
        <v>15.449149999999999</v>
      </c>
      <c r="H238">
        <v>535</v>
      </c>
      <c r="I238">
        <v>33</v>
      </c>
      <c r="J238">
        <v>7.1</v>
      </c>
      <c r="K238">
        <v>1</v>
      </c>
      <c r="L238">
        <v>0.13</v>
      </c>
      <c r="M238">
        <v>7.6923076923076898</v>
      </c>
      <c r="N238">
        <v>137.56465159245201</v>
      </c>
      <c r="O238">
        <v>15.83</v>
      </c>
      <c r="P238">
        <f t="shared" si="15"/>
        <v>8.6901232844252689</v>
      </c>
      <c r="Q238">
        <v>0.45</v>
      </c>
      <c r="R238">
        <v>0.1</v>
      </c>
      <c r="S238">
        <f t="shared" si="16"/>
        <v>0.55000000000000004</v>
      </c>
      <c r="T238">
        <v>-1.83</v>
      </c>
      <c r="U238">
        <f t="shared" si="17"/>
        <v>0.16041356777517274</v>
      </c>
      <c r="V238">
        <f t="shared" si="14"/>
        <v>2.8874442199531093E-2</v>
      </c>
      <c r="W238">
        <v>6</v>
      </c>
    </row>
    <row r="239" spans="3:23" x14ac:dyDescent="0.65">
      <c r="C239">
        <v>65</v>
      </c>
      <c r="D239">
        <v>37.33</v>
      </c>
      <c r="E239">
        <v>-121.9</v>
      </c>
      <c r="F239">
        <v>5</v>
      </c>
      <c r="G239">
        <v>15.449149999999999</v>
      </c>
      <c r="H239">
        <v>535</v>
      </c>
      <c r="I239">
        <v>33</v>
      </c>
      <c r="J239">
        <v>7.1</v>
      </c>
      <c r="K239">
        <v>1</v>
      </c>
      <c r="L239">
        <v>0.13</v>
      </c>
      <c r="M239">
        <v>7.6923076923076898</v>
      </c>
      <c r="N239">
        <v>137.56465159245201</v>
      </c>
      <c r="O239">
        <v>15.88</v>
      </c>
      <c r="P239">
        <f t="shared" si="15"/>
        <v>8.6627614352929481</v>
      </c>
      <c r="Q239">
        <v>0.41</v>
      </c>
      <c r="R239">
        <v>0.03</v>
      </c>
      <c r="S239">
        <f t="shared" si="16"/>
        <v>0.43999999999999995</v>
      </c>
      <c r="T239">
        <v>-1.83</v>
      </c>
      <c r="U239">
        <f t="shared" si="17"/>
        <v>0.16041356777517274</v>
      </c>
      <c r="V239">
        <f t="shared" si="14"/>
        <v>2.8874442199531093E-2</v>
      </c>
      <c r="W239">
        <v>6</v>
      </c>
    </row>
    <row r="240" spans="3:23" x14ac:dyDescent="0.65">
      <c r="C240">
        <v>65</v>
      </c>
      <c r="D240">
        <v>37.33</v>
      </c>
      <c r="E240">
        <v>-121.9</v>
      </c>
      <c r="F240">
        <v>5</v>
      </c>
      <c r="G240">
        <v>15.449149999999999</v>
      </c>
      <c r="H240">
        <v>535</v>
      </c>
      <c r="I240">
        <v>33</v>
      </c>
      <c r="J240">
        <v>7.1</v>
      </c>
      <c r="K240">
        <v>1</v>
      </c>
      <c r="L240">
        <v>0.13</v>
      </c>
      <c r="M240">
        <v>7.6923076923076898</v>
      </c>
      <c r="N240">
        <v>205.00861445761799</v>
      </c>
      <c r="O240">
        <v>15.89</v>
      </c>
      <c r="P240">
        <f t="shared" si="15"/>
        <v>12.901737851329012</v>
      </c>
      <c r="Q240">
        <v>0.79</v>
      </c>
      <c r="R240">
        <v>0.38</v>
      </c>
      <c r="S240">
        <f t="shared" si="16"/>
        <v>1.17</v>
      </c>
      <c r="T240">
        <v>-1.1399999999999999</v>
      </c>
      <c r="U240">
        <f t="shared" si="17"/>
        <v>0.31981902181630395</v>
      </c>
      <c r="V240">
        <f t="shared" si="14"/>
        <v>5.7567423926934709E-2</v>
      </c>
      <c r="W240">
        <v>6</v>
      </c>
    </row>
    <row r="241" spans="3:23" x14ac:dyDescent="0.65">
      <c r="C241">
        <v>65</v>
      </c>
      <c r="D241">
        <v>37.33</v>
      </c>
      <c r="E241">
        <v>-121.9</v>
      </c>
      <c r="F241">
        <v>5</v>
      </c>
      <c r="G241">
        <v>15.449149999999999</v>
      </c>
      <c r="H241">
        <v>535</v>
      </c>
      <c r="I241">
        <v>33</v>
      </c>
      <c r="J241">
        <v>7.1</v>
      </c>
      <c r="K241">
        <v>1</v>
      </c>
      <c r="L241">
        <v>0.13</v>
      </c>
      <c r="M241">
        <v>7.6923076923076898</v>
      </c>
      <c r="N241">
        <v>121.835527507861</v>
      </c>
      <c r="O241">
        <v>16.02</v>
      </c>
      <c r="P241">
        <f t="shared" si="15"/>
        <v>7.6052139518015611</v>
      </c>
      <c r="Q241">
        <v>0.79</v>
      </c>
      <c r="R241">
        <v>0.38</v>
      </c>
      <c r="S241">
        <f t="shared" si="16"/>
        <v>1.17</v>
      </c>
      <c r="T241">
        <v>-2.04</v>
      </c>
      <c r="U241">
        <f t="shared" si="17"/>
        <v>0.13002871087842591</v>
      </c>
      <c r="V241">
        <f t="shared" si="14"/>
        <v>2.3405167958116663E-2</v>
      </c>
      <c r="W241">
        <v>6</v>
      </c>
    </row>
    <row r="242" spans="3:23" x14ac:dyDescent="0.65">
      <c r="C242">
        <v>65</v>
      </c>
      <c r="D242">
        <v>37.33</v>
      </c>
      <c r="E242">
        <v>-121.9</v>
      </c>
      <c r="F242">
        <v>5</v>
      </c>
      <c r="G242">
        <v>15.449149999999999</v>
      </c>
      <c r="H242">
        <v>535</v>
      </c>
      <c r="I242">
        <v>33</v>
      </c>
      <c r="J242">
        <v>7.1</v>
      </c>
      <c r="K242">
        <v>1</v>
      </c>
      <c r="L242">
        <v>0.13</v>
      </c>
      <c r="M242">
        <v>7.6923076923076898</v>
      </c>
      <c r="N242">
        <v>137.56465159245201</v>
      </c>
      <c r="O242">
        <v>16.16</v>
      </c>
      <c r="P242">
        <f t="shared" si="15"/>
        <v>8.5126640836913374</v>
      </c>
      <c r="Q242">
        <v>0.41</v>
      </c>
      <c r="R242">
        <v>0.03</v>
      </c>
      <c r="S242">
        <f t="shared" si="16"/>
        <v>0.43999999999999995</v>
      </c>
      <c r="T242">
        <v>-1.83</v>
      </c>
      <c r="U242">
        <f t="shared" si="17"/>
        <v>0.16041356777517274</v>
      </c>
      <c r="V242">
        <f t="shared" si="14"/>
        <v>2.8874442199531093E-2</v>
      </c>
      <c r="W242">
        <v>6</v>
      </c>
    </row>
    <row r="243" spans="3:23" x14ac:dyDescent="0.65">
      <c r="C243">
        <v>65</v>
      </c>
      <c r="D243">
        <v>37.33</v>
      </c>
      <c r="E243">
        <v>-121.9</v>
      </c>
      <c r="F243">
        <v>5</v>
      </c>
      <c r="G243">
        <v>15.449149999999999</v>
      </c>
      <c r="H243">
        <v>535</v>
      </c>
      <c r="I243">
        <v>33</v>
      </c>
      <c r="J243">
        <v>7.1</v>
      </c>
      <c r="K243">
        <v>1</v>
      </c>
      <c r="L243">
        <v>0.13</v>
      </c>
      <c r="M243">
        <v>7.6923076923076898</v>
      </c>
      <c r="N243">
        <v>137.56465159245201</v>
      </c>
      <c r="O243">
        <v>16.440000000000001</v>
      </c>
      <c r="P243">
        <f t="shared" si="15"/>
        <v>8.3676795372537711</v>
      </c>
      <c r="Q243">
        <v>0.48</v>
      </c>
      <c r="R243">
        <v>0.03</v>
      </c>
      <c r="S243">
        <f t="shared" si="16"/>
        <v>0.51</v>
      </c>
      <c r="T243">
        <v>-1.83</v>
      </c>
      <c r="U243">
        <f t="shared" si="17"/>
        <v>0.16041356777517274</v>
      </c>
      <c r="V243">
        <f t="shared" si="14"/>
        <v>2.8874442199531093E-2</v>
      </c>
      <c r="W243">
        <v>6</v>
      </c>
    </row>
    <row r="244" spans="3:23" x14ac:dyDescent="0.65">
      <c r="C244">
        <v>65</v>
      </c>
      <c r="D244">
        <v>37.33</v>
      </c>
      <c r="E244">
        <v>-121.9</v>
      </c>
      <c r="F244">
        <v>5</v>
      </c>
      <c r="G244">
        <v>15.449149999999999</v>
      </c>
      <c r="H244">
        <v>535</v>
      </c>
      <c r="I244">
        <v>33</v>
      </c>
      <c r="J244">
        <v>7.1</v>
      </c>
      <c r="K244">
        <v>1</v>
      </c>
      <c r="L244">
        <v>0.13</v>
      </c>
      <c r="M244">
        <v>7.6923076923076898</v>
      </c>
      <c r="N244">
        <v>132.10803040119001</v>
      </c>
      <c r="O244">
        <v>16.47</v>
      </c>
      <c r="P244">
        <f t="shared" si="15"/>
        <v>8.0211311718998193</v>
      </c>
      <c r="Q244">
        <v>0.62</v>
      </c>
      <c r="R244">
        <v>0.17</v>
      </c>
      <c r="S244">
        <f t="shared" si="16"/>
        <v>0.79</v>
      </c>
      <c r="T244">
        <v>-1.9</v>
      </c>
      <c r="U244">
        <f t="shared" si="17"/>
        <v>0.14956861922263506</v>
      </c>
      <c r="V244">
        <v>1.9531099999999999E-2</v>
      </c>
      <c r="W244">
        <v>6</v>
      </c>
    </row>
    <row r="245" spans="3:23" x14ac:dyDescent="0.65">
      <c r="C245">
        <v>65</v>
      </c>
      <c r="D245">
        <v>37.33</v>
      </c>
      <c r="E245">
        <v>-121.9</v>
      </c>
      <c r="F245">
        <v>5</v>
      </c>
      <c r="G245">
        <v>15.449149999999999</v>
      </c>
      <c r="H245">
        <v>535</v>
      </c>
      <c r="I245">
        <v>33</v>
      </c>
      <c r="J245">
        <v>7.1</v>
      </c>
      <c r="K245">
        <v>1</v>
      </c>
      <c r="L245">
        <v>0.13</v>
      </c>
      <c r="M245">
        <v>7.6923076923076898</v>
      </c>
      <c r="N245">
        <v>137.56465159245201</v>
      </c>
      <c r="O245">
        <v>16.760000000000002</v>
      </c>
      <c r="P245">
        <f t="shared" si="15"/>
        <v>8.2079147728193309</v>
      </c>
      <c r="Q245">
        <v>0.45</v>
      </c>
      <c r="R245">
        <v>0.03</v>
      </c>
      <c r="S245">
        <f t="shared" si="16"/>
        <v>0.48</v>
      </c>
      <c r="T245">
        <v>-1.83</v>
      </c>
      <c r="U245">
        <f t="shared" si="17"/>
        <v>0.16041356777517274</v>
      </c>
      <c r="V245">
        <f t="shared" ref="V245:V252" si="18">U245*0.18</f>
        <v>2.8874442199531093E-2</v>
      </c>
      <c r="W245">
        <v>6</v>
      </c>
    </row>
    <row r="246" spans="3:23" x14ac:dyDescent="0.65">
      <c r="C246">
        <v>65</v>
      </c>
      <c r="D246">
        <v>37.33</v>
      </c>
      <c r="E246">
        <v>-121.9</v>
      </c>
      <c r="F246">
        <v>5</v>
      </c>
      <c r="G246">
        <v>15.449149999999999</v>
      </c>
      <c r="H246">
        <v>535</v>
      </c>
      <c r="I246">
        <v>33</v>
      </c>
      <c r="J246">
        <v>7.1</v>
      </c>
      <c r="K246">
        <v>1</v>
      </c>
      <c r="L246">
        <v>0.13</v>
      </c>
      <c r="M246">
        <v>7.6923076923076898</v>
      </c>
      <c r="N246">
        <v>137.56465159245201</v>
      </c>
      <c r="O246">
        <v>16.86</v>
      </c>
      <c r="P246">
        <f t="shared" si="15"/>
        <v>8.159232004297273</v>
      </c>
      <c r="Q246">
        <v>0.38</v>
      </c>
      <c r="R246">
        <v>7.0000000000000007E-2</v>
      </c>
      <c r="S246">
        <f t="shared" si="16"/>
        <v>0.45</v>
      </c>
      <c r="T246">
        <v>-1.83</v>
      </c>
      <c r="U246">
        <f t="shared" si="17"/>
        <v>0.16041356777517274</v>
      </c>
      <c r="V246">
        <f t="shared" si="18"/>
        <v>2.8874442199531093E-2</v>
      </c>
      <c r="W246">
        <v>6</v>
      </c>
    </row>
    <row r="247" spans="3:23" x14ac:dyDescent="0.65">
      <c r="C247">
        <v>65</v>
      </c>
      <c r="D247">
        <v>37.33</v>
      </c>
      <c r="E247">
        <v>-121.9</v>
      </c>
      <c r="F247">
        <v>5</v>
      </c>
      <c r="G247">
        <v>15.449149999999999</v>
      </c>
      <c r="H247">
        <v>535</v>
      </c>
      <c r="I247">
        <v>33</v>
      </c>
      <c r="J247">
        <v>7.1</v>
      </c>
      <c r="K247">
        <v>1</v>
      </c>
      <c r="L247">
        <v>0.13</v>
      </c>
      <c r="M247">
        <v>7.6923076923076898</v>
      </c>
      <c r="N247">
        <v>208.59571486460601</v>
      </c>
      <c r="O247">
        <v>16.98</v>
      </c>
      <c r="P247">
        <f t="shared" si="15"/>
        <v>12.284788861284216</v>
      </c>
      <c r="Q247">
        <v>0.72</v>
      </c>
      <c r="R247">
        <v>0.55000000000000004</v>
      </c>
      <c r="S247">
        <f t="shared" si="16"/>
        <v>1.27</v>
      </c>
      <c r="T247">
        <v>-1.1100000000000001</v>
      </c>
      <c r="U247">
        <f t="shared" si="17"/>
        <v>0.32955896107518906</v>
      </c>
      <c r="V247">
        <f t="shared" si="18"/>
        <v>5.9320612993534028E-2</v>
      </c>
      <c r="W247">
        <v>6</v>
      </c>
    </row>
    <row r="248" spans="3:23" x14ac:dyDescent="0.65">
      <c r="C248">
        <v>65</v>
      </c>
      <c r="D248">
        <v>37.33</v>
      </c>
      <c r="E248">
        <v>-121.9</v>
      </c>
      <c r="F248">
        <v>5</v>
      </c>
      <c r="G248">
        <v>15.449149999999999</v>
      </c>
      <c r="H248">
        <v>535</v>
      </c>
      <c r="I248">
        <v>33</v>
      </c>
      <c r="J248">
        <v>7.1</v>
      </c>
      <c r="K248">
        <v>1</v>
      </c>
      <c r="L248">
        <v>0.13</v>
      </c>
      <c r="M248">
        <v>7.6923076923076898</v>
      </c>
      <c r="N248">
        <v>208.59571486460601</v>
      </c>
      <c r="O248">
        <v>17.079999999999998</v>
      </c>
      <c r="P248">
        <f t="shared" si="15"/>
        <v>12.212863867951173</v>
      </c>
      <c r="Q248">
        <v>0.72</v>
      </c>
      <c r="R248">
        <v>0.52</v>
      </c>
      <c r="S248">
        <f t="shared" si="16"/>
        <v>1.24</v>
      </c>
      <c r="T248">
        <v>-1.1100000000000001</v>
      </c>
      <c r="U248">
        <f t="shared" si="17"/>
        <v>0.32955896107518906</v>
      </c>
      <c r="V248">
        <f t="shared" si="18"/>
        <v>5.9320612993534028E-2</v>
      </c>
      <c r="W248">
        <v>6</v>
      </c>
    </row>
    <row r="249" spans="3:23" x14ac:dyDescent="0.65">
      <c r="C249">
        <v>65</v>
      </c>
      <c r="D249">
        <v>37.33</v>
      </c>
      <c r="E249">
        <v>-121.9</v>
      </c>
      <c r="F249">
        <v>5</v>
      </c>
      <c r="G249">
        <v>15.449149999999999</v>
      </c>
      <c r="H249">
        <v>535</v>
      </c>
      <c r="I249">
        <v>33</v>
      </c>
      <c r="J249">
        <v>7.1</v>
      </c>
      <c r="K249">
        <v>1</v>
      </c>
      <c r="L249">
        <v>0.13</v>
      </c>
      <c r="M249">
        <v>7.6923076923076898</v>
      </c>
      <c r="N249">
        <v>147.44835811486499</v>
      </c>
      <c r="O249">
        <v>17.170000000000002</v>
      </c>
      <c r="P249">
        <f t="shared" si="15"/>
        <v>8.5875572577090846</v>
      </c>
      <c r="Q249">
        <v>0.38</v>
      </c>
      <c r="R249">
        <v>7.0000000000000007E-2</v>
      </c>
      <c r="S249">
        <f t="shared" si="16"/>
        <v>0.45</v>
      </c>
      <c r="T249">
        <v>-1.71</v>
      </c>
      <c r="U249">
        <f t="shared" si="17"/>
        <v>0.1808657926171221</v>
      </c>
      <c r="V249">
        <f t="shared" si="18"/>
        <v>3.2555842671081976E-2</v>
      </c>
      <c r="W249">
        <v>6</v>
      </c>
    </row>
    <row r="250" spans="3:23" x14ac:dyDescent="0.65">
      <c r="C250">
        <v>65</v>
      </c>
      <c r="D250">
        <v>37.33</v>
      </c>
      <c r="E250">
        <v>-121.9</v>
      </c>
      <c r="F250">
        <v>5</v>
      </c>
      <c r="G250">
        <v>15.449149999999999</v>
      </c>
      <c r="H250">
        <v>535</v>
      </c>
      <c r="I250">
        <v>33</v>
      </c>
      <c r="J250">
        <v>7.1</v>
      </c>
      <c r="K250">
        <v>1</v>
      </c>
      <c r="L250">
        <v>0.13</v>
      </c>
      <c r="M250">
        <v>7.6923076923076898</v>
      </c>
      <c r="N250">
        <v>215.95930777370501</v>
      </c>
      <c r="O250">
        <v>17.170000000000002</v>
      </c>
      <c r="P250">
        <f t="shared" si="15"/>
        <v>12.577711576802853</v>
      </c>
      <c r="Q250">
        <v>0.69</v>
      </c>
      <c r="R250">
        <v>0.1</v>
      </c>
      <c r="S250">
        <f t="shared" si="16"/>
        <v>0.78999999999999992</v>
      </c>
      <c r="T250">
        <v>-1.05</v>
      </c>
      <c r="U250">
        <f t="shared" si="17"/>
        <v>0.34993774911115533</v>
      </c>
      <c r="V250">
        <f t="shared" si="18"/>
        <v>6.2988794840007953E-2</v>
      </c>
      <c r="W250">
        <v>6</v>
      </c>
    </row>
    <row r="251" spans="3:23" x14ac:dyDescent="0.65">
      <c r="C251">
        <v>65</v>
      </c>
      <c r="D251">
        <v>37.33</v>
      </c>
      <c r="E251">
        <v>-121.9</v>
      </c>
      <c r="F251">
        <v>5</v>
      </c>
      <c r="G251">
        <v>15.449149999999999</v>
      </c>
      <c r="H251">
        <v>535</v>
      </c>
      <c r="I251">
        <v>33</v>
      </c>
      <c r="J251">
        <v>7.1</v>
      </c>
      <c r="K251">
        <v>1</v>
      </c>
      <c r="L251">
        <v>0.13</v>
      </c>
      <c r="M251">
        <v>7.6923076923076898</v>
      </c>
      <c r="N251">
        <v>137.56465159245201</v>
      </c>
      <c r="O251">
        <v>17.29</v>
      </c>
      <c r="P251">
        <f t="shared" si="15"/>
        <v>7.9563129897311748</v>
      </c>
      <c r="Q251">
        <v>0.48</v>
      </c>
      <c r="R251">
        <v>0.28000000000000003</v>
      </c>
      <c r="S251">
        <f t="shared" si="16"/>
        <v>0.76</v>
      </c>
      <c r="T251">
        <v>-1.83</v>
      </c>
      <c r="U251">
        <f t="shared" si="17"/>
        <v>0.16041356777517274</v>
      </c>
      <c r="V251">
        <f t="shared" si="18"/>
        <v>2.8874442199531093E-2</v>
      </c>
      <c r="W251">
        <v>6</v>
      </c>
    </row>
    <row r="252" spans="3:23" x14ac:dyDescent="0.65">
      <c r="C252">
        <v>65</v>
      </c>
      <c r="D252">
        <v>37.33</v>
      </c>
      <c r="E252">
        <v>-121.9</v>
      </c>
      <c r="F252">
        <v>5</v>
      </c>
      <c r="G252">
        <v>15.449149999999999</v>
      </c>
      <c r="H252">
        <v>535</v>
      </c>
      <c r="I252">
        <v>33</v>
      </c>
      <c r="J252">
        <v>7.1</v>
      </c>
      <c r="K252">
        <v>1</v>
      </c>
      <c r="L252">
        <v>0.13</v>
      </c>
      <c r="M252">
        <v>7.6923076923076898</v>
      </c>
      <c r="N252">
        <v>212.24557989913799</v>
      </c>
      <c r="O252">
        <v>17.36</v>
      </c>
      <c r="P252">
        <f t="shared" si="15"/>
        <v>12.226127874374308</v>
      </c>
      <c r="Q252">
        <v>0.9</v>
      </c>
      <c r="R252">
        <v>0.62</v>
      </c>
      <c r="S252">
        <f t="shared" si="16"/>
        <v>1.52</v>
      </c>
      <c r="T252">
        <v>-1.08</v>
      </c>
      <c r="U252">
        <f t="shared" si="17"/>
        <v>0.33959552564493911</v>
      </c>
      <c r="V252">
        <f t="shared" si="18"/>
        <v>6.1127194616089037E-2</v>
      </c>
      <c r="W252">
        <v>6</v>
      </c>
    </row>
    <row r="253" spans="3:23" x14ac:dyDescent="0.65">
      <c r="C253">
        <v>65</v>
      </c>
      <c r="D253">
        <v>37.33</v>
      </c>
      <c r="E253">
        <v>-121.9</v>
      </c>
      <c r="F253">
        <v>5</v>
      </c>
      <c r="G253">
        <v>15.449149999999999</v>
      </c>
      <c r="H253">
        <v>535</v>
      </c>
      <c r="I253">
        <v>33</v>
      </c>
      <c r="J253">
        <v>7.1</v>
      </c>
      <c r="K253">
        <v>1</v>
      </c>
      <c r="L253">
        <v>0.13</v>
      </c>
      <c r="M253">
        <v>7.6923076923076898</v>
      </c>
      <c r="N253">
        <v>116.32825740958199</v>
      </c>
      <c r="O253">
        <v>7.58</v>
      </c>
      <c r="P253">
        <f t="shared" si="15"/>
        <v>15.346735806013456</v>
      </c>
      <c r="Q253">
        <v>3.31</v>
      </c>
      <c r="R253">
        <v>2.79</v>
      </c>
      <c r="S253">
        <f t="shared" si="16"/>
        <v>6.1</v>
      </c>
      <c r="T253">
        <v>-2.12</v>
      </c>
      <c r="U253">
        <f t="shared" si="17"/>
        <v>0.12003162851145673</v>
      </c>
      <c r="V253">
        <v>1.9531099999999999E-2</v>
      </c>
      <c r="W253">
        <v>6</v>
      </c>
    </row>
    <row r="254" spans="3:23" x14ac:dyDescent="0.65">
      <c r="C254">
        <v>65</v>
      </c>
      <c r="D254">
        <v>37.33</v>
      </c>
      <c r="E254">
        <v>-121.9</v>
      </c>
      <c r="F254">
        <v>5</v>
      </c>
      <c r="G254">
        <v>15.449149999999999</v>
      </c>
      <c r="H254">
        <v>535</v>
      </c>
      <c r="I254">
        <v>33</v>
      </c>
      <c r="J254">
        <v>7.1</v>
      </c>
      <c r="K254">
        <v>1</v>
      </c>
      <c r="L254">
        <v>0.13</v>
      </c>
      <c r="M254">
        <v>7.6923076923076898</v>
      </c>
      <c r="N254">
        <v>91.776291339969504</v>
      </c>
      <c r="O254">
        <v>9.51</v>
      </c>
      <c r="P254">
        <f t="shared" si="15"/>
        <v>9.6505038212375922</v>
      </c>
      <c r="Q254">
        <v>5.28</v>
      </c>
      <c r="R254">
        <v>3</v>
      </c>
      <c r="S254">
        <f t="shared" si="16"/>
        <v>8.2800000000000011</v>
      </c>
      <c r="T254">
        <v>-2.5299999999999998</v>
      </c>
      <c r="U254">
        <f t="shared" si="17"/>
        <v>7.9659020285898038E-2</v>
      </c>
      <c r="V254">
        <v>2.3437099999999999E-2</v>
      </c>
      <c r="W254">
        <v>6</v>
      </c>
    </row>
    <row r="255" spans="3:23" x14ac:dyDescent="0.65">
      <c r="C255">
        <v>65</v>
      </c>
      <c r="D255">
        <v>37.33</v>
      </c>
      <c r="E255">
        <v>-121.9</v>
      </c>
      <c r="F255">
        <v>5</v>
      </c>
      <c r="G255">
        <v>15.449149999999999</v>
      </c>
      <c r="H255">
        <v>535</v>
      </c>
      <c r="I255">
        <v>33</v>
      </c>
      <c r="J255">
        <v>7.1</v>
      </c>
      <c r="K255">
        <v>1</v>
      </c>
      <c r="L255">
        <v>0.13</v>
      </c>
      <c r="M255">
        <v>7.6923076923076898</v>
      </c>
      <c r="N255">
        <v>98.370208591379594</v>
      </c>
      <c r="O255">
        <v>9.5399999999999991</v>
      </c>
      <c r="P255">
        <f t="shared" si="15"/>
        <v>10.311342619641469</v>
      </c>
      <c r="Q255">
        <v>7.97</v>
      </c>
      <c r="R255">
        <v>5.07</v>
      </c>
      <c r="S255">
        <f t="shared" si="16"/>
        <v>13.04</v>
      </c>
      <c r="T255">
        <v>-2.41</v>
      </c>
      <c r="U255">
        <f t="shared" si="17"/>
        <v>8.9815294572247628E-2</v>
      </c>
      <c r="V255">
        <v>1.9531300000000001E-2</v>
      </c>
      <c r="W255">
        <v>6</v>
      </c>
    </row>
    <row r="256" spans="3:23" x14ac:dyDescent="0.65">
      <c r="C256">
        <v>65</v>
      </c>
      <c r="D256">
        <v>37.33</v>
      </c>
      <c r="E256">
        <v>-121.9</v>
      </c>
      <c r="F256">
        <v>5</v>
      </c>
      <c r="G256">
        <v>15.449149999999999</v>
      </c>
      <c r="H256">
        <v>535</v>
      </c>
      <c r="I256">
        <v>33</v>
      </c>
      <c r="J256">
        <v>7.1</v>
      </c>
      <c r="K256">
        <v>1</v>
      </c>
      <c r="L256">
        <v>0.13</v>
      </c>
      <c r="M256">
        <v>7.6923076923076898</v>
      </c>
      <c r="N256">
        <v>98.370208591379594</v>
      </c>
      <c r="O256">
        <v>9.6</v>
      </c>
      <c r="P256">
        <f t="shared" si="15"/>
        <v>10.246896728268709</v>
      </c>
      <c r="Q256">
        <v>8.07</v>
      </c>
      <c r="R256">
        <v>5.07</v>
      </c>
      <c r="S256">
        <f t="shared" si="16"/>
        <v>13.14</v>
      </c>
      <c r="T256">
        <v>-2.41</v>
      </c>
      <c r="U256">
        <f t="shared" si="17"/>
        <v>8.9815294572247628E-2</v>
      </c>
      <c r="V256">
        <v>1.9531300000000001E-2</v>
      </c>
      <c r="W256">
        <v>6</v>
      </c>
    </row>
    <row r="257" spans="1:23" x14ac:dyDescent="0.65">
      <c r="A257">
        <v>20</v>
      </c>
      <c r="B257" s="2" t="s">
        <v>40</v>
      </c>
      <c r="C257">
        <v>69</v>
      </c>
      <c r="D257">
        <v>-40.783333333333303</v>
      </c>
      <c r="E257">
        <v>-72.2</v>
      </c>
      <c r="F257">
        <v>4</v>
      </c>
      <c r="G257">
        <v>8</v>
      </c>
      <c r="H257">
        <v>1600</v>
      </c>
      <c r="I257">
        <v>61</v>
      </c>
      <c r="J257">
        <v>6</v>
      </c>
      <c r="K257">
        <v>7.6</v>
      </c>
      <c r="L257">
        <v>0.64</v>
      </c>
      <c r="M257">
        <v>11.9</v>
      </c>
      <c r="N257">
        <v>802.39740291806697</v>
      </c>
      <c r="O257">
        <v>95.377623840050603</v>
      </c>
      <c r="P257">
        <f t="shared" si="15"/>
        <v>8.4128474857341473</v>
      </c>
      <c r="Q257">
        <v>3.9</v>
      </c>
      <c r="R257">
        <v>1.5</v>
      </c>
      <c r="S257">
        <f t="shared" si="16"/>
        <v>5.4</v>
      </c>
      <c r="T257">
        <v>1.22</v>
      </c>
      <c r="U257">
        <f t="shared" si="17"/>
        <v>3.3871877336213347</v>
      </c>
      <c r="V257">
        <f t="shared" ref="V257:V320" si="19">U257*0.18</f>
        <v>0.60969379205184027</v>
      </c>
      <c r="W257">
        <v>3</v>
      </c>
    </row>
    <row r="258" spans="1:23" x14ac:dyDescent="0.65">
      <c r="B258" s="2"/>
      <c r="C258">
        <v>69</v>
      </c>
      <c r="D258">
        <v>-40.783333333333303</v>
      </c>
      <c r="E258">
        <v>-72.2</v>
      </c>
      <c r="F258">
        <v>2</v>
      </c>
      <c r="G258">
        <v>8</v>
      </c>
      <c r="H258">
        <v>3000</v>
      </c>
      <c r="I258">
        <v>61</v>
      </c>
      <c r="J258">
        <v>5.5</v>
      </c>
      <c r="K258">
        <v>8.3000000000000007</v>
      </c>
      <c r="L258">
        <v>0.73</v>
      </c>
      <c r="M258">
        <v>11.4</v>
      </c>
      <c r="N258">
        <v>577.10833239331703</v>
      </c>
      <c r="O258">
        <v>68.715857842946406</v>
      </c>
      <c r="P258">
        <f t="shared" ref="P258:P321" si="20">N258/O258</f>
        <v>8.3984738095292002</v>
      </c>
      <c r="Q258">
        <v>3.2</v>
      </c>
      <c r="R258">
        <v>1.7</v>
      </c>
      <c r="S258">
        <f t="shared" ref="S258:S321" si="21">Q258+R258</f>
        <v>4.9000000000000004</v>
      </c>
      <c r="T258">
        <v>0.65</v>
      </c>
      <c r="U258">
        <f t="shared" ref="U258:U321" si="22">EXP(T258)</f>
        <v>1.9155408290138962</v>
      </c>
      <c r="V258">
        <f t="shared" si="19"/>
        <v>0.34479734922250133</v>
      </c>
      <c r="W258">
        <v>3</v>
      </c>
    </row>
    <row r="259" spans="1:23" x14ac:dyDescent="0.65">
      <c r="B259" s="2"/>
      <c r="C259">
        <v>69</v>
      </c>
      <c r="D259">
        <v>-40.783333333333303</v>
      </c>
      <c r="E259">
        <v>-72.2</v>
      </c>
      <c r="F259">
        <v>2</v>
      </c>
      <c r="G259">
        <v>11</v>
      </c>
      <c r="H259">
        <v>3000</v>
      </c>
      <c r="I259">
        <v>61</v>
      </c>
      <c r="J259">
        <v>5.0999999999999996</v>
      </c>
      <c r="K259">
        <v>15.6</v>
      </c>
      <c r="L259">
        <v>1.1100000000000001</v>
      </c>
      <c r="M259">
        <v>14.4</v>
      </c>
      <c r="N259">
        <v>1643.48127553979</v>
      </c>
      <c r="O259">
        <v>194.62838063560699</v>
      </c>
      <c r="P259">
        <f t="shared" si="20"/>
        <v>8.4442015608031902</v>
      </c>
      <c r="Q259">
        <v>6.1</v>
      </c>
      <c r="R259">
        <v>11.1</v>
      </c>
      <c r="S259">
        <f t="shared" si="21"/>
        <v>17.2</v>
      </c>
      <c r="T259">
        <v>2.46</v>
      </c>
      <c r="U259">
        <f t="shared" si="22"/>
        <v>11.704811539980854</v>
      </c>
      <c r="V259">
        <f t="shared" si="19"/>
        <v>2.1068660771965537</v>
      </c>
      <c r="W259">
        <v>3</v>
      </c>
    </row>
    <row r="260" spans="1:23" x14ac:dyDescent="0.65">
      <c r="B260" s="3"/>
      <c r="C260">
        <v>68</v>
      </c>
      <c r="D260">
        <v>-40.783333333333303</v>
      </c>
      <c r="E260">
        <v>-72.2</v>
      </c>
      <c r="F260">
        <v>9</v>
      </c>
      <c r="G260">
        <v>8</v>
      </c>
      <c r="H260">
        <v>1600</v>
      </c>
      <c r="I260">
        <v>61</v>
      </c>
      <c r="J260">
        <v>5</v>
      </c>
      <c r="K260">
        <v>15.1</v>
      </c>
      <c r="L260">
        <v>0.75</v>
      </c>
      <c r="M260">
        <v>20.133333333333301</v>
      </c>
      <c r="N260">
        <v>2463.43500883967</v>
      </c>
      <c r="O260">
        <v>19.7</v>
      </c>
      <c r="P260">
        <f t="shared" si="20"/>
        <v>125.04746237764823</v>
      </c>
      <c r="Q260">
        <v>2</v>
      </c>
      <c r="R260">
        <v>27.2</v>
      </c>
      <c r="S260">
        <f t="shared" si="21"/>
        <v>29.2</v>
      </c>
      <c r="T260">
        <v>3.16</v>
      </c>
      <c r="U260">
        <f t="shared" si="22"/>
        <v>23.570595929068126</v>
      </c>
      <c r="V260">
        <f t="shared" si="19"/>
        <v>4.2427072672322623</v>
      </c>
      <c r="W260">
        <v>3</v>
      </c>
    </row>
    <row r="261" spans="1:23" x14ac:dyDescent="0.65">
      <c r="A261">
        <v>21</v>
      </c>
      <c r="B261" t="s">
        <v>41</v>
      </c>
      <c r="C261">
        <v>71</v>
      </c>
      <c r="D261">
        <v>48.2</v>
      </c>
      <c r="E261">
        <v>16.399999999999999</v>
      </c>
      <c r="F261">
        <v>2</v>
      </c>
      <c r="G261">
        <v>10.175789999999999</v>
      </c>
      <c r="H261">
        <v>572</v>
      </c>
      <c r="I261">
        <v>34</v>
      </c>
      <c r="J261">
        <v>4.8</v>
      </c>
      <c r="K261">
        <v>7.44</v>
      </c>
      <c r="L261">
        <v>0.48</v>
      </c>
      <c r="M261">
        <v>15.5</v>
      </c>
      <c r="N261">
        <v>4762.2</v>
      </c>
      <c r="O261">
        <v>1007.4</v>
      </c>
      <c r="P261">
        <f t="shared" si="20"/>
        <v>4.7272185824895772</v>
      </c>
      <c r="Q261">
        <v>0.08</v>
      </c>
      <c r="R261">
        <v>0.65</v>
      </c>
      <c r="S261">
        <f t="shared" si="21"/>
        <v>0.73</v>
      </c>
      <c r="T261">
        <v>1.9</v>
      </c>
      <c r="U261">
        <f t="shared" si="22"/>
        <v>6.6858944422792685</v>
      </c>
      <c r="V261">
        <f t="shared" si="19"/>
        <v>1.2034609996102683</v>
      </c>
      <c r="W261">
        <v>6</v>
      </c>
    </row>
    <row r="262" spans="1:23" x14ac:dyDescent="0.65">
      <c r="C262">
        <v>71</v>
      </c>
      <c r="D262">
        <v>48.2</v>
      </c>
      <c r="E262">
        <v>16.399999999999999</v>
      </c>
      <c r="F262">
        <v>2</v>
      </c>
      <c r="G262">
        <v>10.175789999999999</v>
      </c>
      <c r="H262">
        <v>572</v>
      </c>
      <c r="I262">
        <v>34</v>
      </c>
      <c r="J262">
        <v>4.8</v>
      </c>
      <c r="K262">
        <v>7.44</v>
      </c>
      <c r="L262">
        <v>0.48</v>
      </c>
      <c r="M262">
        <v>15.5</v>
      </c>
      <c r="N262">
        <v>9549.7999999999993</v>
      </c>
      <c r="O262">
        <v>1027.5999999999999</v>
      </c>
      <c r="P262">
        <f t="shared" si="20"/>
        <v>9.2933047878551971</v>
      </c>
      <c r="Q262">
        <v>0.12</v>
      </c>
      <c r="R262">
        <v>0.56999999999999995</v>
      </c>
      <c r="S262">
        <f t="shared" si="21"/>
        <v>0.69</v>
      </c>
      <c r="T262">
        <v>2.21</v>
      </c>
      <c r="U262">
        <f t="shared" si="22"/>
        <v>9.1157163930403051</v>
      </c>
      <c r="V262">
        <f t="shared" si="19"/>
        <v>1.6408289507472549</v>
      </c>
      <c r="W262">
        <v>6</v>
      </c>
    </row>
    <row r="263" spans="1:23" x14ac:dyDescent="0.65">
      <c r="C263">
        <v>71</v>
      </c>
      <c r="D263">
        <v>48.2</v>
      </c>
      <c r="E263">
        <v>16.399999999999999</v>
      </c>
      <c r="F263">
        <v>2</v>
      </c>
      <c r="G263">
        <v>10.175789999999999</v>
      </c>
      <c r="H263">
        <v>572</v>
      </c>
      <c r="I263">
        <v>34</v>
      </c>
      <c r="J263">
        <v>4.8</v>
      </c>
      <c r="K263">
        <v>7.44</v>
      </c>
      <c r="L263">
        <v>0.48</v>
      </c>
      <c r="M263">
        <v>15.5</v>
      </c>
      <c r="N263">
        <v>5324.2</v>
      </c>
      <c r="O263">
        <v>1135.5999999999999</v>
      </c>
      <c r="P263">
        <f t="shared" si="20"/>
        <v>4.6884466361394859</v>
      </c>
      <c r="Q263">
        <v>0.64</v>
      </c>
      <c r="R263">
        <v>2.41</v>
      </c>
      <c r="S263">
        <f t="shared" si="21"/>
        <v>3.0500000000000003</v>
      </c>
      <c r="T263">
        <v>3.26</v>
      </c>
      <c r="U263">
        <f t="shared" si="22"/>
        <v>26.049537142518336</v>
      </c>
      <c r="V263">
        <f t="shared" si="19"/>
        <v>4.6889166856533002</v>
      </c>
      <c r="W263">
        <v>6</v>
      </c>
    </row>
    <row r="264" spans="1:23" x14ac:dyDescent="0.65">
      <c r="C264">
        <v>71</v>
      </c>
      <c r="D264">
        <v>48.2</v>
      </c>
      <c r="E264">
        <v>16.399999999999999</v>
      </c>
      <c r="F264">
        <v>2</v>
      </c>
      <c r="G264">
        <v>10.175789999999999</v>
      </c>
      <c r="H264">
        <v>572</v>
      </c>
      <c r="I264">
        <v>34</v>
      </c>
      <c r="J264">
        <v>4.8</v>
      </c>
      <c r="K264">
        <v>7.44</v>
      </c>
      <c r="L264">
        <v>0.48</v>
      </c>
      <c r="M264">
        <v>15.5</v>
      </c>
      <c r="N264">
        <v>3848.1</v>
      </c>
      <c r="O264">
        <v>240.4</v>
      </c>
      <c r="P264">
        <f t="shared" si="20"/>
        <v>16.007071547420963</v>
      </c>
      <c r="Q264">
        <v>0.21</v>
      </c>
      <c r="R264">
        <v>2.52</v>
      </c>
      <c r="S264">
        <f t="shared" si="21"/>
        <v>2.73</v>
      </c>
      <c r="T264">
        <v>2.9</v>
      </c>
      <c r="U264">
        <f t="shared" si="22"/>
        <v>18.17414536944306</v>
      </c>
      <c r="V264">
        <f t="shared" si="19"/>
        <v>3.2713461664997507</v>
      </c>
      <c r="W264">
        <v>6</v>
      </c>
    </row>
    <row r="265" spans="1:23" x14ac:dyDescent="0.65">
      <c r="C265">
        <v>71</v>
      </c>
      <c r="D265">
        <v>48.2</v>
      </c>
      <c r="E265">
        <v>16.399999999999999</v>
      </c>
      <c r="F265">
        <v>2</v>
      </c>
      <c r="G265">
        <v>10.175789999999999</v>
      </c>
      <c r="H265">
        <v>572</v>
      </c>
      <c r="I265">
        <v>34</v>
      </c>
      <c r="J265">
        <v>4.8</v>
      </c>
      <c r="K265">
        <v>7.44</v>
      </c>
      <c r="L265">
        <v>0.48</v>
      </c>
      <c r="M265">
        <v>15.5</v>
      </c>
      <c r="N265">
        <v>3134.1</v>
      </c>
      <c r="O265">
        <v>270</v>
      </c>
      <c r="P265">
        <f t="shared" si="20"/>
        <v>11.607777777777777</v>
      </c>
      <c r="Q265">
        <v>0.12</v>
      </c>
      <c r="R265">
        <v>0.46</v>
      </c>
      <c r="S265">
        <f t="shared" si="21"/>
        <v>0.58000000000000007</v>
      </c>
      <c r="T265">
        <v>2.23</v>
      </c>
      <c r="U265">
        <f t="shared" si="22"/>
        <v>9.2998660794835857</v>
      </c>
      <c r="V265">
        <f t="shared" si="19"/>
        <v>1.6739758943070453</v>
      </c>
      <c r="W265">
        <v>6</v>
      </c>
    </row>
    <row r="266" spans="1:23" x14ac:dyDescent="0.65">
      <c r="C266">
        <v>71</v>
      </c>
      <c r="D266">
        <v>48.2</v>
      </c>
      <c r="E266">
        <v>16.399999999999999</v>
      </c>
      <c r="F266">
        <v>2</v>
      </c>
      <c r="G266">
        <v>10.175789999999999</v>
      </c>
      <c r="H266">
        <v>572</v>
      </c>
      <c r="I266">
        <v>34</v>
      </c>
      <c r="J266">
        <v>4.8</v>
      </c>
      <c r="K266">
        <v>7.44</v>
      </c>
      <c r="L266">
        <v>0.48</v>
      </c>
      <c r="M266">
        <v>15.5</v>
      </c>
      <c r="N266">
        <v>4209.7</v>
      </c>
      <c r="O266">
        <v>274.5</v>
      </c>
      <c r="P266">
        <f t="shared" si="20"/>
        <v>15.335883424408014</v>
      </c>
      <c r="Q266">
        <v>0.4</v>
      </c>
      <c r="R266">
        <v>4.2</v>
      </c>
      <c r="S266">
        <f t="shared" si="21"/>
        <v>4.6000000000000005</v>
      </c>
      <c r="T266">
        <v>3.03</v>
      </c>
      <c r="U266">
        <f t="shared" si="22"/>
        <v>20.6972325893895</v>
      </c>
      <c r="V266">
        <f t="shared" si="19"/>
        <v>3.7255018660901098</v>
      </c>
      <c r="W266">
        <v>6</v>
      </c>
    </row>
    <row r="267" spans="1:23" x14ac:dyDescent="0.65">
      <c r="C267">
        <v>71</v>
      </c>
      <c r="D267">
        <v>48.2</v>
      </c>
      <c r="E267">
        <v>16.399999999999999</v>
      </c>
      <c r="F267">
        <v>2</v>
      </c>
      <c r="G267">
        <v>10.175789999999999</v>
      </c>
      <c r="H267">
        <v>572</v>
      </c>
      <c r="I267">
        <v>34</v>
      </c>
      <c r="J267">
        <v>4.8</v>
      </c>
      <c r="K267">
        <v>7.44</v>
      </c>
      <c r="L267">
        <v>0.48</v>
      </c>
      <c r="M267">
        <v>15.5</v>
      </c>
      <c r="N267">
        <v>3212.4</v>
      </c>
      <c r="O267">
        <v>291.5</v>
      </c>
      <c r="P267">
        <f t="shared" si="20"/>
        <v>11.02024013722127</v>
      </c>
      <c r="Q267">
        <v>1.85</v>
      </c>
      <c r="R267">
        <v>4.7699999999999996</v>
      </c>
      <c r="S267">
        <f t="shared" si="21"/>
        <v>6.6199999999999992</v>
      </c>
      <c r="T267">
        <v>3.35</v>
      </c>
      <c r="U267">
        <f t="shared" si="22"/>
        <v>28.502733643767282</v>
      </c>
      <c r="V267">
        <f t="shared" si="19"/>
        <v>5.1304920558781104</v>
      </c>
      <c r="W267">
        <v>6</v>
      </c>
    </row>
    <row r="268" spans="1:23" x14ac:dyDescent="0.65">
      <c r="C268">
        <v>71</v>
      </c>
      <c r="D268">
        <v>48.2</v>
      </c>
      <c r="E268">
        <v>16.399999999999999</v>
      </c>
      <c r="F268">
        <v>2</v>
      </c>
      <c r="G268">
        <v>10.175789999999999</v>
      </c>
      <c r="H268">
        <v>572</v>
      </c>
      <c r="I268">
        <v>34</v>
      </c>
      <c r="J268">
        <v>4.8</v>
      </c>
      <c r="K268">
        <v>7.44</v>
      </c>
      <c r="L268">
        <v>0.48</v>
      </c>
      <c r="M268">
        <v>15.5</v>
      </c>
      <c r="N268">
        <v>2501.8000000000002</v>
      </c>
      <c r="O268">
        <v>293.7</v>
      </c>
      <c r="P268">
        <f t="shared" si="20"/>
        <v>8.5182158665304737</v>
      </c>
      <c r="Q268">
        <v>0.28999999999999998</v>
      </c>
      <c r="R268">
        <v>1.36</v>
      </c>
      <c r="S268">
        <f t="shared" si="21"/>
        <v>1.6500000000000001</v>
      </c>
      <c r="T268">
        <v>2.86</v>
      </c>
      <c r="U268">
        <f t="shared" si="22"/>
        <v>17.46152693657999</v>
      </c>
      <c r="V268">
        <f t="shared" si="19"/>
        <v>3.1430748485843982</v>
      </c>
      <c r="W268">
        <v>6</v>
      </c>
    </row>
    <row r="269" spans="1:23" x14ac:dyDescent="0.65">
      <c r="C269">
        <v>71</v>
      </c>
      <c r="D269">
        <v>48.2</v>
      </c>
      <c r="E269">
        <v>16.399999999999999</v>
      </c>
      <c r="F269">
        <v>2</v>
      </c>
      <c r="G269">
        <v>10.175789999999999</v>
      </c>
      <c r="H269">
        <v>572</v>
      </c>
      <c r="I269">
        <v>34</v>
      </c>
      <c r="J269">
        <v>4.8</v>
      </c>
      <c r="K269">
        <v>7.44</v>
      </c>
      <c r="L269">
        <v>0.48</v>
      </c>
      <c r="M269">
        <v>15.5</v>
      </c>
      <c r="N269">
        <v>3192.1</v>
      </c>
      <c r="O269">
        <v>316.89999999999998</v>
      </c>
      <c r="P269">
        <f t="shared" si="20"/>
        <v>10.072893657305144</v>
      </c>
      <c r="Q269">
        <v>0.28999999999999998</v>
      </c>
      <c r="R269">
        <v>2.4300000000000002</v>
      </c>
      <c r="S269">
        <f t="shared" si="21"/>
        <v>2.72</v>
      </c>
      <c r="T269">
        <v>1.4</v>
      </c>
      <c r="U269">
        <f t="shared" si="22"/>
        <v>4.0551999668446745</v>
      </c>
      <c r="V269">
        <f t="shared" si="19"/>
        <v>0.72993599403204135</v>
      </c>
      <c r="W269">
        <v>6</v>
      </c>
    </row>
    <row r="270" spans="1:23" x14ac:dyDescent="0.65">
      <c r="C270">
        <v>71</v>
      </c>
      <c r="D270">
        <v>48.2</v>
      </c>
      <c r="E270">
        <v>16.399999999999999</v>
      </c>
      <c r="F270">
        <v>2</v>
      </c>
      <c r="G270">
        <v>10.175789999999999</v>
      </c>
      <c r="H270">
        <v>572</v>
      </c>
      <c r="I270">
        <v>34</v>
      </c>
      <c r="J270">
        <v>4.8</v>
      </c>
      <c r="K270">
        <v>7.44</v>
      </c>
      <c r="L270">
        <v>0.48</v>
      </c>
      <c r="M270">
        <v>15.5</v>
      </c>
      <c r="N270">
        <v>4719.8</v>
      </c>
      <c r="O270">
        <v>340.6</v>
      </c>
      <c r="P270">
        <f t="shared" si="20"/>
        <v>13.857310628302994</v>
      </c>
      <c r="Q270">
        <v>0.17</v>
      </c>
      <c r="R270">
        <v>0.48</v>
      </c>
      <c r="S270">
        <f t="shared" si="21"/>
        <v>0.65</v>
      </c>
      <c r="T270">
        <v>2.61</v>
      </c>
      <c r="U270">
        <f t="shared" si="22"/>
        <v>13.599050851830924</v>
      </c>
      <c r="V270">
        <f t="shared" si="19"/>
        <v>2.4478291533295664</v>
      </c>
      <c r="W270">
        <v>6</v>
      </c>
    </row>
    <row r="271" spans="1:23" x14ac:dyDescent="0.65">
      <c r="C271">
        <v>71</v>
      </c>
      <c r="D271">
        <v>48.2</v>
      </c>
      <c r="E271">
        <v>16.399999999999999</v>
      </c>
      <c r="F271">
        <v>2</v>
      </c>
      <c r="G271">
        <v>10.175789999999999</v>
      </c>
      <c r="H271">
        <v>572</v>
      </c>
      <c r="I271">
        <v>34</v>
      </c>
      <c r="J271">
        <v>4.8</v>
      </c>
      <c r="K271">
        <v>7.44</v>
      </c>
      <c r="L271">
        <v>0.48</v>
      </c>
      <c r="M271">
        <v>15.5</v>
      </c>
      <c r="N271">
        <v>4676</v>
      </c>
      <c r="O271">
        <v>417.9</v>
      </c>
      <c r="P271">
        <f t="shared" si="20"/>
        <v>11.189279731993301</v>
      </c>
      <c r="Q271">
        <v>7.0000000000000007E-2</v>
      </c>
      <c r="R271">
        <v>1.28</v>
      </c>
      <c r="S271">
        <f t="shared" si="21"/>
        <v>1.35</v>
      </c>
      <c r="T271">
        <v>2.4</v>
      </c>
      <c r="U271">
        <f t="shared" si="22"/>
        <v>11.023176380641601</v>
      </c>
      <c r="V271">
        <f t="shared" si="19"/>
        <v>1.9841717485154882</v>
      </c>
      <c r="W271">
        <v>6</v>
      </c>
    </row>
    <row r="272" spans="1:23" x14ac:dyDescent="0.65">
      <c r="C272">
        <v>71</v>
      </c>
      <c r="D272">
        <v>48.2</v>
      </c>
      <c r="E272">
        <v>16.399999999999999</v>
      </c>
      <c r="F272">
        <v>2</v>
      </c>
      <c r="G272">
        <v>10.175789999999999</v>
      </c>
      <c r="H272">
        <v>572</v>
      </c>
      <c r="I272">
        <v>34</v>
      </c>
      <c r="J272">
        <v>4.8</v>
      </c>
      <c r="K272">
        <v>7.44</v>
      </c>
      <c r="L272">
        <v>0.48</v>
      </c>
      <c r="M272">
        <v>15.5</v>
      </c>
      <c r="N272">
        <v>3345.6</v>
      </c>
      <c r="O272">
        <v>434.5</v>
      </c>
      <c r="P272">
        <f t="shared" si="20"/>
        <v>7.6998849252013803</v>
      </c>
      <c r="Q272">
        <v>0.64</v>
      </c>
      <c r="R272">
        <v>3.24</v>
      </c>
      <c r="S272">
        <f t="shared" si="21"/>
        <v>3.8800000000000003</v>
      </c>
      <c r="T272">
        <v>2.37</v>
      </c>
      <c r="U272">
        <f t="shared" si="22"/>
        <v>10.697392284111054</v>
      </c>
      <c r="V272">
        <f t="shared" si="19"/>
        <v>1.9255306111399895</v>
      </c>
      <c r="W272">
        <v>6</v>
      </c>
    </row>
    <row r="273" spans="3:23" x14ac:dyDescent="0.65">
      <c r="C273">
        <v>71</v>
      </c>
      <c r="D273">
        <v>48.2</v>
      </c>
      <c r="E273">
        <v>16.399999999999999</v>
      </c>
      <c r="F273">
        <v>2</v>
      </c>
      <c r="G273">
        <v>10.175789999999999</v>
      </c>
      <c r="H273">
        <v>572</v>
      </c>
      <c r="I273">
        <v>34</v>
      </c>
      <c r="J273">
        <v>4.8</v>
      </c>
      <c r="K273">
        <v>7.44</v>
      </c>
      <c r="L273">
        <v>0.48</v>
      </c>
      <c r="M273">
        <v>15.5</v>
      </c>
      <c r="N273">
        <v>3314.4</v>
      </c>
      <c r="O273">
        <v>451.4</v>
      </c>
      <c r="P273">
        <f t="shared" si="20"/>
        <v>7.3424900310146217</v>
      </c>
      <c r="Q273">
        <v>0.49</v>
      </c>
      <c r="R273">
        <v>2.34</v>
      </c>
      <c r="S273">
        <f t="shared" si="21"/>
        <v>2.83</v>
      </c>
      <c r="T273">
        <v>2.4</v>
      </c>
      <c r="U273">
        <f t="shared" si="22"/>
        <v>11.023176380641601</v>
      </c>
      <c r="V273">
        <f t="shared" si="19"/>
        <v>1.9841717485154882</v>
      </c>
      <c r="W273">
        <v>6</v>
      </c>
    </row>
    <row r="274" spans="3:23" x14ac:dyDescent="0.65">
      <c r="C274">
        <v>71</v>
      </c>
      <c r="D274">
        <v>48.2</v>
      </c>
      <c r="E274">
        <v>16.399999999999999</v>
      </c>
      <c r="F274">
        <v>2</v>
      </c>
      <c r="G274">
        <v>10.175789999999999</v>
      </c>
      <c r="H274">
        <v>572</v>
      </c>
      <c r="I274">
        <v>34</v>
      </c>
      <c r="J274">
        <v>4.8</v>
      </c>
      <c r="K274">
        <v>7.44</v>
      </c>
      <c r="L274">
        <v>0.48</v>
      </c>
      <c r="M274">
        <v>15.5</v>
      </c>
      <c r="N274">
        <v>2296.4</v>
      </c>
      <c r="O274">
        <v>469.1</v>
      </c>
      <c r="P274">
        <f t="shared" si="20"/>
        <v>4.8953314858239185</v>
      </c>
      <c r="Q274">
        <v>0.62</v>
      </c>
      <c r="R274">
        <v>0.6</v>
      </c>
      <c r="S274">
        <f t="shared" si="21"/>
        <v>1.22</v>
      </c>
      <c r="T274">
        <v>2.31</v>
      </c>
      <c r="U274">
        <f t="shared" si="22"/>
        <v>10.074424655013587</v>
      </c>
      <c r="V274">
        <f t="shared" si="19"/>
        <v>1.8133964379024456</v>
      </c>
      <c r="W274">
        <v>6</v>
      </c>
    </row>
    <row r="275" spans="3:23" x14ac:dyDescent="0.65">
      <c r="C275">
        <v>71</v>
      </c>
      <c r="D275">
        <v>48.2</v>
      </c>
      <c r="E275">
        <v>16.399999999999999</v>
      </c>
      <c r="F275">
        <v>2</v>
      </c>
      <c r="G275">
        <v>10.175789999999999</v>
      </c>
      <c r="H275">
        <v>572</v>
      </c>
      <c r="I275">
        <v>34</v>
      </c>
      <c r="J275">
        <v>4.8</v>
      </c>
      <c r="K275">
        <v>7.44</v>
      </c>
      <c r="L275">
        <v>0.48</v>
      </c>
      <c r="M275">
        <v>15.5</v>
      </c>
      <c r="N275">
        <v>3337.2</v>
      </c>
      <c r="O275">
        <v>490</v>
      </c>
      <c r="P275">
        <f t="shared" si="20"/>
        <v>6.8106122448979587</v>
      </c>
      <c r="Q275">
        <v>0.4</v>
      </c>
      <c r="R275">
        <v>4.88</v>
      </c>
      <c r="S275">
        <f t="shared" si="21"/>
        <v>5.28</v>
      </c>
      <c r="T275">
        <v>2.75</v>
      </c>
      <c r="U275">
        <f t="shared" si="22"/>
        <v>15.642631884188171</v>
      </c>
      <c r="V275">
        <f t="shared" si="19"/>
        <v>2.8156737391538709</v>
      </c>
      <c r="W275">
        <v>6</v>
      </c>
    </row>
    <row r="276" spans="3:23" x14ac:dyDescent="0.65">
      <c r="C276">
        <v>71</v>
      </c>
      <c r="D276">
        <v>48.2</v>
      </c>
      <c r="E276">
        <v>16.399999999999999</v>
      </c>
      <c r="F276">
        <v>2</v>
      </c>
      <c r="G276">
        <v>10.175789999999999</v>
      </c>
      <c r="H276">
        <v>572</v>
      </c>
      <c r="I276">
        <v>34</v>
      </c>
      <c r="J276">
        <v>4.8</v>
      </c>
      <c r="K276">
        <v>7.44</v>
      </c>
      <c r="L276">
        <v>0.48</v>
      </c>
      <c r="M276">
        <v>15.5</v>
      </c>
      <c r="N276">
        <v>5618.4</v>
      </c>
      <c r="O276">
        <v>493.7</v>
      </c>
      <c r="P276">
        <f t="shared" si="20"/>
        <v>11.380190399027748</v>
      </c>
      <c r="Q276">
        <v>0.06</v>
      </c>
      <c r="R276">
        <v>2.56</v>
      </c>
      <c r="S276">
        <f t="shared" si="21"/>
        <v>2.62</v>
      </c>
      <c r="T276">
        <v>2.1</v>
      </c>
      <c r="U276">
        <f t="shared" si="22"/>
        <v>8.1661699125676517</v>
      </c>
      <c r="V276">
        <f t="shared" si="19"/>
        <v>1.4699105842621774</v>
      </c>
      <c r="W276">
        <v>6</v>
      </c>
    </row>
    <row r="277" spans="3:23" x14ac:dyDescent="0.65">
      <c r="C277">
        <v>71</v>
      </c>
      <c r="D277">
        <v>48.2</v>
      </c>
      <c r="E277">
        <v>16.399999999999999</v>
      </c>
      <c r="F277">
        <v>2</v>
      </c>
      <c r="G277">
        <v>10.175789999999999</v>
      </c>
      <c r="H277">
        <v>572</v>
      </c>
      <c r="I277">
        <v>34</v>
      </c>
      <c r="J277">
        <v>4.8</v>
      </c>
      <c r="K277">
        <v>7.44</v>
      </c>
      <c r="L277">
        <v>0.48</v>
      </c>
      <c r="M277">
        <v>15.5</v>
      </c>
      <c r="N277">
        <v>4112.7</v>
      </c>
      <c r="O277">
        <v>611.6</v>
      </c>
      <c r="P277">
        <f t="shared" si="20"/>
        <v>6.7244931327665132</v>
      </c>
      <c r="Q277">
        <v>1.44</v>
      </c>
      <c r="R277">
        <v>3.37</v>
      </c>
      <c r="S277">
        <f t="shared" si="21"/>
        <v>4.8100000000000005</v>
      </c>
      <c r="T277">
        <v>3.42</v>
      </c>
      <c r="U277">
        <f t="shared" si="22"/>
        <v>30.569415021050208</v>
      </c>
      <c r="V277">
        <f t="shared" si="19"/>
        <v>5.5024947037890373</v>
      </c>
      <c r="W277">
        <v>6</v>
      </c>
    </row>
    <row r="278" spans="3:23" x14ac:dyDescent="0.65">
      <c r="C278">
        <v>71</v>
      </c>
      <c r="D278">
        <v>48.2</v>
      </c>
      <c r="E278">
        <v>16.399999999999999</v>
      </c>
      <c r="F278">
        <v>2</v>
      </c>
      <c r="G278">
        <v>10.175789999999999</v>
      </c>
      <c r="H278">
        <v>572</v>
      </c>
      <c r="I278">
        <v>34</v>
      </c>
      <c r="J278">
        <v>4.8</v>
      </c>
      <c r="K278">
        <v>7.44</v>
      </c>
      <c r="L278">
        <v>0.48</v>
      </c>
      <c r="M278">
        <v>15.5</v>
      </c>
      <c r="N278">
        <v>5292.1</v>
      </c>
      <c r="O278">
        <v>619.6</v>
      </c>
      <c r="P278">
        <f t="shared" si="20"/>
        <v>8.5411555842479014</v>
      </c>
      <c r="Q278">
        <v>1.29</v>
      </c>
      <c r="R278">
        <v>3.48</v>
      </c>
      <c r="S278">
        <f t="shared" si="21"/>
        <v>4.7699999999999996</v>
      </c>
      <c r="T278">
        <v>2.4</v>
      </c>
      <c r="U278">
        <f t="shared" si="22"/>
        <v>11.023176380641601</v>
      </c>
      <c r="V278">
        <f t="shared" si="19"/>
        <v>1.9841717485154882</v>
      </c>
      <c r="W278">
        <v>6</v>
      </c>
    </row>
    <row r="279" spans="3:23" x14ac:dyDescent="0.65">
      <c r="C279">
        <v>71</v>
      </c>
      <c r="D279">
        <v>48.2</v>
      </c>
      <c r="E279">
        <v>16.399999999999999</v>
      </c>
      <c r="F279">
        <v>2</v>
      </c>
      <c r="G279">
        <v>10.175789999999999</v>
      </c>
      <c r="H279">
        <v>572</v>
      </c>
      <c r="I279">
        <v>34</v>
      </c>
      <c r="J279">
        <v>4.8</v>
      </c>
      <c r="K279">
        <v>7.44</v>
      </c>
      <c r="L279">
        <v>0.48</v>
      </c>
      <c r="M279">
        <v>15.5</v>
      </c>
      <c r="N279">
        <v>8979.2000000000007</v>
      </c>
      <c r="O279">
        <v>620.79999999999995</v>
      </c>
      <c r="P279">
        <f t="shared" si="20"/>
        <v>14.463917525773198</v>
      </c>
      <c r="Q279">
        <v>0.45</v>
      </c>
      <c r="R279">
        <v>3.48</v>
      </c>
      <c r="S279">
        <f t="shared" si="21"/>
        <v>3.93</v>
      </c>
      <c r="T279">
        <v>2.23</v>
      </c>
      <c r="U279">
        <f t="shared" si="22"/>
        <v>9.2998660794835857</v>
      </c>
      <c r="V279">
        <f t="shared" si="19"/>
        <v>1.6739758943070453</v>
      </c>
      <c r="W279">
        <v>6</v>
      </c>
    </row>
    <row r="280" spans="3:23" x14ac:dyDescent="0.65">
      <c r="C280">
        <v>71</v>
      </c>
      <c r="D280">
        <v>48.2</v>
      </c>
      <c r="E280">
        <v>16.399999999999999</v>
      </c>
      <c r="F280">
        <v>2</v>
      </c>
      <c r="G280">
        <v>10.175789999999999</v>
      </c>
      <c r="H280">
        <v>572</v>
      </c>
      <c r="I280">
        <v>34</v>
      </c>
      <c r="J280">
        <v>4.8</v>
      </c>
      <c r="K280">
        <v>7.44</v>
      </c>
      <c r="L280">
        <v>0.48</v>
      </c>
      <c r="M280">
        <v>15.5</v>
      </c>
      <c r="N280">
        <v>3917.1</v>
      </c>
      <c r="O280">
        <v>650.9</v>
      </c>
      <c r="P280">
        <f t="shared" si="20"/>
        <v>6.0179751113842377</v>
      </c>
      <c r="Q280">
        <v>0.28999999999999998</v>
      </c>
      <c r="R280">
        <v>0.51</v>
      </c>
      <c r="S280">
        <f t="shared" si="21"/>
        <v>0.8</v>
      </c>
      <c r="T280">
        <v>1.89</v>
      </c>
      <c r="U280">
        <f t="shared" si="22"/>
        <v>6.6193686810430767</v>
      </c>
      <c r="V280">
        <f t="shared" si="19"/>
        <v>1.1914863625877539</v>
      </c>
      <c r="W280">
        <v>6</v>
      </c>
    </row>
    <row r="281" spans="3:23" x14ac:dyDescent="0.65">
      <c r="C281">
        <v>71</v>
      </c>
      <c r="D281">
        <v>48.2</v>
      </c>
      <c r="E281">
        <v>16.399999999999999</v>
      </c>
      <c r="F281">
        <v>2</v>
      </c>
      <c r="G281">
        <v>10.175789999999999</v>
      </c>
      <c r="H281">
        <v>572</v>
      </c>
      <c r="I281">
        <v>34</v>
      </c>
      <c r="J281">
        <v>4.8</v>
      </c>
      <c r="K281">
        <v>7.44</v>
      </c>
      <c r="L281">
        <v>0.48</v>
      </c>
      <c r="M281">
        <v>15.5</v>
      </c>
      <c r="N281">
        <v>4945.6000000000004</v>
      </c>
      <c r="O281">
        <v>679.7</v>
      </c>
      <c r="P281">
        <f t="shared" si="20"/>
        <v>7.2761512431955273</v>
      </c>
      <c r="Q281">
        <v>0.21</v>
      </c>
      <c r="R281">
        <v>2.36</v>
      </c>
      <c r="S281">
        <f t="shared" si="21"/>
        <v>2.57</v>
      </c>
      <c r="T281">
        <v>0.25</v>
      </c>
      <c r="U281">
        <f t="shared" si="22"/>
        <v>1.2840254166877414</v>
      </c>
      <c r="V281">
        <f t="shared" si="19"/>
        <v>0.23112457500379344</v>
      </c>
      <c r="W281">
        <v>6</v>
      </c>
    </row>
    <row r="282" spans="3:23" x14ac:dyDescent="0.65">
      <c r="C282">
        <v>71</v>
      </c>
      <c r="D282">
        <v>48.2</v>
      </c>
      <c r="E282">
        <v>16.399999999999999</v>
      </c>
      <c r="F282">
        <v>2</v>
      </c>
      <c r="G282">
        <v>10.175789999999999</v>
      </c>
      <c r="H282">
        <v>572</v>
      </c>
      <c r="I282">
        <v>34</v>
      </c>
      <c r="J282">
        <v>4.8</v>
      </c>
      <c r="K282">
        <v>7.44</v>
      </c>
      <c r="L282">
        <v>0.48</v>
      </c>
      <c r="M282">
        <v>15.5</v>
      </c>
      <c r="N282">
        <v>8706</v>
      </c>
      <c r="O282">
        <v>682.7</v>
      </c>
      <c r="P282">
        <f t="shared" si="20"/>
        <v>12.752307016258971</v>
      </c>
      <c r="Q282">
        <v>1.34</v>
      </c>
      <c r="R282">
        <v>1.25</v>
      </c>
      <c r="S282">
        <f t="shared" si="21"/>
        <v>2.59</v>
      </c>
      <c r="T282">
        <v>3.1</v>
      </c>
      <c r="U282">
        <f t="shared" si="22"/>
        <v>22.197951281441636</v>
      </c>
      <c r="V282">
        <f t="shared" si="19"/>
        <v>3.9956312306594945</v>
      </c>
      <c r="W282">
        <v>6</v>
      </c>
    </row>
    <row r="283" spans="3:23" x14ac:dyDescent="0.65">
      <c r="C283">
        <v>71</v>
      </c>
      <c r="D283">
        <v>48.2</v>
      </c>
      <c r="E283">
        <v>16.399999999999999</v>
      </c>
      <c r="F283">
        <v>2</v>
      </c>
      <c r="G283">
        <v>10.175789999999999</v>
      </c>
      <c r="H283">
        <v>572</v>
      </c>
      <c r="I283">
        <v>34</v>
      </c>
      <c r="J283">
        <v>4.8</v>
      </c>
      <c r="K283">
        <v>7.44</v>
      </c>
      <c r="L283">
        <v>0.48</v>
      </c>
      <c r="M283">
        <v>15.5</v>
      </c>
      <c r="N283">
        <v>3157.8</v>
      </c>
      <c r="O283">
        <v>686.7</v>
      </c>
      <c r="P283">
        <f t="shared" si="20"/>
        <v>4.5985146352118829</v>
      </c>
      <c r="Q283">
        <v>0.22</v>
      </c>
      <c r="R283">
        <v>1.98</v>
      </c>
      <c r="S283">
        <f t="shared" si="21"/>
        <v>2.2000000000000002</v>
      </c>
      <c r="T283">
        <v>2.95</v>
      </c>
      <c r="U283">
        <f t="shared" si="22"/>
        <v>19.105953728231651</v>
      </c>
      <c r="V283">
        <f t="shared" si="19"/>
        <v>3.4390716710816971</v>
      </c>
      <c r="W283">
        <v>6</v>
      </c>
    </row>
    <row r="284" spans="3:23" x14ac:dyDescent="0.65">
      <c r="C284">
        <v>71</v>
      </c>
      <c r="D284">
        <v>48.2</v>
      </c>
      <c r="E284">
        <v>16.399999999999999</v>
      </c>
      <c r="F284">
        <v>2</v>
      </c>
      <c r="G284">
        <v>10.175789999999999</v>
      </c>
      <c r="H284">
        <v>572</v>
      </c>
      <c r="I284">
        <v>34</v>
      </c>
      <c r="J284">
        <v>4.8</v>
      </c>
      <c r="K284">
        <v>7.44</v>
      </c>
      <c r="L284">
        <v>0.48</v>
      </c>
      <c r="M284">
        <v>15.5</v>
      </c>
      <c r="N284">
        <v>3833.8</v>
      </c>
      <c r="O284">
        <v>687</v>
      </c>
      <c r="P284">
        <f t="shared" si="20"/>
        <v>5.5804949053857351</v>
      </c>
      <c r="Q284">
        <v>0.08</v>
      </c>
      <c r="R284">
        <v>6.53</v>
      </c>
      <c r="S284">
        <f t="shared" si="21"/>
        <v>6.61</v>
      </c>
      <c r="T284">
        <v>1.69</v>
      </c>
      <c r="U284">
        <f t="shared" si="22"/>
        <v>5.4194807051312059</v>
      </c>
      <c r="V284">
        <f t="shared" si="19"/>
        <v>0.97550652692361706</v>
      </c>
      <c r="W284">
        <v>6</v>
      </c>
    </row>
    <row r="285" spans="3:23" x14ac:dyDescent="0.65">
      <c r="C285">
        <v>71</v>
      </c>
      <c r="D285">
        <v>48.2</v>
      </c>
      <c r="E285">
        <v>16.399999999999999</v>
      </c>
      <c r="F285">
        <v>2</v>
      </c>
      <c r="G285">
        <v>10.175789999999999</v>
      </c>
      <c r="H285">
        <v>572</v>
      </c>
      <c r="I285">
        <v>34</v>
      </c>
      <c r="J285">
        <v>4.8</v>
      </c>
      <c r="K285">
        <v>7.44</v>
      </c>
      <c r="L285">
        <v>0.48</v>
      </c>
      <c r="M285">
        <v>15.5</v>
      </c>
      <c r="N285">
        <v>4877.3</v>
      </c>
      <c r="O285">
        <v>689.1</v>
      </c>
      <c r="P285">
        <f t="shared" si="20"/>
        <v>7.0777826150050789</v>
      </c>
      <c r="Q285">
        <v>0.84</v>
      </c>
      <c r="R285">
        <v>1.27</v>
      </c>
      <c r="S285">
        <f t="shared" si="21"/>
        <v>2.11</v>
      </c>
      <c r="T285">
        <v>3.53</v>
      </c>
      <c r="U285">
        <f t="shared" si="22"/>
        <v>34.123967614754356</v>
      </c>
      <c r="V285">
        <f t="shared" si="19"/>
        <v>6.1423141706557836</v>
      </c>
      <c r="W285">
        <v>6</v>
      </c>
    </row>
    <row r="286" spans="3:23" x14ac:dyDescent="0.65">
      <c r="C286">
        <v>71</v>
      </c>
      <c r="D286">
        <v>48.2</v>
      </c>
      <c r="E286">
        <v>16.399999999999999</v>
      </c>
      <c r="F286">
        <v>2</v>
      </c>
      <c r="G286">
        <v>10.175789999999999</v>
      </c>
      <c r="H286">
        <v>572</v>
      </c>
      <c r="I286">
        <v>34</v>
      </c>
      <c r="J286">
        <v>4.8</v>
      </c>
      <c r="K286">
        <v>7.44</v>
      </c>
      <c r="L286">
        <v>0.48</v>
      </c>
      <c r="M286">
        <v>15.5</v>
      </c>
      <c r="N286">
        <v>4179.3999999999996</v>
      </c>
      <c r="O286">
        <v>695.8</v>
      </c>
      <c r="P286">
        <f t="shared" si="20"/>
        <v>6.006611095142282</v>
      </c>
      <c r="Q286">
        <v>0.28000000000000003</v>
      </c>
      <c r="R286">
        <v>4.04</v>
      </c>
      <c r="S286">
        <f t="shared" si="21"/>
        <v>4.32</v>
      </c>
      <c r="T286">
        <v>2.46</v>
      </c>
      <c r="U286">
        <f t="shared" si="22"/>
        <v>11.704811539980854</v>
      </c>
      <c r="V286">
        <f t="shared" si="19"/>
        <v>2.1068660771965537</v>
      </c>
      <c r="W286">
        <v>6</v>
      </c>
    </row>
    <row r="287" spans="3:23" x14ac:dyDescent="0.65">
      <c r="C287">
        <v>71</v>
      </c>
      <c r="D287">
        <v>48.2</v>
      </c>
      <c r="E287">
        <v>16.399999999999999</v>
      </c>
      <c r="F287">
        <v>2</v>
      </c>
      <c r="G287">
        <v>10.175789999999999</v>
      </c>
      <c r="H287">
        <v>572</v>
      </c>
      <c r="I287">
        <v>34</v>
      </c>
      <c r="J287">
        <v>4.8</v>
      </c>
      <c r="K287">
        <v>7.44</v>
      </c>
      <c r="L287">
        <v>0.48</v>
      </c>
      <c r="M287">
        <v>15.5</v>
      </c>
      <c r="N287">
        <v>3493.2</v>
      </c>
      <c r="O287">
        <v>698.6</v>
      </c>
      <c r="P287">
        <f t="shared" si="20"/>
        <v>5.0002862868594331</v>
      </c>
      <c r="Q287">
        <v>3.36</v>
      </c>
      <c r="R287">
        <v>3.11</v>
      </c>
      <c r="S287">
        <f t="shared" si="21"/>
        <v>6.47</v>
      </c>
      <c r="T287">
        <v>2.38</v>
      </c>
      <c r="U287">
        <f t="shared" si="22"/>
        <v>10.804902863931257</v>
      </c>
      <c r="V287">
        <f t="shared" si="19"/>
        <v>1.9448825155076264</v>
      </c>
      <c r="W287">
        <v>6</v>
      </c>
    </row>
    <row r="288" spans="3:23" x14ac:dyDescent="0.65">
      <c r="C288">
        <v>71</v>
      </c>
      <c r="D288">
        <v>48.2</v>
      </c>
      <c r="E288">
        <v>16.399999999999999</v>
      </c>
      <c r="F288">
        <v>2</v>
      </c>
      <c r="G288">
        <v>10.175789999999999</v>
      </c>
      <c r="H288">
        <v>572</v>
      </c>
      <c r="I288">
        <v>34</v>
      </c>
      <c r="J288">
        <v>4.8</v>
      </c>
      <c r="K288">
        <v>7.44</v>
      </c>
      <c r="L288">
        <v>0.48</v>
      </c>
      <c r="M288">
        <v>15.5</v>
      </c>
      <c r="N288">
        <v>5482.6</v>
      </c>
      <c r="O288">
        <v>721.4</v>
      </c>
      <c r="P288">
        <f t="shared" si="20"/>
        <v>7.5999445522594966</v>
      </c>
      <c r="Q288">
        <v>0.59</v>
      </c>
      <c r="R288">
        <v>1.03</v>
      </c>
      <c r="S288">
        <f t="shared" si="21"/>
        <v>1.62</v>
      </c>
      <c r="T288">
        <v>2.83</v>
      </c>
      <c r="U288">
        <f t="shared" si="22"/>
        <v>16.945460824541019</v>
      </c>
      <c r="V288">
        <f t="shared" si="19"/>
        <v>3.0501829484173832</v>
      </c>
      <c r="W288">
        <v>6</v>
      </c>
    </row>
    <row r="289" spans="3:23" x14ac:dyDescent="0.65">
      <c r="C289">
        <v>71</v>
      </c>
      <c r="D289">
        <v>48.2</v>
      </c>
      <c r="E289">
        <v>16.399999999999999</v>
      </c>
      <c r="F289">
        <v>2</v>
      </c>
      <c r="G289">
        <v>10.175789999999999</v>
      </c>
      <c r="H289">
        <v>572</v>
      </c>
      <c r="I289">
        <v>34</v>
      </c>
      <c r="J289">
        <v>4.8</v>
      </c>
      <c r="K289">
        <v>7.44</v>
      </c>
      <c r="L289">
        <v>0.48</v>
      </c>
      <c r="M289">
        <v>15.5</v>
      </c>
      <c r="N289">
        <v>7095</v>
      </c>
      <c r="O289">
        <v>727.5</v>
      </c>
      <c r="P289">
        <f t="shared" si="20"/>
        <v>9.7525773195876297</v>
      </c>
      <c r="Q289">
        <v>0.28999999999999998</v>
      </c>
      <c r="R289">
        <v>0.97</v>
      </c>
      <c r="S289">
        <f t="shared" si="21"/>
        <v>1.26</v>
      </c>
      <c r="T289">
        <v>1.61</v>
      </c>
      <c r="U289">
        <f t="shared" si="22"/>
        <v>5.0028112278335879</v>
      </c>
      <c r="V289">
        <f t="shared" si="19"/>
        <v>0.90050602101004573</v>
      </c>
      <c r="W289">
        <v>6</v>
      </c>
    </row>
    <row r="290" spans="3:23" x14ac:dyDescent="0.65">
      <c r="C290">
        <v>71</v>
      </c>
      <c r="D290">
        <v>48.2</v>
      </c>
      <c r="E290">
        <v>16.399999999999999</v>
      </c>
      <c r="F290">
        <v>2</v>
      </c>
      <c r="G290">
        <v>10.175789999999999</v>
      </c>
      <c r="H290">
        <v>572</v>
      </c>
      <c r="I290">
        <v>34</v>
      </c>
      <c r="J290">
        <v>4.8</v>
      </c>
      <c r="K290">
        <v>7.44</v>
      </c>
      <c r="L290">
        <v>0.48</v>
      </c>
      <c r="M290">
        <v>15.5</v>
      </c>
      <c r="N290">
        <v>3851.4</v>
      </c>
      <c r="O290">
        <v>748.4</v>
      </c>
      <c r="P290">
        <f t="shared" si="20"/>
        <v>5.146178514163549</v>
      </c>
      <c r="Q290">
        <v>1.34</v>
      </c>
      <c r="R290">
        <v>3.65</v>
      </c>
      <c r="S290">
        <f t="shared" si="21"/>
        <v>4.99</v>
      </c>
      <c r="T290">
        <v>3.16</v>
      </c>
      <c r="U290">
        <f t="shared" si="22"/>
        <v>23.570595929068126</v>
      </c>
      <c r="V290">
        <f t="shared" si="19"/>
        <v>4.2427072672322623</v>
      </c>
      <c r="W290">
        <v>6</v>
      </c>
    </row>
    <row r="291" spans="3:23" x14ac:dyDescent="0.65">
      <c r="C291">
        <v>71</v>
      </c>
      <c r="D291">
        <v>48.2</v>
      </c>
      <c r="E291">
        <v>16.399999999999999</v>
      </c>
      <c r="F291">
        <v>2</v>
      </c>
      <c r="G291">
        <v>10.175789999999999</v>
      </c>
      <c r="H291">
        <v>572</v>
      </c>
      <c r="I291">
        <v>34</v>
      </c>
      <c r="J291">
        <v>4.8</v>
      </c>
      <c r="K291">
        <v>7.44</v>
      </c>
      <c r="L291">
        <v>0.48</v>
      </c>
      <c r="M291">
        <v>15.5</v>
      </c>
      <c r="N291">
        <v>3896.8</v>
      </c>
      <c r="O291">
        <v>777.7</v>
      </c>
      <c r="P291">
        <f t="shared" si="20"/>
        <v>5.0106724958210105</v>
      </c>
      <c r="Q291">
        <v>0.19</v>
      </c>
      <c r="R291">
        <v>0.4</v>
      </c>
      <c r="S291">
        <f t="shared" si="21"/>
        <v>0.59000000000000008</v>
      </c>
      <c r="T291">
        <v>2.1</v>
      </c>
      <c r="U291">
        <f t="shared" si="22"/>
        <v>8.1661699125676517</v>
      </c>
      <c r="V291">
        <f t="shared" si="19"/>
        <v>1.4699105842621774</v>
      </c>
      <c r="W291">
        <v>6</v>
      </c>
    </row>
    <row r="292" spans="3:23" x14ac:dyDescent="0.65">
      <c r="C292">
        <v>71</v>
      </c>
      <c r="D292">
        <v>48.2</v>
      </c>
      <c r="E292">
        <v>16.399999999999999</v>
      </c>
      <c r="F292">
        <v>2</v>
      </c>
      <c r="G292">
        <v>10.175789999999999</v>
      </c>
      <c r="H292">
        <v>572</v>
      </c>
      <c r="I292">
        <v>34</v>
      </c>
      <c r="J292">
        <v>4.8</v>
      </c>
      <c r="K292">
        <v>7.44</v>
      </c>
      <c r="L292">
        <v>0.48</v>
      </c>
      <c r="M292">
        <v>15.5</v>
      </c>
      <c r="N292">
        <v>4250.2</v>
      </c>
      <c r="O292">
        <v>787.5</v>
      </c>
      <c r="P292">
        <f t="shared" si="20"/>
        <v>5.3970793650793647</v>
      </c>
      <c r="Q292">
        <v>0.17</v>
      </c>
      <c r="R292">
        <v>1.98</v>
      </c>
      <c r="S292">
        <f t="shared" si="21"/>
        <v>2.15</v>
      </c>
      <c r="T292">
        <v>2.59</v>
      </c>
      <c r="U292">
        <f t="shared" si="22"/>
        <v>13.329771603195772</v>
      </c>
      <c r="V292">
        <f t="shared" si="19"/>
        <v>2.3993588885752386</v>
      </c>
      <c r="W292">
        <v>6</v>
      </c>
    </row>
    <row r="293" spans="3:23" x14ac:dyDescent="0.65">
      <c r="C293">
        <v>71</v>
      </c>
      <c r="D293">
        <v>48.2</v>
      </c>
      <c r="E293">
        <v>16.399999999999999</v>
      </c>
      <c r="F293">
        <v>2</v>
      </c>
      <c r="G293">
        <v>10.175789999999999</v>
      </c>
      <c r="H293">
        <v>572</v>
      </c>
      <c r="I293">
        <v>34</v>
      </c>
      <c r="J293">
        <v>4.8</v>
      </c>
      <c r="K293">
        <v>7.44</v>
      </c>
      <c r="L293">
        <v>0.48</v>
      </c>
      <c r="M293">
        <v>15.5</v>
      </c>
      <c r="N293">
        <v>5699.2</v>
      </c>
      <c r="O293">
        <v>792.8</v>
      </c>
      <c r="P293">
        <f t="shared" si="20"/>
        <v>7.1886982845610499</v>
      </c>
      <c r="Q293">
        <v>0.27</v>
      </c>
      <c r="R293">
        <v>2</v>
      </c>
      <c r="S293">
        <f t="shared" si="21"/>
        <v>2.27</v>
      </c>
      <c r="T293">
        <v>3.03</v>
      </c>
      <c r="U293">
        <f t="shared" si="22"/>
        <v>20.6972325893895</v>
      </c>
      <c r="V293">
        <f t="shared" si="19"/>
        <v>3.7255018660901098</v>
      </c>
      <c r="W293">
        <v>6</v>
      </c>
    </row>
    <row r="294" spans="3:23" x14ac:dyDescent="0.65">
      <c r="C294">
        <v>71</v>
      </c>
      <c r="D294">
        <v>48.2</v>
      </c>
      <c r="E294">
        <v>16.399999999999999</v>
      </c>
      <c r="F294">
        <v>2</v>
      </c>
      <c r="G294">
        <v>10.175789999999999</v>
      </c>
      <c r="H294">
        <v>572</v>
      </c>
      <c r="I294">
        <v>34</v>
      </c>
      <c r="J294">
        <v>4.8</v>
      </c>
      <c r="K294">
        <v>7.44</v>
      </c>
      <c r="L294">
        <v>0.48</v>
      </c>
      <c r="M294">
        <v>15.5</v>
      </c>
      <c r="N294">
        <v>3962.6</v>
      </c>
      <c r="O294">
        <v>800.9</v>
      </c>
      <c r="P294">
        <f t="shared" si="20"/>
        <v>4.9476838556623797</v>
      </c>
      <c r="Q294">
        <v>2.61</v>
      </c>
      <c r="R294">
        <v>2.27</v>
      </c>
      <c r="S294">
        <f t="shared" si="21"/>
        <v>4.88</v>
      </c>
      <c r="T294">
        <v>2.78</v>
      </c>
      <c r="U294">
        <f t="shared" si="22"/>
        <v>16.119020948027543</v>
      </c>
      <c r="V294">
        <f t="shared" si="19"/>
        <v>2.9014237706449579</v>
      </c>
      <c r="W294">
        <v>6</v>
      </c>
    </row>
    <row r="295" spans="3:23" x14ac:dyDescent="0.65">
      <c r="C295">
        <v>71</v>
      </c>
      <c r="D295">
        <v>48.2</v>
      </c>
      <c r="E295">
        <v>16.399999999999999</v>
      </c>
      <c r="F295">
        <v>2</v>
      </c>
      <c r="G295">
        <v>10.175789999999999</v>
      </c>
      <c r="H295">
        <v>572</v>
      </c>
      <c r="I295">
        <v>34</v>
      </c>
      <c r="J295">
        <v>4.8</v>
      </c>
      <c r="K295">
        <v>7.44</v>
      </c>
      <c r="L295">
        <v>0.48</v>
      </c>
      <c r="M295">
        <v>15.5</v>
      </c>
      <c r="N295">
        <v>5337.5</v>
      </c>
      <c r="O295">
        <v>837.6</v>
      </c>
      <c r="P295">
        <f t="shared" si="20"/>
        <v>6.3723734479465133</v>
      </c>
      <c r="Q295">
        <v>0.28000000000000003</v>
      </c>
      <c r="R295">
        <v>2.71</v>
      </c>
      <c r="S295">
        <f t="shared" si="21"/>
        <v>2.99</v>
      </c>
      <c r="T295">
        <v>3.53</v>
      </c>
      <c r="U295">
        <f t="shared" si="22"/>
        <v>34.123967614754356</v>
      </c>
      <c r="V295">
        <f t="shared" si="19"/>
        <v>6.1423141706557836</v>
      </c>
      <c r="W295">
        <v>6</v>
      </c>
    </row>
    <row r="296" spans="3:23" x14ac:dyDescent="0.65">
      <c r="C296">
        <v>71</v>
      </c>
      <c r="D296">
        <v>48.2</v>
      </c>
      <c r="E296">
        <v>16.399999999999999</v>
      </c>
      <c r="F296">
        <v>2</v>
      </c>
      <c r="G296">
        <v>10.175789999999999</v>
      </c>
      <c r="H296">
        <v>572</v>
      </c>
      <c r="I296">
        <v>34</v>
      </c>
      <c r="J296">
        <v>4.8</v>
      </c>
      <c r="K296">
        <v>7.44</v>
      </c>
      <c r="L296">
        <v>0.48</v>
      </c>
      <c r="M296">
        <v>15.5</v>
      </c>
      <c r="N296">
        <v>6366</v>
      </c>
      <c r="O296">
        <v>850.1</v>
      </c>
      <c r="P296">
        <f t="shared" si="20"/>
        <v>7.4885307610869312</v>
      </c>
      <c r="Q296">
        <v>0.09</v>
      </c>
      <c r="R296">
        <v>6.4</v>
      </c>
      <c r="S296">
        <f t="shared" si="21"/>
        <v>6.49</v>
      </c>
      <c r="T296">
        <v>2.48</v>
      </c>
      <c r="U296">
        <f t="shared" si="22"/>
        <v>11.941264417849103</v>
      </c>
      <c r="V296">
        <f t="shared" si="19"/>
        <v>2.1494275952128383</v>
      </c>
      <c r="W296">
        <v>6</v>
      </c>
    </row>
    <row r="297" spans="3:23" x14ac:dyDescent="0.65">
      <c r="C297">
        <v>71</v>
      </c>
      <c r="D297">
        <v>48.2</v>
      </c>
      <c r="E297">
        <v>16.399999999999999</v>
      </c>
      <c r="F297">
        <v>2</v>
      </c>
      <c r="G297">
        <v>10.175789999999999</v>
      </c>
      <c r="H297">
        <v>572</v>
      </c>
      <c r="I297">
        <v>34</v>
      </c>
      <c r="J297">
        <v>4.8</v>
      </c>
      <c r="K297">
        <v>7.44</v>
      </c>
      <c r="L297">
        <v>0.48</v>
      </c>
      <c r="M297">
        <v>15.5</v>
      </c>
      <c r="N297">
        <v>3688.2</v>
      </c>
      <c r="O297">
        <v>852.7</v>
      </c>
      <c r="P297">
        <f t="shared" si="20"/>
        <v>4.3253195731206748</v>
      </c>
      <c r="Q297">
        <v>0.18</v>
      </c>
      <c r="R297">
        <v>0.8</v>
      </c>
      <c r="S297">
        <f t="shared" si="21"/>
        <v>0.98</v>
      </c>
      <c r="T297">
        <v>2.21</v>
      </c>
      <c r="U297">
        <f t="shared" si="22"/>
        <v>9.1157163930403051</v>
      </c>
      <c r="V297">
        <f t="shared" si="19"/>
        <v>1.6408289507472549</v>
      </c>
      <c r="W297">
        <v>6</v>
      </c>
    </row>
    <row r="298" spans="3:23" x14ac:dyDescent="0.65">
      <c r="C298">
        <v>71</v>
      </c>
      <c r="D298">
        <v>48.2</v>
      </c>
      <c r="E298">
        <v>16.399999999999999</v>
      </c>
      <c r="F298">
        <v>2</v>
      </c>
      <c r="G298">
        <v>10.175789999999999</v>
      </c>
      <c r="H298">
        <v>572</v>
      </c>
      <c r="I298">
        <v>34</v>
      </c>
      <c r="J298">
        <v>4.8</v>
      </c>
      <c r="K298">
        <v>7.44</v>
      </c>
      <c r="L298">
        <v>0.48</v>
      </c>
      <c r="M298">
        <v>15.5</v>
      </c>
      <c r="N298">
        <v>4045.5</v>
      </c>
      <c r="O298">
        <v>860</v>
      </c>
      <c r="P298">
        <f t="shared" si="20"/>
        <v>4.7040697674418608</v>
      </c>
      <c r="Q298">
        <v>0.23</v>
      </c>
      <c r="R298">
        <v>2.44</v>
      </c>
      <c r="S298">
        <f t="shared" si="21"/>
        <v>2.67</v>
      </c>
      <c r="T298">
        <v>3.23</v>
      </c>
      <c r="U298">
        <f t="shared" si="22"/>
        <v>25.279656970962893</v>
      </c>
      <c r="V298">
        <f t="shared" si="19"/>
        <v>4.5503382547733207</v>
      </c>
      <c r="W298">
        <v>6</v>
      </c>
    </row>
    <row r="299" spans="3:23" x14ac:dyDescent="0.65">
      <c r="C299">
        <v>71</v>
      </c>
      <c r="D299">
        <v>48.2</v>
      </c>
      <c r="E299">
        <v>16.399999999999999</v>
      </c>
      <c r="F299">
        <v>2</v>
      </c>
      <c r="G299">
        <v>10.175789999999999</v>
      </c>
      <c r="H299">
        <v>572</v>
      </c>
      <c r="I299">
        <v>34</v>
      </c>
      <c r="J299">
        <v>4.8</v>
      </c>
      <c r="K299">
        <v>7.44</v>
      </c>
      <c r="L299">
        <v>0.48</v>
      </c>
      <c r="M299">
        <v>15.5</v>
      </c>
      <c r="N299">
        <v>3909.6</v>
      </c>
      <c r="O299">
        <v>864.2</v>
      </c>
      <c r="P299">
        <f t="shared" si="20"/>
        <v>4.5239527887063176</v>
      </c>
      <c r="Q299">
        <v>0.2</v>
      </c>
      <c r="R299">
        <v>0.48</v>
      </c>
      <c r="S299">
        <f t="shared" si="21"/>
        <v>0.67999999999999994</v>
      </c>
      <c r="T299">
        <v>2.69</v>
      </c>
      <c r="U299">
        <f t="shared" si="22"/>
        <v>14.731675920442569</v>
      </c>
      <c r="V299">
        <f t="shared" si="19"/>
        <v>2.6517016656796626</v>
      </c>
      <c r="W299">
        <v>6</v>
      </c>
    </row>
    <row r="300" spans="3:23" x14ac:dyDescent="0.65">
      <c r="C300">
        <v>71</v>
      </c>
      <c r="D300">
        <v>48.2</v>
      </c>
      <c r="E300">
        <v>16.399999999999999</v>
      </c>
      <c r="F300">
        <v>2</v>
      </c>
      <c r="G300">
        <v>10.175789999999999</v>
      </c>
      <c r="H300">
        <v>572</v>
      </c>
      <c r="I300">
        <v>34</v>
      </c>
      <c r="J300">
        <v>4.8</v>
      </c>
      <c r="K300">
        <v>7.44</v>
      </c>
      <c r="L300">
        <v>0.48</v>
      </c>
      <c r="M300">
        <v>15.5</v>
      </c>
      <c r="N300">
        <v>4527.1000000000004</v>
      </c>
      <c r="O300">
        <v>874</v>
      </c>
      <c r="P300">
        <f t="shared" si="20"/>
        <v>5.1797482837528612</v>
      </c>
      <c r="Q300">
        <v>0.27</v>
      </c>
      <c r="R300">
        <v>1.23</v>
      </c>
      <c r="S300">
        <f t="shared" si="21"/>
        <v>1.5</v>
      </c>
      <c r="T300">
        <v>3.2</v>
      </c>
      <c r="U300">
        <f t="shared" si="22"/>
        <v>24.532530197109352</v>
      </c>
      <c r="V300">
        <f t="shared" si="19"/>
        <v>4.4158554354796831</v>
      </c>
      <c r="W300">
        <v>6</v>
      </c>
    </row>
    <row r="301" spans="3:23" x14ac:dyDescent="0.65">
      <c r="C301">
        <v>71</v>
      </c>
      <c r="D301">
        <v>48.2</v>
      </c>
      <c r="E301">
        <v>16.399999999999999</v>
      </c>
      <c r="F301">
        <v>2</v>
      </c>
      <c r="G301">
        <v>10.175789999999999</v>
      </c>
      <c r="H301">
        <v>572</v>
      </c>
      <c r="I301">
        <v>34</v>
      </c>
      <c r="J301">
        <v>4.8</v>
      </c>
      <c r="K301">
        <v>7.44</v>
      </c>
      <c r="L301">
        <v>0.48</v>
      </c>
      <c r="M301">
        <v>15.5</v>
      </c>
      <c r="N301">
        <v>4225.6000000000004</v>
      </c>
      <c r="O301">
        <v>879.8</v>
      </c>
      <c r="P301">
        <f t="shared" si="20"/>
        <v>4.8029097522164133</v>
      </c>
      <c r="Q301">
        <v>0.62</v>
      </c>
      <c r="R301">
        <v>0.77</v>
      </c>
      <c r="S301">
        <f t="shared" si="21"/>
        <v>1.3900000000000001</v>
      </c>
      <c r="T301">
        <v>2.41</v>
      </c>
      <c r="U301">
        <f t="shared" si="22"/>
        <v>11.133961145065307</v>
      </c>
      <c r="V301">
        <f t="shared" si="19"/>
        <v>2.0041130061117549</v>
      </c>
      <c r="W301">
        <v>6</v>
      </c>
    </row>
    <row r="302" spans="3:23" x14ac:dyDescent="0.65">
      <c r="C302">
        <v>71</v>
      </c>
      <c r="D302">
        <v>48.2</v>
      </c>
      <c r="E302">
        <v>16.399999999999999</v>
      </c>
      <c r="F302">
        <v>2</v>
      </c>
      <c r="G302">
        <v>10.175789999999999</v>
      </c>
      <c r="H302">
        <v>572</v>
      </c>
      <c r="I302">
        <v>34</v>
      </c>
      <c r="J302">
        <v>4.8</v>
      </c>
      <c r="K302">
        <v>7.44</v>
      </c>
      <c r="L302">
        <v>0.48</v>
      </c>
      <c r="M302">
        <v>15.5</v>
      </c>
      <c r="N302">
        <v>1855.65683255865</v>
      </c>
      <c r="O302">
        <v>882.1</v>
      </c>
      <c r="P302">
        <f t="shared" si="20"/>
        <v>2.1036807987287722</v>
      </c>
      <c r="Q302">
        <v>0.12</v>
      </c>
      <c r="R302">
        <v>2.93</v>
      </c>
      <c r="S302">
        <f t="shared" si="21"/>
        <v>3.0500000000000003</v>
      </c>
      <c r="T302">
        <v>2.67</v>
      </c>
      <c r="U302">
        <f t="shared" si="22"/>
        <v>14.439969192802881</v>
      </c>
      <c r="V302">
        <f t="shared" si="19"/>
        <v>2.5991944547045183</v>
      </c>
      <c r="W302">
        <v>6</v>
      </c>
    </row>
    <row r="303" spans="3:23" x14ac:dyDescent="0.65">
      <c r="C303">
        <v>71</v>
      </c>
      <c r="D303">
        <v>48.2</v>
      </c>
      <c r="E303">
        <v>16.399999999999999</v>
      </c>
      <c r="F303">
        <v>2</v>
      </c>
      <c r="G303">
        <v>10.175789999999999</v>
      </c>
      <c r="H303">
        <v>572</v>
      </c>
      <c r="I303">
        <v>34</v>
      </c>
      <c r="J303">
        <v>4.8</v>
      </c>
      <c r="K303">
        <v>7.44</v>
      </c>
      <c r="L303">
        <v>0.48</v>
      </c>
      <c r="M303">
        <v>15.5</v>
      </c>
      <c r="N303">
        <v>4575.2</v>
      </c>
      <c r="O303">
        <v>899.2</v>
      </c>
      <c r="P303">
        <f t="shared" si="20"/>
        <v>5.0880782918149459</v>
      </c>
      <c r="Q303">
        <v>0.22</v>
      </c>
      <c r="R303">
        <v>2.29</v>
      </c>
      <c r="S303">
        <f t="shared" si="21"/>
        <v>2.5100000000000002</v>
      </c>
      <c r="T303">
        <v>2.0699999999999998</v>
      </c>
      <c r="U303">
        <f t="shared" si="22"/>
        <v>7.9248231178494866</v>
      </c>
      <c r="V303">
        <f t="shared" si="19"/>
        <v>1.4264681612129075</v>
      </c>
      <c r="W303">
        <v>6</v>
      </c>
    </row>
    <row r="304" spans="3:23" x14ac:dyDescent="0.65">
      <c r="C304">
        <v>71</v>
      </c>
      <c r="D304">
        <v>48.2</v>
      </c>
      <c r="E304">
        <v>16.399999999999999</v>
      </c>
      <c r="F304">
        <v>2</v>
      </c>
      <c r="G304">
        <v>10.175789999999999</v>
      </c>
      <c r="H304">
        <v>572</v>
      </c>
      <c r="I304">
        <v>34</v>
      </c>
      <c r="J304">
        <v>4.8</v>
      </c>
      <c r="K304">
        <v>7.44</v>
      </c>
      <c r="L304">
        <v>0.48</v>
      </c>
      <c r="M304">
        <v>15.5</v>
      </c>
      <c r="N304">
        <v>4249.3</v>
      </c>
      <c r="O304">
        <v>916.8</v>
      </c>
      <c r="P304">
        <f t="shared" si="20"/>
        <v>4.6349258289703323</v>
      </c>
      <c r="Q304">
        <v>0.28999999999999998</v>
      </c>
      <c r="R304">
        <v>0.51</v>
      </c>
      <c r="S304">
        <f t="shared" si="21"/>
        <v>0.8</v>
      </c>
      <c r="T304">
        <v>1.91</v>
      </c>
      <c r="U304">
        <f t="shared" si="22"/>
        <v>6.7530887985312864</v>
      </c>
      <c r="V304">
        <f t="shared" si="19"/>
        <v>1.2155559837356316</v>
      </c>
      <c r="W304">
        <v>6</v>
      </c>
    </row>
    <row r="305" spans="1:23" x14ac:dyDescent="0.65">
      <c r="C305">
        <v>71</v>
      </c>
      <c r="D305">
        <v>48.2</v>
      </c>
      <c r="E305">
        <v>16.399999999999999</v>
      </c>
      <c r="F305">
        <v>2</v>
      </c>
      <c r="G305">
        <v>10.175789999999999</v>
      </c>
      <c r="H305">
        <v>572</v>
      </c>
      <c r="I305">
        <v>34</v>
      </c>
      <c r="J305">
        <v>4.8</v>
      </c>
      <c r="K305">
        <v>7.44</v>
      </c>
      <c r="L305">
        <v>0.48</v>
      </c>
      <c r="M305">
        <v>15.5</v>
      </c>
      <c r="N305">
        <v>4315.8</v>
      </c>
      <c r="O305">
        <v>922.9</v>
      </c>
      <c r="P305">
        <f t="shared" si="20"/>
        <v>4.6763462997074443</v>
      </c>
      <c r="Q305">
        <v>0.16</v>
      </c>
      <c r="R305">
        <v>3.5</v>
      </c>
      <c r="S305">
        <f t="shared" si="21"/>
        <v>3.66</v>
      </c>
      <c r="T305">
        <v>3.04</v>
      </c>
      <c r="U305">
        <f t="shared" si="22"/>
        <v>20.905243235092758</v>
      </c>
      <c r="V305">
        <f t="shared" si="19"/>
        <v>3.7629437823166962</v>
      </c>
      <c r="W305">
        <v>6</v>
      </c>
    </row>
    <row r="306" spans="1:23" x14ac:dyDescent="0.65">
      <c r="C306">
        <v>71</v>
      </c>
      <c r="D306">
        <v>48.2</v>
      </c>
      <c r="E306">
        <v>16.399999999999999</v>
      </c>
      <c r="F306">
        <v>2</v>
      </c>
      <c r="G306">
        <v>10.175789999999999</v>
      </c>
      <c r="H306">
        <v>572</v>
      </c>
      <c r="I306">
        <v>34</v>
      </c>
      <c r="J306">
        <v>4.8</v>
      </c>
      <c r="K306">
        <v>7.44</v>
      </c>
      <c r="L306">
        <v>0.48</v>
      </c>
      <c r="M306">
        <v>15.5</v>
      </c>
      <c r="N306">
        <v>9214.1</v>
      </c>
      <c r="O306">
        <v>963.9</v>
      </c>
      <c r="P306">
        <f t="shared" si="20"/>
        <v>9.5591866376180104</v>
      </c>
      <c r="Q306">
        <v>0.09</v>
      </c>
      <c r="R306">
        <v>6.4</v>
      </c>
      <c r="S306">
        <f t="shared" si="21"/>
        <v>6.49</v>
      </c>
      <c r="T306">
        <v>2.89</v>
      </c>
      <c r="U306">
        <f t="shared" si="22"/>
        <v>17.993309601550319</v>
      </c>
      <c r="V306">
        <f t="shared" si="19"/>
        <v>3.2387957282790572</v>
      </c>
      <c r="W306">
        <v>6</v>
      </c>
    </row>
    <row r="307" spans="1:23" x14ac:dyDescent="0.65">
      <c r="C307">
        <v>71</v>
      </c>
      <c r="D307">
        <v>48.2</v>
      </c>
      <c r="E307">
        <v>16.399999999999999</v>
      </c>
      <c r="F307">
        <v>2</v>
      </c>
      <c r="G307">
        <v>10.175789999999999</v>
      </c>
      <c r="H307">
        <v>572</v>
      </c>
      <c r="I307">
        <v>34</v>
      </c>
      <c r="J307">
        <v>4.8</v>
      </c>
      <c r="K307">
        <v>7.44</v>
      </c>
      <c r="L307">
        <v>0.48</v>
      </c>
      <c r="M307">
        <v>15.5</v>
      </c>
      <c r="N307">
        <v>6683.9</v>
      </c>
      <c r="O307">
        <v>972.3</v>
      </c>
      <c r="P307">
        <f t="shared" si="20"/>
        <v>6.8743186259384963</v>
      </c>
      <c r="Q307">
        <v>0.4</v>
      </c>
      <c r="R307">
        <v>1.23</v>
      </c>
      <c r="S307">
        <f t="shared" si="21"/>
        <v>1.63</v>
      </c>
      <c r="T307">
        <v>2.67</v>
      </c>
      <c r="U307">
        <f t="shared" si="22"/>
        <v>14.439969192802881</v>
      </c>
      <c r="V307">
        <f t="shared" si="19"/>
        <v>2.5991944547045183</v>
      </c>
      <c r="W307">
        <v>6</v>
      </c>
    </row>
    <row r="308" spans="1:23" x14ac:dyDescent="0.65">
      <c r="C308">
        <v>71</v>
      </c>
      <c r="D308">
        <v>48.2</v>
      </c>
      <c r="E308">
        <v>16.399999999999999</v>
      </c>
      <c r="F308">
        <v>2</v>
      </c>
      <c r="G308">
        <v>10.175789999999999</v>
      </c>
      <c r="H308">
        <v>572</v>
      </c>
      <c r="I308">
        <v>34</v>
      </c>
      <c r="J308">
        <v>4.8</v>
      </c>
      <c r="K308">
        <v>7.44</v>
      </c>
      <c r="L308">
        <v>0.48</v>
      </c>
      <c r="M308">
        <v>15.5</v>
      </c>
      <c r="N308">
        <v>4998.3</v>
      </c>
      <c r="O308">
        <v>986.9</v>
      </c>
      <c r="P308">
        <f t="shared" si="20"/>
        <v>5.0646468740500561</v>
      </c>
      <c r="Q308">
        <v>0.99</v>
      </c>
      <c r="R308">
        <v>2.84</v>
      </c>
      <c r="S308">
        <f t="shared" si="21"/>
        <v>3.83</v>
      </c>
      <c r="T308">
        <v>3.82</v>
      </c>
      <c r="U308">
        <f t="shared" si="22"/>
        <v>45.604208320848727</v>
      </c>
      <c r="V308">
        <f t="shared" si="19"/>
        <v>8.2087574977527709</v>
      </c>
      <c r="W308">
        <v>6</v>
      </c>
    </row>
    <row r="309" spans="1:23" x14ac:dyDescent="0.65">
      <c r="A309">
        <v>22</v>
      </c>
      <c r="B309" t="s">
        <v>42</v>
      </c>
      <c r="C309">
        <v>72</v>
      </c>
      <c r="D309">
        <v>39.4241666666667</v>
      </c>
      <c r="E309">
        <v>-4.0713888888888903</v>
      </c>
      <c r="F309">
        <v>2</v>
      </c>
      <c r="G309">
        <v>14.9</v>
      </c>
      <c r="H309">
        <v>622</v>
      </c>
      <c r="I309">
        <v>48</v>
      </c>
      <c r="J309">
        <v>5.5</v>
      </c>
      <c r="K309">
        <v>5.9</v>
      </c>
      <c r="L309">
        <v>0.3</v>
      </c>
      <c r="M309">
        <v>19.670000000000002</v>
      </c>
      <c r="N309">
        <v>1498.2604288477</v>
      </c>
      <c r="O309">
        <v>177.51586762670601</v>
      </c>
      <c r="P309">
        <f t="shared" si="20"/>
        <v>8.4401493166704231</v>
      </c>
      <c r="Q309">
        <v>14</v>
      </c>
      <c r="R309">
        <v>5.0999999999999996</v>
      </c>
      <c r="S309">
        <f t="shared" si="21"/>
        <v>19.100000000000001</v>
      </c>
      <c r="T309">
        <v>2.2999999999999998</v>
      </c>
      <c r="U309">
        <f t="shared" si="22"/>
        <v>9.9741824548147182</v>
      </c>
      <c r="V309">
        <f t="shared" si="19"/>
        <v>1.7953528418666491</v>
      </c>
      <c r="W309">
        <v>4</v>
      </c>
    </row>
    <row r="310" spans="1:23" x14ac:dyDescent="0.65">
      <c r="C310">
        <v>72</v>
      </c>
      <c r="D310">
        <v>39.4241666666667</v>
      </c>
      <c r="E310">
        <v>-4.0713888888888903</v>
      </c>
      <c r="F310">
        <v>2</v>
      </c>
      <c r="G310">
        <v>14.9</v>
      </c>
      <c r="H310">
        <v>622</v>
      </c>
      <c r="I310">
        <v>48</v>
      </c>
      <c r="J310">
        <v>5.5</v>
      </c>
      <c r="K310">
        <v>6.2</v>
      </c>
      <c r="L310">
        <v>0.3</v>
      </c>
      <c r="M310">
        <v>20.67</v>
      </c>
      <c r="N310">
        <v>1711.3640130866299</v>
      </c>
      <c r="O310">
        <v>202.62480141628299</v>
      </c>
      <c r="P310">
        <f t="shared" si="20"/>
        <v>8.4459750293386548</v>
      </c>
      <c r="Q310">
        <v>16.600000000000001</v>
      </c>
      <c r="R310">
        <v>8.6</v>
      </c>
      <c r="S310">
        <f t="shared" si="21"/>
        <v>25.200000000000003</v>
      </c>
      <c r="T310">
        <v>2.5299999999999998</v>
      </c>
      <c r="U310">
        <f t="shared" si="22"/>
        <v>12.553506136668229</v>
      </c>
      <c r="V310">
        <f t="shared" si="19"/>
        <v>2.259631104600281</v>
      </c>
      <c r="W310">
        <v>4</v>
      </c>
    </row>
    <row r="311" spans="1:23" x14ac:dyDescent="0.65">
      <c r="C311">
        <v>72</v>
      </c>
      <c r="D311">
        <v>39.4241666666667</v>
      </c>
      <c r="E311">
        <v>-4.0713888888888903</v>
      </c>
      <c r="F311">
        <v>2</v>
      </c>
      <c r="G311">
        <v>14.9</v>
      </c>
      <c r="H311">
        <v>622</v>
      </c>
      <c r="I311">
        <v>48</v>
      </c>
      <c r="J311">
        <v>5.9</v>
      </c>
      <c r="K311">
        <v>4.4000000000000004</v>
      </c>
      <c r="L311">
        <v>0.2</v>
      </c>
      <c r="M311">
        <v>22</v>
      </c>
      <c r="N311">
        <v>1624.58552387636</v>
      </c>
      <c r="O311">
        <v>192.40220525687701</v>
      </c>
      <c r="P311">
        <f t="shared" si="20"/>
        <v>8.4436949239088435</v>
      </c>
      <c r="Q311">
        <v>18.2</v>
      </c>
      <c r="R311">
        <v>28.1</v>
      </c>
      <c r="S311">
        <f t="shared" si="21"/>
        <v>46.3</v>
      </c>
      <c r="T311">
        <v>2.44</v>
      </c>
      <c r="U311">
        <f t="shared" si="22"/>
        <v>11.473040742794833</v>
      </c>
      <c r="V311">
        <f t="shared" si="19"/>
        <v>2.0651473337030697</v>
      </c>
      <c r="W311">
        <v>4</v>
      </c>
    </row>
    <row r="312" spans="1:23" x14ac:dyDescent="0.65">
      <c r="C312">
        <v>72</v>
      </c>
      <c r="D312">
        <v>39.4241666666667</v>
      </c>
      <c r="E312">
        <v>-4.0713888888888903</v>
      </c>
      <c r="F312">
        <v>2</v>
      </c>
      <c r="G312">
        <v>14.9</v>
      </c>
      <c r="H312">
        <v>622</v>
      </c>
      <c r="I312">
        <v>48</v>
      </c>
      <c r="J312">
        <v>5.2</v>
      </c>
      <c r="K312">
        <v>5.8</v>
      </c>
      <c r="L312">
        <v>0.3</v>
      </c>
      <c r="M312">
        <v>19.329999999999998</v>
      </c>
      <c r="N312">
        <v>1414.08788784173</v>
      </c>
      <c r="O312">
        <v>167.5932646185</v>
      </c>
      <c r="P312">
        <f t="shared" si="20"/>
        <v>8.4376176516441816</v>
      </c>
      <c r="Q312">
        <v>2.1</v>
      </c>
      <c r="R312">
        <v>9.6</v>
      </c>
      <c r="S312">
        <f t="shared" si="21"/>
        <v>11.7</v>
      </c>
      <c r="T312">
        <v>2.2000000000000002</v>
      </c>
      <c r="U312">
        <f t="shared" si="22"/>
        <v>9.025013499434122</v>
      </c>
      <c r="V312">
        <f t="shared" si="19"/>
        <v>1.6245024298981419</v>
      </c>
      <c r="W312">
        <v>4</v>
      </c>
    </row>
    <row r="313" spans="1:23" x14ac:dyDescent="0.65">
      <c r="C313">
        <v>72</v>
      </c>
      <c r="D313">
        <v>39.4241666666667</v>
      </c>
      <c r="E313">
        <v>-4.0713888888888903</v>
      </c>
      <c r="F313">
        <v>2</v>
      </c>
      <c r="G313">
        <v>14.9</v>
      </c>
      <c r="H313">
        <v>622</v>
      </c>
      <c r="I313">
        <v>48</v>
      </c>
      <c r="J313">
        <v>5.4</v>
      </c>
      <c r="K313">
        <v>5.2</v>
      </c>
      <c r="L313">
        <v>0.3</v>
      </c>
      <c r="M313">
        <v>17.329999999999998</v>
      </c>
      <c r="N313">
        <v>1046.8867093483</v>
      </c>
      <c r="O313">
        <v>124.26743785018201</v>
      </c>
      <c r="P313">
        <f t="shared" si="20"/>
        <v>8.4244652296640776</v>
      </c>
      <c r="Q313">
        <v>2.2999999999999998</v>
      </c>
      <c r="R313">
        <v>6.8</v>
      </c>
      <c r="S313">
        <f t="shared" si="21"/>
        <v>9.1</v>
      </c>
      <c r="T313">
        <v>1.68</v>
      </c>
      <c r="U313">
        <f t="shared" si="22"/>
        <v>5.3655559711219745</v>
      </c>
      <c r="V313">
        <f t="shared" si="19"/>
        <v>0.9658000748019554</v>
      </c>
      <c r="W313">
        <v>4</v>
      </c>
    </row>
    <row r="314" spans="1:23" x14ac:dyDescent="0.65">
      <c r="C314">
        <v>72</v>
      </c>
      <c r="D314">
        <v>39.4241666666667</v>
      </c>
      <c r="E314">
        <v>-4.0713888888888903</v>
      </c>
      <c r="F314">
        <v>2</v>
      </c>
      <c r="G314">
        <v>14.9</v>
      </c>
      <c r="H314">
        <v>622</v>
      </c>
      <c r="I314">
        <v>48</v>
      </c>
      <c r="J314">
        <v>5.8</v>
      </c>
      <c r="K314">
        <v>5.0999999999999996</v>
      </c>
      <c r="L314">
        <v>0.3</v>
      </c>
      <c r="M314">
        <v>17</v>
      </c>
      <c r="N314">
        <v>1405.9352237391299</v>
      </c>
      <c r="O314">
        <v>166.63203530614501</v>
      </c>
      <c r="P314">
        <f t="shared" si="20"/>
        <v>8.4373645269114839</v>
      </c>
      <c r="Q314">
        <v>26.9</v>
      </c>
      <c r="R314">
        <v>52.2</v>
      </c>
      <c r="S314">
        <f t="shared" si="21"/>
        <v>79.099999999999994</v>
      </c>
      <c r="T314">
        <v>2.19</v>
      </c>
      <c r="U314">
        <f t="shared" si="22"/>
        <v>8.9352131146987475</v>
      </c>
      <c r="V314">
        <f t="shared" si="19"/>
        <v>1.6083383606457744</v>
      </c>
      <c r="W314">
        <v>4</v>
      </c>
    </row>
    <row r="315" spans="1:23" x14ac:dyDescent="0.65">
      <c r="C315">
        <v>72</v>
      </c>
      <c r="D315">
        <v>39.4241666666667</v>
      </c>
      <c r="E315">
        <v>-4.0713888888888903</v>
      </c>
      <c r="F315">
        <v>2</v>
      </c>
      <c r="G315">
        <v>14.9</v>
      </c>
      <c r="H315">
        <v>622</v>
      </c>
      <c r="I315">
        <v>48</v>
      </c>
      <c r="J315">
        <v>5.5</v>
      </c>
      <c r="K315">
        <v>6.2</v>
      </c>
      <c r="L315">
        <v>0.3</v>
      </c>
      <c r="M315">
        <v>20.67</v>
      </c>
      <c r="N315">
        <v>1422.28782718919</v>
      </c>
      <c r="O315">
        <v>168.56003885377001</v>
      </c>
      <c r="P315">
        <f t="shared" si="20"/>
        <v>8.4378707839706877</v>
      </c>
      <c r="Q315">
        <v>4.7</v>
      </c>
      <c r="R315">
        <v>7.5</v>
      </c>
      <c r="S315">
        <f t="shared" si="21"/>
        <v>12.2</v>
      </c>
      <c r="T315">
        <v>2.21</v>
      </c>
      <c r="U315">
        <f t="shared" si="22"/>
        <v>9.1157163930403051</v>
      </c>
      <c r="V315">
        <f t="shared" si="19"/>
        <v>1.6408289507472549</v>
      </c>
      <c r="W315">
        <v>4</v>
      </c>
    </row>
    <row r="316" spans="1:23" x14ac:dyDescent="0.65">
      <c r="C316">
        <v>72</v>
      </c>
      <c r="D316">
        <v>39.4241666666667</v>
      </c>
      <c r="E316">
        <v>-4.0713888888888903</v>
      </c>
      <c r="F316">
        <v>2</v>
      </c>
      <c r="G316">
        <v>14.9</v>
      </c>
      <c r="H316">
        <v>622</v>
      </c>
      <c r="I316">
        <v>48</v>
      </c>
      <c r="J316">
        <v>5.6</v>
      </c>
      <c r="K316">
        <v>4.9000000000000004</v>
      </c>
      <c r="L316">
        <v>0.2</v>
      </c>
      <c r="M316">
        <v>24.5</v>
      </c>
      <c r="N316">
        <v>1653.0114093412201</v>
      </c>
      <c r="O316">
        <v>195.75110895216</v>
      </c>
      <c r="P316">
        <f t="shared" si="20"/>
        <v>8.4444548906499577</v>
      </c>
      <c r="Q316">
        <v>5.4</v>
      </c>
      <c r="R316">
        <v>8.6</v>
      </c>
      <c r="S316">
        <f t="shared" si="21"/>
        <v>14</v>
      </c>
      <c r="T316">
        <v>2.4700000000000002</v>
      </c>
      <c r="U316">
        <f t="shared" si="22"/>
        <v>11.822446851646363</v>
      </c>
      <c r="V316">
        <f t="shared" si="19"/>
        <v>2.1280404332963454</v>
      </c>
      <c r="W316">
        <v>4</v>
      </c>
    </row>
    <row r="317" spans="1:23" x14ac:dyDescent="0.65">
      <c r="C317">
        <v>72</v>
      </c>
      <c r="D317">
        <v>39.4241666666667</v>
      </c>
      <c r="E317">
        <v>-4.0713888888888903</v>
      </c>
      <c r="F317">
        <v>2</v>
      </c>
      <c r="G317">
        <v>14.9</v>
      </c>
      <c r="H317">
        <v>622</v>
      </c>
      <c r="I317">
        <v>48</v>
      </c>
      <c r="J317">
        <v>6</v>
      </c>
      <c r="K317">
        <v>5.4</v>
      </c>
      <c r="L317">
        <v>0.3</v>
      </c>
      <c r="M317">
        <v>18</v>
      </c>
      <c r="N317">
        <v>1551.15020118557</v>
      </c>
      <c r="O317">
        <v>183.74923962699401</v>
      </c>
      <c r="P317">
        <f t="shared" si="20"/>
        <v>8.4416686802860408</v>
      </c>
      <c r="Q317">
        <v>7.3</v>
      </c>
      <c r="R317">
        <v>27.7</v>
      </c>
      <c r="S317">
        <f t="shared" si="21"/>
        <v>35</v>
      </c>
      <c r="T317">
        <v>2.36</v>
      </c>
      <c r="U317">
        <f t="shared" si="22"/>
        <v>10.59095145243378</v>
      </c>
      <c r="V317">
        <f t="shared" si="19"/>
        <v>1.9063712614380803</v>
      </c>
      <c r="W317">
        <v>4</v>
      </c>
    </row>
    <row r="318" spans="1:23" x14ac:dyDescent="0.65">
      <c r="C318">
        <v>72</v>
      </c>
      <c r="D318">
        <v>39.4241666666667</v>
      </c>
      <c r="E318">
        <v>-4.0713888888888903</v>
      </c>
      <c r="F318">
        <v>2</v>
      </c>
      <c r="G318">
        <v>14.9</v>
      </c>
      <c r="H318">
        <v>622</v>
      </c>
      <c r="I318">
        <v>48</v>
      </c>
      <c r="J318">
        <v>5.5</v>
      </c>
      <c r="K318">
        <v>6.3</v>
      </c>
      <c r="L318">
        <v>0.3</v>
      </c>
      <c r="M318">
        <v>21</v>
      </c>
      <c r="N318">
        <v>1115.6338525551901</v>
      </c>
      <c r="O318">
        <v>132.38416014780199</v>
      </c>
      <c r="P318">
        <f t="shared" si="20"/>
        <v>8.4272457619523848</v>
      </c>
      <c r="Q318">
        <v>9.6999999999999993</v>
      </c>
      <c r="R318">
        <v>5.7</v>
      </c>
      <c r="S318">
        <f t="shared" si="21"/>
        <v>15.399999999999999</v>
      </c>
      <c r="T318">
        <v>1.79</v>
      </c>
      <c r="U318">
        <f t="shared" si="22"/>
        <v>5.9894524663831135</v>
      </c>
      <c r="V318">
        <f t="shared" si="19"/>
        <v>1.0781014439489605</v>
      </c>
      <c r="W318">
        <v>4</v>
      </c>
    </row>
    <row r="319" spans="1:23" x14ac:dyDescent="0.65">
      <c r="A319">
        <v>23</v>
      </c>
      <c r="B319" t="s">
        <v>43</v>
      </c>
      <c r="C319">
        <v>76</v>
      </c>
      <c r="D319">
        <v>50.9166666666667</v>
      </c>
      <c r="E319">
        <v>118.955555555556</v>
      </c>
      <c r="F319">
        <v>4</v>
      </c>
      <c r="G319">
        <v>14.8</v>
      </c>
      <c r="H319">
        <v>894</v>
      </c>
      <c r="I319">
        <v>1.8</v>
      </c>
      <c r="J319">
        <v>8.2899999999999991</v>
      </c>
      <c r="K319">
        <v>2.48</v>
      </c>
      <c r="L319">
        <v>0.15</v>
      </c>
      <c r="M319">
        <v>9.8000000000000007</v>
      </c>
      <c r="N319">
        <v>437.245140474793</v>
      </c>
      <c r="O319">
        <v>52.137476041621802</v>
      </c>
      <c r="P319">
        <f t="shared" si="20"/>
        <v>8.386388710603029</v>
      </c>
      <c r="Q319">
        <v>101.36</v>
      </c>
      <c r="R319">
        <v>39.5</v>
      </c>
      <c r="S319">
        <f t="shared" si="21"/>
        <v>140.86000000000001</v>
      </c>
      <c r="T319">
        <v>0.17</v>
      </c>
      <c r="U319">
        <f t="shared" si="22"/>
        <v>1.1853048513203654</v>
      </c>
      <c r="V319">
        <f t="shared" si="19"/>
        <v>0.21335487323766578</v>
      </c>
      <c r="W319">
        <v>3</v>
      </c>
    </row>
    <row r="320" spans="1:23" x14ac:dyDescent="0.65">
      <c r="C320">
        <v>76</v>
      </c>
      <c r="D320">
        <v>50.9166666666667</v>
      </c>
      <c r="E320">
        <v>118.955555555556</v>
      </c>
      <c r="F320">
        <v>4</v>
      </c>
      <c r="G320">
        <v>14.8</v>
      </c>
      <c r="H320">
        <v>894</v>
      </c>
      <c r="I320">
        <v>1.8</v>
      </c>
      <c r="J320">
        <v>8.2899999999999991</v>
      </c>
      <c r="K320">
        <v>2.48</v>
      </c>
      <c r="L320">
        <v>0.15</v>
      </c>
      <c r="M320">
        <v>9.8000000000000007</v>
      </c>
      <c r="N320">
        <v>551.02159457989603</v>
      </c>
      <c r="O320">
        <v>65.625477691902503</v>
      </c>
      <c r="P320">
        <f t="shared" si="20"/>
        <v>8.3964584176716226</v>
      </c>
      <c r="Q320">
        <v>101.98</v>
      </c>
      <c r="R320">
        <v>32.97</v>
      </c>
      <c r="S320">
        <f t="shared" si="21"/>
        <v>134.94999999999999</v>
      </c>
      <c r="T320">
        <v>0.56999999999999995</v>
      </c>
      <c r="U320">
        <f t="shared" si="22"/>
        <v>1.7682670514337351</v>
      </c>
      <c r="V320">
        <f t="shared" si="19"/>
        <v>0.31828806925807229</v>
      </c>
      <c r="W320">
        <v>3</v>
      </c>
    </row>
    <row r="321" spans="3:23" x14ac:dyDescent="0.65">
      <c r="C321">
        <v>76</v>
      </c>
      <c r="D321">
        <v>50.9166666666667</v>
      </c>
      <c r="E321">
        <v>118.955555555556</v>
      </c>
      <c r="F321">
        <v>4</v>
      </c>
      <c r="G321">
        <v>14.8</v>
      </c>
      <c r="H321">
        <v>894</v>
      </c>
      <c r="I321">
        <v>1.8</v>
      </c>
      <c r="J321">
        <v>8.2899999999999991</v>
      </c>
      <c r="K321">
        <v>2.48</v>
      </c>
      <c r="L321">
        <v>0.15</v>
      </c>
      <c r="M321">
        <v>9.8000000000000007</v>
      </c>
      <c r="N321">
        <v>437.245140474793</v>
      </c>
      <c r="O321">
        <v>52.137476041621802</v>
      </c>
      <c r="P321">
        <f t="shared" si="20"/>
        <v>8.386388710603029</v>
      </c>
      <c r="Q321">
        <v>104.2</v>
      </c>
      <c r="R321">
        <v>33.14</v>
      </c>
      <c r="S321">
        <f t="shared" si="21"/>
        <v>137.34</v>
      </c>
      <c r="T321">
        <v>0.17</v>
      </c>
      <c r="U321">
        <f t="shared" si="22"/>
        <v>1.1853048513203654</v>
      </c>
      <c r="V321">
        <f t="shared" ref="V321:V384" si="23">U321*0.18</f>
        <v>0.21335487323766578</v>
      </c>
      <c r="W321">
        <v>3</v>
      </c>
    </row>
    <row r="322" spans="3:23" x14ac:dyDescent="0.65">
      <c r="C322">
        <v>76</v>
      </c>
      <c r="D322">
        <v>50.9166666666667</v>
      </c>
      <c r="E322">
        <v>118.955555555556</v>
      </c>
      <c r="F322">
        <v>4</v>
      </c>
      <c r="G322">
        <v>14.8</v>
      </c>
      <c r="H322">
        <v>894</v>
      </c>
      <c r="I322">
        <v>1.8</v>
      </c>
      <c r="J322">
        <v>8.2899999999999991</v>
      </c>
      <c r="K322">
        <v>2.48</v>
      </c>
      <c r="L322">
        <v>0.15</v>
      </c>
      <c r="M322">
        <v>9.8000000000000007</v>
      </c>
      <c r="N322">
        <v>371.88995848931802</v>
      </c>
      <c r="O322">
        <v>44.381734515047</v>
      </c>
      <c r="P322">
        <f t="shared" ref="P322:P385" si="24">N322/O322</f>
        <v>8.3793471019757906</v>
      </c>
      <c r="Q322">
        <v>110.12</v>
      </c>
      <c r="R322">
        <v>26.25</v>
      </c>
      <c r="S322">
        <f t="shared" ref="S322:S385" si="25">Q322+R322</f>
        <v>136.37</v>
      </c>
      <c r="T322">
        <v>-0.11</v>
      </c>
      <c r="U322">
        <f t="shared" ref="U322:U385" si="26">EXP(T322)</f>
        <v>0.89583413529652822</v>
      </c>
      <c r="V322">
        <f t="shared" si="23"/>
        <v>0.16125014435337506</v>
      </c>
      <c r="W322">
        <v>3</v>
      </c>
    </row>
    <row r="323" spans="3:23" x14ac:dyDescent="0.65">
      <c r="C323">
        <v>76</v>
      </c>
      <c r="D323">
        <v>50.9166666666667</v>
      </c>
      <c r="E323">
        <v>118.955555555556</v>
      </c>
      <c r="F323">
        <v>4</v>
      </c>
      <c r="G323">
        <v>14.8</v>
      </c>
      <c r="H323">
        <v>894</v>
      </c>
      <c r="I323">
        <v>1.8</v>
      </c>
      <c r="J323">
        <v>8.2899999999999991</v>
      </c>
      <c r="K323">
        <v>2.48</v>
      </c>
      <c r="L323">
        <v>0.15</v>
      </c>
      <c r="M323">
        <v>9.8000000000000007</v>
      </c>
      <c r="N323">
        <v>361.29254351204997</v>
      </c>
      <c r="O323">
        <v>43.123496026691498</v>
      </c>
      <c r="P323">
        <f t="shared" si="24"/>
        <v>8.3780902941734183</v>
      </c>
      <c r="Q323">
        <v>115.19</v>
      </c>
      <c r="R323">
        <v>8.07</v>
      </c>
      <c r="S323">
        <f t="shared" si="25"/>
        <v>123.25999999999999</v>
      </c>
      <c r="T323">
        <v>-0.16</v>
      </c>
      <c r="U323">
        <f t="shared" si="26"/>
        <v>0.85214378896621135</v>
      </c>
      <c r="V323">
        <f t="shared" si="23"/>
        <v>0.15338588201391803</v>
      </c>
      <c r="W323">
        <v>3</v>
      </c>
    </row>
    <row r="324" spans="3:23" x14ac:dyDescent="0.65">
      <c r="C324">
        <v>76</v>
      </c>
      <c r="D324">
        <v>50.9166666666667</v>
      </c>
      <c r="E324">
        <v>118.955555555556</v>
      </c>
      <c r="F324">
        <v>4</v>
      </c>
      <c r="G324">
        <v>14.8</v>
      </c>
      <c r="H324">
        <v>894</v>
      </c>
      <c r="I324">
        <v>1.8</v>
      </c>
      <c r="J324">
        <v>8.2899999999999991</v>
      </c>
      <c r="K324">
        <v>2.48</v>
      </c>
      <c r="L324">
        <v>0.15</v>
      </c>
      <c r="M324">
        <v>9.8000000000000007</v>
      </c>
      <c r="N324">
        <v>482.40692470248098</v>
      </c>
      <c r="O324">
        <v>57.493275894502297</v>
      </c>
      <c r="P324">
        <f t="shared" si="24"/>
        <v>8.3906668596807226</v>
      </c>
      <c r="Q324">
        <v>117.9</v>
      </c>
      <c r="R324">
        <v>18.59</v>
      </c>
      <c r="S324">
        <f t="shared" si="25"/>
        <v>136.49</v>
      </c>
      <c r="T324">
        <v>0.34</v>
      </c>
      <c r="U324">
        <f t="shared" si="26"/>
        <v>1.4049475905635938</v>
      </c>
      <c r="V324">
        <f t="shared" si="23"/>
        <v>0.25289056630144685</v>
      </c>
      <c r="W324">
        <v>3</v>
      </c>
    </row>
    <row r="325" spans="3:23" x14ac:dyDescent="0.65">
      <c r="C325">
        <v>76</v>
      </c>
      <c r="D325">
        <v>50.9166666666667</v>
      </c>
      <c r="E325">
        <v>118.955555555556</v>
      </c>
      <c r="F325">
        <v>4</v>
      </c>
      <c r="G325">
        <v>14.8</v>
      </c>
      <c r="H325">
        <v>894</v>
      </c>
      <c r="I325">
        <v>1.8</v>
      </c>
      <c r="J325">
        <v>8.2899999999999991</v>
      </c>
      <c r="K325">
        <v>2.48</v>
      </c>
      <c r="L325">
        <v>0.15</v>
      </c>
      <c r="M325">
        <v>9.8000000000000007</v>
      </c>
      <c r="N325">
        <v>761.71007173719897</v>
      </c>
      <c r="O325">
        <v>90.565740376893302</v>
      </c>
      <c r="P325">
        <f t="shared" si="24"/>
        <v>8.4105763235337019</v>
      </c>
      <c r="Q325">
        <v>121.23</v>
      </c>
      <c r="R325">
        <v>18.149999999999999</v>
      </c>
      <c r="S325">
        <f t="shared" si="25"/>
        <v>139.38</v>
      </c>
      <c r="T325">
        <v>1.1299999999999999</v>
      </c>
      <c r="U325">
        <f t="shared" si="26"/>
        <v>3.0956565001247109</v>
      </c>
      <c r="V325">
        <f t="shared" si="23"/>
        <v>0.557218170022448</v>
      </c>
      <c r="W325">
        <v>3</v>
      </c>
    </row>
    <row r="326" spans="3:23" x14ac:dyDescent="0.65">
      <c r="C326">
        <v>76</v>
      </c>
      <c r="D326">
        <v>50.9166666666667</v>
      </c>
      <c r="E326">
        <v>118.955555555556</v>
      </c>
      <c r="F326">
        <v>4</v>
      </c>
      <c r="G326">
        <v>14.8</v>
      </c>
      <c r="H326">
        <v>894</v>
      </c>
      <c r="I326">
        <v>1.8</v>
      </c>
      <c r="J326">
        <v>8.2899999999999991</v>
      </c>
      <c r="K326">
        <v>2.48</v>
      </c>
      <c r="L326">
        <v>0.15</v>
      </c>
      <c r="M326">
        <v>9.8000000000000007</v>
      </c>
      <c r="N326">
        <v>442.33079184188199</v>
      </c>
      <c r="O326">
        <v>52.740728823043902</v>
      </c>
      <c r="P326">
        <f t="shared" si="24"/>
        <v>8.3868919090214629</v>
      </c>
      <c r="Q326">
        <v>122.59</v>
      </c>
      <c r="R326">
        <v>16.25</v>
      </c>
      <c r="S326">
        <f t="shared" si="25"/>
        <v>138.84</v>
      </c>
      <c r="T326">
        <v>0.19</v>
      </c>
      <c r="U326">
        <f t="shared" si="26"/>
        <v>1.2092495976572515</v>
      </c>
      <c r="V326">
        <f t="shared" si="23"/>
        <v>0.21766492757830527</v>
      </c>
      <c r="W326">
        <v>3</v>
      </c>
    </row>
    <row r="327" spans="3:23" x14ac:dyDescent="0.65">
      <c r="C327">
        <v>76</v>
      </c>
      <c r="D327">
        <v>50.9166666666667</v>
      </c>
      <c r="E327">
        <v>118.955555555556</v>
      </c>
      <c r="F327">
        <v>4</v>
      </c>
      <c r="G327">
        <v>14.8</v>
      </c>
      <c r="H327">
        <v>894</v>
      </c>
      <c r="I327">
        <v>1.8</v>
      </c>
      <c r="J327">
        <v>8.2899999999999991</v>
      </c>
      <c r="K327">
        <v>2.48</v>
      </c>
      <c r="L327">
        <v>0.15</v>
      </c>
      <c r="M327">
        <v>9.8000000000000007</v>
      </c>
      <c r="N327">
        <v>523.08082853934104</v>
      </c>
      <c r="O327">
        <v>62.314615687235303</v>
      </c>
      <c r="P327">
        <f t="shared" si="24"/>
        <v>8.3941916799222174</v>
      </c>
      <c r="Q327">
        <v>129.01</v>
      </c>
      <c r="R327">
        <v>5.45</v>
      </c>
      <c r="S327">
        <f t="shared" si="25"/>
        <v>134.45999999999998</v>
      </c>
      <c r="T327">
        <v>0.48</v>
      </c>
      <c r="U327">
        <f t="shared" si="26"/>
        <v>1.6160744021928934</v>
      </c>
      <c r="V327">
        <f t="shared" si="23"/>
        <v>0.29089339239472078</v>
      </c>
      <c r="W327">
        <v>3</v>
      </c>
    </row>
    <row r="328" spans="3:23" x14ac:dyDescent="0.65">
      <c r="C328">
        <v>76</v>
      </c>
      <c r="D328">
        <v>50.9166666666667</v>
      </c>
      <c r="E328">
        <v>118.955555555556</v>
      </c>
      <c r="F328">
        <v>4</v>
      </c>
      <c r="G328">
        <v>14.8</v>
      </c>
      <c r="H328">
        <v>894</v>
      </c>
      <c r="I328">
        <v>1.8</v>
      </c>
      <c r="J328">
        <v>8.2899999999999991</v>
      </c>
      <c r="K328">
        <v>2.48</v>
      </c>
      <c r="L328">
        <v>0.15</v>
      </c>
      <c r="M328">
        <v>9.8000000000000007</v>
      </c>
      <c r="N328">
        <v>499.43626882081497</v>
      </c>
      <c r="O328">
        <v>59.5121206375497</v>
      </c>
      <c r="P328">
        <f t="shared" si="24"/>
        <v>8.3921773156524218</v>
      </c>
      <c r="Q328">
        <v>132.47</v>
      </c>
      <c r="R328">
        <v>4.57</v>
      </c>
      <c r="S328">
        <f t="shared" si="25"/>
        <v>137.04</v>
      </c>
      <c r="T328">
        <v>0.4</v>
      </c>
      <c r="U328">
        <f t="shared" si="26"/>
        <v>1.4918246976412703</v>
      </c>
      <c r="V328">
        <f t="shared" si="23"/>
        <v>0.26852844557542865</v>
      </c>
      <c r="W328">
        <v>3</v>
      </c>
    </row>
    <row r="329" spans="3:23" x14ac:dyDescent="0.65">
      <c r="C329">
        <v>76</v>
      </c>
      <c r="D329">
        <v>50.9166666666667</v>
      </c>
      <c r="E329">
        <v>118.955555555556</v>
      </c>
      <c r="F329">
        <v>4</v>
      </c>
      <c r="G329">
        <v>14.8</v>
      </c>
      <c r="H329">
        <v>894</v>
      </c>
      <c r="I329">
        <v>1.8</v>
      </c>
      <c r="J329">
        <v>8.2899999999999991</v>
      </c>
      <c r="K329">
        <v>2.48</v>
      </c>
      <c r="L329">
        <v>0.15</v>
      </c>
      <c r="M329">
        <v>9.8000000000000007</v>
      </c>
      <c r="N329">
        <v>209.805308854298</v>
      </c>
      <c r="O329">
        <v>25.112858354389601</v>
      </c>
      <c r="P329">
        <f t="shared" si="24"/>
        <v>8.3544973612143636</v>
      </c>
      <c r="Q329">
        <v>133.83000000000001</v>
      </c>
      <c r="R329">
        <v>3.29</v>
      </c>
      <c r="S329">
        <f t="shared" si="25"/>
        <v>137.12</v>
      </c>
      <c r="T329">
        <v>-1.1000000000000001</v>
      </c>
      <c r="U329">
        <f t="shared" si="26"/>
        <v>0.33287108369807955</v>
      </c>
      <c r="V329">
        <f t="shared" si="23"/>
        <v>5.9916795065654317E-2</v>
      </c>
      <c r="W329">
        <v>3</v>
      </c>
    </row>
    <row r="330" spans="3:23" x14ac:dyDescent="0.65">
      <c r="C330">
        <v>76</v>
      </c>
      <c r="D330">
        <v>50.9166666666667</v>
      </c>
      <c r="E330">
        <v>118.955555555556</v>
      </c>
      <c r="F330">
        <v>4</v>
      </c>
      <c r="G330">
        <v>14.8</v>
      </c>
      <c r="H330">
        <v>894</v>
      </c>
      <c r="I330">
        <v>1.8</v>
      </c>
      <c r="J330">
        <v>8.2899999999999991</v>
      </c>
      <c r="K330">
        <v>2.48</v>
      </c>
      <c r="L330">
        <v>0.15</v>
      </c>
      <c r="M330">
        <v>9.8000000000000007</v>
      </c>
      <c r="N330">
        <v>505.24527275975998</v>
      </c>
      <c r="O330">
        <v>60.200701194734201</v>
      </c>
      <c r="P330">
        <f t="shared" si="24"/>
        <v>8.3926808613975776</v>
      </c>
      <c r="Q330">
        <v>135.68</v>
      </c>
      <c r="R330">
        <v>3.27</v>
      </c>
      <c r="S330">
        <f t="shared" si="25"/>
        <v>138.95000000000002</v>
      </c>
      <c r="T330">
        <v>0.42</v>
      </c>
      <c r="U330">
        <f t="shared" si="26"/>
        <v>1.5219615556186337</v>
      </c>
      <c r="V330">
        <f t="shared" si="23"/>
        <v>0.27395308001135404</v>
      </c>
      <c r="W330">
        <v>3</v>
      </c>
    </row>
    <row r="331" spans="3:23" x14ac:dyDescent="0.65">
      <c r="C331">
        <v>76</v>
      </c>
      <c r="D331">
        <v>50.9166666666667</v>
      </c>
      <c r="E331">
        <v>118.955555555556</v>
      </c>
      <c r="F331">
        <v>4</v>
      </c>
      <c r="G331">
        <v>14.8</v>
      </c>
      <c r="H331">
        <v>894</v>
      </c>
      <c r="I331">
        <v>1.8</v>
      </c>
      <c r="J331">
        <v>8.2899999999999991</v>
      </c>
      <c r="K331">
        <v>2.48</v>
      </c>
      <c r="L331">
        <v>0.15</v>
      </c>
      <c r="M331">
        <v>9.8000000000000007</v>
      </c>
      <c r="N331">
        <v>607.93501923726797</v>
      </c>
      <c r="O331">
        <v>72.366826726269295</v>
      </c>
      <c r="P331">
        <f t="shared" si="24"/>
        <v>8.4007417036097074</v>
      </c>
      <c r="Q331">
        <v>136.54</v>
      </c>
      <c r="R331">
        <v>2.63</v>
      </c>
      <c r="S331">
        <f t="shared" si="25"/>
        <v>139.16999999999999</v>
      </c>
      <c r="T331">
        <v>0.74</v>
      </c>
      <c r="U331">
        <f t="shared" si="26"/>
        <v>2.0959355144943643</v>
      </c>
      <c r="V331">
        <f t="shared" si="23"/>
        <v>0.37726839260898559</v>
      </c>
      <c r="W331">
        <v>3</v>
      </c>
    </row>
    <row r="332" spans="3:23" x14ac:dyDescent="0.65">
      <c r="C332">
        <v>76</v>
      </c>
      <c r="D332">
        <v>50.9166666666667</v>
      </c>
      <c r="E332">
        <v>118.955555555556</v>
      </c>
      <c r="F332">
        <v>4</v>
      </c>
      <c r="G332">
        <v>14.8</v>
      </c>
      <c r="H332">
        <v>894</v>
      </c>
      <c r="I332">
        <v>1.8</v>
      </c>
      <c r="J332">
        <v>8.2899999999999991</v>
      </c>
      <c r="K332">
        <v>2.48</v>
      </c>
      <c r="L332">
        <v>0.15</v>
      </c>
      <c r="M332">
        <v>9.8000000000000007</v>
      </c>
      <c r="N332">
        <v>502.33237389848699</v>
      </c>
      <c r="O332">
        <v>59.855420740030702</v>
      </c>
      <c r="P332">
        <f t="shared" si="24"/>
        <v>8.3924290847484126</v>
      </c>
      <c r="Q332">
        <v>137.28</v>
      </c>
      <c r="R332">
        <v>3.89</v>
      </c>
      <c r="S332">
        <f t="shared" si="25"/>
        <v>141.16999999999999</v>
      </c>
      <c r="T332">
        <v>0.41</v>
      </c>
      <c r="U332">
        <f t="shared" si="26"/>
        <v>1.5068177851128535</v>
      </c>
      <c r="V332">
        <f t="shared" si="23"/>
        <v>0.27122720132031364</v>
      </c>
      <c r="W332">
        <v>3</v>
      </c>
    </row>
    <row r="333" spans="3:23" x14ac:dyDescent="0.65">
      <c r="C333">
        <v>76</v>
      </c>
      <c r="D333">
        <v>50.9166666666667</v>
      </c>
      <c r="E333">
        <v>118.955555555556</v>
      </c>
      <c r="F333">
        <v>4</v>
      </c>
      <c r="G333">
        <v>14.8</v>
      </c>
      <c r="H333">
        <v>894</v>
      </c>
      <c r="I333">
        <v>1.8</v>
      </c>
      <c r="J333">
        <v>8.2899999999999991</v>
      </c>
      <c r="K333">
        <v>2.48</v>
      </c>
      <c r="L333">
        <v>0.15</v>
      </c>
      <c r="M333">
        <v>9.8000000000000007</v>
      </c>
      <c r="N333">
        <v>607.93501923726797</v>
      </c>
      <c r="O333">
        <v>72.366826726269295</v>
      </c>
      <c r="P333">
        <f t="shared" si="24"/>
        <v>8.4007417036097074</v>
      </c>
      <c r="Q333">
        <v>137.65</v>
      </c>
      <c r="R333">
        <v>3.34</v>
      </c>
      <c r="S333">
        <f t="shared" si="25"/>
        <v>140.99</v>
      </c>
      <c r="T333">
        <v>0.74</v>
      </c>
      <c r="U333">
        <f t="shared" si="26"/>
        <v>2.0959355144943643</v>
      </c>
      <c r="V333">
        <f t="shared" si="23"/>
        <v>0.37726839260898559</v>
      </c>
      <c r="W333">
        <v>3</v>
      </c>
    </row>
    <row r="334" spans="3:23" x14ac:dyDescent="0.65">
      <c r="C334">
        <v>76</v>
      </c>
      <c r="D334">
        <v>31.283333333333299</v>
      </c>
      <c r="E334">
        <v>119.9</v>
      </c>
      <c r="F334">
        <v>4</v>
      </c>
      <c r="G334">
        <v>15.7</v>
      </c>
      <c r="H334">
        <v>1198</v>
      </c>
      <c r="I334">
        <v>0.7</v>
      </c>
      <c r="J334">
        <v>6.2</v>
      </c>
      <c r="K334">
        <v>2.57</v>
      </c>
      <c r="L334">
        <v>0.14000000000000001</v>
      </c>
      <c r="M334">
        <v>11</v>
      </c>
      <c r="N334">
        <v>300.26457420043801</v>
      </c>
      <c r="O334">
        <v>35.873684341513098</v>
      </c>
      <c r="P334">
        <f t="shared" si="24"/>
        <v>8.3700511868799392</v>
      </c>
      <c r="Q334">
        <v>50.49</v>
      </c>
      <c r="R334">
        <v>50.06</v>
      </c>
      <c r="S334">
        <f t="shared" si="25"/>
        <v>100.55000000000001</v>
      </c>
      <c r="T334">
        <v>-0.48</v>
      </c>
      <c r="U334">
        <f t="shared" si="26"/>
        <v>0.61878339180614084</v>
      </c>
      <c r="V334">
        <f t="shared" si="23"/>
        <v>0.11138101052510535</v>
      </c>
      <c r="W334">
        <v>3</v>
      </c>
    </row>
    <row r="335" spans="3:23" x14ac:dyDescent="0.65">
      <c r="C335">
        <v>76</v>
      </c>
      <c r="D335">
        <v>31.283333333333299</v>
      </c>
      <c r="E335">
        <v>119.9</v>
      </c>
      <c r="F335">
        <v>4</v>
      </c>
      <c r="G335">
        <v>15.7</v>
      </c>
      <c r="H335">
        <v>1198</v>
      </c>
      <c r="I335">
        <v>0.7</v>
      </c>
      <c r="J335">
        <v>6.2</v>
      </c>
      <c r="K335">
        <v>2.57</v>
      </c>
      <c r="L335">
        <v>0.14000000000000001</v>
      </c>
      <c r="M335">
        <v>11</v>
      </c>
      <c r="N335">
        <v>275.31998416079603</v>
      </c>
      <c r="O335">
        <v>32.908270198604903</v>
      </c>
      <c r="P335">
        <f t="shared" si="24"/>
        <v>8.3662855111864189</v>
      </c>
      <c r="Q335">
        <v>52.22</v>
      </c>
      <c r="R335">
        <v>50.15</v>
      </c>
      <c r="S335">
        <f t="shared" si="25"/>
        <v>102.37</v>
      </c>
      <c r="T335">
        <v>-0.63</v>
      </c>
      <c r="U335">
        <f t="shared" si="26"/>
        <v>0.53259180100689718</v>
      </c>
      <c r="V335">
        <f t="shared" si="23"/>
        <v>9.5866524181241489E-2</v>
      </c>
      <c r="W335">
        <v>3</v>
      </c>
    </row>
    <row r="336" spans="3:23" x14ac:dyDescent="0.65">
      <c r="C336">
        <v>76</v>
      </c>
      <c r="D336">
        <v>31.283333333333299</v>
      </c>
      <c r="E336">
        <v>119.9</v>
      </c>
      <c r="F336">
        <v>4</v>
      </c>
      <c r="G336">
        <v>15.7</v>
      </c>
      <c r="H336">
        <v>1198</v>
      </c>
      <c r="I336">
        <v>0.7</v>
      </c>
      <c r="J336">
        <v>6.2</v>
      </c>
      <c r="K336">
        <v>2.57</v>
      </c>
      <c r="L336">
        <v>0.14000000000000001</v>
      </c>
      <c r="M336">
        <v>11</v>
      </c>
      <c r="N336">
        <v>535.31962584990094</v>
      </c>
      <c r="O336">
        <v>63.764971275221797</v>
      </c>
      <c r="P336">
        <f t="shared" si="24"/>
        <v>8.395199043364407</v>
      </c>
      <c r="Q336">
        <v>53.09</v>
      </c>
      <c r="R336">
        <v>46.38</v>
      </c>
      <c r="S336">
        <f t="shared" si="25"/>
        <v>99.47</v>
      </c>
      <c r="T336">
        <v>0.52</v>
      </c>
      <c r="U336">
        <f t="shared" si="26"/>
        <v>1.6820276496988864</v>
      </c>
      <c r="V336">
        <f t="shared" si="23"/>
        <v>0.30276497694579957</v>
      </c>
      <c r="W336">
        <v>3</v>
      </c>
    </row>
    <row r="337" spans="3:23" x14ac:dyDescent="0.65">
      <c r="C337">
        <v>76</v>
      </c>
      <c r="D337">
        <v>31.283333333333299</v>
      </c>
      <c r="E337">
        <v>119.9</v>
      </c>
      <c r="F337">
        <v>4</v>
      </c>
      <c r="G337">
        <v>15.7</v>
      </c>
      <c r="H337">
        <v>1198</v>
      </c>
      <c r="I337">
        <v>0.7</v>
      </c>
      <c r="J337">
        <v>6.2</v>
      </c>
      <c r="K337">
        <v>2.57</v>
      </c>
      <c r="L337">
        <v>0.14000000000000001</v>
      </c>
      <c r="M337">
        <v>11</v>
      </c>
      <c r="N337">
        <v>385.01796671841498</v>
      </c>
      <c r="O337">
        <v>45.940174698164</v>
      </c>
      <c r="P337">
        <f t="shared" si="24"/>
        <v>8.3808555202077244</v>
      </c>
      <c r="Q337">
        <v>53.7</v>
      </c>
      <c r="R337">
        <v>48.4</v>
      </c>
      <c r="S337">
        <f t="shared" si="25"/>
        <v>102.1</v>
      </c>
      <c r="T337">
        <v>-0.05</v>
      </c>
      <c r="U337">
        <f t="shared" si="26"/>
        <v>0.95122942450071402</v>
      </c>
      <c r="V337">
        <f t="shared" si="23"/>
        <v>0.17122129641012851</v>
      </c>
      <c r="W337">
        <v>3</v>
      </c>
    </row>
    <row r="338" spans="3:23" x14ac:dyDescent="0.65">
      <c r="C338">
        <v>76</v>
      </c>
      <c r="D338">
        <v>31.283333333333299</v>
      </c>
      <c r="E338">
        <v>119.9</v>
      </c>
      <c r="F338">
        <v>4</v>
      </c>
      <c r="G338">
        <v>15.7</v>
      </c>
      <c r="H338">
        <v>1198</v>
      </c>
      <c r="I338">
        <v>0.7</v>
      </c>
      <c r="J338">
        <v>6.2</v>
      </c>
      <c r="K338">
        <v>2.57</v>
      </c>
      <c r="L338">
        <v>0.14000000000000001</v>
      </c>
      <c r="M338">
        <v>11</v>
      </c>
      <c r="N338">
        <v>529.16484522588701</v>
      </c>
      <c r="O338">
        <v>63.035622304559197</v>
      </c>
      <c r="P338">
        <f t="shared" si="24"/>
        <v>8.3946953465328757</v>
      </c>
      <c r="Q338">
        <v>53.95</v>
      </c>
      <c r="R338">
        <v>44.73</v>
      </c>
      <c r="S338">
        <f t="shared" si="25"/>
        <v>98.68</v>
      </c>
      <c r="T338">
        <v>0.5</v>
      </c>
      <c r="U338">
        <f t="shared" si="26"/>
        <v>1.6487212707001282</v>
      </c>
      <c r="V338">
        <f t="shared" si="23"/>
        <v>0.29676982872602309</v>
      </c>
      <c r="W338">
        <v>3</v>
      </c>
    </row>
    <row r="339" spans="3:23" x14ac:dyDescent="0.65">
      <c r="C339">
        <v>76</v>
      </c>
      <c r="D339">
        <v>31.283333333333299</v>
      </c>
      <c r="E339">
        <v>119.9</v>
      </c>
      <c r="F339">
        <v>4</v>
      </c>
      <c r="G339">
        <v>15.7</v>
      </c>
      <c r="H339">
        <v>1198</v>
      </c>
      <c r="I339">
        <v>0.7</v>
      </c>
      <c r="J339">
        <v>6.2</v>
      </c>
      <c r="K339">
        <v>2.57</v>
      </c>
      <c r="L339">
        <v>0.14000000000000001</v>
      </c>
      <c r="M339">
        <v>11</v>
      </c>
      <c r="N339">
        <v>125.409201161417</v>
      </c>
      <c r="O339">
        <v>15.0511138737347</v>
      </c>
      <c r="P339">
        <f t="shared" si="24"/>
        <v>8.332220605962279</v>
      </c>
      <c r="Q339">
        <v>55.43</v>
      </c>
      <c r="R339">
        <v>46.55</v>
      </c>
      <c r="S339">
        <f t="shared" si="25"/>
        <v>101.97999999999999</v>
      </c>
      <c r="T339">
        <v>-1.99</v>
      </c>
      <c r="U339">
        <f t="shared" si="26"/>
        <v>0.13669542544552385</v>
      </c>
      <c r="V339">
        <f t="shared" si="23"/>
        <v>2.4605176580194291E-2</v>
      </c>
      <c r="W339">
        <v>3</v>
      </c>
    </row>
    <row r="340" spans="3:23" x14ac:dyDescent="0.65">
      <c r="C340">
        <v>76</v>
      </c>
      <c r="D340">
        <v>31.283333333333299</v>
      </c>
      <c r="E340">
        <v>119.9</v>
      </c>
      <c r="F340">
        <v>4</v>
      </c>
      <c r="G340">
        <v>15.7</v>
      </c>
      <c r="H340">
        <v>1198</v>
      </c>
      <c r="I340">
        <v>0.7</v>
      </c>
      <c r="J340">
        <v>6.2</v>
      </c>
      <c r="K340">
        <v>2.57</v>
      </c>
      <c r="L340">
        <v>0.14000000000000001</v>
      </c>
      <c r="M340">
        <v>11</v>
      </c>
      <c r="N340">
        <v>305.518398188118</v>
      </c>
      <c r="O340">
        <v>36.498092538364702</v>
      </c>
      <c r="P340">
        <f t="shared" si="24"/>
        <v>8.370804525386486</v>
      </c>
      <c r="Q340">
        <v>55.8</v>
      </c>
      <c r="R340">
        <v>41.96</v>
      </c>
      <c r="S340">
        <f t="shared" si="25"/>
        <v>97.759999999999991</v>
      </c>
      <c r="T340">
        <v>-0.45</v>
      </c>
      <c r="U340">
        <f t="shared" si="26"/>
        <v>0.63762815162177333</v>
      </c>
      <c r="V340">
        <f t="shared" si="23"/>
        <v>0.11477306729191919</v>
      </c>
      <c r="W340">
        <v>3</v>
      </c>
    </row>
    <row r="341" spans="3:23" x14ac:dyDescent="0.65">
      <c r="C341">
        <v>76</v>
      </c>
      <c r="D341">
        <v>31.283333333333299</v>
      </c>
      <c r="E341">
        <v>119.9</v>
      </c>
      <c r="F341">
        <v>4</v>
      </c>
      <c r="G341">
        <v>15.7</v>
      </c>
      <c r="H341">
        <v>1198</v>
      </c>
      <c r="I341">
        <v>0.7</v>
      </c>
      <c r="J341">
        <v>6.2</v>
      </c>
      <c r="K341">
        <v>2.57</v>
      </c>
      <c r="L341">
        <v>0.14000000000000001</v>
      </c>
      <c r="M341">
        <v>11</v>
      </c>
      <c r="N341">
        <v>382.798216317391</v>
      </c>
      <c r="O341">
        <v>45.676685335180899</v>
      </c>
      <c r="P341">
        <f t="shared" si="24"/>
        <v>8.3806040983134515</v>
      </c>
      <c r="Q341">
        <v>57.78</v>
      </c>
      <c r="R341">
        <v>40.67</v>
      </c>
      <c r="S341">
        <f t="shared" si="25"/>
        <v>98.45</v>
      </c>
      <c r="T341">
        <v>-0.06</v>
      </c>
      <c r="U341">
        <f t="shared" si="26"/>
        <v>0.94176453358424872</v>
      </c>
      <c r="V341">
        <f t="shared" si="23"/>
        <v>0.16951761604516477</v>
      </c>
      <c r="W341">
        <v>3</v>
      </c>
    </row>
    <row r="342" spans="3:23" x14ac:dyDescent="0.65">
      <c r="C342">
        <v>76</v>
      </c>
      <c r="D342">
        <v>31.283333333333299</v>
      </c>
      <c r="E342">
        <v>119.9</v>
      </c>
      <c r="F342">
        <v>4</v>
      </c>
      <c r="G342">
        <v>15.7</v>
      </c>
      <c r="H342">
        <v>1198</v>
      </c>
      <c r="I342">
        <v>0.7</v>
      </c>
      <c r="J342">
        <v>6.2</v>
      </c>
      <c r="K342">
        <v>2.57</v>
      </c>
      <c r="L342">
        <v>0.14000000000000001</v>
      </c>
      <c r="M342">
        <v>11</v>
      </c>
      <c r="N342">
        <v>221.012221302483</v>
      </c>
      <c r="O342">
        <v>26.447139367554399</v>
      </c>
      <c r="P342">
        <f t="shared" si="24"/>
        <v>8.3567533800507316</v>
      </c>
      <c r="Q342">
        <v>58.89</v>
      </c>
      <c r="R342">
        <v>42.22</v>
      </c>
      <c r="S342">
        <f t="shared" si="25"/>
        <v>101.11</v>
      </c>
      <c r="T342">
        <v>-1.01</v>
      </c>
      <c r="U342">
        <f t="shared" si="26"/>
        <v>0.36421897957152333</v>
      </c>
      <c r="V342">
        <f t="shared" si="23"/>
        <v>6.5559416322874195E-2</v>
      </c>
      <c r="W342">
        <v>3</v>
      </c>
    </row>
    <row r="343" spans="3:23" x14ac:dyDescent="0.65">
      <c r="C343">
        <v>76</v>
      </c>
      <c r="D343">
        <v>31.283333333333299</v>
      </c>
      <c r="E343">
        <v>119.9</v>
      </c>
      <c r="F343">
        <v>4</v>
      </c>
      <c r="G343">
        <v>15.7</v>
      </c>
      <c r="H343">
        <v>1198</v>
      </c>
      <c r="I343">
        <v>0.7</v>
      </c>
      <c r="J343">
        <v>6.2</v>
      </c>
      <c r="K343">
        <v>2.57</v>
      </c>
      <c r="L343">
        <v>0.14000000000000001</v>
      </c>
      <c r="M343">
        <v>11</v>
      </c>
      <c r="N343">
        <v>348.97350415717699</v>
      </c>
      <c r="O343">
        <v>41.6606067476229</v>
      </c>
      <c r="P343">
        <f t="shared" si="24"/>
        <v>8.3765823736373921</v>
      </c>
      <c r="Q343">
        <v>59.14</v>
      </c>
      <c r="R343">
        <v>49.05</v>
      </c>
      <c r="S343">
        <f t="shared" si="25"/>
        <v>108.19</v>
      </c>
      <c r="T343">
        <v>-0.22</v>
      </c>
      <c r="U343">
        <f t="shared" si="26"/>
        <v>0.80251879796247849</v>
      </c>
      <c r="V343">
        <f t="shared" si="23"/>
        <v>0.14445338363324611</v>
      </c>
      <c r="W343">
        <v>3</v>
      </c>
    </row>
    <row r="344" spans="3:23" x14ac:dyDescent="0.65">
      <c r="C344">
        <v>76</v>
      </c>
      <c r="D344">
        <v>31.283333333333299</v>
      </c>
      <c r="E344">
        <v>119.9</v>
      </c>
      <c r="F344">
        <v>4</v>
      </c>
      <c r="G344">
        <v>15.7</v>
      </c>
      <c r="H344">
        <v>1198</v>
      </c>
      <c r="I344">
        <v>0.7</v>
      </c>
      <c r="J344">
        <v>6.2</v>
      </c>
      <c r="K344">
        <v>2.57</v>
      </c>
      <c r="L344">
        <v>0.14000000000000001</v>
      </c>
      <c r="M344">
        <v>11</v>
      </c>
      <c r="N344">
        <v>269.02545409132398</v>
      </c>
      <c r="O344">
        <v>32.159760591856902</v>
      </c>
      <c r="P344">
        <f t="shared" si="24"/>
        <v>8.3652816171599014</v>
      </c>
      <c r="Q344">
        <v>59.26</v>
      </c>
      <c r="R344">
        <v>41.69</v>
      </c>
      <c r="S344">
        <f t="shared" si="25"/>
        <v>100.94999999999999</v>
      </c>
      <c r="T344">
        <v>-0.67</v>
      </c>
      <c r="U344">
        <f t="shared" si="26"/>
        <v>0.51170857778654244</v>
      </c>
      <c r="V344">
        <f t="shared" si="23"/>
        <v>9.210754400157764E-2</v>
      </c>
      <c r="W344">
        <v>3</v>
      </c>
    </row>
    <row r="345" spans="3:23" x14ac:dyDescent="0.65">
      <c r="C345">
        <v>76</v>
      </c>
      <c r="D345">
        <v>31.283333333333299</v>
      </c>
      <c r="E345">
        <v>119.9</v>
      </c>
      <c r="F345">
        <v>4</v>
      </c>
      <c r="G345">
        <v>15.7</v>
      </c>
      <c r="H345">
        <v>1198</v>
      </c>
      <c r="I345">
        <v>0.7</v>
      </c>
      <c r="J345">
        <v>6.2</v>
      </c>
      <c r="K345">
        <v>2.57</v>
      </c>
      <c r="L345">
        <v>0.14000000000000001</v>
      </c>
      <c r="M345">
        <v>11</v>
      </c>
      <c r="N345">
        <v>460.60092701067202</v>
      </c>
      <c r="O345">
        <v>54.907612494229497</v>
      </c>
      <c r="P345">
        <f t="shared" si="24"/>
        <v>8.3886533412662736</v>
      </c>
      <c r="Q345">
        <v>62.47</v>
      </c>
      <c r="R345">
        <v>34.32</v>
      </c>
      <c r="S345">
        <f t="shared" si="25"/>
        <v>96.789999999999992</v>
      </c>
      <c r="T345">
        <v>0.26</v>
      </c>
      <c r="U345">
        <f t="shared" si="26"/>
        <v>1.2969300866657718</v>
      </c>
      <c r="V345">
        <f t="shared" si="23"/>
        <v>0.23344741559983892</v>
      </c>
      <c r="W345">
        <v>3</v>
      </c>
    </row>
    <row r="346" spans="3:23" x14ac:dyDescent="0.65">
      <c r="C346">
        <v>76</v>
      </c>
      <c r="D346">
        <v>31.283333333333299</v>
      </c>
      <c r="E346">
        <v>119.9</v>
      </c>
      <c r="F346">
        <v>4</v>
      </c>
      <c r="G346">
        <v>15.7</v>
      </c>
      <c r="H346">
        <v>1198</v>
      </c>
      <c r="I346">
        <v>0.7</v>
      </c>
      <c r="J346">
        <v>6.2</v>
      </c>
      <c r="K346">
        <v>2.57</v>
      </c>
      <c r="L346">
        <v>0.14000000000000001</v>
      </c>
      <c r="M346">
        <v>11</v>
      </c>
      <c r="N346">
        <v>168.420528906687</v>
      </c>
      <c r="O346">
        <v>20.1822599853441</v>
      </c>
      <c r="P346">
        <f t="shared" si="24"/>
        <v>8.3449786609126111</v>
      </c>
      <c r="Q346">
        <v>63.21</v>
      </c>
      <c r="R346">
        <v>38.15</v>
      </c>
      <c r="S346">
        <f t="shared" si="25"/>
        <v>101.36</v>
      </c>
      <c r="T346">
        <v>-1.48</v>
      </c>
      <c r="U346">
        <f t="shared" si="26"/>
        <v>0.22763768838381274</v>
      </c>
      <c r="V346">
        <f t="shared" si="23"/>
        <v>4.0974783909086293E-2</v>
      </c>
      <c r="W346">
        <v>3</v>
      </c>
    </row>
    <row r="347" spans="3:23" x14ac:dyDescent="0.65">
      <c r="C347">
        <v>76</v>
      </c>
      <c r="D347">
        <v>31.283333333333299</v>
      </c>
      <c r="E347">
        <v>119.9</v>
      </c>
      <c r="F347">
        <v>4</v>
      </c>
      <c r="G347">
        <v>15.7</v>
      </c>
      <c r="H347">
        <v>1198</v>
      </c>
      <c r="I347">
        <v>0.7</v>
      </c>
      <c r="J347">
        <v>6.2</v>
      </c>
      <c r="K347">
        <v>2.57</v>
      </c>
      <c r="L347">
        <v>0.14000000000000001</v>
      </c>
      <c r="M347">
        <v>11</v>
      </c>
      <c r="N347">
        <v>310.86414999168102</v>
      </c>
      <c r="O347">
        <v>37.133369024979402</v>
      </c>
      <c r="P347">
        <f t="shared" si="24"/>
        <v>8.3715579316965432</v>
      </c>
      <c r="Q347">
        <v>67.28</v>
      </c>
      <c r="R347">
        <v>37.64</v>
      </c>
      <c r="S347">
        <f t="shared" si="25"/>
        <v>104.92</v>
      </c>
      <c r="T347">
        <v>-0.42</v>
      </c>
      <c r="U347">
        <f t="shared" si="26"/>
        <v>0.65704681981505675</v>
      </c>
      <c r="V347">
        <f t="shared" si="23"/>
        <v>0.11826842756671022</v>
      </c>
      <c r="W347">
        <v>3</v>
      </c>
    </row>
    <row r="348" spans="3:23" x14ac:dyDescent="0.65">
      <c r="C348">
        <v>76</v>
      </c>
      <c r="D348">
        <v>31.283333333333299</v>
      </c>
      <c r="E348">
        <v>119.9</v>
      </c>
      <c r="F348">
        <v>4</v>
      </c>
      <c r="G348">
        <v>15.7</v>
      </c>
      <c r="H348">
        <v>1198</v>
      </c>
      <c r="I348">
        <v>0.7</v>
      </c>
      <c r="J348">
        <v>6.2</v>
      </c>
      <c r="K348">
        <v>2.57</v>
      </c>
      <c r="L348">
        <v>0.14000000000000001</v>
      </c>
      <c r="M348">
        <v>11</v>
      </c>
      <c r="N348">
        <v>264.39917825201798</v>
      </c>
      <c r="O348">
        <v>31.6095724388395</v>
      </c>
      <c r="P348">
        <f t="shared" si="24"/>
        <v>8.3645287756927669</v>
      </c>
      <c r="Q348">
        <v>68.77</v>
      </c>
      <c r="R348">
        <v>30.37</v>
      </c>
      <c r="S348">
        <f t="shared" si="25"/>
        <v>99.14</v>
      </c>
      <c r="T348">
        <v>-0.7</v>
      </c>
      <c r="U348">
        <f t="shared" si="26"/>
        <v>0.49658530379140953</v>
      </c>
      <c r="V348">
        <f t="shared" si="23"/>
        <v>8.9385354682453705E-2</v>
      </c>
      <c r="W348">
        <v>3</v>
      </c>
    </row>
    <row r="349" spans="3:23" x14ac:dyDescent="0.65">
      <c r="C349">
        <v>76</v>
      </c>
      <c r="D349">
        <v>31.283333333333299</v>
      </c>
      <c r="E349">
        <v>119.9</v>
      </c>
      <c r="F349">
        <v>4</v>
      </c>
      <c r="G349">
        <v>15.7</v>
      </c>
      <c r="H349">
        <v>1198</v>
      </c>
      <c r="I349">
        <v>0.7</v>
      </c>
      <c r="J349">
        <v>6.2</v>
      </c>
      <c r="K349">
        <v>2.57</v>
      </c>
      <c r="L349">
        <v>0.14000000000000001</v>
      </c>
      <c r="M349">
        <v>11</v>
      </c>
      <c r="N349">
        <v>323.70415603292702</v>
      </c>
      <c r="O349">
        <v>38.659015196201501</v>
      </c>
      <c r="P349">
        <f t="shared" si="24"/>
        <v>8.3733161434679548</v>
      </c>
      <c r="Q349">
        <v>74.81</v>
      </c>
      <c r="R349">
        <v>22.35</v>
      </c>
      <c r="S349">
        <f t="shared" si="25"/>
        <v>97.16</v>
      </c>
      <c r="T349">
        <v>-0.35</v>
      </c>
      <c r="U349">
        <f t="shared" si="26"/>
        <v>0.70468808971871344</v>
      </c>
      <c r="V349">
        <f t="shared" si="23"/>
        <v>0.12684385614936841</v>
      </c>
      <c r="W349">
        <v>3</v>
      </c>
    </row>
    <row r="350" spans="3:23" x14ac:dyDescent="0.65">
      <c r="C350">
        <v>76</v>
      </c>
      <c r="D350">
        <v>31.283333333333299</v>
      </c>
      <c r="E350">
        <v>119.9</v>
      </c>
      <c r="F350">
        <v>4</v>
      </c>
      <c r="G350">
        <v>15.7</v>
      </c>
      <c r="H350">
        <v>1198</v>
      </c>
      <c r="I350">
        <v>0.7</v>
      </c>
      <c r="J350">
        <v>6.2</v>
      </c>
      <c r="K350">
        <v>2.57</v>
      </c>
      <c r="L350">
        <v>0.14000000000000001</v>
      </c>
      <c r="M350">
        <v>11</v>
      </c>
      <c r="N350">
        <v>391.75474755451302</v>
      </c>
      <c r="O350">
        <v>46.739797657803301</v>
      </c>
      <c r="P350">
        <f t="shared" si="24"/>
        <v>8.3816098311480136</v>
      </c>
      <c r="Q350">
        <v>80.25</v>
      </c>
      <c r="R350">
        <v>28.35</v>
      </c>
      <c r="S350">
        <f t="shared" si="25"/>
        <v>108.6</v>
      </c>
      <c r="T350">
        <v>-0.02</v>
      </c>
      <c r="U350">
        <f t="shared" si="26"/>
        <v>0.98019867330675525</v>
      </c>
      <c r="V350">
        <f t="shared" si="23"/>
        <v>0.17643576119521595</v>
      </c>
      <c r="W350">
        <v>3</v>
      </c>
    </row>
    <row r="351" spans="3:23" x14ac:dyDescent="0.65">
      <c r="C351">
        <v>76</v>
      </c>
      <c r="D351">
        <v>31.283333333333299</v>
      </c>
      <c r="E351">
        <v>119.9</v>
      </c>
      <c r="F351">
        <v>4</v>
      </c>
      <c r="G351">
        <v>15.7</v>
      </c>
      <c r="H351">
        <v>1198</v>
      </c>
      <c r="I351">
        <v>0.7</v>
      </c>
      <c r="J351">
        <v>6.2</v>
      </c>
      <c r="K351">
        <v>2.57</v>
      </c>
      <c r="L351">
        <v>0.14000000000000001</v>
      </c>
      <c r="M351">
        <v>11</v>
      </c>
      <c r="N351">
        <v>238.26511922090901</v>
      </c>
      <c r="O351">
        <v>28.5005675183242</v>
      </c>
      <c r="P351">
        <f t="shared" si="24"/>
        <v>8.3600131494826719</v>
      </c>
      <c r="Q351">
        <v>91.73</v>
      </c>
      <c r="R351">
        <v>12.98</v>
      </c>
      <c r="S351">
        <f t="shared" si="25"/>
        <v>104.71000000000001</v>
      </c>
      <c r="T351">
        <v>-0.88</v>
      </c>
      <c r="U351">
        <f t="shared" si="26"/>
        <v>0.41478291168158138</v>
      </c>
      <c r="V351">
        <f t="shared" si="23"/>
        <v>7.4660924102684642E-2</v>
      </c>
      <c r="W351">
        <v>3</v>
      </c>
    </row>
    <row r="352" spans="3:23" x14ac:dyDescent="0.65">
      <c r="C352">
        <v>76</v>
      </c>
      <c r="D352">
        <v>31.283333333333299</v>
      </c>
      <c r="E352">
        <v>119.9</v>
      </c>
      <c r="F352">
        <v>4</v>
      </c>
      <c r="G352">
        <v>15.7</v>
      </c>
      <c r="H352">
        <v>1198</v>
      </c>
      <c r="I352">
        <v>0.7</v>
      </c>
      <c r="J352">
        <v>6.2</v>
      </c>
      <c r="K352">
        <v>2.57</v>
      </c>
      <c r="L352">
        <v>0.14000000000000001</v>
      </c>
      <c r="M352">
        <v>11</v>
      </c>
      <c r="N352">
        <v>316.30343810112498</v>
      </c>
      <c r="O352">
        <v>37.779702972035999</v>
      </c>
      <c r="P352">
        <f t="shared" si="24"/>
        <v>8.3723114058161947</v>
      </c>
      <c r="Q352">
        <v>94.07</v>
      </c>
      <c r="R352">
        <v>10.96</v>
      </c>
      <c r="S352">
        <f t="shared" si="25"/>
        <v>105.03</v>
      </c>
      <c r="T352">
        <v>-0.39</v>
      </c>
      <c r="U352">
        <f t="shared" si="26"/>
        <v>0.67705687449816465</v>
      </c>
      <c r="V352">
        <f t="shared" si="23"/>
        <v>0.12187023740966964</v>
      </c>
      <c r="W352">
        <v>3</v>
      </c>
    </row>
    <row r="353" spans="1:23" x14ac:dyDescent="0.65">
      <c r="C353">
        <v>76</v>
      </c>
      <c r="D353">
        <v>31.283333333333299</v>
      </c>
      <c r="E353">
        <v>119.9</v>
      </c>
      <c r="F353">
        <v>4</v>
      </c>
      <c r="G353">
        <v>14.8</v>
      </c>
      <c r="H353">
        <v>894</v>
      </c>
      <c r="I353">
        <v>1.8</v>
      </c>
      <c r="J353">
        <v>8.2899999999999991</v>
      </c>
      <c r="K353">
        <v>2.48</v>
      </c>
      <c r="L353">
        <v>0.15</v>
      </c>
      <c r="M353">
        <v>9.8000000000000007</v>
      </c>
      <c r="N353">
        <v>291.708203631304</v>
      </c>
      <c r="O353">
        <v>34.856652203161197</v>
      </c>
      <c r="P353">
        <f t="shared" si="24"/>
        <v>8.3687957733602598</v>
      </c>
      <c r="Q353">
        <v>95.56</v>
      </c>
      <c r="R353">
        <v>42.62</v>
      </c>
      <c r="S353">
        <f t="shared" si="25"/>
        <v>138.18</v>
      </c>
      <c r="T353">
        <v>-0.53</v>
      </c>
      <c r="U353">
        <f t="shared" si="26"/>
        <v>0.58860496967835518</v>
      </c>
      <c r="V353">
        <f t="shared" si="23"/>
        <v>0.10594889454210393</v>
      </c>
      <c r="W353">
        <v>3</v>
      </c>
    </row>
    <row r="354" spans="1:23" x14ac:dyDescent="0.65">
      <c r="C354">
        <v>76</v>
      </c>
      <c r="D354">
        <v>31.283333333333299</v>
      </c>
      <c r="E354">
        <v>119.9</v>
      </c>
      <c r="F354">
        <v>4</v>
      </c>
      <c r="G354">
        <v>14.8</v>
      </c>
      <c r="H354">
        <v>894</v>
      </c>
      <c r="I354">
        <v>1.8</v>
      </c>
      <c r="J354">
        <v>8.2899999999999991</v>
      </c>
      <c r="K354">
        <v>2.48</v>
      </c>
      <c r="L354">
        <v>0.15</v>
      </c>
      <c r="M354">
        <v>9.8000000000000007</v>
      </c>
      <c r="N354">
        <v>911.24154061130196</v>
      </c>
      <c r="O354">
        <v>108.244006700875</v>
      </c>
      <c r="P354">
        <f t="shared" si="24"/>
        <v>8.4184017977961254</v>
      </c>
      <c r="Q354">
        <v>96.67</v>
      </c>
      <c r="R354">
        <v>39.770000000000003</v>
      </c>
      <c r="S354">
        <f t="shared" si="25"/>
        <v>136.44</v>
      </c>
      <c r="T354">
        <v>1.44</v>
      </c>
      <c r="U354">
        <f t="shared" si="26"/>
        <v>4.2206958169965523</v>
      </c>
      <c r="V354">
        <f t="shared" si="23"/>
        <v>0.75972524705937938</v>
      </c>
      <c r="W354">
        <v>3</v>
      </c>
    </row>
    <row r="355" spans="1:23" x14ac:dyDescent="0.65">
      <c r="C355">
        <v>76</v>
      </c>
      <c r="D355">
        <v>31.283333333333299</v>
      </c>
      <c r="E355">
        <v>119.9</v>
      </c>
      <c r="F355">
        <v>4</v>
      </c>
      <c r="G355">
        <v>14.8</v>
      </c>
      <c r="H355">
        <v>894</v>
      </c>
      <c r="I355">
        <v>1.8</v>
      </c>
      <c r="J355">
        <v>8.2899999999999991</v>
      </c>
      <c r="K355">
        <v>2.48</v>
      </c>
      <c r="L355">
        <v>0.15</v>
      </c>
      <c r="M355">
        <v>9.8000000000000007</v>
      </c>
      <c r="N355">
        <v>514.08570870114704</v>
      </c>
      <c r="O355">
        <v>61.248539240147998</v>
      </c>
      <c r="P355">
        <f t="shared" si="24"/>
        <v>8.3934362366664796</v>
      </c>
      <c r="Q355">
        <v>98.27</v>
      </c>
      <c r="R355">
        <v>32.97</v>
      </c>
      <c r="S355">
        <f t="shared" si="25"/>
        <v>131.24</v>
      </c>
      <c r="T355">
        <v>0.45</v>
      </c>
      <c r="U355">
        <f t="shared" si="26"/>
        <v>1.5683121854901689</v>
      </c>
      <c r="V355">
        <f t="shared" si="23"/>
        <v>0.28229619338823042</v>
      </c>
      <c r="W355">
        <v>3</v>
      </c>
    </row>
    <row r="356" spans="1:23" x14ac:dyDescent="0.65">
      <c r="C356">
        <v>76</v>
      </c>
      <c r="D356">
        <v>31.283333333333299</v>
      </c>
      <c r="E356">
        <v>119.9</v>
      </c>
      <c r="F356">
        <v>4</v>
      </c>
      <c r="G356">
        <v>14.8</v>
      </c>
      <c r="H356">
        <v>894</v>
      </c>
      <c r="I356">
        <v>1.8</v>
      </c>
      <c r="J356">
        <v>8.2899999999999991</v>
      </c>
      <c r="K356">
        <v>2.48</v>
      </c>
      <c r="L356">
        <v>0.15</v>
      </c>
      <c r="M356">
        <v>9.8000000000000007</v>
      </c>
      <c r="N356">
        <v>98.940632644213807</v>
      </c>
      <c r="O356">
        <v>11.889076055645701</v>
      </c>
      <c r="P356">
        <f t="shared" si="24"/>
        <v>8.3219782749417615</v>
      </c>
      <c r="Q356">
        <v>99.88</v>
      </c>
      <c r="R356">
        <v>37.28</v>
      </c>
      <c r="S356">
        <f t="shared" si="25"/>
        <v>137.16</v>
      </c>
      <c r="T356">
        <v>-2.4</v>
      </c>
      <c r="U356">
        <f t="shared" si="26"/>
        <v>9.0717953289412512E-2</v>
      </c>
      <c r="V356">
        <f t="shared" si="23"/>
        <v>1.6329231592094252E-2</v>
      </c>
      <c r="W356">
        <v>3</v>
      </c>
    </row>
    <row r="357" spans="1:23" x14ac:dyDescent="0.65">
      <c r="A357">
        <v>24</v>
      </c>
      <c r="B357" t="s">
        <v>44</v>
      </c>
      <c r="C357">
        <v>79</v>
      </c>
      <c r="D357">
        <v>38.9</v>
      </c>
      <c r="E357">
        <v>-80.8</v>
      </c>
      <c r="F357">
        <v>5</v>
      </c>
      <c r="G357">
        <v>5.3127500000000003</v>
      </c>
      <c r="H357">
        <v>776</v>
      </c>
      <c r="I357">
        <v>41</v>
      </c>
      <c r="J357">
        <v>5.0999999999999996</v>
      </c>
      <c r="K357">
        <v>1.45</v>
      </c>
      <c r="L357">
        <v>0.17754485634062001</v>
      </c>
      <c r="M357">
        <v>8.1669502000000005</v>
      </c>
      <c r="N357">
        <v>577.10833239331703</v>
      </c>
      <c r="O357">
        <v>68.715857842946406</v>
      </c>
      <c r="P357">
        <f t="shared" si="24"/>
        <v>8.3984738095292002</v>
      </c>
      <c r="Q357">
        <v>0.13</v>
      </c>
      <c r="R357">
        <v>3</v>
      </c>
      <c r="S357">
        <f t="shared" si="25"/>
        <v>3.13</v>
      </c>
      <c r="T357">
        <v>0.65</v>
      </c>
      <c r="U357">
        <f t="shared" si="26"/>
        <v>1.9155408290138962</v>
      </c>
      <c r="V357">
        <f t="shared" si="23"/>
        <v>0.34479734922250133</v>
      </c>
      <c r="W357">
        <v>6</v>
      </c>
    </row>
    <row r="358" spans="1:23" x14ac:dyDescent="0.65">
      <c r="C358">
        <v>79</v>
      </c>
      <c r="D358">
        <v>38.9</v>
      </c>
      <c r="E358">
        <v>-80.8</v>
      </c>
      <c r="F358">
        <v>5</v>
      </c>
      <c r="G358">
        <v>5.3127500000000003</v>
      </c>
      <c r="H358">
        <v>776</v>
      </c>
      <c r="I358">
        <v>41</v>
      </c>
      <c r="J358">
        <v>5.0999999999999996</v>
      </c>
      <c r="K358">
        <v>1.45</v>
      </c>
      <c r="L358">
        <v>0.17754485634062001</v>
      </c>
      <c r="M358">
        <v>8.1669502000000005</v>
      </c>
      <c r="N358">
        <v>698.43072711538798</v>
      </c>
      <c r="O358">
        <v>83.079335445080602</v>
      </c>
      <c r="P358">
        <f t="shared" si="24"/>
        <v>8.4067924156312479</v>
      </c>
      <c r="Q358">
        <v>0.28999999999999998</v>
      </c>
      <c r="R358">
        <v>0.51</v>
      </c>
      <c r="S358">
        <f t="shared" si="25"/>
        <v>0.8</v>
      </c>
      <c r="T358">
        <v>0.98</v>
      </c>
      <c r="U358">
        <f t="shared" si="26"/>
        <v>2.6644562419294169</v>
      </c>
      <c r="V358">
        <f t="shared" si="23"/>
        <v>0.47960212354729503</v>
      </c>
      <c r="W358">
        <v>6</v>
      </c>
    </row>
    <row r="359" spans="1:23" x14ac:dyDescent="0.65">
      <c r="C359">
        <v>79</v>
      </c>
      <c r="D359">
        <v>38.9</v>
      </c>
      <c r="E359">
        <v>-80.8</v>
      </c>
      <c r="F359">
        <v>5</v>
      </c>
      <c r="G359">
        <v>5.3127500000000003</v>
      </c>
      <c r="H359">
        <v>776</v>
      </c>
      <c r="I359">
        <v>41</v>
      </c>
      <c r="J359">
        <v>5.0999999999999996</v>
      </c>
      <c r="K359">
        <v>1.45</v>
      </c>
      <c r="L359">
        <v>0.17754485634062001</v>
      </c>
      <c r="M359">
        <v>8.1669502000000005</v>
      </c>
      <c r="N359">
        <v>611.46028122968301</v>
      </c>
      <c r="O359">
        <v>72.784280158699602</v>
      </c>
      <c r="P359">
        <f t="shared" si="24"/>
        <v>8.4009937296411898</v>
      </c>
      <c r="Q359">
        <v>0.38</v>
      </c>
      <c r="R359">
        <v>7.0000000000000007E-2</v>
      </c>
      <c r="S359">
        <f t="shared" si="25"/>
        <v>0.45</v>
      </c>
      <c r="T359">
        <v>0.75</v>
      </c>
      <c r="U359">
        <f t="shared" si="26"/>
        <v>2.1170000166126748</v>
      </c>
      <c r="V359">
        <f t="shared" si="23"/>
        <v>0.38106000299028142</v>
      </c>
      <c r="W359">
        <v>6</v>
      </c>
    </row>
    <row r="360" spans="1:23" x14ac:dyDescent="0.65">
      <c r="C360">
        <v>79</v>
      </c>
      <c r="D360">
        <v>38.9</v>
      </c>
      <c r="E360">
        <v>-80.8</v>
      </c>
      <c r="F360">
        <v>5</v>
      </c>
      <c r="G360">
        <v>5.3127500000000003</v>
      </c>
      <c r="H360">
        <v>776</v>
      </c>
      <c r="I360">
        <v>41</v>
      </c>
      <c r="J360">
        <v>5.0999999999999996</v>
      </c>
      <c r="K360">
        <v>1.45</v>
      </c>
      <c r="L360">
        <v>0.17754485634062001</v>
      </c>
      <c r="M360">
        <v>8.1669502000000005</v>
      </c>
      <c r="N360">
        <v>686.42021603123396</v>
      </c>
      <c r="O360">
        <v>81.658016838187393</v>
      </c>
      <c r="P360">
        <f t="shared" si="24"/>
        <v>8.4060358383603226</v>
      </c>
      <c r="Q360">
        <v>0.57999999999999996</v>
      </c>
      <c r="R360">
        <v>1.4</v>
      </c>
      <c r="S360">
        <f t="shared" si="25"/>
        <v>1.98</v>
      </c>
      <c r="T360">
        <v>0.95</v>
      </c>
      <c r="U360">
        <f t="shared" si="26"/>
        <v>2.585709659315846</v>
      </c>
      <c r="V360">
        <f t="shared" si="23"/>
        <v>0.46542773867685228</v>
      </c>
      <c r="W360">
        <v>6</v>
      </c>
    </row>
    <row r="361" spans="1:23" x14ac:dyDescent="0.65">
      <c r="C361">
        <v>79</v>
      </c>
      <c r="D361">
        <v>38.9</v>
      </c>
      <c r="E361">
        <v>-80.8</v>
      </c>
      <c r="F361">
        <v>5</v>
      </c>
      <c r="G361">
        <v>5.3127500000000003</v>
      </c>
      <c r="H361">
        <v>776</v>
      </c>
      <c r="I361">
        <v>41</v>
      </c>
      <c r="J361">
        <v>5.0999999999999996</v>
      </c>
      <c r="K361">
        <v>1.45</v>
      </c>
      <c r="L361">
        <v>0.17754485634062001</v>
      </c>
      <c r="M361">
        <v>8.1669502000000005</v>
      </c>
      <c r="N361">
        <v>573.78112025518601</v>
      </c>
      <c r="O361">
        <v>68.321738801631497</v>
      </c>
      <c r="P361">
        <f t="shared" si="24"/>
        <v>8.3982218590941997</v>
      </c>
      <c r="Q361">
        <v>0.68</v>
      </c>
      <c r="R361">
        <v>3.8</v>
      </c>
      <c r="S361">
        <f t="shared" si="25"/>
        <v>4.4799999999999995</v>
      </c>
      <c r="T361">
        <v>0.64</v>
      </c>
      <c r="U361">
        <f t="shared" si="26"/>
        <v>1.8964808793049515</v>
      </c>
      <c r="V361">
        <f t="shared" si="23"/>
        <v>0.34136655827489126</v>
      </c>
      <c r="W361">
        <v>6</v>
      </c>
    </row>
    <row r="362" spans="1:23" x14ac:dyDescent="0.65">
      <c r="C362">
        <v>79</v>
      </c>
      <c r="D362">
        <v>38.9</v>
      </c>
      <c r="E362">
        <v>-80.8</v>
      </c>
      <c r="F362">
        <v>5</v>
      </c>
      <c r="G362">
        <v>5.3127500000000003</v>
      </c>
      <c r="H362">
        <v>776</v>
      </c>
      <c r="I362">
        <v>41</v>
      </c>
      <c r="J362">
        <v>5.0999999999999996</v>
      </c>
      <c r="K362">
        <v>1.45</v>
      </c>
      <c r="L362">
        <v>0.17754485634062001</v>
      </c>
      <c r="M362">
        <v>8.1669502000000005</v>
      </c>
      <c r="N362">
        <v>587.20617896176998</v>
      </c>
      <c r="O362">
        <v>69.9119085324254</v>
      </c>
      <c r="P362">
        <f t="shared" si="24"/>
        <v>8.399229706186917</v>
      </c>
      <c r="Q362">
        <v>1.18</v>
      </c>
      <c r="R362">
        <v>0.7</v>
      </c>
      <c r="S362">
        <f t="shared" si="25"/>
        <v>1.88</v>
      </c>
      <c r="T362">
        <v>0.68</v>
      </c>
      <c r="U362">
        <f t="shared" si="26"/>
        <v>1.9738777322304477</v>
      </c>
      <c r="V362">
        <f t="shared" si="23"/>
        <v>0.35529799180148058</v>
      </c>
      <c r="W362">
        <v>6</v>
      </c>
    </row>
    <row r="363" spans="1:23" x14ac:dyDescent="0.65">
      <c r="C363">
        <v>79</v>
      </c>
      <c r="D363">
        <v>38.9</v>
      </c>
      <c r="E363">
        <v>-80.8</v>
      </c>
      <c r="F363">
        <v>5</v>
      </c>
      <c r="G363">
        <v>5.3127500000000003</v>
      </c>
      <c r="H363">
        <v>776</v>
      </c>
      <c r="I363">
        <v>41</v>
      </c>
      <c r="J363">
        <v>5.0999999999999996</v>
      </c>
      <c r="K363">
        <v>1.45</v>
      </c>
      <c r="L363">
        <v>0.17754485634062001</v>
      </c>
      <c r="M363">
        <v>8.1669502000000005</v>
      </c>
      <c r="N363">
        <v>511.12184192948399</v>
      </c>
      <c r="O363">
        <v>60.897248921944701</v>
      </c>
      <c r="P363">
        <f t="shared" si="24"/>
        <v>8.393184437356382</v>
      </c>
      <c r="Q363">
        <v>1.33</v>
      </c>
      <c r="R363">
        <v>1.4</v>
      </c>
      <c r="S363">
        <f t="shared" si="25"/>
        <v>2.73</v>
      </c>
      <c r="T363">
        <v>0.44</v>
      </c>
      <c r="U363">
        <f t="shared" si="26"/>
        <v>1.552707218511336</v>
      </c>
      <c r="V363">
        <f t="shared" si="23"/>
        <v>0.27948729933204047</v>
      </c>
      <c r="W363">
        <v>6</v>
      </c>
    </row>
    <row r="364" spans="1:23" x14ac:dyDescent="0.65">
      <c r="C364">
        <v>79</v>
      </c>
      <c r="D364">
        <v>38.9</v>
      </c>
      <c r="E364">
        <v>-80.8</v>
      </c>
      <c r="F364">
        <v>5</v>
      </c>
      <c r="G364">
        <v>5.3127500000000003</v>
      </c>
      <c r="H364">
        <v>776</v>
      </c>
      <c r="I364">
        <v>41</v>
      </c>
      <c r="J364">
        <v>5.0999999999999996</v>
      </c>
      <c r="K364">
        <v>1.45</v>
      </c>
      <c r="L364">
        <v>0.17754485634062001</v>
      </c>
      <c r="M364">
        <v>8.1669502000000005</v>
      </c>
      <c r="N364">
        <v>485.20428090457199</v>
      </c>
      <c r="O364">
        <v>57.824930140647602</v>
      </c>
      <c r="P364">
        <f t="shared" si="24"/>
        <v>8.3909185834623479</v>
      </c>
      <c r="Q364">
        <v>1.74</v>
      </c>
      <c r="R364">
        <v>5.5</v>
      </c>
      <c r="S364">
        <f t="shared" si="25"/>
        <v>7.24</v>
      </c>
      <c r="T364">
        <v>0.35</v>
      </c>
      <c r="U364">
        <f t="shared" si="26"/>
        <v>1.4190675485932571</v>
      </c>
      <c r="V364">
        <f t="shared" si="23"/>
        <v>0.25543215874678626</v>
      </c>
      <c r="W364">
        <v>6</v>
      </c>
    </row>
    <row r="365" spans="1:23" x14ac:dyDescent="0.65">
      <c r="A365">
        <v>25</v>
      </c>
      <c r="B365" t="s">
        <v>45</v>
      </c>
      <c r="C365">
        <v>82</v>
      </c>
      <c r="D365">
        <v>24.7</v>
      </c>
      <c r="E365">
        <v>107.95</v>
      </c>
      <c r="F365">
        <v>4</v>
      </c>
      <c r="G365">
        <v>20.22619048</v>
      </c>
      <c r="H365">
        <v>1185.871429</v>
      </c>
      <c r="I365">
        <v>31</v>
      </c>
      <c r="J365">
        <v>7.03</v>
      </c>
      <c r="K365">
        <v>1.41</v>
      </c>
      <c r="L365">
        <v>0.17</v>
      </c>
      <c r="M365">
        <v>9.6999999999999993</v>
      </c>
      <c r="N365">
        <v>1011.19087558658</v>
      </c>
      <c r="O365">
        <v>120.051882078548</v>
      </c>
      <c r="P365">
        <f t="shared" si="24"/>
        <v>8.422948962390894</v>
      </c>
      <c r="Q365">
        <v>11.16</v>
      </c>
      <c r="R365">
        <v>3.62</v>
      </c>
      <c r="S365">
        <f t="shared" si="25"/>
        <v>14.780000000000001</v>
      </c>
      <c r="T365">
        <v>1.62</v>
      </c>
      <c r="U365">
        <f t="shared" si="26"/>
        <v>5.0530903165638676</v>
      </c>
      <c r="V365">
        <f t="shared" si="23"/>
        <v>0.90955625698149611</v>
      </c>
      <c r="W365">
        <v>5</v>
      </c>
    </row>
    <row r="366" spans="1:23" x14ac:dyDescent="0.65">
      <c r="C366">
        <v>82</v>
      </c>
      <c r="D366">
        <v>24.7</v>
      </c>
      <c r="E366">
        <v>107.95</v>
      </c>
      <c r="F366">
        <v>4</v>
      </c>
      <c r="G366">
        <v>20.22619048</v>
      </c>
      <c r="H366">
        <v>1185.871429</v>
      </c>
      <c r="I366">
        <v>31</v>
      </c>
      <c r="J366">
        <v>5.99</v>
      </c>
      <c r="K366">
        <v>1.76</v>
      </c>
      <c r="L366">
        <v>0.19</v>
      </c>
      <c r="M366">
        <v>10.8</v>
      </c>
      <c r="N366">
        <v>706.55425978247399</v>
      </c>
      <c r="O366">
        <v>84.040598705042399</v>
      </c>
      <c r="P366">
        <f t="shared" si="24"/>
        <v>8.4072968383087101</v>
      </c>
      <c r="Q366">
        <v>11.5</v>
      </c>
      <c r="R366">
        <v>2.94</v>
      </c>
      <c r="S366">
        <f t="shared" si="25"/>
        <v>14.44</v>
      </c>
      <c r="T366">
        <v>1</v>
      </c>
      <c r="U366">
        <f t="shared" si="26"/>
        <v>2.7182818284590451</v>
      </c>
      <c r="V366">
        <f t="shared" si="23"/>
        <v>0.48929072912262811</v>
      </c>
      <c r="W366">
        <v>5</v>
      </c>
    </row>
    <row r="367" spans="1:23" x14ac:dyDescent="0.65">
      <c r="C367">
        <v>82</v>
      </c>
      <c r="D367">
        <v>24.7</v>
      </c>
      <c r="E367">
        <v>107.95</v>
      </c>
      <c r="F367">
        <v>4</v>
      </c>
      <c r="G367">
        <v>20.22619048</v>
      </c>
      <c r="H367">
        <v>1185.871429</v>
      </c>
      <c r="I367">
        <v>31</v>
      </c>
      <c r="J367">
        <v>6.13</v>
      </c>
      <c r="K367">
        <v>1.65</v>
      </c>
      <c r="L367">
        <v>0.2</v>
      </c>
      <c r="M367">
        <v>9.6</v>
      </c>
      <c r="N367">
        <v>554.21682996345703</v>
      </c>
      <c r="O367">
        <v>66.004043150092201</v>
      </c>
      <c r="P367">
        <f t="shared" si="24"/>
        <v>8.3967103152026059</v>
      </c>
      <c r="Q367">
        <v>7.7</v>
      </c>
      <c r="R367">
        <v>2.77</v>
      </c>
      <c r="S367">
        <f t="shared" si="25"/>
        <v>10.47</v>
      </c>
      <c r="T367">
        <v>0.57999999999999996</v>
      </c>
      <c r="U367">
        <f t="shared" si="26"/>
        <v>1.7860384307500734</v>
      </c>
      <c r="V367">
        <f t="shared" si="23"/>
        <v>0.32148691753501318</v>
      </c>
      <c r="W367">
        <v>5</v>
      </c>
    </row>
    <row r="368" spans="1:23" x14ac:dyDescent="0.65">
      <c r="C368">
        <v>82</v>
      </c>
      <c r="D368">
        <v>24.7</v>
      </c>
      <c r="E368">
        <v>107.95</v>
      </c>
      <c r="F368">
        <v>2</v>
      </c>
      <c r="G368">
        <v>20.22619048</v>
      </c>
      <c r="H368">
        <v>1185.871429</v>
      </c>
      <c r="I368">
        <v>31</v>
      </c>
      <c r="J368">
        <v>7.38</v>
      </c>
      <c r="K368">
        <v>6.04</v>
      </c>
      <c r="L368">
        <v>0.38</v>
      </c>
      <c r="M368">
        <v>18.5</v>
      </c>
      <c r="N368">
        <v>1274.31492568522</v>
      </c>
      <c r="O368">
        <v>151.109388243636</v>
      </c>
      <c r="P368">
        <f t="shared" si="24"/>
        <v>8.4330625680955205</v>
      </c>
      <c r="Q368">
        <v>34.659999999999997</v>
      </c>
      <c r="R368">
        <v>0.83</v>
      </c>
      <c r="S368">
        <f t="shared" si="25"/>
        <v>35.489999999999995</v>
      </c>
      <c r="T368">
        <v>2.02</v>
      </c>
      <c r="U368">
        <f t="shared" si="26"/>
        <v>7.5383249336619222</v>
      </c>
      <c r="V368">
        <f t="shared" si="23"/>
        <v>1.3568984880591459</v>
      </c>
      <c r="W368">
        <v>5</v>
      </c>
    </row>
    <row r="369" spans="1:23" x14ac:dyDescent="0.65">
      <c r="C369">
        <v>82</v>
      </c>
      <c r="D369">
        <v>24.7</v>
      </c>
      <c r="E369">
        <v>107.95</v>
      </c>
      <c r="F369">
        <v>5</v>
      </c>
      <c r="G369">
        <v>20.22619048</v>
      </c>
      <c r="H369">
        <v>1185.871429</v>
      </c>
      <c r="I369">
        <v>31</v>
      </c>
      <c r="J369">
        <v>7.15</v>
      </c>
      <c r="K369">
        <v>2.94</v>
      </c>
      <c r="L369">
        <v>0.26</v>
      </c>
      <c r="M369">
        <v>13.3</v>
      </c>
      <c r="N369">
        <v>1102.8069706557999</v>
      </c>
      <c r="O369">
        <v>130.86993926751501</v>
      </c>
      <c r="P369">
        <f t="shared" si="24"/>
        <v>8.4267401423754045</v>
      </c>
      <c r="Q369">
        <v>14.93</v>
      </c>
      <c r="R369">
        <v>2.37</v>
      </c>
      <c r="S369">
        <f t="shared" si="25"/>
        <v>17.3</v>
      </c>
      <c r="T369">
        <v>1.77</v>
      </c>
      <c r="U369">
        <f t="shared" si="26"/>
        <v>5.8708533613826015</v>
      </c>
      <c r="V369">
        <f t="shared" si="23"/>
        <v>1.0567536050488682</v>
      </c>
      <c r="W369">
        <v>5</v>
      </c>
    </row>
    <row r="370" spans="1:23" x14ac:dyDescent="0.65">
      <c r="A370">
        <v>26</v>
      </c>
      <c r="B370" s="2" t="s">
        <v>46</v>
      </c>
      <c r="C370">
        <v>83</v>
      </c>
      <c r="D370">
        <v>47.433333333333302</v>
      </c>
      <c r="E370">
        <v>126.633333333333</v>
      </c>
      <c r="F370">
        <v>4</v>
      </c>
      <c r="G370">
        <v>1.6</v>
      </c>
      <c r="H370">
        <v>550</v>
      </c>
      <c r="I370">
        <v>12.5</v>
      </c>
      <c r="J370">
        <v>5.1100000000000003</v>
      </c>
      <c r="K370">
        <v>1.6</v>
      </c>
      <c r="L370">
        <v>0.16</v>
      </c>
      <c r="M370">
        <v>9.76</v>
      </c>
      <c r="N370">
        <v>835.53981416498698</v>
      </c>
      <c r="O370">
        <v>99.296269264707306</v>
      </c>
      <c r="P370">
        <f t="shared" si="24"/>
        <v>8.4146143692224431</v>
      </c>
      <c r="Q370">
        <v>105.92</v>
      </c>
      <c r="R370">
        <v>29.42</v>
      </c>
      <c r="S370">
        <f t="shared" si="25"/>
        <v>135.34</v>
      </c>
      <c r="T370">
        <v>1.29</v>
      </c>
      <c r="U370">
        <f t="shared" si="26"/>
        <v>3.6327865557528094</v>
      </c>
      <c r="V370">
        <f t="shared" si="23"/>
        <v>0.65390158003550569</v>
      </c>
      <c r="W370">
        <v>3</v>
      </c>
    </row>
    <row r="371" spans="1:23" x14ac:dyDescent="0.65">
      <c r="B371" s="2"/>
      <c r="C371">
        <v>83</v>
      </c>
      <c r="D371">
        <v>47.433333333333302</v>
      </c>
      <c r="E371">
        <v>126.633333333333</v>
      </c>
      <c r="F371">
        <v>4</v>
      </c>
      <c r="G371">
        <v>1.6</v>
      </c>
      <c r="H371">
        <v>550</v>
      </c>
      <c r="I371">
        <v>12.5</v>
      </c>
      <c r="J371">
        <v>5.1100000000000003</v>
      </c>
      <c r="K371">
        <v>1.6</v>
      </c>
      <c r="L371">
        <v>0.16</v>
      </c>
      <c r="M371">
        <v>9.76</v>
      </c>
      <c r="N371">
        <v>243.83993355402799</v>
      </c>
      <c r="O371">
        <v>29.163910409957399</v>
      </c>
      <c r="P371">
        <f t="shared" si="24"/>
        <v>8.3610164112551253</v>
      </c>
      <c r="Q371">
        <v>109.08</v>
      </c>
      <c r="R371">
        <v>19.88</v>
      </c>
      <c r="S371">
        <f t="shared" si="25"/>
        <v>128.96</v>
      </c>
      <c r="T371">
        <v>-0.84</v>
      </c>
      <c r="U371">
        <f t="shared" si="26"/>
        <v>0.43171052342907973</v>
      </c>
      <c r="V371">
        <f t="shared" si="23"/>
        <v>7.7707894217234355E-2</v>
      </c>
      <c r="W371">
        <v>3</v>
      </c>
    </row>
    <row r="372" spans="1:23" x14ac:dyDescent="0.65">
      <c r="B372" s="2"/>
      <c r="C372">
        <v>83</v>
      </c>
      <c r="D372">
        <v>47.433333333333302</v>
      </c>
      <c r="E372">
        <v>126.633333333333</v>
      </c>
      <c r="F372">
        <v>4</v>
      </c>
      <c r="G372">
        <v>1.6</v>
      </c>
      <c r="H372">
        <v>550</v>
      </c>
      <c r="I372">
        <v>12.5</v>
      </c>
      <c r="J372">
        <v>5.1100000000000003</v>
      </c>
      <c r="K372">
        <v>1.6</v>
      </c>
      <c r="L372">
        <v>0.16</v>
      </c>
      <c r="M372">
        <v>9.76</v>
      </c>
      <c r="N372">
        <v>275.31998416079603</v>
      </c>
      <c r="O372">
        <v>32.908270198604903</v>
      </c>
      <c r="P372">
        <f t="shared" si="24"/>
        <v>8.3662855111864189</v>
      </c>
      <c r="Q372">
        <v>115.18</v>
      </c>
      <c r="R372">
        <v>19.38</v>
      </c>
      <c r="S372">
        <f t="shared" si="25"/>
        <v>134.56</v>
      </c>
      <c r="T372">
        <v>-0.63</v>
      </c>
      <c r="U372">
        <f t="shared" si="26"/>
        <v>0.53259180100689718</v>
      </c>
      <c r="V372">
        <f t="shared" si="23"/>
        <v>9.5866524181241489E-2</v>
      </c>
      <c r="W372">
        <v>3</v>
      </c>
    </row>
    <row r="373" spans="1:23" x14ac:dyDescent="0.65">
      <c r="B373" s="2"/>
      <c r="C373">
        <v>83</v>
      </c>
      <c r="D373">
        <v>47.433333333333302</v>
      </c>
      <c r="E373">
        <v>126.633333333333</v>
      </c>
      <c r="F373">
        <v>4</v>
      </c>
      <c r="G373">
        <v>1.6</v>
      </c>
      <c r="H373">
        <v>550</v>
      </c>
      <c r="I373">
        <v>12.5</v>
      </c>
      <c r="J373">
        <v>5.1100000000000003</v>
      </c>
      <c r="K373">
        <v>1.6</v>
      </c>
      <c r="L373">
        <v>0.16</v>
      </c>
      <c r="M373">
        <v>9.76</v>
      </c>
      <c r="N373">
        <v>121.835527507861</v>
      </c>
      <c r="O373">
        <v>14.6244092625814</v>
      </c>
      <c r="P373">
        <f t="shared" si="24"/>
        <v>8.3309708666041136</v>
      </c>
      <c r="Q373">
        <v>116.38</v>
      </c>
      <c r="R373">
        <v>14.95</v>
      </c>
      <c r="S373">
        <f t="shared" si="25"/>
        <v>131.32999999999998</v>
      </c>
      <c r="T373">
        <v>-2.04</v>
      </c>
      <c r="U373">
        <f t="shared" si="26"/>
        <v>0.13002871087842591</v>
      </c>
      <c r="V373">
        <f t="shared" si="23"/>
        <v>2.3405167958116663E-2</v>
      </c>
      <c r="W373">
        <v>3</v>
      </c>
    </row>
    <row r="374" spans="1:23" x14ac:dyDescent="0.65">
      <c r="B374" s="2"/>
      <c r="C374">
        <v>83</v>
      </c>
      <c r="D374">
        <v>47.433333333333302</v>
      </c>
      <c r="E374">
        <v>126.633333333333</v>
      </c>
      <c r="F374">
        <v>5</v>
      </c>
      <c r="G374">
        <v>1.6</v>
      </c>
      <c r="H374">
        <v>550</v>
      </c>
      <c r="I374">
        <v>15.9</v>
      </c>
      <c r="J374">
        <v>6.02</v>
      </c>
      <c r="K374">
        <v>2</v>
      </c>
      <c r="L374">
        <v>0.21</v>
      </c>
      <c r="M374">
        <v>9.76</v>
      </c>
      <c r="N374">
        <v>488.01785827041601</v>
      </c>
      <c r="O374">
        <v>58.1584975590252</v>
      </c>
      <c r="P374">
        <f t="shared" si="24"/>
        <v>8.3911703147957954</v>
      </c>
      <c r="Q374">
        <v>58.63</v>
      </c>
      <c r="R374">
        <v>26.86</v>
      </c>
      <c r="S374">
        <f t="shared" si="25"/>
        <v>85.490000000000009</v>
      </c>
      <c r="T374">
        <v>0.36</v>
      </c>
      <c r="U374">
        <f t="shared" si="26"/>
        <v>1.4333294145603401</v>
      </c>
      <c r="V374">
        <f t="shared" si="23"/>
        <v>0.25799929462086124</v>
      </c>
      <c r="W374">
        <v>3</v>
      </c>
    </row>
    <row r="375" spans="1:23" x14ac:dyDescent="0.65">
      <c r="B375" s="2"/>
      <c r="C375">
        <v>83</v>
      </c>
      <c r="D375">
        <v>47.433333333333302</v>
      </c>
      <c r="E375">
        <v>126.633333333333</v>
      </c>
      <c r="F375">
        <v>5</v>
      </c>
      <c r="G375">
        <v>1.6</v>
      </c>
      <c r="H375">
        <v>550</v>
      </c>
      <c r="I375">
        <v>15.9</v>
      </c>
      <c r="J375">
        <v>6.02</v>
      </c>
      <c r="K375">
        <v>2</v>
      </c>
      <c r="L375">
        <v>0.21</v>
      </c>
      <c r="M375">
        <v>9.76</v>
      </c>
      <c r="N375">
        <v>514.08570870114704</v>
      </c>
      <c r="O375">
        <v>61.248539240147998</v>
      </c>
      <c r="P375">
        <f t="shared" si="24"/>
        <v>8.3934362366664796</v>
      </c>
      <c r="Q375">
        <v>60.09</v>
      </c>
      <c r="R375">
        <v>26.6</v>
      </c>
      <c r="S375">
        <f t="shared" si="25"/>
        <v>86.69</v>
      </c>
      <c r="T375">
        <v>0.45</v>
      </c>
      <c r="U375">
        <f t="shared" si="26"/>
        <v>1.5683121854901689</v>
      </c>
      <c r="V375">
        <f t="shared" si="23"/>
        <v>0.28229619338823042</v>
      </c>
      <c r="W375">
        <v>3</v>
      </c>
    </row>
    <row r="376" spans="1:23" x14ac:dyDescent="0.65">
      <c r="B376" s="2"/>
      <c r="C376">
        <v>83</v>
      </c>
      <c r="D376">
        <v>47.433333333333302</v>
      </c>
      <c r="E376">
        <v>126.633333333333</v>
      </c>
      <c r="F376">
        <v>5</v>
      </c>
      <c r="G376">
        <v>1.6</v>
      </c>
      <c r="H376">
        <v>550</v>
      </c>
      <c r="I376">
        <v>15.9</v>
      </c>
      <c r="J376">
        <v>6.02</v>
      </c>
      <c r="K376">
        <v>2</v>
      </c>
      <c r="L376">
        <v>0.21</v>
      </c>
      <c r="M376">
        <v>9.76</v>
      </c>
      <c r="N376">
        <v>927.18582134232804</v>
      </c>
      <c r="O376">
        <v>110.12807426418</v>
      </c>
      <c r="P376">
        <f t="shared" si="24"/>
        <v>8.4191594880534684</v>
      </c>
      <c r="Q376">
        <v>60.11</v>
      </c>
      <c r="R376">
        <v>33.229999999999997</v>
      </c>
      <c r="S376">
        <f t="shared" si="25"/>
        <v>93.34</v>
      </c>
      <c r="T376">
        <v>1.47</v>
      </c>
      <c r="U376">
        <f t="shared" si="26"/>
        <v>4.3492351410627412</v>
      </c>
      <c r="V376">
        <f t="shared" si="23"/>
        <v>0.78286232539129341</v>
      </c>
      <c r="W376">
        <v>3</v>
      </c>
    </row>
    <row r="377" spans="1:23" x14ac:dyDescent="0.65">
      <c r="B377" s="2"/>
      <c r="C377">
        <v>83</v>
      </c>
      <c r="D377">
        <v>47.433333333333302</v>
      </c>
      <c r="E377">
        <v>126.633333333333</v>
      </c>
      <c r="F377">
        <v>5</v>
      </c>
      <c r="G377">
        <v>1.6</v>
      </c>
      <c r="H377">
        <v>550</v>
      </c>
      <c r="I377">
        <v>15.9</v>
      </c>
      <c r="J377">
        <v>6.02</v>
      </c>
      <c r="K377">
        <v>2</v>
      </c>
      <c r="L377">
        <v>0.21</v>
      </c>
      <c r="M377">
        <v>9.76</v>
      </c>
      <c r="N377">
        <v>276.91649537531998</v>
      </c>
      <c r="O377">
        <v>33.098104007426102</v>
      </c>
      <c r="P377">
        <f t="shared" si="24"/>
        <v>8.3665365035166133</v>
      </c>
      <c r="Q377">
        <v>62.26</v>
      </c>
      <c r="R377">
        <v>24.63</v>
      </c>
      <c r="S377">
        <f t="shared" si="25"/>
        <v>86.89</v>
      </c>
      <c r="T377">
        <v>-0.62</v>
      </c>
      <c r="U377">
        <f t="shared" si="26"/>
        <v>0.53794443759467447</v>
      </c>
      <c r="V377">
        <f t="shared" si="23"/>
        <v>9.6829998767041403E-2</v>
      </c>
      <c r="W377">
        <v>3</v>
      </c>
    </row>
    <row r="378" spans="1:23" x14ac:dyDescent="0.65">
      <c r="A378">
        <v>27</v>
      </c>
      <c r="B378" t="s">
        <v>47</v>
      </c>
      <c r="C378">
        <v>109</v>
      </c>
      <c r="D378">
        <v>52.216666666666697</v>
      </c>
      <c r="E378">
        <v>5.65</v>
      </c>
      <c r="F378">
        <v>2</v>
      </c>
      <c r="G378">
        <v>9.5133960000000002</v>
      </c>
      <c r="H378">
        <v>864</v>
      </c>
      <c r="I378">
        <v>87</v>
      </c>
      <c r="J378">
        <v>4</v>
      </c>
      <c r="K378">
        <v>2.1800000000000002</v>
      </c>
      <c r="L378">
        <v>0.29645791793802501</v>
      </c>
      <c r="M378">
        <v>22</v>
      </c>
      <c r="N378">
        <v>1481</v>
      </c>
      <c r="O378">
        <v>364.32998166117898</v>
      </c>
      <c r="P378">
        <f t="shared" si="24"/>
        <v>4.0649962247062783</v>
      </c>
      <c r="Q378">
        <v>119</v>
      </c>
      <c r="R378">
        <v>477</v>
      </c>
      <c r="S378">
        <f t="shared" si="25"/>
        <v>596</v>
      </c>
      <c r="T378">
        <v>3.55</v>
      </c>
      <c r="U378">
        <f t="shared" si="26"/>
        <v>34.813317487602014</v>
      </c>
      <c r="V378">
        <f t="shared" si="23"/>
        <v>6.2663971477683624</v>
      </c>
      <c r="W378">
        <v>6</v>
      </c>
    </row>
    <row r="379" spans="1:23" x14ac:dyDescent="0.65">
      <c r="C379">
        <v>109</v>
      </c>
      <c r="D379">
        <v>52.216666666666697</v>
      </c>
      <c r="E379">
        <v>5.65</v>
      </c>
      <c r="F379">
        <v>2</v>
      </c>
      <c r="G379">
        <v>9.5133960000000002</v>
      </c>
      <c r="H379">
        <v>864</v>
      </c>
      <c r="I379">
        <v>87</v>
      </c>
      <c r="J379">
        <v>4</v>
      </c>
      <c r="K379">
        <v>2.1800000000000002</v>
      </c>
      <c r="L379">
        <v>0.303046202984524</v>
      </c>
      <c r="M379">
        <v>22</v>
      </c>
      <c r="N379">
        <v>1481</v>
      </c>
      <c r="O379">
        <v>394.88240037344599</v>
      </c>
      <c r="P379">
        <f t="shared" si="24"/>
        <v>3.7504836847613285</v>
      </c>
      <c r="Q379">
        <v>230</v>
      </c>
      <c r="R379">
        <v>523</v>
      </c>
      <c r="S379">
        <f t="shared" si="25"/>
        <v>753</v>
      </c>
      <c r="T379">
        <v>3.69</v>
      </c>
      <c r="U379">
        <f t="shared" si="26"/>
        <v>40.044846957286715</v>
      </c>
      <c r="V379">
        <f t="shared" si="23"/>
        <v>7.2080724523116082</v>
      </c>
      <c r="W379">
        <v>6</v>
      </c>
    </row>
    <row r="380" spans="1:23" x14ac:dyDescent="0.65">
      <c r="C380">
        <v>109</v>
      </c>
      <c r="D380">
        <v>52.216666666666697</v>
      </c>
      <c r="E380">
        <v>5.65</v>
      </c>
      <c r="F380">
        <v>2</v>
      </c>
      <c r="G380">
        <v>9.5133960000000002</v>
      </c>
      <c r="H380">
        <v>864</v>
      </c>
      <c r="I380">
        <v>87</v>
      </c>
      <c r="J380">
        <v>4</v>
      </c>
      <c r="K380">
        <v>2.1800000000000002</v>
      </c>
      <c r="L380">
        <v>0.35456272830121899</v>
      </c>
      <c r="M380">
        <v>22</v>
      </c>
      <c r="N380">
        <v>1481</v>
      </c>
      <c r="O380">
        <v>701.89793379447997</v>
      </c>
      <c r="P380">
        <f t="shared" si="24"/>
        <v>2.109993388915782</v>
      </c>
      <c r="Q380">
        <v>321</v>
      </c>
      <c r="R380">
        <v>491</v>
      </c>
      <c r="S380">
        <f t="shared" si="25"/>
        <v>812</v>
      </c>
      <c r="T380">
        <v>4.6900000000000004</v>
      </c>
      <c r="U380">
        <f t="shared" si="26"/>
        <v>108.85317980741603</v>
      </c>
      <c r="V380">
        <f t="shared" si="23"/>
        <v>19.593572365334882</v>
      </c>
      <c r="W380">
        <v>6</v>
      </c>
    </row>
    <row r="381" spans="1:23" x14ac:dyDescent="0.65">
      <c r="A381">
        <v>28</v>
      </c>
      <c r="B381" s="2" t="s">
        <v>48</v>
      </c>
      <c r="C381">
        <v>113</v>
      </c>
      <c r="D381">
        <v>39.299999999999997</v>
      </c>
      <c r="E381">
        <v>-76.599999999999994</v>
      </c>
      <c r="F381">
        <v>2</v>
      </c>
      <c r="G381">
        <v>13.175000000000001</v>
      </c>
      <c r="H381">
        <v>1116</v>
      </c>
      <c r="I381">
        <v>49</v>
      </c>
      <c r="J381">
        <v>4.5999999999999996</v>
      </c>
      <c r="K381">
        <v>3.36</v>
      </c>
      <c r="L381">
        <v>0.21</v>
      </c>
      <c r="M381">
        <v>16.3</v>
      </c>
      <c r="N381">
        <v>748.61138219744203</v>
      </c>
      <c r="O381">
        <v>89.016344594474802</v>
      </c>
      <c r="P381">
        <f t="shared" si="24"/>
        <v>8.4098194057263953</v>
      </c>
      <c r="Q381">
        <v>0.54</v>
      </c>
      <c r="R381">
        <v>5.63</v>
      </c>
      <c r="S381">
        <f t="shared" si="25"/>
        <v>6.17</v>
      </c>
      <c r="T381">
        <v>1.1000000000000001</v>
      </c>
      <c r="U381">
        <f t="shared" si="26"/>
        <v>3.0041660239464334</v>
      </c>
      <c r="V381">
        <f t="shared" si="23"/>
        <v>0.54074988431035798</v>
      </c>
      <c r="W381">
        <v>3</v>
      </c>
    </row>
    <row r="382" spans="1:23" x14ac:dyDescent="0.65">
      <c r="B382" s="2"/>
      <c r="C382">
        <v>113</v>
      </c>
      <c r="D382">
        <v>39.299999999999997</v>
      </c>
      <c r="E382">
        <v>-76.599999999999994</v>
      </c>
      <c r="F382">
        <v>5</v>
      </c>
      <c r="G382">
        <v>13.175000000000001</v>
      </c>
      <c r="H382">
        <v>1116</v>
      </c>
      <c r="I382">
        <v>49</v>
      </c>
      <c r="J382">
        <v>4.5999999999999996</v>
      </c>
      <c r="K382">
        <v>2.2200000000000002</v>
      </c>
      <c r="L382">
        <v>0.18</v>
      </c>
      <c r="M382">
        <v>12.4</v>
      </c>
      <c r="N382">
        <v>1524.4759642695201</v>
      </c>
      <c r="O382">
        <v>180.60566352729199</v>
      </c>
      <c r="P382">
        <f t="shared" si="24"/>
        <v>8.4409089642925341</v>
      </c>
      <c r="Q382">
        <v>1.1399999999999999</v>
      </c>
      <c r="R382">
        <v>9.44</v>
      </c>
      <c r="S382">
        <f t="shared" si="25"/>
        <v>10.58</v>
      </c>
      <c r="T382">
        <v>2.33</v>
      </c>
      <c r="U382">
        <f t="shared" si="26"/>
        <v>10.277941533043448</v>
      </c>
      <c r="V382">
        <f t="shared" si="23"/>
        <v>1.8500294759478206</v>
      </c>
      <c r="W382">
        <v>3</v>
      </c>
    </row>
    <row r="383" spans="1:23" x14ac:dyDescent="0.65">
      <c r="A383">
        <v>29</v>
      </c>
      <c r="B383" t="s">
        <v>49</v>
      </c>
      <c r="C383">
        <v>115</v>
      </c>
      <c r="D383">
        <v>40.374166666666703</v>
      </c>
      <c r="E383">
        <v>-110.102777777778</v>
      </c>
      <c r="F383">
        <v>4</v>
      </c>
      <c r="G383">
        <v>7.1583959999999998</v>
      </c>
      <c r="H383">
        <v>310</v>
      </c>
      <c r="I383">
        <v>35</v>
      </c>
      <c r="J383">
        <v>7.3</v>
      </c>
      <c r="K383">
        <v>1.36</v>
      </c>
      <c r="L383">
        <v>0.13</v>
      </c>
      <c r="M383">
        <v>10.5</v>
      </c>
      <c r="N383">
        <v>2012.1156305086499</v>
      </c>
      <c r="O383">
        <v>238.03363804310399</v>
      </c>
      <c r="P383">
        <f t="shared" si="24"/>
        <v>8.4530726289378002</v>
      </c>
      <c r="Q383">
        <v>0.4</v>
      </c>
      <c r="R383">
        <v>29.15</v>
      </c>
      <c r="S383">
        <f t="shared" si="25"/>
        <v>29.549999999999997</v>
      </c>
      <c r="T383">
        <v>2.81</v>
      </c>
      <c r="U383">
        <f t="shared" si="26"/>
        <v>16.609918218786699</v>
      </c>
      <c r="V383">
        <f t="shared" si="23"/>
        <v>2.9897852793816058</v>
      </c>
      <c r="W383">
        <v>4</v>
      </c>
    </row>
    <row r="384" spans="1:23" x14ac:dyDescent="0.65">
      <c r="C384">
        <v>115</v>
      </c>
      <c r="D384">
        <v>40.374166666666703</v>
      </c>
      <c r="E384">
        <v>-110.102777777778</v>
      </c>
      <c r="F384">
        <v>4</v>
      </c>
      <c r="G384">
        <v>7.1583959999999998</v>
      </c>
      <c r="H384">
        <v>310</v>
      </c>
      <c r="I384">
        <v>35</v>
      </c>
      <c r="J384">
        <v>7.3</v>
      </c>
      <c r="K384">
        <v>1.36</v>
      </c>
      <c r="L384">
        <v>0.13</v>
      </c>
      <c r="M384">
        <v>10.5</v>
      </c>
      <c r="N384">
        <v>1888.1258456140799</v>
      </c>
      <c r="O384">
        <v>223.43934719040001</v>
      </c>
      <c r="P384">
        <f t="shared" si="24"/>
        <v>8.4502835751894043</v>
      </c>
      <c r="Q384">
        <v>0.4</v>
      </c>
      <c r="R384">
        <v>48.99</v>
      </c>
      <c r="S384">
        <f t="shared" si="25"/>
        <v>49.39</v>
      </c>
      <c r="T384">
        <v>2.7</v>
      </c>
      <c r="U384">
        <f t="shared" si="26"/>
        <v>14.879731724872837</v>
      </c>
      <c r="V384">
        <f t="shared" si="23"/>
        <v>2.6783517104771106</v>
      </c>
      <c r="W384">
        <v>4</v>
      </c>
    </row>
    <row r="385" spans="1:23" x14ac:dyDescent="0.65">
      <c r="C385">
        <v>115</v>
      </c>
      <c r="D385">
        <v>40.374166666666703</v>
      </c>
      <c r="E385">
        <v>-110.102777777778</v>
      </c>
      <c r="F385">
        <v>4</v>
      </c>
      <c r="G385">
        <v>7.1583959999999998</v>
      </c>
      <c r="H385">
        <v>310</v>
      </c>
      <c r="I385">
        <v>35</v>
      </c>
      <c r="J385">
        <v>7.3</v>
      </c>
      <c r="K385">
        <v>1.36</v>
      </c>
      <c r="L385">
        <v>0.13</v>
      </c>
      <c r="M385">
        <v>10.5</v>
      </c>
      <c r="N385">
        <v>4073.8590551289099</v>
      </c>
      <c r="O385">
        <v>480.17758296866901</v>
      </c>
      <c r="P385">
        <f t="shared" si="24"/>
        <v>8.4840675608855403</v>
      </c>
      <c r="Q385">
        <v>0.4</v>
      </c>
      <c r="R385">
        <v>54.66</v>
      </c>
      <c r="S385">
        <f t="shared" si="25"/>
        <v>55.059999999999995</v>
      </c>
      <c r="T385">
        <v>4.03</v>
      </c>
      <c r="U385">
        <f t="shared" si="26"/>
        <v>56.260911247127851</v>
      </c>
      <c r="V385">
        <f t="shared" ref="V385:V434" si="27">U385*0.18</f>
        <v>10.126964024483012</v>
      </c>
      <c r="W385">
        <v>4</v>
      </c>
    </row>
    <row r="386" spans="1:23" x14ac:dyDescent="0.65">
      <c r="C386">
        <v>115</v>
      </c>
      <c r="D386">
        <v>40.374166666666703</v>
      </c>
      <c r="E386">
        <v>-110.102777777778</v>
      </c>
      <c r="F386">
        <v>4</v>
      </c>
      <c r="G386">
        <v>7.1583959999999998</v>
      </c>
      <c r="H386">
        <v>310</v>
      </c>
      <c r="I386">
        <v>35</v>
      </c>
      <c r="J386">
        <v>7.3</v>
      </c>
      <c r="K386">
        <v>1.36</v>
      </c>
      <c r="L386">
        <v>0.13</v>
      </c>
      <c r="M386">
        <v>10.5</v>
      </c>
      <c r="N386">
        <v>3232.6774347063601</v>
      </c>
      <c r="O386">
        <v>381.48670468027598</v>
      </c>
      <c r="P386">
        <f t="shared" ref="P386:P449" si="28">N386/O386</f>
        <v>8.4738927858984425</v>
      </c>
      <c r="Q386">
        <v>0.4</v>
      </c>
      <c r="R386">
        <v>49.8</v>
      </c>
      <c r="S386">
        <f t="shared" ref="S386:S449" si="29">Q386+R386</f>
        <v>50.199999999999996</v>
      </c>
      <c r="T386">
        <v>3.63</v>
      </c>
      <c r="U386">
        <f t="shared" ref="U386:U449" si="30">EXP(T386)</f>
        <v>37.712816617181744</v>
      </c>
      <c r="V386">
        <f t="shared" si="27"/>
        <v>6.7883069910927141</v>
      </c>
      <c r="W386">
        <v>4</v>
      </c>
    </row>
    <row r="387" spans="1:23" x14ac:dyDescent="0.65">
      <c r="C387">
        <v>115</v>
      </c>
      <c r="D387">
        <v>40.374166666666703</v>
      </c>
      <c r="E387">
        <v>-110.102777777778</v>
      </c>
      <c r="F387">
        <v>4</v>
      </c>
      <c r="G387">
        <v>7.1583959999999998</v>
      </c>
      <c r="H387">
        <v>310</v>
      </c>
      <c r="I387">
        <v>35</v>
      </c>
      <c r="J387">
        <v>7.3</v>
      </c>
      <c r="K387">
        <v>1.36</v>
      </c>
      <c r="L387">
        <v>0.13</v>
      </c>
      <c r="M387">
        <v>10.5</v>
      </c>
      <c r="N387">
        <v>2781.4676526911499</v>
      </c>
      <c r="O387">
        <v>328.495782768818</v>
      </c>
      <c r="P387">
        <f t="shared" si="28"/>
        <v>8.4672857266135253</v>
      </c>
      <c r="Q387">
        <v>0.4</v>
      </c>
      <c r="R387">
        <v>42.51</v>
      </c>
      <c r="S387">
        <f t="shared" si="29"/>
        <v>42.91</v>
      </c>
      <c r="T387">
        <v>3.37</v>
      </c>
      <c r="U387">
        <f t="shared" si="30"/>
        <v>29.078527057797078</v>
      </c>
      <c r="V387">
        <f t="shared" si="27"/>
        <v>5.2341348704034738</v>
      </c>
      <c r="W387">
        <v>4</v>
      </c>
    </row>
    <row r="388" spans="1:23" x14ac:dyDescent="0.65">
      <c r="C388">
        <v>115</v>
      </c>
      <c r="D388">
        <v>40.374166666666703</v>
      </c>
      <c r="E388">
        <v>-110.102777777778</v>
      </c>
      <c r="F388">
        <v>4</v>
      </c>
      <c r="G388">
        <v>7.1583959999999998</v>
      </c>
      <c r="H388">
        <v>310</v>
      </c>
      <c r="I388">
        <v>35</v>
      </c>
      <c r="J388">
        <v>7.3</v>
      </c>
      <c r="K388">
        <v>1.36</v>
      </c>
      <c r="L388">
        <v>0.13</v>
      </c>
      <c r="M388">
        <v>10.5</v>
      </c>
      <c r="N388">
        <v>2535.6923624081401</v>
      </c>
      <c r="O388">
        <v>299.61310729444699</v>
      </c>
      <c r="P388">
        <f t="shared" si="28"/>
        <v>8.4632224047400229</v>
      </c>
      <c r="Q388">
        <v>0.4</v>
      </c>
      <c r="R388">
        <v>20.65</v>
      </c>
      <c r="S388">
        <f t="shared" si="29"/>
        <v>21.049999999999997</v>
      </c>
      <c r="T388">
        <v>3.21</v>
      </c>
      <c r="U388">
        <f t="shared" si="30"/>
        <v>24.779086224587694</v>
      </c>
      <c r="V388">
        <f t="shared" si="27"/>
        <v>4.4602355204257851</v>
      </c>
      <c r="W388">
        <v>4</v>
      </c>
    </row>
    <row r="389" spans="1:23" x14ac:dyDescent="0.65">
      <c r="C389">
        <v>115</v>
      </c>
      <c r="D389">
        <v>40.374166666666703</v>
      </c>
      <c r="E389">
        <v>-110.102777777778</v>
      </c>
      <c r="F389">
        <v>4</v>
      </c>
      <c r="G389">
        <v>7.1583959999999998</v>
      </c>
      <c r="H389">
        <v>310</v>
      </c>
      <c r="I389">
        <v>35</v>
      </c>
      <c r="J389">
        <v>7.3</v>
      </c>
      <c r="K389">
        <v>1.36</v>
      </c>
      <c r="L389">
        <v>0.13</v>
      </c>
      <c r="M389">
        <v>10.5</v>
      </c>
      <c r="N389">
        <v>1954.7781740057501</v>
      </c>
      <c r="O389">
        <v>231.28529690272799</v>
      </c>
      <c r="P389">
        <f t="shared" si="28"/>
        <v>8.4518047631357831</v>
      </c>
      <c r="Q389">
        <v>0.4</v>
      </c>
      <c r="R389">
        <v>7.69</v>
      </c>
      <c r="S389">
        <f t="shared" si="29"/>
        <v>8.09</v>
      </c>
      <c r="T389">
        <v>2.76</v>
      </c>
      <c r="U389">
        <f t="shared" si="30"/>
        <v>15.799842948260395</v>
      </c>
      <c r="V389">
        <f t="shared" si="27"/>
        <v>2.8439717306868708</v>
      </c>
      <c r="W389">
        <v>4</v>
      </c>
    </row>
    <row r="390" spans="1:23" x14ac:dyDescent="0.65">
      <c r="C390">
        <v>115</v>
      </c>
      <c r="D390">
        <v>40.374166666666703</v>
      </c>
      <c r="E390">
        <v>-110.102777777778</v>
      </c>
      <c r="F390">
        <v>4</v>
      </c>
      <c r="G390">
        <v>7.1583959999999998</v>
      </c>
      <c r="H390">
        <v>310</v>
      </c>
      <c r="I390">
        <v>35</v>
      </c>
      <c r="J390">
        <v>7.3</v>
      </c>
      <c r="K390">
        <v>1.36</v>
      </c>
      <c r="L390">
        <v>0.13</v>
      </c>
      <c r="M390">
        <v>10.5</v>
      </c>
      <c r="N390">
        <v>2913.1492748017799</v>
      </c>
      <c r="O390">
        <v>343.96503164097697</v>
      </c>
      <c r="P390">
        <f t="shared" si="28"/>
        <v>8.4693181190652549</v>
      </c>
      <c r="Q390">
        <v>0.81</v>
      </c>
      <c r="R390">
        <v>14.98</v>
      </c>
      <c r="S390">
        <f t="shared" si="29"/>
        <v>15.790000000000001</v>
      </c>
      <c r="T390">
        <v>3.45</v>
      </c>
      <c r="U390">
        <f t="shared" si="30"/>
        <v>31.500392308747937</v>
      </c>
      <c r="V390">
        <f t="shared" si="27"/>
        <v>5.6700706155746285</v>
      </c>
      <c r="W390">
        <v>4</v>
      </c>
    </row>
    <row r="391" spans="1:23" x14ac:dyDescent="0.65">
      <c r="C391">
        <v>115</v>
      </c>
      <c r="D391">
        <v>40.374166666666703</v>
      </c>
      <c r="E391">
        <v>-110.102777777778</v>
      </c>
      <c r="F391">
        <v>4</v>
      </c>
      <c r="G391">
        <v>7.1583959999999998</v>
      </c>
      <c r="H391">
        <v>310</v>
      </c>
      <c r="I391">
        <v>35</v>
      </c>
      <c r="J391">
        <v>7.3</v>
      </c>
      <c r="K391">
        <v>1.36</v>
      </c>
      <c r="L391">
        <v>0.13</v>
      </c>
      <c r="M391">
        <v>10.5</v>
      </c>
      <c r="N391">
        <v>2393.2367083417298</v>
      </c>
      <c r="O391">
        <v>282.86563587409199</v>
      </c>
      <c r="P391">
        <f t="shared" si="28"/>
        <v>8.4606838188255491</v>
      </c>
      <c r="Q391">
        <v>0.81</v>
      </c>
      <c r="R391">
        <v>20.239999999999998</v>
      </c>
      <c r="S391">
        <f t="shared" si="29"/>
        <v>21.049999999999997</v>
      </c>
      <c r="T391">
        <v>3.11</v>
      </c>
      <c r="U391">
        <f t="shared" si="30"/>
        <v>22.421044400746343</v>
      </c>
      <c r="V391">
        <f t="shared" si="27"/>
        <v>4.0357879921343418</v>
      </c>
      <c r="W391">
        <v>4</v>
      </c>
    </row>
    <row r="392" spans="1:23" x14ac:dyDescent="0.65">
      <c r="C392">
        <v>115</v>
      </c>
      <c r="D392">
        <v>40.374166666666703</v>
      </c>
      <c r="E392">
        <v>-110.102777777778</v>
      </c>
      <c r="F392">
        <v>4</v>
      </c>
      <c r="G392">
        <v>7.1583959999999998</v>
      </c>
      <c r="H392">
        <v>310</v>
      </c>
      <c r="I392">
        <v>35</v>
      </c>
      <c r="J392">
        <v>7.3</v>
      </c>
      <c r="K392">
        <v>1.36</v>
      </c>
      <c r="L392">
        <v>0.13</v>
      </c>
      <c r="M392">
        <v>10.5</v>
      </c>
      <c r="N392">
        <v>1326.9495294009701</v>
      </c>
      <c r="O392">
        <v>157.31780578459501</v>
      </c>
      <c r="P392">
        <f t="shared" si="28"/>
        <v>8.4348336971968401</v>
      </c>
      <c r="Q392">
        <v>0.81</v>
      </c>
      <c r="R392">
        <v>63.97</v>
      </c>
      <c r="S392">
        <f t="shared" si="29"/>
        <v>64.78</v>
      </c>
      <c r="T392">
        <v>2.09</v>
      </c>
      <c r="U392">
        <f t="shared" si="30"/>
        <v>8.084915164305059</v>
      </c>
      <c r="V392">
        <f t="shared" si="27"/>
        <v>1.4552847295749105</v>
      </c>
      <c r="W392">
        <v>4</v>
      </c>
    </row>
    <row r="393" spans="1:23" x14ac:dyDescent="0.65">
      <c r="C393">
        <v>115</v>
      </c>
      <c r="D393">
        <v>40.374166666666703</v>
      </c>
      <c r="E393">
        <v>-110.102777777778</v>
      </c>
      <c r="F393">
        <v>4</v>
      </c>
      <c r="G393">
        <v>7.1583959999999998</v>
      </c>
      <c r="H393">
        <v>310</v>
      </c>
      <c r="I393">
        <v>35</v>
      </c>
      <c r="J393">
        <v>7.3</v>
      </c>
      <c r="K393">
        <v>1.36</v>
      </c>
      <c r="L393">
        <v>0.13</v>
      </c>
      <c r="M393">
        <v>10.5</v>
      </c>
      <c r="N393">
        <v>3980.7200539791702</v>
      </c>
      <c r="O393">
        <v>469.25578332292798</v>
      </c>
      <c r="P393">
        <f t="shared" si="28"/>
        <v>8.4830495338610579</v>
      </c>
      <c r="Q393">
        <v>2.4300000000000002</v>
      </c>
      <c r="R393">
        <v>61.54</v>
      </c>
      <c r="S393">
        <f t="shared" si="29"/>
        <v>63.97</v>
      </c>
      <c r="T393">
        <v>3.99</v>
      </c>
      <c r="U393">
        <f t="shared" si="30"/>
        <v>54.054889363326602</v>
      </c>
      <c r="V393">
        <f t="shared" si="27"/>
        <v>9.7298800853987881</v>
      </c>
      <c r="W393">
        <v>4</v>
      </c>
    </row>
    <row r="394" spans="1:23" x14ac:dyDescent="0.65">
      <c r="C394">
        <v>115</v>
      </c>
      <c r="D394">
        <v>40.374166666666703</v>
      </c>
      <c r="E394">
        <v>-110.102777777778</v>
      </c>
      <c r="F394">
        <v>4</v>
      </c>
      <c r="G394">
        <v>7.1583959999999998</v>
      </c>
      <c r="H394">
        <v>310</v>
      </c>
      <c r="I394">
        <v>35</v>
      </c>
      <c r="J394">
        <v>7.3</v>
      </c>
      <c r="K394">
        <v>1.36</v>
      </c>
      <c r="L394">
        <v>0.13</v>
      </c>
      <c r="M394">
        <v>10.5</v>
      </c>
      <c r="N394">
        <v>2379.4389414781099</v>
      </c>
      <c r="O394">
        <v>281.24326315357098</v>
      </c>
      <c r="P394">
        <f t="shared" si="28"/>
        <v>8.4604300021182492</v>
      </c>
      <c r="Q394">
        <v>4.8600000000000003</v>
      </c>
      <c r="R394">
        <v>85.83</v>
      </c>
      <c r="S394">
        <f t="shared" si="29"/>
        <v>90.69</v>
      </c>
      <c r="T394">
        <v>3.1</v>
      </c>
      <c r="U394">
        <f t="shared" si="30"/>
        <v>22.197951281441636</v>
      </c>
      <c r="V394">
        <f t="shared" si="27"/>
        <v>3.9956312306594945</v>
      </c>
      <c r="W394">
        <v>4</v>
      </c>
    </row>
    <row r="395" spans="1:23" x14ac:dyDescent="0.65">
      <c r="A395">
        <v>30</v>
      </c>
      <c r="B395" t="s">
        <v>50</v>
      </c>
      <c r="C395">
        <v>122</v>
      </c>
      <c r="D395">
        <v>36.200000000000003</v>
      </c>
      <c r="E395">
        <v>140.1</v>
      </c>
      <c r="F395">
        <v>4</v>
      </c>
      <c r="G395">
        <v>14.100479999999999</v>
      </c>
      <c r="H395">
        <v>1326</v>
      </c>
      <c r="I395">
        <v>31</v>
      </c>
      <c r="J395">
        <v>5.25</v>
      </c>
      <c r="K395">
        <v>4.7300000000000004</v>
      </c>
      <c r="L395">
        <v>0.4</v>
      </c>
      <c r="M395">
        <v>11.83</v>
      </c>
      <c r="N395">
        <v>217.15</v>
      </c>
      <c r="O395">
        <v>13.99</v>
      </c>
      <c r="P395">
        <f t="shared" si="28"/>
        <v>15.521801286633309</v>
      </c>
      <c r="Q395">
        <v>127.72</v>
      </c>
      <c r="R395">
        <v>11.79</v>
      </c>
      <c r="S395">
        <f t="shared" si="29"/>
        <v>139.51</v>
      </c>
      <c r="T395">
        <v>-0.83</v>
      </c>
      <c r="U395">
        <f t="shared" si="30"/>
        <v>0.43604928632153561</v>
      </c>
      <c r="V395">
        <f t="shared" si="27"/>
        <v>7.8488871537876412E-2</v>
      </c>
      <c r="W395">
        <v>2</v>
      </c>
    </row>
    <row r="396" spans="1:23" x14ac:dyDescent="0.65">
      <c r="C396">
        <v>122</v>
      </c>
      <c r="D396">
        <v>36.200000000000003</v>
      </c>
      <c r="E396">
        <v>140.1</v>
      </c>
      <c r="F396">
        <v>4</v>
      </c>
      <c r="G396">
        <v>14.100479999999999</v>
      </c>
      <c r="H396">
        <v>1326</v>
      </c>
      <c r="I396">
        <v>31</v>
      </c>
      <c r="J396">
        <v>5.25</v>
      </c>
      <c r="K396">
        <v>4.7300000000000004</v>
      </c>
      <c r="L396">
        <v>0.4</v>
      </c>
      <c r="M396">
        <v>11.83</v>
      </c>
      <c r="N396">
        <v>164.83</v>
      </c>
      <c r="O396">
        <v>23.72</v>
      </c>
      <c r="P396">
        <f t="shared" si="28"/>
        <v>6.9489881956155148</v>
      </c>
      <c r="Q396">
        <v>116.97</v>
      </c>
      <c r="R396">
        <v>23.12</v>
      </c>
      <c r="S396">
        <f t="shared" si="29"/>
        <v>140.09</v>
      </c>
      <c r="T396">
        <v>2.0299999999999998</v>
      </c>
      <c r="U396">
        <f t="shared" si="30"/>
        <v>7.6140863587799732</v>
      </c>
      <c r="V396">
        <f t="shared" si="27"/>
        <v>1.3705355445803951</v>
      </c>
      <c r="W396">
        <v>2</v>
      </c>
    </row>
    <row r="397" spans="1:23" x14ac:dyDescent="0.65">
      <c r="C397">
        <v>122</v>
      </c>
      <c r="D397">
        <v>36.200000000000003</v>
      </c>
      <c r="E397">
        <v>140.1</v>
      </c>
      <c r="F397">
        <v>4</v>
      </c>
      <c r="G397">
        <v>14.100479999999999</v>
      </c>
      <c r="H397">
        <v>1326</v>
      </c>
      <c r="I397">
        <v>31</v>
      </c>
      <c r="J397">
        <v>5.25</v>
      </c>
      <c r="K397">
        <v>4.7300000000000004</v>
      </c>
      <c r="L397">
        <v>0.4</v>
      </c>
      <c r="M397">
        <v>11.83</v>
      </c>
      <c r="N397">
        <v>264.24</v>
      </c>
      <c r="O397">
        <v>25.95</v>
      </c>
      <c r="P397">
        <f t="shared" si="28"/>
        <v>10.182658959537573</v>
      </c>
      <c r="Q397">
        <v>110.53</v>
      </c>
      <c r="R397">
        <v>28.7</v>
      </c>
      <c r="S397">
        <f t="shared" si="29"/>
        <v>139.22999999999999</v>
      </c>
      <c r="T397">
        <v>-1.01</v>
      </c>
      <c r="U397">
        <f t="shared" si="30"/>
        <v>0.36421897957152333</v>
      </c>
      <c r="V397">
        <f t="shared" si="27"/>
        <v>6.5559416322874195E-2</v>
      </c>
      <c r="W397">
        <v>2</v>
      </c>
    </row>
    <row r="398" spans="1:23" x14ac:dyDescent="0.65">
      <c r="C398">
        <v>122</v>
      </c>
      <c r="D398">
        <v>36.200000000000003</v>
      </c>
      <c r="E398">
        <v>140.1</v>
      </c>
      <c r="F398">
        <v>4</v>
      </c>
      <c r="G398">
        <v>14.100479999999999</v>
      </c>
      <c r="H398">
        <v>1326</v>
      </c>
      <c r="I398">
        <v>31</v>
      </c>
      <c r="J398">
        <v>5.25</v>
      </c>
      <c r="K398">
        <v>4.7300000000000004</v>
      </c>
      <c r="L398">
        <v>0.4</v>
      </c>
      <c r="M398">
        <v>11.83</v>
      </c>
      <c r="N398">
        <v>330.96</v>
      </c>
      <c r="O398">
        <v>31.01</v>
      </c>
      <c r="P398">
        <f t="shared" si="28"/>
        <v>10.672686230248306</v>
      </c>
      <c r="Q398">
        <v>106.84</v>
      </c>
      <c r="R398">
        <v>8.0399999999999991</v>
      </c>
      <c r="S398">
        <f t="shared" si="29"/>
        <v>114.88</v>
      </c>
      <c r="T398">
        <v>1.63</v>
      </c>
      <c r="U398">
        <f t="shared" si="30"/>
        <v>5.1038747185367255</v>
      </c>
      <c r="V398">
        <f t="shared" si="27"/>
        <v>0.91869744933661057</v>
      </c>
      <c r="W398">
        <v>2</v>
      </c>
    </row>
    <row r="399" spans="1:23" x14ac:dyDescent="0.65">
      <c r="C399">
        <v>122</v>
      </c>
      <c r="D399">
        <v>36.200000000000003</v>
      </c>
      <c r="E399">
        <v>140.1</v>
      </c>
      <c r="F399">
        <v>4</v>
      </c>
      <c r="G399">
        <v>14.100479999999999</v>
      </c>
      <c r="H399">
        <v>1326</v>
      </c>
      <c r="I399">
        <v>31</v>
      </c>
      <c r="J399">
        <v>5.25</v>
      </c>
      <c r="K399">
        <v>4.7300000000000004</v>
      </c>
      <c r="L399">
        <v>0.4</v>
      </c>
      <c r="M399">
        <v>11.83</v>
      </c>
      <c r="N399">
        <v>294.33</v>
      </c>
      <c r="O399">
        <v>32.840000000000003</v>
      </c>
      <c r="P399">
        <f t="shared" si="28"/>
        <v>8.9625456760048703</v>
      </c>
      <c r="Q399">
        <v>94.87</v>
      </c>
      <c r="R399">
        <v>21.65</v>
      </c>
      <c r="S399">
        <f t="shared" si="29"/>
        <v>116.52000000000001</v>
      </c>
      <c r="T399">
        <v>0.78</v>
      </c>
      <c r="U399">
        <f t="shared" si="30"/>
        <v>2.1814722654982011</v>
      </c>
      <c r="V399">
        <f t="shared" si="27"/>
        <v>0.39266500778967617</v>
      </c>
      <c r="W399">
        <v>2</v>
      </c>
    </row>
    <row r="400" spans="1:23" x14ac:dyDescent="0.65">
      <c r="C400">
        <v>122</v>
      </c>
      <c r="D400">
        <v>36.200000000000003</v>
      </c>
      <c r="E400">
        <v>140.1</v>
      </c>
      <c r="F400">
        <v>4</v>
      </c>
      <c r="G400">
        <v>14.100479999999999</v>
      </c>
      <c r="H400">
        <v>1326</v>
      </c>
      <c r="I400">
        <v>31</v>
      </c>
      <c r="J400">
        <v>5.25</v>
      </c>
      <c r="K400">
        <v>4.7300000000000004</v>
      </c>
      <c r="L400">
        <v>0.4</v>
      </c>
      <c r="M400">
        <v>11.83</v>
      </c>
      <c r="N400">
        <v>303.49</v>
      </c>
      <c r="O400">
        <v>36.28</v>
      </c>
      <c r="P400">
        <f t="shared" si="28"/>
        <v>8.3652149944873209</v>
      </c>
      <c r="Q400">
        <v>82.28</v>
      </c>
      <c r="R400">
        <v>19.53</v>
      </c>
      <c r="S400">
        <f t="shared" si="29"/>
        <v>101.81</v>
      </c>
      <c r="T400">
        <v>1.69</v>
      </c>
      <c r="U400">
        <f t="shared" si="30"/>
        <v>5.4194807051312059</v>
      </c>
      <c r="V400">
        <f t="shared" si="27"/>
        <v>0.97550652692361706</v>
      </c>
      <c r="W400">
        <v>2</v>
      </c>
    </row>
    <row r="401" spans="1:23" x14ac:dyDescent="0.65">
      <c r="C401">
        <v>122</v>
      </c>
      <c r="D401">
        <v>36.200000000000003</v>
      </c>
      <c r="E401">
        <v>140.1</v>
      </c>
      <c r="F401">
        <v>4</v>
      </c>
      <c r="G401">
        <v>14.100479999999999</v>
      </c>
      <c r="H401">
        <v>1326</v>
      </c>
      <c r="I401">
        <v>31</v>
      </c>
      <c r="J401">
        <v>5.25</v>
      </c>
      <c r="K401">
        <v>4.7300000000000004</v>
      </c>
      <c r="L401">
        <v>0.4</v>
      </c>
      <c r="M401">
        <v>11.83</v>
      </c>
      <c r="N401">
        <v>299.56</v>
      </c>
      <c r="O401">
        <v>46.82</v>
      </c>
      <c r="P401">
        <f t="shared" si="28"/>
        <v>6.398120461341307</v>
      </c>
      <c r="Q401">
        <v>93.64</v>
      </c>
      <c r="R401">
        <v>6.25</v>
      </c>
      <c r="S401">
        <f t="shared" si="29"/>
        <v>99.89</v>
      </c>
      <c r="T401">
        <v>0.93</v>
      </c>
      <c r="U401">
        <f t="shared" si="30"/>
        <v>2.534509177617855</v>
      </c>
      <c r="V401">
        <f t="shared" si="27"/>
        <v>0.45621165197121388</v>
      </c>
      <c r="W401">
        <v>2</v>
      </c>
    </row>
    <row r="402" spans="1:23" x14ac:dyDescent="0.65">
      <c r="C402">
        <v>122</v>
      </c>
      <c r="D402">
        <v>36.200000000000003</v>
      </c>
      <c r="E402">
        <v>140.1</v>
      </c>
      <c r="F402">
        <v>4</v>
      </c>
      <c r="G402">
        <v>14.100479999999999</v>
      </c>
      <c r="H402">
        <v>1326</v>
      </c>
      <c r="I402">
        <v>31</v>
      </c>
      <c r="J402">
        <v>5.25</v>
      </c>
      <c r="K402">
        <v>4.7300000000000004</v>
      </c>
      <c r="L402">
        <v>0.4</v>
      </c>
      <c r="M402">
        <v>11.83</v>
      </c>
      <c r="N402">
        <v>358.43</v>
      </c>
      <c r="O402">
        <v>54.73</v>
      </c>
      <c r="P402">
        <f t="shared" si="28"/>
        <v>6.5490590169925094</v>
      </c>
      <c r="Q402">
        <v>76.75</v>
      </c>
      <c r="R402">
        <v>27.88</v>
      </c>
      <c r="S402">
        <f t="shared" si="29"/>
        <v>104.63</v>
      </c>
      <c r="T402">
        <v>2.75</v>
      </c>
      <c r="U402">
        <f t="shared" si="30"/>
        <v>15.642631884188171</v>
      </c>
      <c r="V402">
        <f t="shared" si="27"/>
        <v>2.8156737391538709</v>
      </c>
      <c r="W402">
        <v>2</v>
      </c>
    </row>
    <row r="403" spans="1:23" x14ac:dyDescent="0.65">
      <c r="C403">
        <v>122</v>
      </c>
      <c r="D403">
        <v>36.200000000000003</v>
      </c>
      <c r="E403">
        <v>140.1</v>
      </c>
      <c r="F403">
        <v>4</v>
      </c>
      <c r="G403">
        <v>14.100479999999999</v>
      </c>
      <c r="H403">
        <v>1326</v>
      </c>
      <c r="I403">
        <v>31</v>
      </c>
      <c r="J403">
        <v>5.25</v>
      </c>
      <c r="K403">
        <v>4.7300000000000004</v>
      </c>
      <c r="L403">
        <v>0.4</v>
      </c>
      <c r="M403">
        <v>11.83</v>
      </c>
      <c r="N403">
        <v>423.84</v>
      </c>
      <c r="O403">
        <v>57.77</v>
      </c>
      <c r="P403">
        <f t="shared" si="28"/>
        <v>7.3366799376839182</v>
      </c>
      <c r="Q403">
        <v>89.96</v>
      </c>
      <c r="R403">
        <v>26.9</v>
      </c>
      <c r="S403">
        <f t="shared" si="29"/>
        <v>116.85999999999999</v>
      </c>
      <c r="T403">
        <v>1.83</v>
      </c>
      <c r="U403">
        <f t="shared" si="30"/>
        <v>6.2338866585247175</v>
      </c>
      <c r="V403">
        <f t="shared" si="27"/>
        <v>1.1220995985344491</v>
      </c>
      <c r="W403">
        <v>2</v>
      </c>
    </row>
    <row r="404" spans="1:23" x14ac:dyDescent="0.65">
      <c r="A404">
        <v>31</v>
      </c>
      <c r="B404" t="s">
        <v>51</v>
      </c>
      <c r="C404">
        <v>125</v>
      </c>
      <c r="D404">
        <v>51.183333333333302</v>
      </c>
      <c r="E404">
        <v>3.9166666666666701</v>
      </c>
      <c r="F404">
        <v>2</v>
      </c>
      <c r="G404">
        <v>10.4</v>
      </c>
      <c r="H404">
        <v>873</v>
      </c>
      <c r="I404">
        <v>39</v>
      </c>
      <c r="J404">
        <v>3.28</v>
      </c>
      <c r="K404">
        <v>2.66</v>
      </c>
      <c r="L404">
        <v>0.14000000000000001</v>
      </c>
      <c r="M404">
        <v>19.600000000000001</v>
      </c>
      <c r="N404">
        <v>385.01796671841498</v>
      </c>
      <c r="O404">
        <v>45.940174698164</v>
      </c>
      <c r="P404">
        <f t="shared" si="28"/>
        <v>8.3808555202077244</v>
      </c>
      <c r="Q404">
        <v>0.23</v>
      </c>
      <c r="R404">
        <v>1.32</v>
      </c>
      <c r="S404">
        <f t="shared" si="29"/>
        <v>1.55</v>
      </c>
      <c r="T404">
        <v>-0.05</v>
      </c>
      <c r="U404">
        <f t="shared" si="30"/>
        <v>0.95122942450071402</v>
      </c>
      <c r="V404">
        <f t="shared" si="27"/>
        <v>0.17122129641012851</v>
      </c>
      <c r="W404">
        <v>5</v>
      </c>
    </row>
    <row r="405" spans="1:23" x14ac:dyDescent="0.65">
      <c r="C405">
        <v>125</v>
      </c>
      <c r="D405">
        <v>51.183333333333302</v>
      </c>
      <c r="E405">
        <v>3.9166666666666701</v>
      </c>
      <c r="F405">
        <v>2</v>
      </c>
      <c r="G405">
        <v>10.4</v>
      </c>
      <c r="H405">
        <v>873</v>
      </c>
      <c r="I405">
        <v>39</v>
      </c>
      <c r="J405">
        <v>3.12</v>
      </c>
      <c r="K405">
        <v>2.15</v>
      </c>
      <c r="L405">
        <v>0.1</v>
      </c>
      <c r="M405">
        <v>20.9</v>
      </c>
      <c r="N405">
        <v>163.62119997948199</v>
      </c>
      <c r="O405">
        <v>19.610085495702499</v>
      </c>
      <c r="P405">
        <f t="shared" si="28"/>
        <v>8.3437270079898003</v>
      </c>
      <c r="Q405">
        <v>3.96</v>
      </c>
      <c r="R405">
        <v>2.66</v>
      </c>
      <c r="S405">
        <f t="shared" si="29"/>
        <v>6.62</v>
      </c>
      <c r="T405">
        <v>-1.53</v>
      </c>
      <c r="U405">
        <f t="shared" si="30"/>
        <v>0.21653566731600707</v>
      </c>
      <c r="V405">
        <f t="shared" si="27"/>
        <v>3.8976420116881273E-2</v>
      </c>
      <c r="W405">
        <v>5</v>
      </c>
    </row>
    <row r="406" spans="1:23" x14ac:dyDescent="0.65">
      <c r="C406">
        <v>127</v>
      </c>
      <c r="D406">
        <v>58.066666666666698</v>
      </c>
      <c r="E406">
        <v>12.016666666666699</v>
      </c>
      <c r="F406">
        <v>2</v>
      </c>
      <c r="G406">
        <v>7.2392857140000002</v>
      </c>
      <c r="H406">
        <v>1146</v>
      </c>
      <c r="I406">
        <v>42</v>
      </c>
      <c r="J406">
        <v>4.5</v>
      </c>
      <c r="K406">
        <v>43.2</v>
      </c>
      <c r="L406">
        <v>1.68</v>
      </c>
      <c r="M406">
        <v>25.71</v>
      </c>
      <c r="N406">
        <v>4788</v>
      </c>
      <c r="O406">
        <v>434</v>
      </c>
      <c r="P406">
        <f t="shared" si="28"/>
        <v>11.03225806451613</v>
      </c>
      <c r="Q406">
        <v>4.2</v>
      </c>
      <c r="R406">
        <v>57.4</v>
      </c>
      <c r="S406">
        <f t="shared" si="29"/>
        <v>61.6</v>
      </c>
      <c r="T406">
        <v>5.35</v>
      </c>
      <c r="U406">
        <f t="shared" si="30"/>
        <v>210.60829786667438</v>
      </c>
      <c r="V406">
        <f t="shared" si="27"/>
        <v>37.909493616001384</v>
      </c>
      <c r="W406">
        <v>8</v>
      </c>
    </row>
    <row r="407" spans="1:23" x14ac:dyDescent="0.65">
      <c r="C407">
        <v>127</v>
      </c>
      <c r="D407">
        <v>58.066666666666698</v>
      </c>
      <c r="E407">
        <v>12.016666666666699</v>
      </c>
      <c r="F407">
        <v>2</v>
      </c>
      <c r="G407">
        <v>7.2392857140000002</v>
      </c>
      <c r="H407">
        <v>1146</v>
      </c>
      <c r="I407">
        <v>42</v>
      </c>
      <c r="J407">
        <v>4.4000000000000004</v>
      </c>
      <c r="K407">
        <v>7.2</v>
      </c>
      <c r="L407">
        <v>0.2</v>
      </c>
      <c r="M407">
        <v>36.729999999999997</v>
      </c>
      <c r="N407">
        <v>720</v>
      </c>
      <c r="O407">
        <v>67.2</v>
      </c>
      <c r="P407">
        <f t="shared" si="28"/>
        <v>10.714285714285714</v>
      </c>
      <c r="Q407">
        <v>0.46</v>
      </c>
      <c r="R407">
        <v>2.2400000000000002</v>
      </c>
      <c r="S407">
        <f t="shared" si="29"/>
        <v>2.7</v>
      </c>
      <c r="T407">
        <v>4.53</v>
      </c>
      <c r="U407">
        <f t="shared" si="30"/>
        <v>92.758561082111768</v>
      </c>
      <c r="V407">
        <f t="shared" si="27"/>
        <v>16.696540994780118</v>
      </c>
      <c r="W407">
        <v>8</v>
      </c>
    </row>
    <row r="408" spans="1:23" x14ac:dyDescent="0.65">
      <c r="C408">
        <v>127</v>
      </c>
      <c r="D408">
        <v>58.066666666666698</v>
      </c>
      <c r="E408">
        <v>12.016666666666699</v>
      </c>
      <c r="F408">
        <v>2</v>
      </c>
      <c r="G408">
        <v>7.2392857140000002</v>
      </c>
      <c r="H408">
        <v>1146</v>
      </c>
      <c r="I408">
        <v>42</v>
      </c>
      <c r="J408">
        <v>4.5999999999999996</v>
      </c>
      <c r="K408">
        <v>46.8</v>
      </c>
      <c r="L408">
        <v>1.68</v>
      </c>
      <c r="M408">
        <v>27.86</v>
      </c>
      <c r="N408">
        <v>7884</v>
      </c>
      <c r="O408">
        <v>672</v>
      </c>
      <c r="P408">
        <f t="shared" si="28"/>
        <v>11.732142857142858</v>
      </c>
      <c r="Q408">
        <v>1.54</v>
      </c>
      <c r="R408">
        <v>8.68</v>
      </c>
      <c r="S408">
        <f t="shared" si="29"/>
        <v>10.219999999999999</v>
      </c>
      <c r="T408">
        <v>5.95</v>
      </c>
      <c r="U408">
        <f t="shared" si="30"/>
        <v>383.75333906111189</v>
      </c>
      <c r="V408">
        <f t="shared" si="27"/>
        <v>69.075601031000133</v>
      </c>
      <c r="W408">
        <v>8</v>
      </c>
    </row>
    <row r="409" spans="1:23" x14ac:dyDescent="0.65">
      <c r="C409">
        <v>127</v>
      </c>
      <c r="D409">
        <v>58.066666666666698</v>
      </c>
      <c r="E409">
        <v>12.016666666666699</v>
      </c>
      <c r="F409">
        <v>2</v>
      </c>
      <c r="G409">
        <v>7.2392857140000002</v>
      </c>
      <c r="H409">
        <v>1146</v>
      </c>
      <c r="I409">
        <v>42</v>
      </c>
      <c r="J409">
        <v>4.5999999999999996</v>
      </c>
      <c r="K409">
        <v>9.36</v>
      </c>
      <c r="L409">
        <v>0.22</v>
      </c>
      <c r="M409">
        <v>41.79</v>
      </c>
      <c r="N409">
        <v>792</v>
      </c>
      <c r="O409">
        <v>77</v>
      </c>
      <c r="P409">
        <f t="shared" si="28"/>
        <v>10.285714285714286</v>
      </c>
      <c r="Q409">
        <v>0.71</v>
      </c>
      <c r="R409">
        <v>26.6</v>
      </c>
      <c r="S409">
        <f t="shared" si="29"/>
        <v>27.310000000000002</v>
      </c>
      <c r="T409">
        <v>4.09</v>
      </c>
      <c r="U409">
        <f t="shared" si="30"/>
        <v>59.739891704145194</v>
      </c>
      <c r="V409">
        <f t="shared" si="27"/>
        <v>10.753180506746135</v>
      </c>
      <c r="W409">
        <v>8</v>
      </c>
    </row>
    <row r="410" spans="1:23" x14ac:dyDescent="0.65">
      <c r="C410">
        <v>127</v>
      </c>
      <c r="D410">
        <v>58.066666666666698</v>
      </c>
      <c r="E410">
        <v>12.016666666666699</v>
      </c>
      <c r="F410">
        <v>2</v>
      </c>
      <c r="G410">
        <v>7.2392857140000002</v>
      </c>
      <c r="H410">
        <v>1146</v>
      </c>
      <c r="I410">
        <v>42</v>
      </c>
      <c r="J410">
        <v>4.7</v>
      </c>
      <c r="K410">
        <v>45.6</v>
      </c>
      <c r="L410">
        <v>1.68</v>
      </c>
      <c r="M410">
        <v>27.14</v>
      </c>
      <c r="N410">
        <v>7344</v>
      </c>
      <c r="O410">
        <v>770</v>
      </c>
      <c r="P410">
        <f t="shared" si="28"/>
        <v>9.5376623376623382</v>
      </c>
      <c r="Q410">
        <v>4.34</v>
      </c>
      <c r="R410">
        <v>154</v>
      </c>
      <c r="S410">
        <f t="shared" si="29"/>
        <v>158.34</v>
      </c>
      <c r="T410">
        <v>6.18</v>
      </c>
      <c r="U410">
        <f t="shared" si="30"/>
        <v>482.99195635278551</v>
      </c>
      <c r="V410">
        <f t="shared" si="27"/>
        <v>86.938552143501383</v>
      </c>
      <c r="W410">
        <v>8</v>
      </c>
    </row>
    <row r="411" spans="1:23" x14ac:dyDescent="0.65">
      <c r="C411">
        <v>127</v>
      </c>
      <c r="D411">
        <v>58.066666666666698</v>
      </c>
      <c r="E411">
        <v>12.016666666666699</v>
      </c>
      <c r="F411">
        <v>2</v>
      </c>
      <c r="G411">
        <v>7.2392857140000002</v>
      </c>
      <c r="H411">
        <v>1146</v>
      </c>
      <c r="I411">
        <v>42</v>
      </c>
      <c r="J411">
        <v>5</v>
      </c>
      <c r="K411">
        <v>48</v>
      </c>
      <c r="L411">
        <v>1.82</v>
      </c>
      <c r="M411">
        <v>26.37</v>
      </c>
      <c r="N411">
        <v>8340</v>
      </c>
      <c r="O411">
        <v>910</v>
      </c>
      <c r="P411">
        <f t="shared" si="28"/>
        <v>9.1648351648351642</v>
      </c>
      <c r="Q411">
        <v>3.64</v>
      </c>
      <c r="R411">
        <v>140</v>
      </c>
      <c r="S411">
        <f t="shared" si="29"/>
        <v>143.63999999999999</v>
      </c>
      <c r="T411">
        <v>6.94</v>
      </c>
      <c r="U411">
        <f t="shared" si="30"/>
        <v>1032.7702149603992</v>
      </c>
      <c r="V411">
        <f t="shared" si="27"/>
        <v>185.89863869287186</v>
      </c>
      <c r="W411">
        <v>8</v>
      </c>
    </row>
    <row r="412" spans="1:23" x14ac:dyDescent="0.65">
      <c r="A412">
        <v>32</v>
      </c>
      <c r="B412" t="s">
        <v>52</v>
      </c>
      <c r="C412">
        <v>132</v>
      </c>
      <c r="D412">
        <v>39.316666666666698</v>
      </c>
      <c r="E412">
        <v>-5.31666666666667</v>
      </c>
      <c r="F412">
        <v>4</v>
      </c>
      <c r="G412">
        <v>16.211904759999999</v>
      </c>
      <c r="H412">
        <v>798</v>
      </c>
      <c r="I412">
        <v>77</v>
      </c>
      <c r="J412">
        <v>5.28</v>
      </c>
      <c r="K412">
        <v>2.58</v>
      </c>
      <c r="L412">
        <v>0.16</v>
      </c>
      <c r="M412">
        <v>15.7</v>
      </c>
      <c r="N412">
        <v>110.08</v>
      </c>
      <c r="O412">
        <v>13.35</v>
      </c>
      <c r="P412">
        <f t="shared" si="28"/>
        <v>8.2456928838951313</v>
      </c>
      <c r="Q412">
        <v>3.85</v>
      </c>
      <c r="R412">
        <v>8.9700000000000006</v>
      </c>
      <c r="S412">
        <f t="shared" si="29"/>
        <v>12.82</v>
      </c>
      <c r="T412">
        <v>-0.15</v>
      </c>
      <c r="U412">
        <f t="shared" si="30"/>
        <v>0.86070797642505781</v>
      </c>
      <c r="V412">
        <f t="shared" si="27"/>
        <v>0.15492743575651041</v>
      </c>
      <c r="W412" s="4">
        <v>2</v>
      </c>
    </row>
    <row r="413" spans="1:23" x14ac:dyDescent="0.65">
      <c r="C413">
        <v>132</v>
      </c>
      <c r="D413">
        <v>39.316666666666698</v>
      </c>
      <c r="E413">
        <v>-5.31666666666667</v>
      </c>
      <c r="F413">
        <v>4</v>
      </c>
      <c r="G413">
        <v>16.211904759999999</v>
      </c>
      <c r="H413">
        <v>798</v>
      </c>
      <c r="I413">
        <v>77</v>
      </c>
      <c r="J413">
        <v>6.19</v>
      </c>
      <c r="K413">
        <v>2.78</v>
      </c>
      <c r="L413">
        <v>0.15</v>
      </c>
      <c r="M413">
        <v>18.399999999999999</v>
      </c>
      <c r="N413">
        <v>75.63</v>
      </c>
      <c r="O413">
        <v>14.05</v>
      </c>
      <c r="P413">
        <f t="shared" si="28"/>
        <v>5.3829181494661915</v>
      </c>
      <c r="Q413">
        <v>3.08</v>
      </c>
      <c r="R413">
        <v>7.93</v>
      </c>
      <c r="S413">
        <f t="shared" si="29"/>
        <v>11.01</v>
      </c>
      <c r="T413">
        <v>0.04</v>
      </c>
      <c r="U413">
        <f t="shared" si="30"/>
        <v>1.0408107741923882</v>
      </c>
      <c r="V413">
        <f t="shared" si="27"/>
        <v>0.18734593935462987</v>
      </c>
      <c r="W413" s="4">
        <v>2</v>
      </c>
    </row>
    <row r="414" spans="1:23" x14ac:dyDescent="0.65">
      <c r="C414">
        <v>132</v>
      </c>
      <c r="D414">
        <v>39.316666666666698</v>
      </c>
      <c r="E414">
        <v>-5.31666666666667</v>
      </c>
      <c r="F414">
        <v>4</v>
      </c>
      <c r="G414">
        <v>16.211904759999999</v>
      </c>
      <c r="H414">
        <v>798</v>
      </c>
      <c r="I414">
        <v>77</v>
      </c>
      <c r="J414">
        <v>6.27</v>
      </c>
      <c r="K414">
        <v>3.51</v>
      </c>
      <c r="L414">
        <v>0.2</v>
      </c>
      <c r="M414">
        <v>17.3</v>
      </c>
      <c r="N414">
        <v>155.46</v>
      </c>
      <c r="O414">
        <v>20.2</v>
      </c>
      <c r="P414">
        <f t="shared" si="28"/>
        <v>7.6960396039603971</v>
      </c>
      <c r="Q414">
        <v>2.0699999999999998</v>
      </c>
      <c r="R414">
        <v>10.8</v>
      </c>
      <c r="S414">
        <f t="shared" si="29"/>
        <v>12.870000000000001</v>
      </c>
      <c r="T414">
        <v>-0.98</v>
      </c>
      <c r="U414">
        <f t="shared" si="30"/>
        <v>0.37531109885139957</v>
      </c>
      <c r="V414">
        <f t="shared" si="27"/>
        <v>6.7555997793251915E-2</v>
      </c>
      <c r="W414" s="4">
        <v>2</v>
      </c>
    </row>
    <row r="415" spans="1:23" x14ac:dyDescent="0.65">
      <c r="C415">
        <v>132</v>
      </c>
      <c r="D415">
        <v>39.316666666666698</v>
      </c>
      <c r="E415">
        <v>-5.31666666666667</v>
      </c>
      <c r="F415">
        <v>4</v>
      </c>
      <c r="G415">
        <v>16.211904759999999</v>
      </c>
      <c r="H415">
        <v>798</v>
      </c>
      <c r="I415">
        <v>77</v>
      </c>
      <c r="J415">
        <v>5.15</v>
      </c>
      <c r="K415">
        <v>3.01</v>
      </c>
      <c r="L415">
        <v>0.18</v>
      </c>
      <c r="M415">
        <v>16.399999999999999</v>
      </c>
      <c r="N415">
        <v>218.49</v>
      </c>
      <c r="O415">
        <v>22.87</v>
      </c>
      <c r="P415">
        <f t="shared" si="28"/>
        <v>9.5535636204634891</v>
      </c>
      <c r="Q415">
        <v>2.2000000000000002</v>
      </c>
      <c r="R415">
        <v>7.08</v>
      </c>
      <c r="S415">
        <f t="shared" si="29"/>
        <v>9.2800000000000011</v>
      </c>
      <c r="T415">
        <v>-1.64</v>
      </c>
      <c r="U415">
        <f t="shared" si="30"/>
        <v>0.19398004229089191</v>
      </c>
      <c r="V415">
        <f t="shared" si="27"/>
        <v>3.4916407612360541E-2</v>
      </c>
      <c r="W415" s="4">
        <v>2</v>
      </c>
    </row>
    <row r="416" spans="1:23" x14ac:dyDescent="0.65">
      <c r="C416">
        <v>132</v>
      </c>
      <c r="D416">
        <v>39.316666666666698</v>
      </c>
      <c r="E416">
        <v>-5.31666666666667</v>
      </c>
      <c r="F416">
        <v>4</v>
      </c>
      <c r="G416">
        <v>16.211904759999999</v>
      </c>
      <c r="H416">
        <v>798</v>
      </c>
      <c r="I416">
        <v>77</v>
      </c>
      <c r="J416">
        <v>4.72</v>
      </c>
      <c r="K416">
        <v>2.76</v>
      </c>
      <c r="L416">
        <v>0.16</v>
      </c>
      <c r="M416">
        <v>17.5</v>
      </c>
      <c r="N416">
        <v>289.92</v>
      </c>
      <c r="O416">
        <v>33.200000000000003</v>
      </c>
      <c r="P416">
        <f t="shared" si="28"/>
        <v>8.7325301204819272</v>
      </c>
      <c r="Q416">
        <v>6.26</v>
      </c>
      <c r="R416">
        <v>1.01</v>
      </c>
      <c r="S416">
        <f t="shared" si="29"/>
        <v>7.27</v>
      </c>
      <c r="T416">
        <v>1.62</v>
      </c>
      <c r="U416">
        <f t="shared" si="30"/>
        <v>5.0530903165638676</v>
      </c>
      <c r="V416">
        <f t="shared" si="27"/>
        <v>0.90955625698149611</v>
      </c>
      <c r="W416" s="4">
        <v>2</v>
      </c>
    </row>
    <row r="417" spans="1:23" x14ac:dyDescent="0.65">
      <c r="C417">
        <v>132</v>
      </c>
      <c r="D417">
        <v>39.316666666666698</v>
      </c>
      <c r="E417">
        <v>-5.31666666666667</v>
      </c>
      <c r="F417">
        <v>4</v>
      </c>
      <c r="G417">
        <v>16.211904759999999</v>
      </c>
      <c r="H417">
        <v>798</v>
      </c>
      <c r="I417">
        <v>77</v>
      </c>
      <c r="J417">
        <v>5.85</v>
      </c>
      <c r="K417">
        <v>2.82</v>
      </c>
      <c r="L417">
        <v>0.16</v>
      </c>
      <c r="M417">
        <v>18.2</v>
      </c>
      <c r="N417">
        <v>272.27</v>
      </c>
      <c r="O417">
        <v>45.39</v>
      </c>
      <c r="P417">
        <f t="shared" si="28"/>
        <v>5.9984578100903274</v>
      </c>
      <c r="Q417">
        <v>3.16</v>
      </c>
      <c r="R417">
        <v>1.0900000000000001</v>
      </c>
      <c r="S417">
        <f t="shared" si="29"/>
        <v>4.25</v>
      </c>
      <c r="T417">
        <v>1.98</v>
      </c>
      <c r="U417">
        <f t="shared" si="30"/>
        <v>7.2427429851610121</v>
      </c>
      <c r="V417">
        <f t="shared" si="27"/>
        <v>1.3036937373289821</v>
      </c>
      <c r="W417" s="4">
        <v>2</v>
      </c>
    </row>
    <row r="418" spans="1:23" x14ac:dyDescent="0.65">
      <c r="C418">
        <v>132</v>
      </c>
      <c r="D418">
        <v>39.316666666666698</v>
      </c>
      <c r="E418">
        <v>-5.31666666666667</v>
      </c>
      <c r="F418">
        <v>4</v>
      </c>
      <c r="G418">
        <v>16.211904759999999</v>
      </c>
      <c r="H418">
        <v>798</v>
      </c>
      <c r="I418">
        <v>77</v>
      </c>
      <c r="J418">
        <v>6.04</v>
      </c>
      <c r="K418">
        <v>3.03</v>
      </c>
      <c r="L418">
        <v>0.18</v>
      </c>
      <c r="M418">
        <v>16.899999999999999</v>
      </c>
      <c r="N418">
        <v>292.44</v>
      </c>
      <c r="O418">
        <v>48.52</v>
      </c>
      <c r="P418">
        <f t="shared" si="28"/>
        <v>6.0272052761747732</v>
      </c>
      <c r="Q418">
        <v>8.4600000000000009</v>
      </c>
      <c r="R418">
        <v>0.85</v>
      </c>
      <c r="S418">
        <f t="shared" si="29"/>
        <v>9.31</v>
      </c>
      <c r="T418">
        <v>2.0099999999999998</v>
      </c>
      <c r="U418">
        <f t="shared" si="30"/>
        <v>7.4633173473191929</v>
      </c>
      <c r="V418">
        <f t="shared" si="27"/>
        <v>1.3433971225174546</v>
      </c>
      <c r="W418" s="4">
        <v>2</v>
      </c>
    </row>
    <row r="419" spans="1:23" x14ac:dyDescent="0.65">
      <c r="C419">
        <v>132</v>
      </c>
      <c r="D419">
        <v>39.316666666666698</v>
      </c>
      <c r="E419">
        <v>-5.31666666666667</v>
      </c>
      <c r="F419">
        <v>4</v>
      </c>
      <c r="G419">
        <v>16.211904759999999</v>
      </c>
      <c r="H419">
        <v>798</v>
      </c>
      <c r="I419">
        <v>77</v>
      </c>
      <c r="J419">
        <v>4.7699999999999996</v>
      </c>
      <c r="K419">
        <v>3.11</v>
      </c>
      <c r="L419">
        <v>0.17</v>
      </c>
      <c r="M419">
        <v>18.2</v>
      </c>
      <c r="N419">
        <v>368.07</v>
      </c>
      <c r="O419">
        <v>48.87</v>
      </c>
      <c r="P419">
        <f t="shared" si="28"/>
        <v>7.5316144874155926</v>
      </c>
      <c r="Q419">
        <v>4.16</v>
      </c>
      <c r="R419">
        <v>1.0900000000000001</v>
      </c>
      <c r="S419">
        <f t="shared" si="29"/>
        <v>5.25</v>
      </c>
      <c r="T419">
        <v>1.66</v>
      </c>
      <c r="U419">
        <f t="shared" si="30"/>
        <v>5.2593108444468983</v>
      </c>
      <c r="V419">
        <f t="shared" si="27"/>
        <v>0.94667595200044163</v>
      </c>
      <c r="W419" s="4">
        <v>2</v>
      </c>
    </row>
    <row r="420" spans="1:23" x14ac:dyDescent="0.65">
      <c r="A420">
        <v>33</v>
      </c>
      <c r="B420" t="s">
        <v>53</v>
      </c>
      <c r="C420">
        <v>133</v>
      </c>
      <c r="D420">
        <v>41.5</v>
      </c>
      <c r="E420">
        <v>-73.75</v>
      </c>
      <c r="F420">
        <v>2</v>
      </c>
      <c r="G420">
        <v>4.3</v>
      </c>
      <c r="H420">
        <v>1530</v>
      </c>
      <c r="I420">
        <v>41</v>
      </c>
      <c r="J420">
        <v>5.0999999999999996</v>
      </c>
      <c r="K420">
        <v>1.45</v>
      </c>
      <c r="L420">
        <v>0.19869192200862501</v>
      </c>
      <c r="M420">
        <v>7.2977299999999996</v>
      </c>
      <c r="N420">
        <v>3033.47467832132</v>
      </c>
      <c r="O420">
        <v>358.09703601699601</v>
      </c>
      <c r="P420">
        <f t="shared" si="28"/>
        <v>8.4710968626317946</v>
      </c>
      <c r="Q420">
        <v>0.27</v>
      </c>
      <c r="R420">
        <v>18.239999999999998</v>
      </c>
      <c r="S420">
        <f t="shared" si="29"/>
        <v>18.509999999999998</v>
      </c>
      <c r="T420">
        <v>3.52</v>
      </c>
      <c r="U420">
        <f t="shared" si="30"/>
        <v>33.784428463849558</v>
      </c>
      <c r="V420">
        <f t="shared" si="27"/>
        <v>6.0811971234929203</v>
      </c>
      <c r="W420" s="4">
        <v>4</v>
      </c>
    </row>
    <row r="421" spans="1:23" x14ac:dyDescent="0.65">
      <c r="C421">
        <v>133</v>
      </c>
      <c r="D421">
        <v>41.5</v>
      </c>
      <c r="E421">
        <v>-73.75</v>
      </c>
      <c r="F421">
        <v>2</v>
      </c>
      <c r="G421">
        <v>4.3</v>
      </c>
      <c r="H421">
        <v>1530</v>
      </c>
      <c r="I421">
        <v>41</v>
      </c>
      <c r="J421">
        <v>5.0999999999999996</v>
      </c>
      <c r="K421">
        <v>1.45</v>
      </c>
      <c r="L421">
        <v>0.19869192200862501</v>
      </c>
      <c r="M421">
        <v>7.2977299999999996</v>
      </c>
      <c r="N421">
        <v>3650.0202700519199</v>
      </c>
      <c r="O421">
        <v>430.46585242929501</v>
      </c>
      <c r="P421">
        <f t="shared" si="28"/>
        <v>8.4792330203507689</v>
      </c>
      <c r="Q421">
        <v>0.33</v>
      </c>
      <c r="R421">
        <v>22.83</v>
      </c>
      <c r="S421">
        <f t="shared" si="29"/>
        <v>23.159999999999997</v>
      </c>
      <c r="T421">
        <v>3.84</v>
      </c>
      <c r="U421">
        <f t="shared" si="30"/>
        <v>46.5254744397892</v>
      </c>
      <c r="V421">
        <f t="shared" si="27"/>
        <v>8.374585399162056</v>
      </c>
      <c r="W421" s="4">
        <v>4</v>
      </c>
    </row>
    <row r="422" spans="1:23" x14ac:dyDescent="0.65">
      <c r="C422">
        <v>133</v>
      </c>
      <c r="D422">
        <v>41.5</v>
      </c>
      <c r="E422">
        <v>-73.75</v>
      </c>
      <c r="F422">
        <v>2</v>
      </c>
      <c r="G422">
        <v>4.3</v>
      </c>
      <c r="H422">
        <v>1530</v>
      </c>
      <c r="I422">
        <v>41</v>
      </c>
      <c r="J422">
        <v>5.0999999999999996</v>
      </c>
      <c r="K422">
        <v>1.45</v>
      </c>
      <c r="L422">
        <v>0.19869192200862501</v>
      </c>
      <c r="M422">
        <v>7.2977299999999996</v>
      </c>
      <c r="N422">
        <v>2749.48802334742</v>
      </c>
      <c r="O422">
        <v>324.73842106633498</v>
      </c>
      <c r="P422">
        <f t="shared" si="28"/>
        <v>8.4667777047107595</v>
      </c>
      <c r="Q422">
        <v>16.940000000000001</v>
      </c>
      <c r="R422">
        <v>40.729999999999997</v>
      </c>
      <c r="S422">
        <f t="shared" si="29"/>
        <v>57.67</v>
      </c>
      <c r="T422">
        <v>3.35</v>
      </c>
      <c r="U422">
        <f t="shared" si="30"/>
        <v>28.502733643767282</v>
      </c>
      <c r="V422">
        <f t="shared" si="27"/>
        <v>5.1304920558781104</v>
      </c>
      <c r="W422" s="4">
        <v>4</v>
      </c>
    </row>
    <row r="423" spans="1:23" x14ac:dyDescent="0.65">
      <c r="C423">
        <v>133</v>
      </c>
      <c r="D423">
        <v>41.5</v>
      </c>
      <c r="E423">
        <v>-73.75</v>
      </c>
      <c r="F423">
        <v>2</v>
      </c>
      <c r="G423">
        <v>4.3</v>
      </c>
      <c r="H423">
        <v>1530</v>
      </c>
      <c r="I423">
        <v>41</v>
      </c>
      <c r="J423">
        <v>5.0999999999999996</v>
      </c>
      <c r="K423">
        <v>1.45</v>
      </c>
      <c r="L423">
        <v>0.19869192200862501</v>
      </c>
      <c r="M423">
        <v>7.2977299999999996</v>
      </c>
      <c r="N423">
        <v>3546.0089124064898</v>
      </c>
      <c r="O423">
        <v>418.26198727243298</v>
      </c>
      <c r="P423">
        <f t="shared" si="28"/>
        <v>8.4779612307843166</v>
      </c>
      <c r="Q423">
        <v>25.32</v>
      </c>
      <c r="R423">
        <v>42.25</v>
      </c>
      <c r="S423">
        <f t="shared" si="29"/>
        <v>67.569999999999993</v>
      </c>
      <c r="T423">
        <v>3.79</v>
      </c>
      <c r="U423">
        <f t="shared" si="30"/>
        <v>44.256400275983367</v>
      </c>
      <c r="V423">
        <f t="shared" si="27"/>
        <v>7.9661520496770057</v>
      </c>
      <c r="W423" s="4">
        <v>4</v>
      </c>
    </row>
    <row r="424" spans="1:23" x14ac:dyDescent="0.65">
      <c r="C424">
        <v>133</v>
      </c>
      <c r="D424">
        <v>41.5</v>
      </c>
      <c r="E424">
        <v>-73.75</v>
      </c>
      <c r="F424">
        <v>2</v>
      </c>
      <c r="G424">
        <v>4.3</v>
      </c>
      <c r="H424">
        <v>1530</v>
      </c>
      <c r="I424">
        <v>41</v>
      </c>
      <c r="J424">
        <v>5.0999999999999996</v>
      </c>
      <c r="K424">
        <v>1.45</v>
      </c>
      <c r="L424">
        <v>0.19869192200862501</v>
      </c>
      <c r="M424">
        <v>7.2977299999999996</v>
      </c>
      <c r="N424">
        <v>1596.64846199728</v>
      </c>
      <c r="O424">
        <v>189.110594498632</v>
      </c>
      <c r="P424">
        <f t="shared" si="28"/>
        <v>8.4429350255616171</v>
      </c>
      <c r="Q424">
        <v>3.38</v>
      </c>
      <c r="R424">
        <v>4.53</v>
      </c>
      <c r="S424">
        <f t="shared" si="29"/>
        <v>7.91</v>
      </c>
      <c r="T424">
        <v>2.41</v>
      </c>
      <c r="U424">
        <f t="shared" si="30"/>
        <v>11.133961145065307</v>
      </c>
      <c r="V424">
        <f t="shared" si="27"/>
        <v>2.0041130061117549</v>
      </c>
      <c r="W424" s="4">
        <v>4</v>
      </c>
    </row>
    <row r="425" spans="1:23" x14ac:dyDescent="0.65">
      <c r="C425">
        <v>133</v>
      </c>
      <c r="D425">
        <v>41.5</v>
      </c>
      <c r="E425">
        <v>-73.75</v>
      </c>
      <c r="F425">
        <v>2</v>
      </c>
      <c r="G425">
        <v>4.3</v>
      </c>
      <c r="H425">
        <v>1530</v>
      </c>
      <c r="I425">
        <v>41</v>
      </c>
      <c r="J425">
        <v>5.0999999999999996</v>
      </c>
      <c r="K425">
        <v>1.45</v>
      </c>
      <c r="L425">
        <v>0.19869192200862501</v>
      </c>
      <c r="M425">
        <v>7.2977299999999996</v>
      </c>
      <c r="N425">
        <v>1319.2992455060901</v>
      </c>
      <c r="O425">
        <v>156.415511252534</v>
      </c>
      <c r="P425">
        <f t="shared" si="28"/>
        <v>8.4345806559815646</v>
      </c>
      <c r="Q425">
        <v>6.94</v>
      </c>
      <c r="R425">
        <v>16.13</v>
      </c>
      <c r="S425">
        <f t="shared" si="29"/>
        <v>23.07</v>
      </c>
      <c r="T425">
        <v>2.08</v>
      </c>
      <c r="U425">
        <f t="shared" si="30"/>
        <v>8.0044689142963534</v>
      </c>
      <c r="V425">
        <f t="shared" si="27"/>
        <v>1.4408044045733435</v>
      </c>
      <c r="W425" s="4">
        <v>4</v>
      </c>
    </row>
    <row r="426" spans="1:23" x14ac:dyDescent="0.65">
      <c r="A426">
        <v>34</v>
      </c>
      <c r="B426" t="s">
        <v>54</v>
      </c>
      <c r="C426">
        <v>137</v>
      </c>
      <c r="D426">
        <v>25.25</v>
      </c>
      <c r="E426">
        <v>101.45</v>
      </c>
      <c r="F426">
        <v>4</v>
      </c>
      <c r="G426">
        <v>14.1</v>
      </c>
      <c r="H426">
        <v>760</v>
      </c>
      <c r="I426">
        <v>42</v>
      </c>
      <c r="J426">
        <v>4.8</v>
      </c>
      <c r="K426">
        <v>2.64</v>
      </c>
      <c r="L426">
        <v>0.13</v>
      </c>
      <c r="M426">
        <v>27.9</v>
      </c>
      <c r="N426">
        <v>647.85700454359403</v>
      </c>
      <c r="O426">
        <v>77.093579335470196</v>
      </c>
      <c r="P426">
        <f t="shared" si="28"/>
        <v>8.4035144058426106</v>
      </c>
      <c r="Q426">
        <v>1.4</v>
      </c>
      <c r="R426">
        <v>2.7</v>
      </c>
      <c r="S426">
        <f t="shared" si="29"/>
        <v>4.0999999999999996</v>
      </c>
      <c r="T426">
        <v>0.85</v>
      </c>
      <c r="U426">
        <f t="shared" si="30"/>
        <v>2.3396468519259908</v>
      </c>
      <c r="V426">
        <f t="shared" si="27"/>
        <v>0.42113643334667833</v>
      </c>
      <c r="W426" s="4">
        <v>3</v>
      </c>
    </row>
    <row r="427" spans="1:23" x14ac:dyDescent="0.65">
      <c r="C427">
        <v>137</v>
      </c>
      <c r="D427">
        <v>25.25</v>
      </c>
      <c r="E427">
        <v>101.45</v>
      </c>
      <c r="F427">
        <v>4</v>
      </c>
      <c r="G427">
        <v>14.1</v>
      </c>
      <c r="H427">
        <v>760</v>
      </c>
      <c r="I427">
        <v>42</v>
      </c>
      <c r="J427">
        <v>5</v>
      </c>
      <c r="K427">
        <v>1.95</v>
      </c>
      <c r="L427">
        <v>0.09</v>
      </c>
      <c r="M427">
        <v>23.8</v>
      </c>
      <c r="N427">
        <v>369.74589520954601</v>
      </c>
      <c r="O427">
        <v>44.127183568467302</v>
      </c>
      <c r="P427">
        <f t="shared" si="28"/>
        <v>8.3790957253333858</v>
      </c>
      <c r="Q427">
        <v>1.9</v>
      </c>
      <c r="R427">
        <v>2.9</v>
      </c>
      <c r="S427">
        <f t="shared" si="29"/>
        <v>4.8</v>
      </c>
      <c r="T427">
        <v>-0.12</v>
      </c>
      <c r="U427">
        <f t="shared" si="30"/>
        <v>0.88692043671715748</v>
      </c>
      <c r="V427">
        <f t="shared" si="27"/>
        <v>0.15964567860908835</v>
      </c>
      <c r="W427" s="4">
        <v>3</v>
      </c>
    </row>
    <row r="428" spans="1:23" x14ac:dyDescent="0.65">
      <c r="C428">
        <v>137</v>
      </c>
      <c r="D428">
        <v>25.25</v>
      </c>
      <c r="E428">
        <v>101.45</v>
      </c>
      <c r="F428">
        <v>4</v>
      </c>
      <c r="G428">
        <v>14.1</v>
      </c>
      <c r="H428">
        <v>760</v>
      </c>
      <c r="I428">
        <v>42</v>
      </c>
      <c r="J428">
        <v>4.7</v>
      </c>
      <c r="K428">
        <v>2.81</v>
      </c>
      <c r="L428">
        <v>0.14000000000000001</v>
      </c>
      <c r="M428">
        <v>24.9</v>
      </c>
      <c r="N428">
        <v>865.03502721309906</v>
      </c>
      <c r="O428">
        <v>102.783003114716</v>
      </c>
      <c r="P428">
        <f t="shared" si="28"/>
        <v>8.4161291361338648</v>
      </c>
      <c r="Q428">
        <v>1.9</v>
      </c>
      <c r="R428">
        <v>2.2000000000000002</v>
      </c>
      <c r="S428">
        <f t="shared" si="29"/>
        <v>4.0999999999999996</v>
      </c>
      <c r="T428">
        <v>1.35</v>
      </c>
      <c r="U428">
        <f t="shared" si="30"/>
        <v>3.8574255306969745</v>
      </c>
      <c r="V428">
        <f t="shared" si="27"/>
        <v>0.69433659552545535</v>
      </c>
      <c r="W428" s="4">
        <v>3</v>
      </c>
    </row>
    <row r="429" spans="1:23" x14ac:dyDescent="0.65">
      <c r="C429">
        <v>137</v>
      </c>
      <c r="D429">
        <v>25.25</v>
      </c>
      <c r="E429">
        <v>101.45</v>
      </c>
      <c r="F429">
        <v>4</v>
      </c>
      <c r="G429">
        <v>14.1</v>
      </c>
      <c r="H429">
        <v>760</v>
      </c>
      <c r="I429">
        <v>42</v>
      </c>
      <c r="J429">
        <v>4.4000000000000004</v>
      </c>
      <c r="K429">
        <v>6.88</v>
      </c>
      <c r="L429">
        <v>0.25</v>
      </c>
      <c r="M429">
        <v>32.799999999999997</v>
      </c>
      <c r="N429">
        <v>644.12190392504704</v>
      </c>
      <c r="O429">
        <v>76.651409965356805</v>
      </c>
      <c r="P429">
        <f t="shared" si="28"/>
        <v>8.4032623041919638</v>
      </c>
      <c r="Q429">
        <v>1.9</v>
      </c>
      <c r="R429">
        <v>12</v>
      </c>
      <c r="S429">
        <f t="shared" si="29"/>
        <v>13.9</v>
      </c>
      <c r="T429">
        <v>0.84</v>
      </c>
      <c r="U429">
        <f t="shared" si="30"/>
        <v>2.3163669767810915</v>
      </c>
      <c r="V429">
        <f t="shared" si="27"/>
        <v>0.41694605582059646</v>
      </c>
      <c r="W429" s="4">
        <v>3</v>
      </c>
    </row>
    <row r="430" spans="1:23" x14ac:dyDescent="0.65">
      <c r="C430">
        <v>137</v>
      </c>
      <c r="D430">
        <v>25.25</v>
      </c>
      <c r="E430">
        <v>101.45</v>
      </c>
      <c r="F430">
        <v>4</v>
      </c>
      <c r="G430">
        <v>14.1</v>
      </c>
      <c r="H430">
        <v>760</v>
      </c>
      <c r="I430">
        <v>42</v>
      </c>
      <c r="J430">
        <v>5</v>
      </c>
      <c r="K430">
        <v>1.39</v>
      </c>
      <c r="L430">
        <v>7.0000000000000007E-2</v>
      </c>
      <c r="M430">
        <v>19.8</v>
      </c>
      <c r="N430">
        <v>490.84775086245497</v>
      </c>
      <c r="O430">
        <v>58.493989185911701</v>
      </c>
      <c r="P430">
        <f t="shared" si="28"/>
        <v>8.3914220536813016</v>
      </c>
      <c r="Q430">
        <v>2</v>
      </c>
      <c r="R430">
        <v>3.5</v>
      </c>
      <c r="S430">
        <f t="shared" si="29"/>
        <v>5.5</v>
      </c>
      <c r="T430">
        <v>0.37</v>
      </c>
      <c r="U430">
        <f t="shared" si="30"/>
        <v>1.4477346146633245</v>
      </c>
      <c r="V430">
        <f t="shared" si="27"/>
        <v>0.2605922306393984</v>
      </c>
      <c r="W430" s="4">
        <v>3</v>
      </c>
    </row>
    <row r="431" spans="1:23" x14ac:dyDescent="0.65">
      <c r="A431">
        <v>35</v>
      </c>
      <c r="B431" t="s">
        <v>55</v>
      </c>
      <c r="C431">
        <v>140</v>
      </c>
      <c r="D431">
        <v>25.191666666666698</v>
      </c>
      <c r="E431">
        <v>110.533333333333</v>
      </c>
      <c r="F431">
        <v>2</v>
      </c>
      <c r="G431">
        <v>17.496428569999999</v>
      </c>
      <c r="H431">
        <v>1628.3</v>
      </c>
      <c r="I431">
        <v>23</v>
      </c>
      <c r="J431">
        <v>4.2</v>
      </c>
      <c r="K431">
        <v>6.28</v>
      </c>
      <c r="L431">
        <v>0.31</v>
      </c>
      <c r="M431">
        <v>20.3</v>
      </c>
      <c r="N431">
        <v>407.935877882412</v>
      </c>
      <c r="O431">
        <v>48.660129564459901</v>
      </c>
      <c r="P431">
        <f t="shared" si="28"/>
        <v>8.383370154039989</v>
      </c>
      <c r="Q431">
        <v>1</v>
      </c>
      <c r="R431">
        <v>45.1</v>
      </c>
      <c r="S431">
        <f t="shared" si="29"/>
        <v>46.1</v>
      </c>
      <c r="T431">
        <v>0.05</v>
      </c>
      <c r="U431">
        <f t="shared" si="30"/>
        <v>1.0512710963760241</v>
      </c>
      <c r="V431">
        <f t="shared" si="27"/>
        <v>0.18922879734768433</v>
      </c>
      <c r="W431" s="4">
        <v>3</v>
      </c>
    </row>
    <row r="432" spans="1:23" x14ac:dyDescent="0.65">
      <c r="C432">
        <v>140</v>
      </c>
      <c r="D432">
        <v>25.191666666666698</v>
      </c>
      <c r="E432">
        <v>110.533333333333</v>
      </c>
      <c r="F432">
        <v>2</v>
      </c>
      <c r="G432">
        <v>17.496428569999999</v>
      </c>
      <c r="H432">
        <v>1628.3</v>
      </c>
      <c r="I432">
        <v>23</v>
      </c>
      <c r="J432">
        <v>4.3</v>
      </c>
      <c r="K432">
        <v>5.35</v>
      </c>
      <c r="L432">
        <v>0.14000000000000001</v>
      </c>
      <c r="M432">
        <v>39.6</v>
      </c>
      <c r="N432">
        <v>830.72266276456901</v>
      </c>
      <c r="O432">
        <v>98.726756612501504</v>
      </c>
      <c r="P432">
        <f t="shared" si="28"/>
        <v>8.4143619345778937</v>
      </c>
      <c r="Q432">
        <v>1.4</v>
      </c>
      <c r="R432">
        <v>3.8</v>
      </c>
      <c r="S432">
        <f t="shared" si="29"/>
        <v>5.1999999999999993</v>
      </c>
      <c r="T432">
        <v>1.28</v>
      </c>
      <c r="U432">
        <f t="shared" si="30"/>
        <v>3.5966397255692817</v>
      </c>
      <c r="V432">
        <f t="shared" si="27"/>
        <v>0.64739515060247066</v>
      </c>
      <c r="W432" s="4">
        <v>3</v>
      </c>
    </row>
    <row r="433" spans="1:23" x14ac:dyDescent="0.65">
      <c r="C433">
        <v>140</v>
      </c>
      <c r="D433">
        <v>25.191666666666698</v>
      </c>
      <c r="E433">
        <v>110.533333333333</v>
      </c>
      <c r="F433">
        <v>2</v>
      </c>
      <c r="G433">
        <v>17.496428569999999</v>
      </c>
      <c r="H433">
        <v>1628.3</v>
      </c>
      <c r="I433">
        <v>23</v>
      </c>
      <c r="J433">
        <v>4.5</v>
      </c>
      <c r="K433">
        <v>1.32</v>
      </c>
      <c r="L433">
        <v>0.09</v>
      </c>
      <c r="M433">
        <v>14.7</v>
      </c>
      <c r="N433">
        <v>694.40405298426799</v>
      </c>
      <c r="O433">
        <v>82.602834837120199</v>
      </c>
      <c r="P433">
        <f t="shared" si="28"/>
        <v>8.4065402156417957</v>
      </c>
      <c r="Q433">
        <v>10</v>
      </c>
      <c r="R433">
        <v>93.2</v>
      </c>
      <c r="S433">
        <f t="shared" si="29"/>
        <v>103.2</v>
      </c>
      <c r="T433">
        <v>0.97</v>
      </c>
      <c r="U433">
        <f t="shared" si="30"/>
        <v>2.6379444593541526</v>
      </c>
      <c r="V433">
        <f t="shared" si="27"/>
        <v>0.47483000268374742</v>
      </c>
      <c r="W433" s="4">
        <v>3</v>
      </c>
    </row>
    <row r="434" spans="1:23" x14ac:dyDescent="0.65">
      <c r="C434">
        <v>140</v>
      </c>
      <c r="D434">
        <v>25.191666666666698</v>
      </c>
      <c r="E434">
        <v>110.533333333333</v>
      </c>
      <c r="F434">
        <v>2</v>
      </c>
      <c r="G434">
        <v>17.496428569999999</v>
      </c>
      <c r="H434">
        <v>1628.3</v>
      </c>
      <c r="I434">
        <v>23</v>
      </c>
      <c r="J434">
        <v>4.3</v>
      </c>
      <c r="K434">
        <v>2.3199999999999998</v>
      </c>
      <c r="L434">
        <v>0.11</v>
      </c>
      <c r="M434">
        <v>21.1</v>
      </c>
      <c r="N434">
        <v>419.901432831352</v>
      </c>
      <c r="O434">
        <v>50.079913522339197</v>
      </c>
      <c r="P434">
        <f t="shared" si="28"/>
        <v>8.3846277538807286</v>
      </c>
      <c r="Q434">
        <v>2.5</v>
      </c>
      <c r="R434">
        <v>17.5</v>
      </c>
      <c r="S434">
        <f t="shared" si="29"/>
        <v>20</v>
      </c>
      <c r="T434">
        <v>0.1</v>
      </c>
      <c r="U434">
        <f t="shared" si="30"/>
        <v>1.1051709180756477</v>
      </c>
      <c r="V434">
        <f t="shared" si="27"/>
        <v>0.19893076525361658</v>
      </c>
      <c r="W434" s="4">
        <v>3</v>
      </c>
    </row>
    <row r="435" spans="1:23" x14ac:dyDescent="0.65">
      <c r="C435">
        <v>140</v>
      </c>
      <c r="D435">
        <v>25.191666666666698</v>
      </c>
      <c r="E435">
        <v>110.533333333333</v>
      </c>
      <c r="F435">
        <v>2</v>
      </c>
      <c r="G435">
        <v>17.496428569999999</v>
      </c>
      <c r="H435">
        <v>1628.3</v>
      </c>
      <c r="I435">
        <v>23</v>
      </c>
      <c r="J435">
        <v>4.5</v>
      </c>
      <c r="K435">
        <v>5.62</v>
      </c>
      <c r="L435">
        <v>0.24</v>
      </c>
      <c r="M435">
        <v>23.8</v>
      </c>
      <c r="N435">
        <v>327.46919841138202</v>
      </c>
      <c r="O435">
        <v>39.106316450783297</v>
      </c>
      <c r="P435">
        <f t="shared" si="28"/>
        <v>8.3738185575088302</v>
      </c>
      <c r="Q435">
        <v>2.5</v>
      </c>
      <c r="R435">
        <v>23.8</v>
      </c>
      <c r="S435">
        <f t="shared" si="29"/>
        <v>26.3</v>
      </c>
      <c r="T435">
        <v>-0.33</v>
      </c>
      <c r="U435">
        <f t="shared" si="30"/>
        <v>0.71892373343192617</v>
      </c>
      <c r="V435">
        <v>4.7872999999999902E-2</v>
      </c>
      <c r="W435" s="4">
        <v>3</v>
      </c>
    </row>
    <row r="436" spans="1:23" x14ac:dyDescent="0.65">
      <c r="C436">
        <v>140</v>
      </c>
      <c r="D436">
        <v>25.191666666666698</v>
      </c>
      <c r="E436">
        <v>110.533333333333</v>
      </c>
      <c r="F436">
        <v>2</v>
      </c>
      <c r="G436">
        <v>17.496428569999999</v>
      </c>
      <c r="H436">
        <v>1628.3</v>
      </c>
      <c r="I436">
        <v>23</v>
      </c>
      <c r="J436">
        <v>4.2</v>
      </c>
      <c r="K436">
        <v>2.42</v>
      </c>
      <c r="L436">
        <v>0.16</v>
      </c>
      <c r="M436">
        <v>15.1</v>
      </c>
      <c r="N436">
        <v>670.72686669710697</v>
      </c>
      <c r="O436">
        <v>79.800677947309893</v>
      </c>
      <c r="P436">
        <f t="shared" si="28"/>
        <v>8.4050271745807574</v>
      </c>
      <c r="Q436">
        <v>2.9</v>
      </c>
      <c r="R436">
        <v>19.2</v>
      </c>
      <c r="S436">
        <f t="shared" si="29"/>
        <v>22.099999999999998</v>
      </c>
      <c r="T436">
        <v>0.91</v>
      </c>
      <c r="U436">
        <f t="shared" si="30"/>
        <v>2.4843225333848165</v>
      </c>
      <c r="V436">
        <f t="shared" ref="V436:V472" si="31">U436*0.18</f>
        <v>0.44717805600926697</v>
      </c>
      <c r="W436" s="4">
        <v>3</v>
      </c>
    </row>
    <row r="437" spans="1:23" x14ac:dyDescent="0.65">
      <c r="C437">
        <v>140</v>
      </c>
      <c r="D437">
        <v>25.191666666666698</v>
      </c>
      <c r="E437">
        <v>110.533333333333</v>
      </c>
      <c r="F437">
        <v>2</v>
      </c>
      <c r="G437">
        <v>17.496428569999999</v>
      </c>
      <c r="H437">
        <v>1628.3</v>
      </c>
      <c r="I437">
        <v>23</v>
      </c>
      <c r="J437">
        <v>5</v>
      </c>
      <c r="K437">
        <v>0.66</v>
      </c>
      <c r="L437">
        <v>0.05</v>
      </c>
      <c r="M437">
        <v>12.7</v>
      </c>
      <c r="N437">
        <v>485.20428090457199</v>
      </c>
      <c r="O437">
        <v>57.824930140647602</v>
      </c>
      <c r="P437">
        <f t="shared" si="28"/>
        <v>8.3909185834623479</v>
      </c>
      <c r="Q437">
        <v>23.1</v>
      </c>
      <c r="R437">
        <v>3.9</v>
      </c>
      <c r="S437">
        <f t="shared" si="29"/>
        <v>27</v>
      </c>
      <c r="T437">
        <v>0.35</v>
      </c>
      <c r="U437">
        <f t="shared" si="30"/>
        <v>1.4190675485932571</v>
      </c>
      <c r="V437">
        <f t="shared" si="31"/>
        <v>0.25543215874678626</v>
      </c>
      <c r="W437" s="4">
        <v>3</v>
      </c>
    </row>
    <row r="438" spans="1:23" x14ac:dyDescent="0.65">
      <c r="C438">
        <v>140</v>
      </c>
      <c r="D438">
        <v>25.191666666666698</v>
      </c>
      <c r="E438">
        <v>110.533333333333</v>
      </c>
      <c r="F438">
        <v>2</v>
      </c>
      <c r="G438">
        <v>17.496428569999999</v>
      </c>
      <c r="H438">
        <v>1628.3</v>
      </c>
      <c r="I438">
        <v>23</v>
      </c>
      <c r="J438">
        <v>4.3</v>
      </c>
      <c r="K438">
        <v>2.41</v>
      </c>
      <c r="L438">
        <v>0.11</v>
      </c>
      <c r="M438">
        <v>21.9</v>
      </c>
      <c r="N438">
        <v>376.21545579214501</v>
      </c>
      <c r="O438">
        <v>44.895250067068801</v>
      </c>
      <c r="P438">
        <f t="shared" si="28"/>
        <v>8.3798498778850448</v>
      </c>
      <c r="Q438">
        <v>3</v>
      </c>
      <c r="R438">
        <v>18.8</v>
      </c>
      <c r="S438">
        <f t="shared" si="29"/>
        <v>21.8</v>
      </c>
      <c r="T438">
        <v>-0.09</v>
      </c>
      <c r="U438">
        <f t="shared" si="30"/>
        <v>0.91393118527122819</v>
      </c>
      <c r="V438">
        <f t="shared" si="31"/>
        <v>0.16450761334882108</v>
      </c>
      <c r="W438" s="4">
        <v>3</v>
      </c>
    </row>
    <row r="439" spans="1:23" x14ac:dyDescent="0.65">
      <c r="C439">
        <v>140</v>
      </c>
      <c r="D439">
        <v>25.191666666666698</v>
      </c>
      <c r="E439">
        <v>110.533333333333</v>
      </c>
      <c r="F439">
        <v>2</v>
      </c>
      <c r="G439">
        <v>17.496428569999999</v>
      </c>
      <c r="H439">
        <v>1628.3</v>
      </c>
      <c r="I439">
        <v>23</v>
      </c>
      <c r="J439">
        <v>4.5999999999999996</v>
      </c>
      <c r="K439">
        <v>3.04</v>
      </c>
      <c r="L439">
        <v>0.23</v>
      </c>
      <c r="M439">
        <v>13.3</v>
      </c>
      <c r="N439">
        <v>740.00430222582702</v>
      </c>
      <c r="O439">
        <v>87.9981683449804</v>
      </c>
      <c r="P439">
        <f t="shared" si="28"/>
        <v>8.4093148316994313</v>
      </c>
      <c r="Q439">
        <v>3.9</v>
      </c>
      <c r="R439">
        <v>16.2</v>
      </c>
      <c r="S439">
        <f t="shared" si="29"/>
        <v>20.099999999999998</v>
      </c>
      <c r="T439">
        <v>1.08</v>
      </c>
      <c r="U439">
        <f t="shared" si="30"/>
        <v>2.9446795510655241</v>
      </c>
      <c r="V439">
        <f t="shared" si="31"/>
        <v>0.53004231919179434</v>
      </c>
      <c r="W439" s="4">
        <v>3</v>
      </c>
    </row>
    <row r="440" spans="1:23" x14ac:dyDescent="0.65">
      <c r="C440">
        <v>140</v>
      </c>
      <c r="D440">
        <v>25.191666666666698</v>
      </c>
      <c r="E440">
        <v>110.533333333333</v>
      </c>
      <c r="F440">
        <v>2</v>
      </c>
      <c r="G440">
        <v>17.496428569999999</v>
      </c>
      <c r="H440">
        <v>1628.3</v>
      </c>
      <c r="I440">
        <v>23</v>
      </c>
      <c r="J440">
        <v>4.0999999999999996</v>
      </c>
      <c r="K440">
        <v>6.82</v>
      </c>
      <c r="L440">
        <v>0.39</v>
      </c>
      <c r="M440">
        <v>17.7</v>
      </c>
      <c r="N440">
        <v>348.97350415717699</v>
      </c>
      <c r="O440">
        <v>41.6606067476229</v>
      </c>
      <c r="P440">
        <f t="shared" si="28"/>
        <v>8.3765823736373921</v>
      </c>
      <c r="Q440">
        <v>4.2</v>
      </c>
      <c r="R440">
        <v>33.369999999999997</v>
      </c>
      <c r="S440">
        <f t="shared" si="29"/>
        <v>37.57</v>
      </c>
      <c r="T440">
        <v>-0.22</v>
      </c>
      <c r="U440">
        <f t="shared" si="30"/>
        <v>0.80251879796247849</v>
      </c>
      <c r="V440">
        <f t="shared" si="31"/>
        <v>0.14445338363324611</v>
      </c>
      <c r="W440" s="4">
        <v>3</v>
      </c>
    </row>
    <row r="441" spans="1:23" x14ac:dyDescent="0.65">
      <c r="C441">
        <v>140</v>
      </c>
      <c r="D441">
        <v>25.191666666666698</v>
      </c>
      <c r="E441">
        <v>110.533333333333</v>
      </c>
      <c r="F441">
        <v>2</v>
      </c>
      <c r="G441">
        <v>17.496428569999999</v>
      </c>
      <c r="H441">
        <v>1628.3</v>
      </c>
      <c r="I441">
        <v>23</v>
      </c>
      <c r="J441">
        <v>4.5999999999999996</v>
      </c>
      <c r="K441">
        <v>4.3099999999999996</v>
      </c>
      <c r="L441">
        <v>0.3</v>
      </c>
      <c r="M441">
        <v>14.5</v>
      </c>
      <c r="N441">
        <v>651.61376406947704</v>
      </c>
      <c r="O441">
        <v>77.538299392543706</v>
      </c>
      <c r="P441">
        <f t="shared" si="28"/>
        <v>8.4037665150564038</v>
      </c>
      <c r="Q441">
        <v>5.4</v>
      </c>
      <c r="R441">
        <v>24.4</v>
      </c>
      <c r="S441">
        <f t="shared" si="29"/>
        <v>29.799999999999997</v>
      </c>
      <c r="T441">
        <v>0.86</v>
      </c>
      <c r="U441">
        <f t="shared" si="30"/>
        <v>2.3631606937057947</v>
      </c>
      <c r="V441">
        <f t="shared" si="31"/>
        <v>0.42536892486704303</v>
      </c>
      <c r="W441" s="4">
        <v>3</v>
      </c>
    </row>
    <row r="442" spans="1:23" x14ac:dyDescent="0.65">
      <c r="C442">
        <v>140</v>
      </c>
      <c r="D442">
        <v>25.191666666666698</v>
      </c>
      <c r="E442">
        <v>110.533333333333</v>
      </c>
      <c r="F442">
        <v>2</v>
      </c>
      <c r="G442">
        <v>17.496428569999999</v>
      </c>
      <c r="H442">
        <v>1628.3</v>
      </c>
      <c r="I442">
        <v>23</v>
      </c>
      <c r="J442">
        <v>4.3</v>
      </c>
      <c r="K442">
        <v>3.33</v>
      </c>
      <c r="L442">
        <v>0.3</v>
      </c>
      <c r="M442">
        <v>11.1</v>
      </c>
      <c r="N442">
        <v>1161.71425586645</v>
      </c>
      <c r="O442">
        <v>137.823240747358</v>
      </c>
      <c r="P442">
        <f t="shared" si="28"/>
        <v>8.4290156693962341</v>
      </c>
      <c r="Q442">
        <v>6.11</v>
      </c>
      <c r="R442">
        <v>16.149999999999999</v>
      </c>
      <c r="S442">
        <f t="shared" si="29"/>
        <v>22.259999999999998</v>
      </c>
      <c r="T442">
        <v>1.86</v>
      </c>
      <c r="U442">
        <f t="shared" si="30"/>
        <v>6.4237367714291347</v>
      </c>
      <c r="V442">
        <f t="shared" si="31"/>
        <v>1.1562726188572443</v>
      </c>
      <c r="W442" s="4">
        <v>3</v>
      </c>
    </row>
    <row r="443" spans="1:23" x14ac:dyDescent="0.65">
      <c r="C443">
        <v>140</v>
      </c>
      <c r="D443">
        <v>25.191666666666698</v>
      </c>
      <c r="E443">
        <v>110.533333333333</v>
      </c>
      <c r="F443">
        <v>2</v>
      </c>
      <c r="G443">
        <v>17.496428569999999</v>
      </c>
      <c r="H443">
        <v>1628.3</v>
      </c>
      <c r="I443">
        <v>23</v>
      </c>
      <c r="J443">
        <v>4.7</v>
      </c>
      <c r="K443">
        <v>2.91</v>
      </c>
      <c r="L443">
        <v>0.18</v>
      </c>
      <c r="M443">
        <v>16.5</v>
      </c>
      <c r="N443">
        <v>291.708203631304</v>
      </c>
      <c r="O443">
        <v>34.856652203161197</v>
      </c>
      <c r="P443">
        <f t="shared" si="28"/>
        <v>8.3687957733602598</v>
      </c>
      <c r="Q443">
        <v>7.09</v>
      </c>
      <c r="R443">
        <v>26.32</v>
      </c>
      <c r="S443">
        <f t="shared" si="29"/>
        <v>33.409999999999997</v>
      </c>
      <c r="T443">
        <v>-0.53</v>
      </c>
      <c r="U443">
        <f t="shared" si="30"/>
        <v>0.58860496967835518</v>
      </c>
      <c r="V443">
        <f t="shared" si="31"/>
        <v>0.10594889454210393</v>
      </c>
      <c r="W443" s="4">
        <v>3</v>
      </c>
    </row>
    <row r="444" spans="1:23" x14ac:dyDescent="0.65">
      <c r="C444">
        <v>140</v>
      </c>
      <c r="D444">
        <v>25.191666666666698</v>
      </c>
      <c r="E444">
        <v>110.533333333333</v>
      </c>
      <c r="F444">
        <v>2</v>
      </c>
      <c r="G444">
        <v>17.496428569999999</v>
      </c>
      <c r="H444">
        <v>1628.3</v>
      </c>
      <c r="I444">
        <v>23</v>
      </c>
      <c r="J444">
        <v>4.3</v>
      </c>
      <c r="K444">
        <v>2.93</v>
      </c>
      <c r="L444">
        <v>0.27</v>
      </c>
      <c r="M444">
        <v>10.7</v>
      </c>
      <c r="N444">
        <v>1017.05451667976</v>
      </c>
      <c r="O444">
        <v>120.74441030606</v>
      </c>
      <c r="P444">
        <f t="shared" si="28"/>
        <v>8.4232016546501391</v>
      </c>
      <c r="Q444">
        <v>7.7</v>
      </c>
      <c r="R444">
        <v>8.59</v>
      </c>
      <c r="S444">
        <f t="shared" si="29"/>
        <v>16.29</v>
      </c>
      <c r="T444">
        <v>1.63</v>
      </c>
      <c r="U444">
        <f t="shared" si="30"/>
        <v>5.1038747185367255</v>
      </c>
      <c r="V444">
        <f t="shared" si="31"/>
        <v>0.91869744933661057</v>
      </c>
      <c r="W444" s="4">
        <v>3</v>
      </c>
    </row>
    <row r="445" spans="1:23" x14ac:dyDescent="0.65">
      <c r="A445">
        <v>36</v>
      </c>
      <c r="B445" t="s">
        <v>56</v>
      </c>
      <c r="C445">
        <v>148</v>
      </c>
      <c r="D445">
        <v>31.5</v>
      </c>
      <c r="E445">
        <v>121.833333333333</v>
      </c>
      <c r="F445">
        <v>7</v>
      </c>
      <c r="G445">
        <v>12.5</v>
      </c>
      <c r="H445">
        <v>1123.7</v>
      </c>
      <c r="I445">
        <v>79</v>
      </c>
      <c r="J445">
        <v>8</v>
      </c>
      <c r="K445">
        <v>0.41</v>
      </c>
      <c r="L445">
        <v>3.7272727272727298E-2</v>
      </c>
      <c r="M445">
        <v>11</v>
      </c>
      <c r="N445">
        <v>1624.58552387636</v>
      </c>
      <c r="O445">
        <v>11.94</v>
      </c>
      <c r="P445">
        <f t="shared" si="28"/>
        <v>136.06243918562478</v>
      </c>
      <c r="Q445">
        <v>1.88</v>
      </c>
      <c r="R445">
        <v>5.79</v>
      </c>
      <c r="S445">
        <f t="shared" si="29"/>
        <v>7.67</v>
      </c>
      <c r="T445">
        <v>2.44</v>
      </c>
      <c r="U445">
        <f t="shared" si="30"/>
        <v>11.473040742794833</v>
      </c>
      <c r="V445">
        <f t="shared" si="31"/>
        <v>2.0651473337030697</v>
      </c>
      <c r="W445" s="4">
        <v>4</v>
      </c>
    </row>
    <row r="446" spans="1:23" x14ac:dyDescent="0.65">
      <c r="C446">
        <v>148</v>
      </c>
      <c r="D446">
        <v>31.5</v>
      </c>
      <c r="E446">
        <v>121.833333333333</v>
      </c>
      <c r="F446">
        <v>7</v>
      </c>
      <c r="G446">
        <v>12.5</v>
      </c>
      <c r="H446">
        <v>1123.7</v>
      </c>
      <c r="I446">
        <v>79</v>
      </c>
      <c r="J446">
        <v>8</v>
      </c>
      <c r="K446">
        <v>0.41</v>
      </c>
      <c r="L446">
        <v>3.7272727272727298E-2</v>
      </c>
      <c r="M446">
        <v>11</v>
      </c>
      <c r="N446">
        <v>1721.2877817783699</v>
      </c>
      <c r="O446">
        <v>15.34</v>
      </c>
      <c r="P446">
        <f t="shared" si="28"/>
        <v>112.20911224109321</v>
      </c>
      <c r="Q446">
        <v>2.0299999999999998</v>
      </c>
      <c r="R446">
        <v>6.47</v>
      </c>
      <c r="S446">
        <f t="shared" si="29"/>
        <v>8.5</v>
      </c>
      <c r="T446">
        <v>2.54</v>
      </c>
      <c r="U446">
        <f t="shared" si="30"/>
        <v>12.679670970833877</v>
      </c>
      <c r="V446">
        <f t="shared" si="31"/>
        <v>2.2823407747500979</v>
      </c>
      <c r="W446" s="4">
        <v>4</v>
      </c>
    </row>
    <row r="447" spans="1:23" x14ac:dyDescent="0.65">
      <c r="C447">
        <v>148</v>
      </c>
      <c r="D447">
        <v>31.5</v>
      </c>
      <c r="E447">
        <v>121.833333333333</v>
      </c>
      <c r="F447">
        <v>7</v>
      </c>
      <c r="G447">
        <v>12.5</v>
      </c>
      <c r="H447">
        <v>1123.7</v>
      </c>
      <c r="I447">
        <v>79</v>
      </c>
      <c r="J447">
        <v>8</v>
      </c>
      <c r="K447">
        <v>0.41</v>
      </c>
      <c r="L447">
        <v>3.7272727272727298E-2</v>
      </c>
      <c r="M447">
        <v>11</v>
      </c>
      <c r="N447">
        <v>1533.3160162572001</v>
      </c>
      <c r="O447">
        <v>16.8</v>
      </c>
      <c r="P447">
        <f t="shared" si="28"/>
        <v>91.268810491500005</v>
      </c>
      <c r="Q447">
        <v>2.72</v>
      </c>
      <c r="R447">
        <v>4.96</v>
      </c>
      <c r="S447">
        <f t="shared" si="29"/>
        <v>7.68</v>
      </c>
      <c r="T447">
        <v>2.34</v>
      </c>
      <c r="U447">
        <f t="shared" si="30"/>
        <v>10.381236562731843</v>
      </c>
      <c r="V447">
        <f t="shared" si="31"/>
        <v>1.8686225812917316</v>
      </c>
      <c r="W447" s="4">
        <v>4</v>
      </c>
    </row>
    <row r="448" spans="1:23" x14ac:dyDescent="0.65">
      <c r="C448">
        <v>148</v>
      </c>
      <c r="D448">
        <v>31.5</v>
      </c>
      <c r="E448">
        <v>121.833333333333</v>
      </c>
      <c r="F448">
        <v>7</v>
      </c>
      <c r="G448">
        <v>12.5</v>
      </c>
      <c r="H448">
        <v>1123.7</v>
      </c>
      <c r="I448">
        <v>79</v>
      </c>
      <c r="J448">
        <v>8</v>
      </c>
      <c r="K448">
        <v>0.41</v>
      </c>
      <c r="L448">
        <v>3.7272727272727298E-2</v>
      </c>
      <c r="M448">
        <v>11</v>
      </c>
      <c r="N448">
        <v>1542.2073294789</v>
      </c>
      <c r="O448">
        <v>16.89</v>
      </c>
      <c r="P448">
        <f t="shared" si="28"/>
        <v>91.308900502007106</v>
      </c>
      <c r="Q448">
        <v>1.63</v>
      </c>
      <c r="R448">
        <v>5.51</v>
      </c>
      <c r="S448">
        <f t="shared" si="29"/>
        <v>7.14</v>
      </c>
      <c r="T448">
        <v>2.35</v>
      </c>
      <c r="U448">
        <f t="shared" si="30"/>
        <v>10.485569724727576</v>
      </c>
      <c r="V448">
        <f t="shared" si="31"/>
        <v>1.8874025504509635</v>
      </c>
      <c r="W448" s="4">
        <v>4</v>
      </c>
    </row>
    <row r="449" spans="1:23" x14ac:dyDescent="0.65">
      <c r="C449">
        <v>148</v>
      </c>
      <c r="D449">
        <v>31.5</v>
      </c>
      <c r="E449">
        <v>121.833333333333</v>
      </c>
      <c r="F449">
        <v>7</v>
      </c>
      <c r="G449">
        <v>12.5</v>
      </c>
      <c r="H449">
        <v>1123.7</v>
      </c>
      <c r="I449">
        <v>79</v>
      </c>
      <c r="J449">
        <v>8</v>
      </c>
      <c r="K449">
        <v>0.41</v>
      </c>
      <c r="L449">
        <v>3.7272727272727298E-2</v>
      </c>
      <c r="M449">
        <v>11</v>
      </c>
      <c r="N449">
        <v>1266.9680969347801</v>
      </c>
      <c r="O449">
        <v>17.09</v>
      </c>
      <c r="P449">
        <f t="shared" si="28"/>
        <v>74.135055408705682</v>
      </c>
      <c r="Q449">
        <v>1.21</v>
      </c>
      <c r="R449">
        <v>6.05</v>
      </c>
      <c r="S449">
        <f t="shared" si="29"/>
        <v>7.26</v>
      </c>
      <c r="T449">
        <v>2.0099999999999998</v>
      </c>
      <c r="U449">
        <f t="shared" si="30"/>
        <v>7.4633173473191929</v>
      </c>
      <c r="V449">
        <f t="shared" si="31"/>
        <v>1.3433971225174546</v>
      </c>
      <c r="W449" s="4">
        <v>4</v>
      </c>
    </row>
    <row r="450" spans="1:23" x14ac:dyDescent="0.65">
      <c r="C450">
        <v>148</v>
      </c>
      <c r="D450">
        <v>31.5</v>
      </c>
      <c r="E450">
        <v>121.833333333333</v>
      </c>
      <c r="F450">
        <v>7</v>
      </c>
      <c r="G450">
        <v>12.5</v>
      </c>
      <c r="H450">
        <v>1123.7</v>
      </c>
      <c r="I450">
        <v>79</v>
      </c>
      <c r="J450">
        <v>8</v>
      </c>
      <c r="K450">
        <v>0.41</v>
      </c>
      <c r="L450">
        <v>3.7272727272727298E-2</v>
      </c>
      <c r="M450">
        <v>11</v>
      </c>
      <c r="N450">
        <v>1910.0868667876</v>
      </c>
      <c r="O450">
        <v>19.61</v>
      </c>
      <c r="P450">
        <f t="shared" ref="P450:P474" si="32">N450/O450</f>
        <v>97.403715797429882</v>
      </c>
      <c r="Q450">
        <v>1.81</v>
      </c>
      <c r="R450">
        <v>4.99</v>
      </c>
      <c r="S450">
        <f t="shared" ref="S450:S474" si="33">Q450+R450</f>
        <v>6.8000000000000007</v>
      </c>
      <c r="T450">
        <v>2.72</v>
      </c>
      <c r="U450">
        <f t="shared" ref="U450:U474" si="34">EXP(T450)</f>
        <v>15.180322244953899</v>
      </c>
      <c r="V450">
        <f t="shared" si="31"/>
        <v>2.7324580040917019</v>
      </c>
      <c r="W450" s="4">
        <v>4</v>
      </c>
    </row>
    <row r="451" spans="1:23" x14ac:dyDescent="0.65">
      <c r="C451">
        <v>149</v>
      </c>
      <c r="D451">
        <v>26.748055555555599</v>
      </c>
      <c r="E451">
        <v>117.446666666667</v>
      </c>
      <c r="F451">
        <v>4</v>
      </c>
      <c r="G451">
        <v>18.39107143</v>
      </c>
      <c r="H451">
        <v>1670</v>
      </c>
      <c r="I451">
        <v>29</v>
      </c>
      <c r="J451">
        <v>5.61</v>
      </c>
      <c r="K451">
        <v>1.1000000000000001</v>
      </c>
      <c r="L451">
        <v>0.11</v>
      </c>
      <c r="M451">
        <v>9.9</v>
      </c>
      <c r="N451">
        <v>611.46028122968301</v>
      </c>
      <c r="O451">
        <v>72.784280158699602</v>
      </c>
      <c r="P451">
        <f t="shared" si="32"/>
        <v>8.4009937296411898</v>
      </c>
      <c r="Q451">
        <v>10.49</v>
      </c>
      <c r="R451">
        <v>11.99</v>
      </c>
      <c r="S451">
        <f t="shared" si="33"/>
        <v>22.48</v>
      </c>
      <c r="T451">
        <v>0.75</v>
      </c>
      <c r="U451">
        <f t="shared" si="34"/>
        <v>2.1170000166126748</v>
      </c>
      <c r="V451">
        <f t="shared" si="31"/>
        <v>0.38106000299028142</v>
      </c>
      <c r="W451" s="4">
        <v>3</v>
      </c>
    </row>
    <row r="452" spans="1:23" x14ac:dyDescent="0.65">
      <c r="C452">
        <v>149</v>
      </c>
      <c r="D452">
        <v>26.748055555555599</v>
      </c>
      <c r="E452">
        <v>117.446666666667</v>
      </c>
      <c r="F452">
        <v>4</v>
      </c>
      <c r="G452">
        <v>18.39107143</v>
      </c>
      <c r="H452">
        <v>1670</v>
      </c>
      <c r="I452">
        <v>29</v>
      </c>
      <c r="J452">
        <v>5.1100000000000003</v>
      </c>
      <c r="K452">
        <v>1.31</v>
      </c>
      <c r="L452">
        <v>0.13</v>
      </c>
      <c r="M452">
        <v>9.9</v>
      </c>
      <c r="N452">
        <v>870.05114736911196</v>
      </c>
      <c r="O452">
        <v>103.375914527124</v>
      </c>
      <c r="P452">
        <f t="shared" si="32"/>
        <v>8.4163816237952229</v>
      </c>
      <c r="Q452">
        <v>18.899999999999999</v>
      </c>
      <c r="R452">
        <v>11.82</v>
      </c>
      <c r="S452">
        <f t="shared" si="33"/>
        <v>30.72</v>
      </c>
      <c r="T452">
        <v>1.36</v>
      </c>
      <c r="U452">
        <f t="shared" si="34"/>
        <v>3.8961933017952148</v>
      </c>
      <c r="V452">
        <f t="shared" si="31"/>
        <v>0.70131479432313859</v>
      </c>
      <c r="W452" s="4">
        <v>3</v>
      </c>
    </row>
    <row r="453" spans="1:23" x14ac:dyDescent="0.65">
      <c r="C453">
        <v>149</v>
      </c>
      <c r="D453">
        <v>26.748055555555599</v>
      </c>
      <c r="E453">
        <v>117.446666666667</v>
      </c>
      <c r="F453">
        <v>4</v>
      </c>
      <c r="G453">
        <v>18.39107143</v>
      </c>
      <c r="H453">
        <v>1670</v>
      </c>
      <c r="I453">
        <v>29</v>
      </c>
      <c r="J453">
        <v>4.92</v>
      </c>
      <c r="K453">
        <v>1.24</v>
      </c>
      <c r="L453">
        <v>0.13</v>
      </c>
      <c r="M453">
        <v>9.9</v>
      </c>
      <c r="N453">
        <v>840.38489901257697</v>
      </c>
      <c r="O453">
        <v>99.869067193085201</v>
      </c>
      <c r="P453">
        <f t="shared" si="32"/>
        <v>8.4148668114401293</v>
      </c>
      <c r="Q453">
        <v>19.72</v>
      </c>
      <c r="R453">
        <v>12.23</v>
      </c>
      <c r="S453">
        <f t="shared" si="33"/>
        <v>31.95</v>
      </c>
      <c r="T453">
        <v>1.3</v>
      </c>
      <c r="U453">
        <f t="shared" si="34"/>
        <v>3.6692966676192444</v>
      </c>
      <c r="V453">
        <f t="shared" si="31"/>
        <v>0.66047340017146394</v>
      </c>
      <c r="W453" s="4">
        <v>3</v>
      </c>
    </row>
    <row r="454" spans="1:23" x14ac:dyDescent="0.65">
      <c r="C454">
        <v>149</v>
      </c>
      <c r="D454">
        <v>26.748055555555599</v>
      </c>
      <c r="E454">
        <v>117.446666666667</v>
      </c>
      <c r="F454">
        <v>4</v>
      </c>
      <c r="G454">
        <v>18.39107143</v>
      </c>
      <c r="H454">
        <v>1670</v>
      </c>
      <c r="I454">
        <v>29</v>
      </c>
      <c r="J454">
        <v>5.73</v>
      </c>
      <c r="K454">
        <v>1.06</v>
      </c>
      <c r="L454">
        <v>0.12</v>
      </c>
      <c r="M454">
        <v>8.8000000000000007</v>
      </c>
      <c r="N454">
        <v>181.567956571411</v>
      </c>
      <c r="O454">
        <v>21.749265786013101</v>
      </c>
      <c r="P454">
        <f t="shared" si="32"/>
        <v>8.3482338373085181</v>
      </c>
      <c r="Q454">
        <v>4.17</v>
      </c>
      <c r="R454">
        <v>5.99</v>
      </c>
      <c r="S454">
        <f t="shared" si="33"/>
        <v>10.16</v>
      </c>
      <c r="T454">
        <v>-1.35</v>
      </c>
      <c r="U454">
        <f t="shared" si="34"/>
        <v>0.25924026064589151</v>
      </c>
      <c r="V454">
        <f t="shared" si="31"/>
        <v>4.6663246916260469E-2</v>
      </c>
      <c r="W454" s="4">
        <v>3</v>
      </c>
    </row>
    <row r="455" spans="1:23" x14ac:dyDescent="0.65">
      <c r="C455">
        <v>149</v>
      </c>
      <c r="D455">
        <v>26.748055555555599</v>
      </c>
      <c r="E455">
        <v>117.446666666667</v>
      </c>
      <c r="F455">
        <v>4</v>
      </c>
      <c r="G455">
        <v>18.39107143</v>
      </c>
      <c r="H455">
        <v>1670</v>
      </c>
      <c r="I455">
        <v>29</v>
      </c>
      <c r="J455">
        <v>5.36</v>
      </c>
      <c r="K455">
        <v>1.1299999999999999</v>
      </c>
      <c r="L455">
        <v>0.14000000000000001</v>
      </c>
      <c r="M455">
        <v>8.1999999999999993</v>
      </c>
      <c r="N455">
        <v>147.44835811486499</v>
      </c>
      <c r="O455">
        <v>17.681307356870299</v>
      </c>
      <c r="P455">
        <f t="shared" si="32"/>
        <v>8.3392226117019579</v>
      </c>
      <c r="Q455">
        <v>4.21</v>
      </c>
      <c r="R455">
        <v>6.39</v>
      </c>
      <c r="S455">
        <f t="shared" si="33"/>
        <v>10.6</v>
      </c>
      <c r="T455">
        <v>-1.71</v>
      </c>
      <c r="U455">
        <f t="shared" si="34"/>
        <v>0.1808657926171221</v>
      </c>
      <c r="V455">
        <f t="shared" si="31"/>
        <v>3.2555842671081976E-2</v>
      </c>
      <c r="W455" s="4">
        <v>3</v>
      </c>
    </row>
    <row r="456" spans="1:23" x14ac:dyDescent="0.65">
      <c r="C456">
        <v>149</v>
      </c>
      <c r="D456">
        <v>26.748055555555599</v>
      </c>
      <c r="E456">
        <v>117.446666666667</v>
      </c>
      <c r="F456">
        <v>4</v>
      </c>
      <c r="G456">
        <v>18.39107143</v>
      </c>
      <c r="H456">
        <v>1670</v>
      </c>
      <c r="I456">
        <v>29</v>
      </c>
      <c r="J456">
        <v>5.44</v>
      </c>
      <c r="K456">
        <v>1.33</v>
      </c>
      <c r="L456">
        <v>0.14000000000000001</v>
      </c>
      <c r="M456">
        <v>9.5</v>
      </c>
      <c r="N456">
        <v>169.397157116134</v>
      </c>
      <c r="O456">
        <v>20.298682855963399</v>
      </c>
      <c r="P456">
        <f t="shared" si="32"/>
        <v>8.3452290140277778</v>
      </c>
      <c r="Q456">
        <v>4.5199999999999996</v>
      </c>
      <c r="R456">
        <v>5.91</v>
      </c>
      <c r="S456">
        <f t="shared" si="33"/>
        <v>10.43</v>
      </c>
      <c r="T456">
        <v>-1.47</v>
      </c>
      <c r="U456">
        <f t="shared" si="34"/>
        <v>0.22992548518672384</v>
      </c>
      <c r="V456">
        <f t="shared" si="31"/>
        <v>4.1386587333610288E-2</v>
      </c>
      <c r="W456" s="4">
        <v>3</v>
      </c>
    </row>
    <row r="457" spans="1:23" x14ac:dyDescent="0.65">
      <c r="C457">
        <v>149</v>
      </c>
      <c r="D457">
        <v>26.748055555555599</v>
      </c>
      <c r="E457">
        <v>117.446666666667</v>
      </c>
      <c r="F457">
        <v>4</v>
      </c>
      <c r="G457">
        <v>18.39107143</v>
      </c>
      <c r="H457">
        <v>1670</v>
      </c>
      <c r="I457">
        <v>29</v>
      </c>
      <c r="J457">
        <v>5.64</v>
      </c>
      <c r="K457">
        <v>1.2</v>
      </c>
      <c r="L457">
        <v>0.13</v>
      </c>
      <c r="M457">
        <v>9</v>
      </c>
      <c r="N457">
        <v>193.49119353749001</v>
      </c>
      <c r="O457">
        <v>23.1698531387114</v>
      </c>
      <c r="P457">
        <f t="shared" si="32"/>
        <v>8.3509892090861602</v>
      </c>
      <c r="Q457">
        <v>4.6399999999999997</v>
      </c>
      <c r="R457">
        <v>5.73</v>
      </c>
      <c r="S457">
        <f t="shared" si="33"/>
        <v>10.370000000000001</v>
      </c>
      <c r="T457">
        <v>-1.24</v>
      </c>
      <c r="U457">
        <f t="shared" si="34"/>
        <v>0.28938421793905061</v>
      </c>
      <c r="V457">
        <f t="shared" si="31"/>
        <v>5.2089159229029111E-2</v>
      </c>
      <c r="W457" s="4">
        <v>3</v>
      </c>
    </row>
    <row r="458" spans="1:23" x14ac:dyDescent="0.65">
      <c r="C458">
        <v>149</v>
      </c>
      <c r="D458">
        <v>26.748055555555599</v>
      </c>
      <c r="E458">
        <v>117.446666666667</v>
      </c>
      <c r="F458">
        <v>4</v>
      </c>
      <c r="G458">
        <v>18.39107143</v>
      </c>
      <c r="H458">
        <v>1670</v>
      </c>
      <c r="I458">
        <v>29</v>
      </c>
      <c r="J458">
        <v>4.8099999999999996</v>
      </c>
      <c r="K458">
        <v>1.1200000000000001</v>
      </c>
      <c r="L458">
        <v>0.13</v>
      </c>
      <c r="M458">
        <v>8.5</v>
      </c>
      <c r="N458">
        <v>821.17151705307799</v>
      </c>
      <c r="O458">
        <v>97.597511874016604</v>
      </c>
      <c r="P458">
        <f t="shared" si="32"/>
        <v>8.4138570880073686</v>
      </c>
      <c r="Q458">
        <v>45.48</v>
      </c>
      <c r="R458">
        <v>12.02</v>
      </c>
      <c r="S458">
        <f t="shared" si="33"/>
        <v>57.5</v>
      </c>
      <c r="T458">
        <v>1.26</v>
      </c>
      <c r="U458">
        <f t="shared" si="34"/>
        <v>3.5254214873653824</v>
      </c>
      <c r="V458">
        <f t="shared" si="31"/>
        <v>0.63457586772576879</v>
      </c>
      <c r="W458" s="4">
        <v>3</v>
      </c>
    </row>
    <row r="459" spans="1:23" ht="14" customHeight="1" x14ac:dyDescent="0.65">
      <c r="A459">
        <v>37</v>
      </c>
      <c r="B459" t="s">
        <v>57</v>
      </c>
      <c r="C459">
        <v>151</v>
      </c>
      <c r="D459">
        <v>31.7777777777778</v>
      </c>
      <c r="E459">
        <v>118.616666666667</v>
      </c>
      <c r="F459">
        <v>4</v>
      </c>
      <c r="G459">
        <v>16.523214289999999</v>
      </c>
      <c r="H459">
        <v>1111.7928569999999</v>
      </c>
      <c r="I459">
        <v>29</v>
      </c>
      <c r="J459">
        <v>4.04</v>
      </c>
      <c r="K459">
        <v>1.63</v>
      </c>
      <c r="L459">
        <v>0.19</v>
      </c>
      <c r="M459">
        <v>8.4</v>
      </c>
      <c r="N459">
        <v>490.84775086245497</v>
      </c>
      <c r="O459">
        <v>58.493989185911701</v>
      </c>
      <c r="P459">
        <f t="shared" si="32"/>
        <v>8.3914220536813016</v>
      </c>
      <c r="Q459">
        <v>155</v>
      </c>
      <c r="R459">
        <v>42.1</v>
      </c>
      <c r="S459">
        <f t="shared" si="33"/>
        <v>197.1</v>
      </c>
      <c r="T459">
        <v>0.37</v>
      </c>
      <c r="U459">
        <f t="shared" si="34"/>
        <v>1.4477346146633245</v>
      </c>
      <c r="V459">
        <f t="shared" si="31"/>
        <v>0.2605922306393984</v>
      </c>
      <c r="W459" s="4">
        <v>3</v>
      </c>
    </row>
    <row r="460" spans="1:23" x14ac:dyDescent="0.65">
      <c r="C460">
        <v>151</v>
      </c>
      <c r="D460">
        <v>31.7777777777778</v>
      </c>
      <c r="E460">
        <v>118.616666666667</v>
      </c>
      <c r="F460">
        <v>4</v>
      </c>
      <c r="G460">
        <v>16.523214289999999</v>
      </c>
      <c r="H460">
        <v>1111.7928569999999</v>
      </c>
      <c r="I460">
        <v>29</v>
      </c>
      <c r="J460">
        <v>4.32</v>
      </c>
      <c r="K460">
        <v>1.57</v>
      </c>
      <c r="L460">
        <v>0.19</v>
      </c>
      <c r="M460">
        <v>8.3000000000000007</v>
      </c>
      <c r="N460">
        <v>350.99711357534898</v>
      </c>
      <c r="O460">
        <v>41.900929062012999</v>
      </c>
      <c r="P460">
        <f t="shared" si="32"/>
        <v>8.3768336748781014</v>
      </c>
      <c r="Q460">
        <v>165</v>
      </c>
      <c r="R460">
        <v>27.6</v>
      </c>
      <c r="S460">
        <f t="shared" si="33"/>
        <v>192.6</v>
      </c>
      <c r="T460">
        <v>-0.21</v>
      </c>
      <c r="U460">
        <f t="shared" si="34"/>
        <v>0.81058424597018708</v>
      </c>
      <c r="V460">
        <f t="shared" si="31"/>
        <v>0.14590516427463368</v>
      </c>
      <c r="W460" s="4">
        <v>3</v>
      </c>
    </row>
    <row r="461" spans="1:23" x14ac:dyDescent="0.65">
      <c r="C461">
        <v>151</v>
      </c>
      <c r="D461">
        <v>31.7777777777778</v>
      </c>
      <c r="E461">
        <v>118.616666666667</v>
      </c>
      <c r="F461">
        <v>4</v>
      </c>
      <c r="G461">
        <v>16.523214289999999</v>
      </c>
      <c r="H461">
        <v>1111.7928569999999</v>
      </c>
      <c r="I461">
        <v>29</v>
      </c>
      <c r="J461">
        <v>4.5599999999999996</v>
      </c>
      <c r="K461">
        <v>1.52</v>
      </c>
      <c r="L461">
        <v>0.19</v>
      </c>
      <c r="M461">
        <v>8.1999999999999993</v>
      </c>
      <c r="N461">
        <v>272.15452184241701</v>
      </c>
      <c r="O461">
        <v>32.531862705342803</v>
      </c>
      <c r="P461">
        <f t="shared" si="32"/>
        <v>8.3657835491147665</v>
      </c>
      <c r="Q461">
        <v>166</v>
      </c>
      <c r="R461">
        <v>12.6</v>
      </c>
      <c r="S461">
        <f t="shared" si="33"/>
        <v>178.6</v>
      </c>
      <c r="T461">
        <v>-0.65</v>
      </c>
      <c r="U461">
        <f t="shared" si="34"/>
        <v>0.52204577676101604</v>
      </c>
      <c r="V461">
        <f t="shared" si="31"/>
        <v>9.3968239816982879E-2</v>
      </c>
      <c r="W461" s="4">
        <v>3</v>
      </c>
    </row>
    <row r="462" spans="1:23" x14ac:dyDescent="0.65">
      <c r="C462">
        <v>151</v>
      </c>
      <c r="D462">
        <v>31.7777777777778</v>
      </c>
      <c r="E462">
        <v>118.616666666667</v>
      </c>
      <c r="F462">
        <v>4</v>
      </c>
      <c r="G462">
        <v>16.523214289999999</v>
      </c>
      <c r="H462">
        <v>1111.7928569999999</v>
      </c>
      <c r="I462">
        <v>29</v>
      </c>
      <c r="J462">
        <v>4.37</v>
      </c>
      <c r="K462">
        <v>1.57</v>
      </c>
      <c r="L462">
        <v>0.19</v>
      </c>
      <c r="M462">
        <v>8.3000000000000007</v>
      </c>
      <c r="N462">
        <v>246.676065454965</v>
      </c>
      <c r="O462">
        <v>29.5013492621548</v>
      </c>
      <c r="P462">
        <f t="shared" si="32"/>
        <v>8.3615180872899373</v>
      </c>
      <c r="Q462">
        <v>176</v>
      </c>
      <c r="R462">
        <v>28.4</v>
      </c>
      <c r="S462">
        <f t="shared" si="33"/>
        <v>204.4</v>
      </c>
      <c r="T462">
        <v>-0.82</v>
      </c>
      <c r="U462">
        <f t="shared" si="34"/>
        <v>0.4404316545059993</v>
      </c>
      <c r="V462">
        <f t="shared" si="31"/>
        <v>7.9277697811079878E-2</v>
      </c>
      <c r="W462" s="4">
        <v>3</v>
      </c>
    </row>
    <row r="463" spans="1:23" x14ac:dyDescent="0.65">
      <c r="C463">
        <v>151</v>
      </c>
      <c r="D463">
        <v>31.7777777777778</v>
      </c>
      <c r="E463">
        <v>118.616666666667</v>
      </c>
      <c r="F463">
        <v>4</v>
      </c>
      <c r="G463">
        <v>16.523214289999999</v>
      </c>
      <c r="H463">
        <v>1111.7928569999999</v>
      </c>
      <c r="I463">
        <v>29</v>
      </c>
      <c r="J463">
        <v>5.64</v>
      </c>
      <c r="K463">
        <v>1.83</v>
      </c>
      <c r="L463">
        <v>0.2</v>
      </c>
      <c r="M463">
        <v>9</v>
      </c>
      <c r="N463">
        <v>1350.1675839669199</v>
      </c>
      <c r="O463">
        <v>160.05603937408301</v>
      </c>
      <c r="P463">
        <f t="shared" si="32"/>
        <v>8.4355928663916764</v>
      </c>
      <c r="Q463">
        <v>35.9</v>
      </c>
      <c r="R463">
        <v>5.39</v>
      </c>
      <c r="S463">
        <f t="shared" si="33"/>
        <v>41.29</v>
      </c>
      <c r="T463">
        <v>2.12</v>
      </c>
      <c r="U463">
        <f t="shared" si="34"/>
        <v>8.3311374876876929</v>
      </c>
      <c r="V463">
        <f t="shared" si="31"/>
        <v>1.4996047477837846</v>
      </c>
      <c r="W463" s="4">
        <v>3</v>
      </c>
    </row>
    <row r="464" spans="1:23" x14ac:dyDescent="0.65">
      <c r="C464">
        <v>151</v>
      </c>
      <c r="D464">
        <v>31.7777777777778</v>
      </c>
      <c r="E464">
        <v>118.616666666667</v>
      </c>
      <c r="F464">
        <v>4</v>
      </c>
      <c r="G464">
        <v>16.523214289999999</v>
      </c>
      <c r="H464">
        <v>1111.7928569999999</v>
      </c>
      <c r="I464">
        <v>29</v>
      </c>
      <c r="J464">
        <v>5.43</v>
      </c>
      <c r="K464">
        <v>1.84</v>
      </c>
      <c r="L464">
        <v>0.21</v>
      </c>
      <c r="M464">
        <v>8.8000000000000007</v>
      </c>
      <c r="N464">
        <v>921.84030171297297</v>
      </c>
      <c r="O464">
        <v>109.496435914412</v>
      </c>
      <c r="P464">
        <f t="shared" si="32"/>
        <v>8.4189069170573774</v>
      </c>
      <c r="Q464">
        <v>46.3</v>
      </c>
      <c r="R464">
        <v>31.1</v>
      </c>
      <c r="S464">
        <f t="shared" si="33"/>
        <v>77.400000000000006</v>
      </c>
      <c r="T464">
        <v>1.46</v>
      </c>
      <c r="U464">
        <f t="shared" si="34"/>
        <v>4.3059595283452063</v>
      </c>
      <c r="V464">
        <f t="shared" si="31"/>
        <v>0.77507271510213716</v>
      </c>
      <c r="W464" s="4">
        <v>3</v>
      </c>
    </row>
    <row r="465" spans="1:23" x14ac:dyDescent="0.65">
      <c r="C465">
        <v>151</v>
      </c>
      <c r="D465">
        <v>31.7777777777778</v>
      </c>
      <c r="E465">
        <v>118.616666666667</v>
      </c>
      <c r="F465">
        <v>4</v>
      </c>
      <c r="G465">
        <v>16.523214289999999</v>
      </c>
      <c r="H465">
        <v>1111.7928569999999</v>
      </c>
      <c r="I465">
        <v>29</v>
      </c>
      <c r="J465">
        <v>5.33</v>
      </c>
      <c r="K465">
        <v>1.93</v>
      </c>
      <c r="L465">
        <v>0.22</v>
      </c>
      <c r="M465">
        <v>8.9</v>
      </c>
      <c r="N465">
        <v>560.66299326651199</v>
      </c>
      <c r="O465">
        <v>66.767738012950801</v>
      </c>
      <c r="P465">
        <f t="shared" si="32"/>
        <v>8.3972141329359005</v>
      </c>
      <c r="Q465">
        <v>49.8</v>
      </c>
      <c r="R465">
        <v>66.8</v>
      </c>
      <c r="S465">
        <f t="shared" si="33"/>
        <v>116.6</v>
      </c>
      <c r="T465">
        <v>0.6</v>
      </c>
      <c r="U465">
        <f t="shared" si="34"/>
        <v>1.8221188003905089</v>
      </c>
      <c r="V465">
        <f t="shared" si="31"/>
        <v>0.32798138407029159</v>
      </c>
      <c r="W465" s="4">
        <v>3</v>
      </c>
    </row>
    <row r="466" spans="1:23" x14ac:dyDescent="0.65">
      <c r="C466">
        <v>151</v>
      </c>
      <c r="D466">
        <v>31.7777777777778</v>
      </c>
      <c r="E466">
        <v>118.616666666667</v>
      </c>
      <c r="F466">
        <v>4</v>
      </c>
      <c r="G466">
        <v>16.523214289999999</v>
      </c>
      <c r="H466">
        <v>1111.7928569999999</v>
      </c>
      <c r="I466">
        <v>29</v>
      </c>
      <c r="J466">
        <v>5.31</v>
      </c>
      <c r="K466">
        <v>1.76</v>
      </c>
      <c r="L466">
        <v>0.21</v>
      </c>
      <c r="M466">
        <v>8.6</v>
      </c>
      <c r="N466">
        <v>710.651389901274</v>
      </c>
      <c r="O466">
        <v>84.525393161010797</v>
      </c>
      <c r="P466">
        <f t="shared" si="32"/>
        <v>8.4075490609971819</v>
      </c>
      <c r="Q466">
        <v>53.2</v>
      </c>
      <c r="R466">
        <v>21.2</v>
      </c>
      <c r="S466">
        <f t="shared" si="33"/>
        <v>74.400000000000006</v>
      </c>
      <c r="T466">
        <v>1.01</v>
      </c>
      <c r="U466">
        <f t="shared" si="34"/>
        <v>2.7456010150169163</v>
      </c>
      <c r="V466">
        <f t="shared" si="31"/>
        <v>0.4942081827030449</v>
      </c>
      <c r="W466" s="4">
        <v>3</v>
      </c>
    </row>
    <row r="467" spans="1:23" x14ac:dyDescent="0.65">
      <c r="C467">
        <v>151</v>
      </c>
      <c r="D467">
        <v>31.7777777777778</v>
      </c>
      <c r="E467">
        <v>118.616666666667</v>
      </c>
      <c r="F467">
        <v>2</v>
      </c>
      <c r="G467">
        <v>16.523214289999999</v>
      </c>
      <c r="H467">
        <v>1788</v>
      </c>
      <c r="I467">
        <v>29</v>
      </c>
      <c r="J467">
        <v>3.91</v>
      </c>
      <c r="K467">
        <v>2.25</v>
      </c>
      <c r="L467">
        <v>0.18</v>
      </c>
      <c r="M467">
        <v>12.9</v>
      </c>
      <c r="N467">
        <v>682.46278629673998</v>
      </c>
      <c r="O467">
        <v>81.189668187349099</v>
      </c>
      <c r="P467">
        <f t="shared" si="32"/>
        <v>8.4057836610678596</v>
      </c>
      <c r="Q467">
        <v>14.1</v>
      </c>
      <c r="R467">
        <v>1.27</v>
      </c>
      <c r="S467">
        <f t="shared" si="33"/>
        <v>15.37</v>
      </c>
      <c r="T467">
        <v>0.94</v>
      </c>
      <c r="U467">
        <f t="shared" si="34"/>
        <v>2.5599814183292713</v>
      </c>
      <c r="V467">
        <f t="shared" si="31"/>
        <v>0.46079665529926883</v>
      </c>
      <c r="W467" s="4">
        <v>3</v>
      </c>
    </row>
    <row r="468" spans="1:23" x14ac:dyDescent="0.65">
      <c r="A468">
        <v>38</v>
      </c>
      <c r="B468" t="s">
        <v>58</v>
      </c>
      <c r="C468">
        <v>152</v>
      </c>
      <c r="D468">
        <v>31.7777777777778</v>
      </c>
      <c r="E468">
        <v>118.616666666667</v>
      </c>
      <c r="F468">
        <v>2</v>
      </c>
      <c r="G468">
        <v>16.523214289999999</v>
      </c>
      <c r="H468">
        <v>1111.7928569999999</v>
      </c>
      <c r="I468">
        <v>23.1</v>
      </c>
      <c r="J468">
        <v>6.33</v>
      </c>
      <c r="K468">
        <v>3.01</v>
      </c>
      <c r="L468">
        <v>0.03</v>
      </c>
      <c r="M468">
        <v>9.1</v>
      </c>
      <c r="N468">
        <v>959.91621057340399</v>
      </c>
      <c r="O468">
        <v>113.995160985732</v>
      </c>
      <c r="P468">
        <f t="shared" si="32"/>
        <v>8.4206750731599058</v>
      </c>
      <c r="Q468">
        <v>16.399999999999999</v>
      </c>
      <c r="R468">
        <v>6.59</v>
      </c>
      <c r="S468">
        <f t="shared" si="33"/>
        <v>22.99</v>
      </c>
      <c r="T468">
        <v>1.53</v>
      </c>
      <c r="U468">
        <f t="shared" si="34"/>
        <v>4.6181768222997812</v>
      </c>
      <c r="V468">
        <f t="shared" si="31"/>
        <v>0.8312718280139606</v>
      </c>
      <c r="W468" s="4">
        <v>3</v>
      </c>
    </row>
    <row r="469" spans="1:23" x14ac:dyDescent="0.65">
      <c r="A469">
        <v>39</v>
      </c>
      <c r="B469" t="s">
        <v>57</v>
      </c>
      <c r="C469">
        <v>151</v>
      </c>
      <c r="D469">
        <v>31.7777777777778</v>
      </c>
      <c r="E469">
        <v>118.616666666667</v>
      </c>
      <c r="F469">
        <v>2</v>
      </c>
      <c r="G469">
        <v>16.523214289999999</v>
      </c>
      <c r="H469">
        <v>1788</v>
      </c>
      <c r="I469">
        <v>29</v>
      </c>
      <c r="J469">
        <v>3.89</v>
      </c>
      <c r="K469">
        <v>3.81</v>
      </c>
      <c r="L469">
        <v>0.31</v>
      </c>
      <c r="M469">
        <v>12.4</v>
      </c>
      <c r="N469">
        <v>165.52429804126299</v>
      </c>
      <c r="O469">
        <v>19.836982528649902</v>
      </c>
      <c r="P469">
        <f t="shared" si="32"/>
        <v>8.3442276466293048</v>
      </c>
      <c r="Q469">
        <v>17.8</v>
      </c>
      <c r="R469">
        <v>3.48</v>
      </c>
      <c r="S469">
        <f t="shared" si="33"/>
        <v>21.28</v>
      </c>
      <c r="T469">
        <v>-1.51</v>
      </c>
      <c r="U469">
        <f t="shared" si="34"/>
        <v>0.2209099779593782</v>
      </c>
      <c r="V469">
        <f t="shared" si="31"/>
        <v>3.9763796032688072E-2</v>
      </c>
      <c r="W469" s="4">
        <v>3</v>
      </c>
    </row>
    <row r="470" spans="1:23" x14ac:dyDescent="0.65">
      <c r="C470">
        <v>151</v>
      </c>
      <c r="D470">
        <v>31.7777777777778</v>
      </c>
      <c r="E470">
        <v>118.616666666667</v>
      </c>
      <c r="F470">
        <v>2</v>
      </c>
      <c r="G470">
        <v>16.523214289999999</v>
      </c>
      <c r="H470">
        <v>1788</v>
      </c>
      <c r="I470">
        <v>29</v>
      </c>
      <c r="J470">
        <v>4.32</v>
      </c>
      <c r="K470">
        <v>2.0699999999999998</v>
      </c>
      <c r="L470">
        <v>0.13</v>
      </c>
      <c r="M470">
        <v>15.7</v>
      </c>
      <c r="N470">
        <v>1155.0166056053099</v>
      </c>
      <c r="O470">
        <v>137.03275707707601</v>
      </c>
      <c r="P470">
        <f t="shared" si="32"/>
        <v>8.4287628027191666</v>
      </c>
      <c r="Q470">
        <v>3.11</v>
      </c>
      <c r="R470">
        <v>10.7</v>
      </c>
      <c r="S470">
        <f t="shared" si="33"/>
        <v>13.809999999999999</v>
      </c>
      <c r="T470">
        <v>1.85</v>
      </c>
      <c r="U470">
        <f t="shared" si="34"/>
        <v>6.3598195226018319</v>
      </c>
      <c r="V470">
        <f t="shared" si="31"/>
        <v>1.1447675140683298</v>
      </c>
      <c r="W470" s="4">
        <v>3</v>
      </c>
    </row>
    <row r="471" spans="1:23" x14ac:dyDescent="0.65">
      <c r="A471">
        <v>40</v>
      </c>
      <c r="B471" t="s">
        <v>58</v>
      </c>
      <c r="C471">
        <v>152</v>
      </c>
      <c r="D471">
        <v>31.7777777777778</v>
      </c>
      <c r="E471">
        <v>118.616666666667</v>
      </c>
      <c r="F471">
        <v>2</v>
      </c>
      <c r="G471">
        <v>16.523214289999999</v>
      </c>
      <c r="H471">
        <v>1111.7928569999999</v>
      </c>
      <c r="I471">
        <v>38.9</v>
      </c>
      <c r="J471">
        <v>4.0999999999999996</v>
      </c>
      <c r="K471">
        <v>3.4</v>
      </c>
      <c r="L471">
        <v>0.03</v>
      </c>
      <c r="M471">
        <v>11.1</v>
      </c>
      <c r="N471">
        <v>993.80200830465196</v>
      </c>
      <c r="O471">
        <v>117.998038329358</v>
      </c>
      <c r="P471">
        <f t="shared" si="32"/>
        <v>8.4221909310961252</v>
      </c>
      <c r="Q471">
        <v>5.7</v>
      </c>
      <c r="R471">
        <v>17.5</v>
      </c>
      <c r="S471">
        <f t="shared" si="33"/>
        <v>23.2</v>
      </c>
      <c r="T471">
        <v>1.59</v>
      </c>
      <c r="U471">
        <f t="shared" si="34"/>
        <v>4.9037489283266229</v>
      </c>
      <c r="V471">
        <f t="shared" si="31"/>
        <v>0.88267480709879209</v>
      </c>
      <c r="W471">
        <v>3</v>
      </c>
    </row>
    <row r="472" spans="1:23" x14ac:dyDescent="0.65">
      <c r="A472">
        <v>41</v>
      </c>
      <c r="B472" t="s">
        <v>57</v>
      </c>
      <c r="C472">
        <v>151</v>
      </c>
      <c r="D472">
        <v>31.7777777777778</v>
      </c>
      <c r="E472">
        <v>118.616666666667</v>
      </c>
      <c r="F472">
        <v>2</v>
      </c>
      <c r="G472">
        <v>16.523214289999999</v>
      </c>
      <c r="H472">
        <v>1788</v>
      </c>
      <c r="I472">
        <v>29</v>
      </c>
      <c r="J472">
        <v>3.78</v>
      </c>
      <c r="K472">
        <v>1.1599999999999999</v>
      </c>
      <c r="L472">
        <v>0.1</v>
      </c>
      <c r="M472">
        <v>11.4</v>
      </c>
      <c r="N472">
        <v>587.20617896176998</v>
      </c>
      <c r="O472">
        <v>69.9119085324254</v>
      </c>
      <c r="P472">
        <f t="shared" si="32"/>
        <v>8.399229706186917</v>
      </c>
      <c r="Q472">
        <v>8.75</v>
      </c>
      <c r="R472">
        <v>4.07</v>
      </c>
      <c r="S472">
        <f t="shared" si="33"/>
        <v>12.82</v>
      </c>
      <c r="T472">
        <v>0.68</v>
      </c>
      <c r="U472">
        <f t="shared" si="34"/>
        <v>1.9738777322304477</v>
      </c>
      <c r="V472">
        <f t="shared" si="31"/>
        <v>0.35529799180148058</v>
      </c>
      <c r="W472">
        <v>3</v>
      </c>
    </row>
    <row r="473" spans="1:23" x14ac:dyDescent="0.65">
      <c r="A473">
        <v>42</v>
      </c>
      <c r="B473" t="s">
        <v>27</v>
      </c>
      <c r="C473">
        <v>147</v>
      </c>
      <c r="D473">
        <v>31.7777777777778</v>
      </c>
      <c r="E473">
        <v>118.616666666667</v>
      </c>
      <c r="F473">
        <v>4</v>
      </c>
      <c r="G473">
        <v>16.523214289999999</v>
      </c>
      <c r="H473">
        <v>1700</v>
      </c>
      <c r="I473">
        <v>29</v>
      </c>
      <c r="J473">
        <v>4.74</v>
      </c>
      <c r="K473">
        <v>1.69</v>
      </c>
      <c r="L473">
        <v>0.14000000000000001</v>
      </c>
      <c r="M473">
        <v>12.07</v>
      </c>
      <c r="N473">
        <v>325.58123486855902</v>
      </c>
      <c r="O473">
        <v>38.882022606061703</v>
      </c>
      <c r="P473">
        <f t="shared" si="32"/>
        <v>8.3735673467203053</v>
      </c>
      <c r="Q473">
        <v>27.13</v>
      </c>
      <c r="R473">
        <v>8</v>
      </c>
      <c r="S473">
        <f t="shared" si="33"/>
        <v>35.129999999999995</v>
      </c>
      <c r="T473">
        <v>-0.34</v>
      </c>
      <c r="U473">
        <f t="shared" si="34"/>
        <v>0.71177032276260965</v>
      </c>
      <c r="V473">
        <v>0.19</v>
      </c>
      <c r="W473">
        <v>3</v>
      </c>
    </row>
    <row r="474" spans="1:23" x14ac:dyDescent="0.65">
      <c r="C474">
        <v>147</v>
      </c>
      <c r="D474">
        <v>31.7777777777778</v>
      </c>
      <c r="E474">
        <v>118.616666666667</v>
      </c>
      <c r="F474">
        <v>2</v>
      </c>
      <c r="G474">
        <v>16.523214289999999</v>
      </c>
      <c r="H474">
        <v>1700</v>
      </c>
      <c r="I474">
        <v>29</v>
      </c>
      <c r="J474">
        <v>4.3099999999999996</v>
      </c>
      <c r="K474">
        <v>2.87</v>
      </c>
      <c r="L474">
        <v>0.17</v>
      </c>
      <c r="M474">
        <v>16.88</v>
      </c>
      <c r="N474">
        <v>706.55425978247399</v>
      </c>
      <c r="O474">
        <v>84.040598705042399</v>
      </c>
      <c r="P474">
        <f t="shared" si="32"/>
        <v>8.4072968383087101</v>
      </c>
      <c r="Q474">
        <v>4.24</v>
      </c>
      <c r="R474">
        <v>16.8</v>
      </c>
      <c r="S474">
        <f t="shared" si="33"/>
        <v>21.04</v>
      </c>
      <c r="T474">
        <v>1</v>
      </c>
      <c r="U474">
        <f t="shared" si="34"/>
        <v>2.7182818284590451</v>
      </c>
      <c r="V474">
        <v>1.83</v>
      </c>
      <c r="W474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Zhenggang Du</cp:lastModifiedBy>
  <dcterms:created xsi:type="dcterms:W3CDTF">2015-06-05T18:19:34Z</dcterms:created>
  <dcterms:modified xsi:type="dcterms:W3CDTF">2023-12-27T17:47:28Z</dcterms:modified>
</cp:coreProperties>
</file>