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006696\Desktop\学习文档\数据分析\Power BI\2.数据建模\"/>
    </mc:Choice>
  </mc:AlternateContent>
  <xr:revisionPtr revIDLastSave="0" documentId="13_ncr:1_{712B2BE4-8E83-4FAC-B9F1-7FDD3BA6CECC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品牌" sheetId="1" r:id="rId1"/>
    <sheet name="产品类别" sheetId="2" r:id="rId2"/>
    <sheet name="产品明细" sheetId="3" r:id="rId3"/>
    <sheet name="销售明细表" sheetId="4" r:id="rId4"/>
  </sheets>
  <definedNames>
    <definedName name="_xlnm._FilterDatabase" localSheetId="3" hidden="1">销售明细表!$A$1:$E$1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4" l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</calcChain>
</file>

<file path=xl/sharedStrings.xml><?xml version="1.0" encoding="utf-8"?>
<sst xmlns="http://schemas.openxmlformats.org/spreadsheetml/2006/main" count="61" uniqueCount="38">
  <si>
    <t>手机</t>
    <phoneticPr fontId="1" type="noConversion"/>
  </si>
  <si>
    <t>小米</t>
    <phoneticPr fontId="1" type="noConversion"/>
  </si>
  <si>
    <t>苹果</t>
    <phoneticPr fontId="1" type="noConversion"/>
  </si>
  <si>
    <t>产品编号</t>
    <phoneticPr fontId="1" type="noConversion"/>
  </si>
  <si>
    <t>产品类别</t>
    <phoneticPr fontId="1" type="noConversion"/>
  </si>
  <si>
    <t>电脑</t>
    <phoneticPr fontId="1" type="noConversion"/>
  </si>
  <si>
    <t>平板</t>
    <phoneticPr fontId="1" type="noConversion"/>
  </si>
  <si>
    <t>三星</t>
    <phoneticPr fontId="1" type="noConversion"/>
  </si>
  <si>
    <t>中国</t>
    <phoneticPr fontId="1" type="noConversion"/>
  </si>
  <si>
    <t>美国</t>
    <phoneticPr fontId="1" type="noConversion"/>
  </si>
  <si>
    <t>韩国</t>
    <phoneticPr fontId="1" type="noConversion"/>
  </si>
  <si>
    <t>所属国家</t>
    <phoneticPr fontId="1" type="noConversion"/>
  </si>
  <si>
    <t>品牌编号</t>
    <phoneticPr fontId="1" type="noConversion"/>
  </si>
  <si>
    <t>品牌名称</t>
    <phoneticPr fontId="1" type="noConversion"/>
  </si>
  <si>
    <t>类别编号</t>
    <phoneticPr fontId="1" type="noConversion"/>
  </si>
  <si>
    <t>01</t>
    <phoneticPr fontId="1" type="noConversion"/>
  </si>
  <si>
    <t>02</t>
  </si>
  <si>
    <t>03</t>
  </si>
  <si>
    <t>101</t>
    <phoneticPr fontId="1" type="noConversion"/>
  </si>
  <si>
    <t>102</t>
  </si>
  <si>
    <t>103</t>
  </si>
  <si>
    <t>产品名称</t>
    <phoneticPr fontId="1" type="noConversion"/>
  </si>
  <si>
    <t>小米手机</t>
    <phoneticPr fontId="1" type="noConversion"/>
  </si>
  <si>
    <t>小米平板</t>
    <phoneticPr fontId="1" type="noConversion"/>
  </si>
  <si>
    <t>小米电脑</t>
    <phoneticPr fontId="1" type="noConversion"/>
  </si>
  <si>
    <t>苹果手机</t>
  </si>
  <si>
    <t>苹果电脑</t>
  </si>
  <si>
    <t>苹果平板</t>
  </si>
  <si>
    <t>三星手机</t>
  </si>
  <si>
    <t>三星电脑</t>
  </si>
  <si>
    <t>三星平板</t>
  </si>
  <si>
    <t>品牌</t>
    <phoneticPr fontId="1" type="noConversion"/>
  </si>
  <si>
    <t>类别</t>
    <phoneticPr fontId="1" type="noConversion"/>
  </si>
  <si>
    <t>采购价格</t>
    <phoneticPr fontId="1" type="noConversion"/>
  </si>
  <si>
    <t>零售价格</t>
    <phoneticPr fontId="1" type="noConversion"/>
  </si>
  <si>
    <t>销售日期</t>
    <phoneticPr fontId="1" type="noConversion"/>
  </si>
  <si>
    <t>销售数量</t>
    <phoneticPr fontId="1" type="noConversion"/>
  </si>
  <si>
    <t>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</si>
</sst>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1" xfId="0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G21" sqref="G21"/>
    </sheetView>
  </sheetViews>
  <sheetFormatPr defaultRowHeight="14" x14ac:dyDescent="0.3"/>
  <cols>
    <col min="1" max="1" width="5.75" customWidth="1"/>
    <col min="2" max="2" width="8.83203125" customWidth="1"/>
  </cols>
  <sheetData>
    <row r="1" spans="1:3" x14ac:dyDescent="0.3">
      <c r="A1" s="4" t="s">
        <v>12</v>
      </c>
      <c r="B1" s="4" t="s">
        <v>13</v>
      </c>
      <c r="C1" s="4" t="s">
        <v>11</v>
      </c>
    </row>
    <row r="2" spans="1:3" x14ac:dyDescent="0.3">
      <c r="A2" s="1" t="s">
        <v>15</v>
      </c>
      <c r="B2" t="s">
        <v>1</v>
      </c>
      <c r="C2" t="s">
        <v>8</v>
      </c>
    </row>
    <row r="3" spans="1:3" x14ac:dyDescent="0.3">
      <c r="A3" s="1" t="s">
        <v>16</v>
      </c>
      <c r="B3" t="s">
        <v>2</v>
      </c>
      <c r="C3" t="s">
        <v>9</v>
      </c>
    </row>
    <row r="4" spans="1:3" x14ac:dyDescent="0.3">
      <c r="A4" s="1" t="s">
        <v>17</v>
      </c>
      <c r="B4" t="s">
        <v>7</v>
      </c>
      <c r="C4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4" sqref="B4"/>
    </sheetView>
  </sheetViews>
  <sheetFormatPr defaultRowHeight="14" x14ac:dyDescent="0.3"/>
  <cols>
    <col min="2" max="2" width="8.83203125" customWidth="1"/>
  </cols>
  <sheetData>
    <row r="1" spans="1:2" x14ac:dyDescent="0.3">
      <c r="A1" s="3" t="s">
        <v>14</v>
      </c>
      <c r="B1" s="3" t="s">
        <v>4</v>
      </c>
    </row>
    <row r="2" spans="1:2" x14ac:dyDescent="0.3">
      <c r="A2" s="1" t="s">
        <v>18</v>
      </c>
      <c r="B2" t="s">
        <v>0</v>
      </c>
    </row>
    <row r="3" spans="1:2" x14ac:dyDescent="0.3">
      <c r="A3" s="1" t="s">
        <v>19</v>
      </c>
      <c r="B3" t="s">
        <v>5</v>
      </c>
    </row>
    <row r="4" spans="1:2" x14ac:dyDescent="0.3">
      <c r="A4" s="1" t="s">
        <v>20</v>
      </c>
      <c r="B4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tabSelected="1" workbookViewId="0">
      <selection activeCell="A11" sqref="A11"/>
    </sheetView>
  </sheetViews>
  <sheetFormatPr defaultRowHeight="14" x14ac:dyDescent="0.3"/>
  <cols>
    <col min="1" max="1" width="7.33203125" customWidth="1"/>
    <col min="4" max="4" width="8" customWidth="1"/>
    <col min="5" max="5" width="9" customWidth="1"/>
    <col min="6" max="6" width="7.75" customWidth="1"/>
  </cols>
  <sheetData>
    <row r="1" spans="1:6" x14ac:dyDescent="0.3">
      <c r="A1" s="3" t="s">
        <v>3</v>
      </c>
      <c r="B1" s="3" t="s">
        <v>21</v>
      </c>
      <c r="C1" s="3" t="s">
        <v>31</v>
      </c>
      <c r="D1" s="3" t="s">
        <v>32</v>
      </c>
      <c r="E1" s="3" t="s">
        <v>33</v>
      </c>
      <c r="F1" s="3" t="s">
        <v>34</v>
      </c>
    </row>
    <row r="2" spans="1:6" x14ac:dyDescent="0.3">
      <c r="A2">
        <v>1001</v>
      </c>
      <c r="B2" t="s">
        <v>22</v>
      </c>
      <c r="C2" t="s">
        <v>1</v>
      </c>
      <c r="D2" t="s">
        <v>0</v>
      </c>
      <c r="E2">
        <v>1800</v>
      </c>
      <c r="F2">
        <v>2000</v>
      </c>
    </row>
    <row r="3" spans="1:6" x14ac:dyDescent="0.3">
      <c r="A3">
        <v>1002</v>
      </c>
      <c r="B3" t="s">
        <v>24</v>
      </c>
      <c r="C3" t="s">
        <v>1</v>
      </c>
      <c r="D3" t="s">
        <v>5</v>
      </c>
      <c r="E3">
        <v>4700</v>
      </c>
      <c r="F3">
        <v>5200</v>
      </c>
    </row>
    <row r="4" spans="1:6" x14ac:dyDescent="0.3">
      <c r="A4">
        <v>1003</v>
      </c>
      <c r="B4" t="s">
        <v>23</v>
      </c>
      <c r="C4" t="s">
        <v>1</v>
      </c>
      <c r="D4" t="s">
        <v>6</v>
      </c>
      <c r="E4">
        <v>1300</v>
      </c>
      <c r="F4">
        <v>1500</v>
      </c>
    </row>
    <row r="5" spans="1:6" x14ac:dyDescent="0.3">
      <c r="A5">
        <v>2001</v>
      </c>
      <c r="B5" t="s">
        <v>25</v>
      </c>
      <c r="C5" t="s">
        <v>2</v>
      </c>
      <c r="D5" t="s">
        <v>0</v>
      </c>
      <c r="E5">
        <v>6000</v>
      </c>
      <c r="F5">
        <v>8000</v>
      </c>
    </row>
    <row r="6" spans="1:6" x14ac:dyDescent="0.3">
      <c r="A6">
        <v>2002</v>
      </c>
      <c r="B6" t="s">
        <v>26</v>
      </c>
      <c r="C6" t="s">
        <v>2</v>
      </c>
      <c r="D6" t="s">
        <v>5</v>
      </c>
      <c r="E6">
        <v>8000</v>
      </c>
      <c r="F6">
        <v>10000</v>
      </c>
    </row>
    <row r="7" spans="1:6" x14ac:dyDescent="0.3">
      <c r="A7">
        <v>2003</v>
      </c>
      <c r="B7" t="s">
        <v>27</v>
      </c>
      <c r="C7" t="s">
        <v>2</v>
      </c>
      <c r="D7" t="s">
        <v>6</v>
      </c>
      <c r="E7">
        <v>2200</v>
      </c>
      <c r="F7">
        <v>3000</v>
      </c>
    </row>
    <row r="8" spans="1:6" x14ac:dyDescent="0.3">
      <c r="A8">
        <v>3001</v>
      </c>
      <c r="B8" t="s">
        <v>28</v>
      </c>
      <c r="C8" t="s">
        <v>7</v>
      </c>
      <c r="D8" t="s">
        <v>0</v>
      </c>
      <c r="E8">
        <v>3600</v>
      </c>
      <c r="F8">
        <v>4200</v>
      </c>
    </row>
    <row r="9" spans="1:6" x14ac:dyDescent="0.3">
      <c r="A9">
        <v>3002</v>
      </c>
      <c r="B9" t="s">
        <v>29</v>
      </c>
      <c r="C9" t="s">
        <v>7</v>
      </c>
      <c r="D9" t="s">
        <v>5</v>
      </c>
      <c r="E9">
        <v>3500</v>
      </c>
      <c r="F9">
        <v>4000</v>
      </c>
    </row>
    <row r="10" spans="1:6" x14ac:dyDescent="0.3">
      <c r="A10">
        <v>3003</v>
      </c>
      <c r="B10" t="s">
        <v>30</v>
      </c>
      <c r="C10" t="s">
        <v>7</v>
      </c>
      <c r="D10" t="s">
        <v>6</v>
      </c>
      <c r="E10">
        <v>1700</v>
      </c>
      <c r="F10">
        <v>2000</v>
      </c>
    </row>
    <row r="11" spans="1:6" x14ac:dyDescent="0.3">
      <c r="A11">
        <v>3004</v>
      </c>
      <c r="B11" t="s">
        <v>30</v>
      </c>
      <c r="C11" t="s">
        <v>7</v>
      </c>
      <c r="D11" t="s">
        <v>6</v>
      </c>
      <c r="E11">
        <v>1700</v>
      </c>
      <c r="F11">
        <v>2000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>
      <selection activeCell="G1" sqref="G1"/>
    </sheetView>
  </sheetViews>
  <sheetFormatPr defaultRowHeight="14" x14ac:dyDescent="0.3"/>
  <cols>
    <col min="1" max="1" width="10.83203125" customWidth="1"/>
    <col min="4" max="4" width="9.33203125" customWidth="1"/>
  </cols>
  <sheetData>
    <row r="1" spans="1:7" x14ac:dyDescent="0.3">
      <c r="A1" s="3" t="s">
        <v>35</v>
      </c>
      <c r="B1" s="3" t="s">
        <v>3</v>
      </c>
      <c r="C1" s="3" t="s">
        <v>21</v>
      </c>
      <c r="D1" s="3" t="s">
        <v>36</v>
      </c>
      <c r="E1" s="3" t="s">
        <v>37</v>
      </c>
      <c r="G1">
        <f>SUM(E2:E33)</f>
        <v>278600</v>
      </c>
    </row>
    <row r="2" spans="1:7" x14ac:dyDescent="0.3">
      <c r="A2" s="2">
        <v>42125</v>
      </c>
      <c r="B2">
        <v>1001</v>
      </c>
      <c r="C2" t="str">
        <f>VLOOKUP(B2,产品明细!$A$2:$F$10,2)</f>
        <v>小米手机</v>
      </c>
      <c r="D2">
        <v>4</v>
      </c>
      <c r="E2">
        <f>VLOOKUP(B2,产品明细!$A$2:$F$10,6)*D2</f>
        <v>8000</v>
      </c>
    </row>
    <row r="3" spans="1:7" x14ac:dyDescent="0.3">
      <c r="A3" s="2">
        <v>42126</v>
      </c>
      <c r="B3">
        <v>1001</v>
      </c>
      <c r="C3" t="str">
        <f>VLOOKUP(B3,产品明细!$A$2:$F$10,2)</f>
        <v>小米手机</v>
      </c>
      <c r="D3">
        <v>6</v>
      </c>
      <c r="E3">
        <f>VLOOKUP(B3,产品明细!$A$2:$F$10,6)*D3</f>
        <v>12000</v>
      </c>
    </row>
    <row r="4" spans="1:7" x14ac:dyDescent="0.3">
      <c r="A4" s="2">
        <v>42126</v>
      </c>
      <c r="B4">
        <v>2001</v>
      </c>
      <c r="C4" t="str">
        <f>VLOOKUP(B4,产品明细!$A$2:$F$10,2)</f>
        <v>苹果手机</v>
      </c>
      <c r="D4">
        <v>2</v>
      </c>
      <c r="E4">
        <f>VLOOKUP(B4,产品明细!$A$2:$F$10,6)*D4</f>
        <v>16000</v>
      </c>
    </row>
    <row r="5" spans="1:7" x14ac:dyDescent="0.3">
      <c r="A5" s="2">
        <v>42126</v>
      </c>
      <c r="B5">
        <v>1003</v>
      </c>
      <c r="C5" t="str">
        <f>VLOOKUP(B5,产品明细!$A$2:$F$10,2)</f>
        <v>小米平板</v>
      </c>
      <c r="D5">
        <v>1</v>
      </c>
      <c r="E5">
        <f>VLOOKUP(B5,产品明细!$A$2:$F$10,6)*D5</f>
        <v>1500</v>
      </c>
    </row>
    <row r="6" spans="1:7" x14ac:dyDescent="0.3">
      <c r="A6" s="2">
        <v>42127</v>
      </c>
      <c r="B6">
        <v>1001</v>
      </c>
      <c r="C6" t="str">
        <f>VLOOKUP(B6,产品明细!$A$2:$F$10,2)</f>
        <v>小米手机</v>
      </c>
      <c r="D6">
        <v>3</v>
      </c>
      <c r="E6">
        <f>VLOOKUP(B6,产品明细!$A$2:$F$10,6)*D6</f>
        <v>6000</v>
      </c>
    </row>
    <row r="7" spans="1:7" x14ac:dyDescent="0.3">
      <c r="A7" s="2">
        <v>42127</v>
      </c>
      <c r="B7">
        <v>2001</v>
      </c>
      <c r="C7" t="str">
        <f>VLOOKUP(B7,产品明细!$A$2:$F$10,2)</f>
        <v>苹果手机</v>
      </c>
      <c r="D7">
        <v>1</v>
      </c>
      <c r="E7">
        <f>VLOOKUP(B7,产品明细!$A$2:$F$10,6)*D7</f>
        <v>8000</v>
      </c>
    </row>
    <row r="8" spans="1:7" x14ac:dyDescent="0.3">
      <c r="A8" s="2">
        <v>42128</v>
      </c>
      <c r="B8">
        <v>3001</v>
      </c>
      <c r="C8" t="str">
        <f>VLOOKUP(B8,产品明细!$A$2:$F$10,2)</f>
        <v>三星手机</v>
      </c>
      <c r="D8">
        <v>1</v>
      </c>
      <c r="E8">
        <f>VLOOKUP(B8,产品明细!$A$2:$F$10,6)*D8</f>
        <v>4200</v>
      </c>
    </row>
    <row r="9" spans="1:7" x14ac:dyDescent="0.3">
      <c r="A9" s="2">
        <v>42128</v>
      </c>
      <c r="B9">
        <v>1001</v>
      </c>
      <c r="C9" t="str">
        <f>VLOOKUP(B9,产品明细!$A$2:$F$10,2)</f>
        <v>小米手机</v>
      </c>
      <c r="D9">
        <v>3</v>
      </c>
      <c r="E9">
        <f>VLOOKUP(B9,产品明细!$A$2:$F$10,6)*D9</f>
        <v>6000</v>
      </c>
    </row>
    <row r="10" spans="1:7" x14ac:dyDescent="0.3">
      <c r="A10" s="2">
        <v>42129</v>
      </c>
      <c r="B10">
        <v>2001</v>
      </c>
      <c r="C10" t="str">
        <f>VLOOKUP(B10,产品明细!$A$2:$F$10,2)</f>
        <v>苹果手机</v>
      </c>
      <c r="D10">
        <v>2</v>
      </c>
      <c r="E10">
        <f>VLOOKUP(B10,产品明细!$A$2:$F$10,6)*D10</f>
        <v>16000</v>
      </c>
    </row>
    <row r="11" spans="1:7" x14ac:dyDescent="0.3">
      <c r="A11" s="2">
        <v>42130</v>
      </c>
      <c r="B11">
        <v>2002</v>
      </c>
      <c r="C11" t="str">
        <f>VLOOKUP(B11,产品明细!$A$2:$F$10,2)</f>
        <v>苹果电脑</v>
      </c>
      <c r="D11">
        <v>1</v>
      </c>
      <c r="E11">
        <f>VLOOKUP(B11,产品明细!$A$2:$F$10,6)*D11</f>
        <v>10000</v>
      </c>
    </row>
    <row r="12" spans="1:7" x14ac:dyDescent="0.3">
      <c r="A12" s="2">
        <v>42131</v>
      </c>
      <c r="B12">
        <v>1001</v>
      </c>
      <c r="C12" t="str">
        <f>VLOOKUP(B12,产品明细!$A$2:$F$10,2)</f>
        <v>小米手机</v>
      </c>
      <c r="D12">
        <v>5</v>
      </c>
      <c r="E12">
        <f>VLOOKUP(B12,产品明细!$A$2:$F$10,6)*D12</f>
        <v>10000</v>
      </c>
    </row>
    <row r="13" spans="1:7" x14ac:dyDescent="0.3">
      <c r="A13" s="2">
        <v>42132</v>
      </c>
      <c r="B13">
        <v>2001</v>
      </c>
      <c r="C13" t="str">
        <f>VLOOKUP(B13,产品明细!$A$2:$F$10,2)</f>
        <v>苹果手机</v>
      </c>
      <c r="D13">
        <v>2</v>
      </c>
      <c r="E13">
        <f>VLOOKUP(B13,产品明细!$A$2:$F$10,6)*D13</f>
        <v>16000</v>
      </c>
    </row>
    <row r="14" spans="1:7" x14ac:dyDescent="0.3">
      <c r="A14" s="2">
        <v>42132</v>
      </c>
      <c r="B14">
        <v>3002</v>
      </c>
      <c r="C14" t="str">
        <f>VLOOKUP(B14,产品明细!$A$2:$F$10,2)</f>
        <v>三星电脑</v>
      </c>
      <c r="D14">
        <v>1</v>
      </c>
      <c r="E14">
        <f>VLOOKUP(B14,产品明细!$A$2:$F$10,6)*D14</f>
        <v>4000</v>
      </c>
    </row>
    <row r="15" spans="1:7" x14ac:dyDescent="0.3">
      <c r="A15" s="2">
        <v>42132</v>
      </c>
      <c r="B15">
        <v>1001</v>
      </c>
      <c r="C15" t="str">
        <f>VLOOKUP(B15,产品明细!$A$2:$F$10,2)</f>
        <v>小米手机</v>
      </c>
      <c r="D15">
        <v>4</v>
      </c>
      <c r="E15">
        <f>VLOOKUP(B15,产品明细!$A$2:$F$10,6)*D15</f>
        <v>8000</v>
      </c>
    </row>
    <row r="16" spans="1:7" x14ac:dyDescent="0.3">
      <c r="A16" s="2">
        <v>42133</v>
      </c>
      <c r="B16">
        <v>2003</v>
      </c>
      <c r="C16" t="str">
        <f>VLOOKUP(B16,产品明细!$A$2:$F$10,2)</f>
        <v>苹果平板</v>
      </c>
      <c r="D16">
        <v>2</v>
      </c>
      <c r="E16">
        <f>VLOOKUP(B16,产品明细!$A$2:$F$10,6)*D16</f>
        <v>6000</v>
      </c>
    </row>
    <row r="17" spans="1:5" x14ac:dyDescent="0.3">
      <c r="A17" s="2">
        <v>42134</v>
      </c>
      <c r="B17">
        <v>1001</v>
      </c>
      <c r="C17" t="str">
        <f>VLOOKUP(B17,产品明细!$A$2:$F$10,2)</f>
        <v>小米手机</v>
      </c>
      <c r="D17">
        <v>3</v>
      </c>
      <c r="E17">
        <f>VLOOKUP(B17,产品明细!$A$2:$F$10,6)*D17</f>
        <v>6000</v>
      </c>
    </row>
    <row r="18" spans="1:5" x14ac:dyDescent="0.3">
      <c r="A18" s="2">
        <v>42134</v>
      </c>
      <c r="B18">
        <v>2001</v>
      </c>
      <c r="C18" t="str">
        <f>VLOOKUP(B18,产品明细!$A$2:$F$10,2)</f>
        <v>苹果手机</v>
      </c>
      <c r="D18">
        <v>2</v>
      </c>
      <c r="E18">
        <f>VLOOKUP(B18,产品明细!$A$2:$F$10,6)*D18</f>
        <v>16000</v>
      </c>
    </row>
    <row r="19" spans="1:5" x14ac:dyDescent="0.3">
      <c r="A19" s="2">
        <v>42135</v>
      </c>
      <c r="B19">
        <v>1003</v>
      </c>
      <c r="C19" t="str">
        <f>VLOOKUP(B19,产品明细!$A$2:$F$10,2)</f>
        <v>小米平板</v>
      </c>
      <c r="D19">
        <v>1</v>
      </c>
      <c r="E19">
        <f>VLOOKUP(B19,产品明细!$A$2:$F$10,6)*D19</f>
        <v>1500</v>
      </c>
    </row>
    <row r="20" spans="1:5" x14ac:dyDescent="0.3">
      <c r="A20" s="2">
        <v>42135</v>
      </c>
      <c r="B20">
        <v>1001</v>
      </c>
      <c r="C20" t="str">
        <f>VLOOKUP(B20,产品明细!$A$2:$F$10,2)</f>
        <v>小米手机</v>
      </c>
      <c r="D20">
        <v>2</v>
      </c>
      <c r="E20">
        <f>VLOOKUP(B20,产品明细!$A$2:$F$10,6)*D20</f>
        <v>4000</v>
      </c>
    </row>
    <row r="21" spans="1:5" x14ac:dyDescent="0.3">
      <c r="A21" s="2">
        <v>42136</v>
      </c>
      <c r="B21">
        <v>2001</v>
      </c>
      <c r="C21" t="str">
        <f>VLOOKUP(B21,产品明细!$A$2:$F$10,2)</f>
        <v>苹果手机</v>
      </c>
      <c r="D21">
        <v>1</v>
      </c>
      <c r="E21">
        <f>VLOOKUP(B21,产品明细!$A$2:$F$10,6)*D21</f>
        <v>8000</v>
      </c>
    </row>
    <row r="22" spans="1:5" x14ac:dyDescent="0.3">
      <c r="A22" s="2">
        <v>42137</v>
      </c>
      <c r="B22">
        <v>2002</v>
      </c>
      <c r="C22" t="str">
        <f>VLOOKUP(B22,产品明细!$A$2:$F$10,2)</f>
        <v>苹果电脑</v>
      </c>
      <c r="D22">
        <v>1</v>
      </c>
      <c r="E22">
        <f>VLOOKUP(B22,产品明细!$A$2:$F$10,6)*D22</f>
        <v>10000</v>
      </c>
    </row>
    <row r="23" spans="1:5" x14ac:dyDescent="0.3">
      <c r="A23" s="2">
        <v>42137</v>
      </c>
      <c r="B23">
        <v>2003</v>
      </c>
      <c r="C23" t="str">
        <f>VLOOKUP(B23,产品明细!$A$2:$F$10,2)</f>
        <v>苹果平板</v>
      </c>
      <c r="D23">
        <v>2</v>
      </c>
      <c r="E23">
        <f>VLOOKUP(B23,产品明细!$A$2:$F$10,6)*D23</f>
        <v>6000</v>
      </c>
    </row>
    <row r="24" spans="1:5" x14ac:dyDescent="0.3">
      <c r="A24" s="2">
        <v>42137</v>
      </c>
      <c r="B24">
        <v>3001</v>
      </c>
      <c r="C24" t="str">
        <f>VLOOKUP(B24,产品明细!$A$2:$F$10,2)</f>
        <v>三星手机</v>
      </c>
      <c r="D24">
        <v>1</v>
      </c>
      <c r="E24">
        <f>VLOOKUP(B24,产品明细!$A$2:$F$10,6)*D24</f>
        <v>4200</v>
      </c>
    </row>
    <row r="25" spans="1:5" x14ac:dyDescent="0.3">
      <c r="A25" s="2">
        <v>42137</v>
      </c>
      <c r="B25">
        <v>1001</v>
      </c>
      <c r="C25" t="str">
        <f>VLOOKUP(B25,产品明细!$A$2:$F$10,2)</f>
        <v>小米手机</v>
      </c>
      <c r="D25">
        <v>4</v>
      </c>
      <c r="E25">
        <f>VLOOKUP(B25,产品明细!$A$2:$F$10,6)*D25</f>
        <v>8000</v>
      </c>
    </row>
    <row r="26" spans="1:5" x14ac:dyDescent="0.3">
      <c r="A26" s="2">
        <v>42138</v>
      </c>
      <c r="B26">
        <v>1001</v>
      </c>
      <c r="C26" t="str">
        <f>VLOOKUP(B26,产品明细!$A$2:$F$10,2)</f>
        <v>小米手机</v>
      </c>
      <c r="D26">
        <v>5</v>
      </c>
      <c r="E26">
        <f>VLOOKUP(B26,产品明细!$A$2:$F$10,6)*D26</f>
        <v>10000</v>
      </c>
    </row>
    <row r="27" spans="1:5" x14ac:dyDescent="0.3">
      <c r="A27" s="2">
        <v>42138</v>
      </c>
      <c r="B27">
        <v>1002</v>
      </c>
      <c r="C27" t="str">
        <f>VLOOKUP(B27,产品明细!$A$2:$F$10,2)</f>
        <v>小米电脑</v>
      </c>
      <c r="D27">
        <v>1</v>
      </c>
      <c r="E27">
        <f>VLOOKUP(B27,产品明细!$A$2:$F$10,6)*D27</f>
        <v>5200</v>
      </c>
    </row>
    <row r="28" spans="1:5" x14ac:dyDescent="0.3">
      <c r="A28" s="2">
        <v>42138</v>
      </c>
      <c r="B28">
        <v>2001</v>
      </c>
      <c r="C28" t="str">
        <f>VLOOKUP(B28,产品明细!$A$2:$F$10,2)</f>
        <v>苹果手机</v>
      </c>
      <c r="D28">
        <v>3</v>
      </c>
      <c r="E28">
        <f>VLOOKUP(B28,产品明细!$A$2:$F$10,6)*D28</f>
        <v>24000</v>
      </c>
    </row>
    <row r="29" spans="1:5" x14ac:dyDescent="0.3">
      <c r="A29" s="2">
        <v>42138</v>
      </c>
      <c r="B29">
        <v>2002</v>
      </c>
      <c r="C29" t="str">
        <f>VLOOKUP(B29,产品明细!$A$2:$F$10,2)</f>
        <v>苹果电脑</v>
      </c>
      <c r="D29">
        <v>1</v>
      </c>
      <c r="E29">
        <f>VLOOKUP(B29,产品明细!$A$2:$F$10,6)*D29</f>
        <v>10000</v>
      </c>
    </row>
    <row r="30" spans="1:5" x14ac:dyDescent="0.3">
      <c r="A30" s="2">
        <v>42139</v>
      </c>
      <c r="B30">
        <v>1001</v>
      </c>
      <c r="C30" t="str">
        <f>VLOOKUP(B30,产品明细!$A$2:$F$10,2)</f>
        <v>小米手机</v>
      </c>
      <c r="D30">
        <v>5</v>
      </c>
      <c r="E30">
        <f>VLOOKUP(B30,产品明细!$A$2:$F$10,6)*D30</f>
        <v>10000</v>
      </c>
    </row>
    <row r="31" spans="1:5" x14ac:dyDescent="0.3">
      <c r="A31" s="2">
        <v>42140</v>
      </c>
      <c r="B31">
        <v>3003</v>
      </c>
      <c r="C31" t="str">
        <f>VLOOKUP(B31,产品明细!$A$2:$F$10,2)</f>
        <v>三星平板</v>
      </c>
      <c r="D31">
        <v>1</v>
      </c>
      <c r="E31">
        <f>VLOOKUP(B31,产品明细!$A$2:$F$10,6)*D31</f>
        <v>2000</v>
      </c>
    </row>
    <row r="32" spans="1:5" x14ac:dyDescent="0.3">
      <c r="A32" s="2">
        <v>42140</v>
      </c>
      <c r="B32">
        <v>1001</v>
      </c>
      <c r="C32" t="str">
        <f>VLOOKUP(B32,产品明细!$A$2:$F$10,2)</f>
        <v>小米手机</v>
      </c>
      <c r="D32">
        <v>3</v>
      </c>
      <c r="E32">
        <f>VLOOKUP(B32,产品明细!$A$2:$F$10,6)*D32</f>
        <v>6000</v>
      </c>
    </row>
    <row r="33" spans="1:5" x14ac:dyDescent="0.3">
      <c r="A33" s="2">
        <v>42141</v>
      </c>
      <c r="B33">
        <v>2001</v>
      </c>
      <c r="C33" t="str">
        <f>VLOOKUP(B33,产品明细!$A$2:$F$10,2)</f>
        <v>苹果手机</v>
      </c>
      <c r="D33">
        <v>2</v>
      </c>
      <c r="E33">
        <f>VLOOKUP(B33,产品明细!$A$2:$F$10,6)*D33</f>
        <v>16000</v>
      </c>
    </row>
  </sheetData>
  <autoFilter ref="A1:E1" xr:uid="{00000000-0009-0000-0000-000003000000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品牌</vt:lpstr>
      <vt:lpstr>产品类别</vt:lpstr>
      <vt:lpstr>产品明细</vt:lpstr>
      <vt:lpstr>销售明细表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PowerBI星球-采悟</dc:creator>
  <cp:lastModifiedBy>张国强</cp:lastModifiedBy>
  <dcterms:created xsi:type="dcterms:W3CDTF">2017-12-30T06:45:37Z</dcterms:created>
  <dcterms:modified xsi:type="dcterms:W3CDTF">2021-09-03T09:54:08Z</dcterms:modified>
</cp:coreProperties>
</file>