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ackgraham/Dropbox/Research_Projects/Crayfish_Body_Size_Evo/Manuscript/BJLS/"/>
    </mc:Choice>
  </mc:AlternateContent>
  <xr:revisionPtr revIDLastSave="0" documentId="13_ncr:1_{328FBC19-332C-7F4D-9919-7FB23948EEAC}" xr6:coauthVersionLast="47" xr6:coauthVersionMax="47" xr10:uidLastSave="{00000000-0000-0000-0000-000000000000}"/>
  <bookViews>
    <workbookView xWindow="560" yWindow="460" windowWidth="25160" windowHeight="15840" xr2:uid="{9913BE1C-AAD5-486B-B301-042A890F8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23" i="1"/>
  <c r="C21" i="1"/>
  <c r="C6" i="1"/>
</calcChain>
</file>

<file path=xl/sharedStrings.xml><?xml version="1.0" encoding="utf-8"?>
<sst xmlns="http://schemas.openxmlformats.org/spreadsheetml/2006/main" count="151" uniqueCount="104">
  <si>
    <t>genera</t>
  </si>
  <si>
    <t>Cambarus</t>
  </si>
  <si>
    <t>species</t>
  </si>
  <si>
    <t>individuals</t>
  </si>
  <si>
    <t>family</t>
  </si>
  <si>
    <t>notes</t>
  </si>
  <si>
    <t>Cambaridae</t>
  </si>
  <si>
    <t>average.ratio.ocl.tl</t>
  </si>
  <si>
    <t>Astacoides</t>
  </si>
  <si>
    <t>Cambarus_reduncus, Cambarus straitus</t>
  </si>
  <si>
    <t>species.used</t>
  </si>
  <si>
    <t>Astacus</t>
  </si>
  <si>
    <t>Austropotamobius</t>
  </si>
  <si>
    <t>Pacifastacus</t>
  </si>
  <si>
    <t>Pontastacus</t>
  </si>
  <si>
    <t>Barbicambarus</t>
  </si>
  <si>
    <t>Bouchardina</t>
  </si>
  <si>
    <t>Cambarellus</t>
  </si>
  <si>
    <t>Creaserinus</t>
  </si>
  <si>
    <t>Distocambarus</t>
  </si>
  <si>
    <t>Fallicambarus</t>
  </si>
  <si>
    <t>Faxonella</t>
  </si>
  <si>
    <t>Faxonius</t>
  </si>
  <si>
    <t>Orconectes</t>
  </si>
  <si>
    <t>Procambarus</t>
  </si>
  <si>
    <t>Troglocambarus</t>
  </si>
  <si>
    <t>Cambaroides</t>
  </si>
  <si>
    <t>Astacopsis</t>
  </si>
  <si>
    <t>Cherax</t>
  </si>
  <si>
    <t>Engaeus</t>
  </si>
  <si>
    <t>Engaewa</t>
  </si>
  <si>
    <t>Euastacus</t>
  </si>
  <si>
    <t>Geocharax</t>
  </si>
  <si>
    <t>Gramastacus</t>
  </si>
  <si>
    <t>Ombrastacoides</t>
  </si>
  <si>
    <t>Paranephrops</t>
  </si>
  <si>
    <t>Parastacus</t>
  </si>
  <si>
    <t>Samastacus</t>
  </si>
  <si>
    <t>Spinastacoides</t>
  </si>
  <si>
    <t>Tenuibranchiurus</t>
  </si>
  <si>
    <t>Virilastacus</t>
  </si>
  <si>
    <t>Astacoides_betsileonsis, Astacoides_caldwelli</t>
  </si>
  <si>
    <t>Parastacidae</t>
  </si>
  <si>
    <t>average.ratio.ocl.cl</t>
  </si>
  <si>
    <t>average.ratio.cl.al</t>
  </si>
  <si>
    <t>Astacopsis_franklini, Astacopsis_gouldi</t>
  </si>
  <si>
    <t>Astacidae</t>
  </si>
  <si>
    <t>Austropotamobius_pallipes</t>
  </si>
  <si>
    <t>Cambaroididae</t>
  </si>
  <si>
    <t>Cambaroides_japonicus</t>
  </si>
  <si>
    <t>Cherax_albidus, Cherax_depressus, Cherax_destructor, Cherax_quadricarinatus</t>
  </si>
  <si>
    <t>Engaeus_cunicularia, Engaeus_fossor, Engaeus_leptorhyncus, Engaeus_setosus</t>
  </si>
  <si>
    <t>Euastacus_armatus, Euastacus_bispinosus</t>
  </si>
  <si>
    <t>Geocharax_falcata</t>
  </si>
  <si>
    <t>Ombrastacoides_leptomerus</t>
  </si>
  <si>
    <t>Paranephrops_planifrons</t>
  </si>
  <si>
    <t>Parastacus_brasiliensis, Parastacus_pilimanus, Parastacus_pugnax</t>
  </si>
  <si>
    <t>Pontastacus_leptodactylus</t>
  </si>
  <si>
    <t>Samastacus_spiniforns</t>
  </si>
  <si>
    <t>Tenuibranchurius_gylpticus</t>
  </si>
  <si>
    <t>Virilastacus_araucanius</t>
  </si>
  <si>
    <t>Hobbseus</t>
  </si>
  <si>
    <t>Hobbseus_attenuatus, Hobbseus_cristatus, Hobbseus_orconectoides, Hobbseus_petilus, Hobbseus_prominens, Hobbseus_valleculus, Hobbseus_yalobushensis</t>
  </si>
  <si>
    <t>Source</t>
  </si>
  <si>
    <t>Megan Stubbs</t>
  </si>
  <si>
    <t>Pat Allison</t>
  </si>
  <si>
    <t>Faxonella_clypeata</t>
  </si>
  <si>
    <t>Distocambarus_carlsoni, Distocambarus_crockeri, Distocambarus_hunteri, Distocambarus_youngineri, Distocambarus_devexus</t>
  </si>
  <si>
    <t>Species Description</t>
  </si>
  <si>
    <t>Troglocambarus_maclanei</t>
  </si>
  <si>
    <t>Barbicambarus_cornutus</t>
  </si>
  <si>
    <t>Golara Kor</t>
  </si>
  <si>
    <t>Cambarellus_chapalanus, Cambarellus_diminutus, Cambarellus_montezumae</t>
  </si>
  <si>
    <t>Creaserinus_caesius, Creaserinus_fodiens</t>
  </si>
  <si>
    <t>Fallicambarus_devastator, Fallicambarus_strawni, Fallicambarus_jeanae, Fallicambarus_kountzeae, Fallicambarus_oryktes</t>
  </si>
  <si>
    <t>Faxonius_causeyi, Faxonius_compressus, Faxonius_cristavarius, Faxonius_durelli, Faxonius_erichsonianus, Faxonius_eupunctus, Faxonius_forceps, Faxonius_juvenilis, Faxonius_lancifer, Faxonius_limosus</t>
  </si>
  <si>
    <t>Lacunicambarus</t>
  </si>
  <si>
    <t>Lacunicambarus_acanthura, Lacunicambarus_diogenes, Lacunicambarus_ludovicianus</t>
  </si>
  <si>
    <t>Orconectes_australis, Orconectes_barri, Orconectes_inermis, Orconectes_pellucides</t>
  </si>
  <si>
    <t>Procambarus_acutus, Procambarus_clarkii, Procambarus_advena, Procambarus_alleni, Procambarus_apalachicolae, Procambarus_caritus</t>
  </si>
  <si>
    <t>Bouchardina_robisoni</t>
  </si>
  <si>
    <t>Using the Ombrastacoides ratio</t>
  </si>
  <si>
    <t>Using the Engaeus ratio</t>
  </si>
  <si>
    <t>Using the Geocharax ratio</t>
  </si>
  <si>
    <t>Using the Pontastacus ratio</t>
  </si>
  <si>
    <t>NA</t>
  </si>
  <si>
    <t>Parsastacidae</t>
  </si>
  <si>
    <t>Family average</t>
  </si>
  <si>
    <t>USNM:21880, USNM:144976, USNM:12944</t>
  </si>
  <si>
    <t>USNM:177715, USNM:177716, USNM:144284, USNM:220656</t>
  </si>
  <si>
    <t>USNM:20073, USNM:146282, USNM:147261, USNM:6525, USNM:6784</t>
  </si>
  <si>
    <t>USNM:54762, USNM:54537, USNM:44424, USNM:11611, USNM:44423</t>
  </si>
  <si>
    <t>USNM:118817, USNM:118818, USNM:147260, USNM:129877, USNM:148949</t>
  </si>
  <si>
    <t>USNM:177720, USNM:129499, USNM:177724, USNM:177721, USNM:177725, USNM:177722, USNM:118807, USNM:177723</t>
  </si>
  <si>
    <t>USNM:129205, USNM:129878, USNM:116289, USNM:209122, USNM:87989, USNM:209123, USNM:118815, USNM:129207</t>
  </si>
  <si>
    <t>USNM:219879, USNM:218904, USNM:219239</t>
  </si>
  <si>
    <t>USNM:177727, USNM:177726, USNM:131421</t>
  </si>
  <si>
    <t>USNM: 118804</t>
  </si>
  <si>
    <t>USNM:144977, USNM:156420</t>
  </si>
  <si>
    <t>USNM:177854, USNM:219130, USNM:177853, USNM:74764, USNM:220532, USNM:62318</t>
  </si>
  <si>
    <t>USNM: 57409</t>
  </si>
  <si>
    <t>USNM:31518, USNM:142159</t>
  </si>
  <si>
    <t>USNM:218572, USNM:218571, USNM:218570</t>
  </si>
  <si>
    <t>USNM:220606, USNM:130361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</si>
</sst>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A5E-D417-43A6-BA7E-0C663A5C1BAD}">
  <dimension ref="A1:J39"/>
  <sheetViews>
    <sheetView tabSelected="1" workbookViewId="0">
      <selection activeCell="I38" sqref="I38"/>
    </sheetView>
  </sheetViews>
  <sheetFormatPr baseColWidth="10" defaultColWidth="8.83203125" defaultRowHeight="15" x14ac:dyDescent="0.2"/>
  <cols>
    <col min="1" max="1" width="17.6640625" bestFit="1" customWidth="1"/>
    <col min="2" max="2" width="15.1640625" bestFit="1" customWidth="1"/>
    <col min="3" max="3" width="20.5" customWidth="1"/>
    <col min="4" max="5" width="17.83203125" bestFit="1" customWidth="1"/>
    <col min="6" max="6" width="14.5" customWidth="1"/>
    <col min="7" max="7" width="10.83203125" bestFit="1" customWidth="1"/>
    <col min="8" max="8" width="43" bestFit="1" customWidth="1"/>
    <col min="9" max="9" width="15.5" bestFit="1" customWidth="1"/>
  </cols>
  <sheetData>
    <row r="1" spans="1:10" x14ac:dyDescent="0.2">
      <c r="A1" t="s">
        <v>0</v>
      </c>
      <c r="B1" t="s">
        <v>4</v>
      </c>
      <c r="C1" t="s">
        <v>44</v>
      </c>
      <c r="D1" t="s">
        <v>43</v>
      </c>
      <c r="E1" t="s">
        <v>7</v>
      </c>
      <c r="F1" t="s">
        <v>2</v>
      </c>
      <c r="G1" t="s">
        <v>3</v>
      </c>
      <c r="H1" t="s">
        <v>10</v>
      </c>
      <c r="I1" t="s">
        <v>63</v>
      </c>
      <c r="J1" t="s">
        <v>5</v>
      </c>
    </row>
    <row r="2" spans="1:10" x14ac:dyDescent="0.2">
      <c r="A2" t="s">
        <v>11</v>
      </c>
      <c r="B2" t="s">
        <v>46</v>
      </c>
      <c r="J2" t="s">
        <v>84</v>
      </c>
    </row>
    <row r="3" spans="1:10" x14ac:dyDescent="0.2">
      <c r="A3" t="s">
        <v>12</v>
      </c>
      <c r="B3" t="s">
        <v>46</v>
      </c>
      <c r="C3">
        <v>0.98036698806152833</v>
      </c>
      <c r="D3">
        <v>0.77157339638278266</v>
      </c>
      <c r="E3">
        <v>0.38176500849988676</v>
      </c>
      <c r="F3">
        <v>1</v>
      </c>
      <c r="G3">
        <v>11</v>
      </c>
      <c r="H3" t="s">
        <v>47</v>
      </c>
      <c r="I3" t="s">
        <v>90</v>
      </c>
    </row>
    <row r="4" spans="1:10" x14ac:dyDescent="0.2">
      <c r="A4" t="s">
        <v>13</v>
      </c>
      <c r="B4" t="s">
        <v>46</v>
      </c>
      <c r="J4" t="s">
        <v>84</v>
      </c>
    </row>
    <row r="5" spans="1:10" x14ac:dyDescent="0.2">
      <c r="A5" t="s">
        <v>14</v>
      </c>
      <c r="B5" t="s">
        <v>46</v>
      </c>
      <c r="C5">
        <v>1.0450045788549258</v>
      </c>
      <c r="D5">
        <v>0.7724941646511867</v>
      </c>
      <c r="E5">
        <v>0.39426262835371972</v>
      </c>
      <c r="F5">
        <v>1</v>
      </c>
      <c r="G5">
        <v>9</v>
      </c>
      <c r="H5" t="s">
        <v>57</v>
      </c>
      <c r="I5" t="s">
        <v>100</v>
      </c>
    </row>
    <row r="6" spans="1:10" x14ac:dyDescent="0.2">
      <c r="A6" t="s">
        <v>85</v>
      </c>
      <c r="B6" t="s">
        <v>46</v>
      </c>
      <c r="C6">
        <f>AVERAGE(C3:C5)</f>
        <v>1.012685783458227</v>
      </c>
      <c r="J6" t="s">
        <v>87</v>
      </c>
    </row>
    <row r="7" spans="1:10" x14ac:dyDescent="0.2">
      <c r="A7" t="s">
        <v>1</v>
      </c>
      <c r="B7" t="s">
        <v>6</v>
      </c>
      <c r="C7">
        <v>1.0044999999999999</v>
      </c>
      <c r="F7">
        <v>2</v>
      </c>
      <c r="G7">
        <v>63</v>
      </c>
      <c r="H7" t="s">
        <v>9</v>
      </c>
      <c r="I7" t="s">
        <v>64</v>
      </c>
    </row>
    <row r="8" spans="1:10" ht="14.25" customHeight="1" x14ac:dyDescent="0.2">
      <c r="A8" t="s">
        <v>15</v>
      </c>
      <c r="B8" t="s">
        <v>6</v>
      </c>
      <c r="C8">
        <v>1.1915613296954919</v>
      </c>
      <c r="F8">
        <v>1</v>
      </c>
      <c r="G8">
        <v>30</v>
      </c>
      <c r="H8" t="s">
        <v>70</v>
      </c>
      <c r="I8" t="s">
        <v>71</v>
      </c>
    </row>
    <row r="9" spans="1:10" x14ac:dyDescent="0.2">
      <c r="A9" t="s">
        <v>16</v>
      </c>
      <c r="B9" t="s">
        <v>6</v>
      </c>
      <c r="C9">
        <v>0.95463539239987949</v>
      </c>
      <c r="F9">
        <v>1</v>
      </c>
      <c r="H9" t="s">
        <v>80</v>
      </c>
      <c r="I9" t="s">
        <v>68</v>
      </c>
    </row>
    <row r="10" spans="1:10" x14ac:dyDescent="0.2">
      <c r="A10" t="s">
        <v>17</v>
      </c>
      <c r="B10" t="s">
        <v>6</v>
      </c>
      <c r="C10">
        <v>0.89942661733665985</v>
      </c>
      <c r="F10">
        <v>3</v>
      </c>
      <c r="G10">
        <v>29</v>
      </c>
      <c r="H10" t="s">
        <v>72</v>
      </c>
      <c r="I10" t="s">
        <v>71</v>
      </c>
    </row>
    <row r="11" spans="1:10" x14ac:dyDescent="0.2">
      <c r="A11" t="s">
        <v>18</v>
      </c>
      <c r="B11" t="s">
        <v>6</v>
      </c>
      <c r="C11">
        <v>1.0601469706141746</v>
      </c>
      <c r="F11">
        <v>2</v>
      </c>
      <c r="G11">
        <v>35</v>
      </c>
      <c r="H11" t="s">
        <v>73</v>
      </c>
      <c r="I11" t="s">
        <v>71</v>
      </c>
    </row>
    <row r="12" spans="1:10" x14ac:dyDescent="0.2">
      <c r="A12" t="s">
        <v>19</v>
      </c>
      <c r="B12" t="s">
        <v>6</v>
      </c>
      <c r="C12">
        <v>1.1720270625913751</v>
      </c>
      <c r="F12">
        <v>5</v>
      </c>
      <c r="G12">
        <v>195</v>
      </c>
      <c r="H12" t="s">
        <v>67</v>
      </c>
      <c r="I12" t="s">
        <v>64</v>
      </c>
    </row>
    <row r="13" spans="1:10" x14ac:dyDescent="0.2">
      <c r="A13" t="s">
        <v>20</v>
      </c>
      <c r="B13" t="s">
        <v>6</v>
      </c>
      <c r="C13">
        <v>1.1695462657103011</v>
      </c>
      <c r="F13">
        <v>5</v>
      </c>
      <c r="G13">
        <v>74</v>
      </c>
      <c r="H13" t="s">
        <v>74</v>
      </c>
      <c r="I13" t="s">
        <v>95</v>
      </c>
    </row>
    <row r="14" spans="1:10" x14ac:dyDescent="0.2">
      <c r="A14" t="s">
        <v>21</v>
      </c>
      <c r="B14" t="s">
        <v>6</v>
      </c>
      <c r="C14">
        <v>0.97224301018342374</v>
      </c>
      <c r="F14">
        <v>1</v>
      </c>
      <c r="G14">
        <v>18</v>
      </c>
      <c r="H14" t="s">
        <v>66</v>
      </c>
      <c r="I14" t="s">
        <v>64</v>
      </c>
    </row>
    <row r="15" spans="1:10" x14ac:dyDescent="0.2">
      <c r="A15" t="s">
        <v>22</v>
      </c>
      <c r="B15" t="s">
        <v>6</v>
      </c>
      <c r="C15">
        <v>0.97606254731495423</v>
      </c>
      <c r="F15">
        <v>10</v>
      </c>
      <c r="G15">
        <v>145</v>
      </c>
      <c r="H15" t="s">
        <v>75</v>
      </c>
      <c r="I15" t="s">
        <v>71</v>
      </c>
    </row>
    <row r="16" spans="1:10" x14ac:dyDescent="0.2">
      <c r="A16" t="s">
        <v>61</v>
      </c>
      <c r="B16" t="s">
        <v>6</v>
      </c>
      <c r="C16">
        <v>0.97028427102525183</v>
      </c>
      <c r="D16">
        <v>0.80300979286986318</v>
      </c>
      <c r="E16">
        <v>0.39524582341869752</v>
      </c>
      <c r="F16">
        <v>7</v>
      </c>
      <c r="G16">
        <v>204</v>
      </c>
      <c r="H16" t="s">
        <v>62</v>
      </c>
      <c r="I16" t="s">
        <v>65</v>
      </c>
    </row>
    <row r="17" spans="1:10" x14ac:dyDescent="0.2">
      <c r="A17" t="s">
        <v>23</v>
      </c>
      <c r="B17" t="s">
        <v>6</v>
      </c>
      <c r="C17">
        <v>0.9207295385144556</v>
      </c>
      <c r="F17">
        <v>4</v>
      </c>
      <c r="G17">
        <v>32</v>
      </c>
      <c r="H17" t="s">
        <v>78</v>
      </c>
    </row>
    <row r="18" spans="1:10" x14ac:dyDescent="0.2">
      <c r="A18" t="s">
        <v>24</v>
      </c>
      <c r="B18" t="s">
        <v>6</v>
      </c>
      <c r="C18">
        <v>1.0294119582499361</v>
      </c>
      <c r="F18">
        <v>6</v>
      </c>
      <c r="G18">
        <v>86</v>
      </c>
      <c r="H18" t="s">
        <v>79</v>
      </c>
    </row>
    <row r="19" spans="1:10" x14ac:dyDescent="0.2">
      <c r="A19" t="s">
        <v>25</v>
      </c>
      <c r="B19" t="s">
        <v>6</v>
      </c>
      <c r="C19">
        <v>0.80118694362017795</v>
      </c>
      <c r="F19">
        <v>1</v>
      </c>
      <c r="G19">
        <v>2</v>
      </c>
      <c r="H19" t="s">
        <v>69</v>
      </c>
      <c r="I19" t="s">
        <v>68</v>
      </c>
    </row>
    <row r="20" spans="1:10" x14ac:dyDescent="0.2">
      <c r="A20" t="s">
        <v>76</v>
      </c>
      <c r="B20" t="s">
        <v>6</v>
      </c>
      <c r="C20">
        <v>0.95873538048145612</v>
      </c>
      <c r="F20">
        <v>3</v>
      </c>
      <c r="G20">
        <v>77</v>
      </c>
      <c r="H20" t="s">
        <v>77</v>
      </c>
      <c r="I20" t="s">
        <v>71</v>
      </c>
    </row>
    <row r="21" spans="1:10" x14ac:dyDescent="0.2">
      <c r="A21" t="s">
        <v>85</v>
      </c>
      <c r="B21" t="s">
        <v>6</v>
      </c>
      <c r="C21">
        <f>AVERAGE(C7:C20)</f>
        <v>1.0057498062669672</v>
      </c>
      <c r="J21" t="s">
        <v>87</v>
      </c>
    </row>
    <row r="22" spans="1:10" x14ac:dyDescent="0.2">
      <c r="A22" t="s">
        <v>26</v>
      </c>
      <c r="B22" t="s">
        <v>48</v>
      </c>
      <c r="C22">
        <v>1.0062835495855245</v>
      </c>
      <c r="D22">
        <v>0.84256428316179155</v>
      </c>
      <c r="E22">
        <v>0.42093879957403357</v>
      </c>
      <c r="F22">
        <v>1</v>
      </c>
      <c r="G22">
        <v>15</v>
      </c>
      <c r="H22" t="s">
        <v>49</v>
      </c>
      <c r="I22" t="s">
        <v>91</v>
      </c>
    </row>
    <row r="23" spans="1:10" x14ac:dyDescent="0.2">
      <c r="A23" t="s">
        <v>85</v>
      </c>
      <c r="B23" t="s">
        <v>48</v>
      </c>
      <c r="C23">
        <f>AVERAGE(C22)</f>
        <v>1.0062835495855245</v>
      </c>
      <c r="J23" t="s">
        <v>87</v>
      </c>
    </row>
    <row r="24" spans="1:10" x14ac:dyDescent="0.2">
      <c r="A24" t="s">
        <v>8</v>
      </c>
      <c r="B24" t="s">
        <v>42</v>
      </c>
      <c r="C24">
        <v>0.83100807158587719</v>
      </c>
      <c r="D24">
        <v>0.88012693786855967</v>
      </c>
      <c r="E24">
        <v>0.39864196577196076</v>
      </c>
      <c r="F24">
        <v>2</v>
      </c>
      <c r="G24">
        <v>4</v>
      </c>
      <c r="H24" t="s">
        <v>41</v>
      </c>
      <c r="I24" t="s">
        <v>88</v>
      </c>
    </row>
    <row r="25" spans="1:10" x14ac:dyDescent="0.2">
      <c r="A25" t="s">
        <v>27</v>
      </c>
      <c r="B25" t="s">
        <v>42</v>
      </c>
      <c r="C25">
        <v>0.99308170919248018</v>
      </c>
      <c r="D25">
        <v>0.87532209640909031</v>
      </c>
      <c r="E25">
        <v>0.43566651146632335</v>
      </c>
      <c r="F25">
        <v>2</v>
      </c>
      <c r="G25">
        <v>9</v>
      </c>
      <c r="H25" t="s">
        <v>45</v>
      </c>
      <c r="I25" t="s">
        <v>89</v>
      </c>
    </row>
    <row r="26" spans="1:10" x14ac:dyDescent="0.2">
      <c r="A26" t="s">
        <v>28</v>
      </c>
      <c r="B26" t="s">
        <v>42</v>
      </c>
      <c r="C26">
        <v>0.87645632118382943</v>
      </c>
      <c r="D26">
        <v>0.8098621382797252</v>
      </c>
      <c r="E26">
        <v>0.37692468078970198</v>
      </c>
      <c r="F26">
        <v>4</v>
      </c>
      <c r="G26">
        <v>17</v>
      </c>
      <c r="H26" t="s">
        <v>50</v>
      </c>
      <c r="I26" t="s">
        <v>92</v>
      </c>
    </row>
    <row r="27" spans="1:10" x14ac:dyDescent="0.2">
      <c r="A27" t="s">
        <v>29</v>
      </c>
      <c r="B27" t="s">
        <v>42</v>
      </c>
      <c r="C27">
        <v>0.95239878618791995</v>
      </c>
      <c r="D27">
        <v>0.90140821709612795</v>
      </c>
      <c r="E27">
        <v>0.43819303274559546</v>
      </c>
      <c r="F27">
        <v>4</v>
      </c>
      <c r="G27">
        <v>9</v>
      </c>
      <c r="H27" t="s">
        <v>51</v>
      </c>
      <c r="I27" t="s">
        <v>93</v>
      </c>
    </row>
    <row r="28" spans="1:10" x14ac:dyDescent="0.2">
      <c r="A28" t="s">
        <v>30</v>
      </c>
      <c r="B28" t="s">
        <v>42</v>
      </c>
      <c r="J28" t="s">
        <v>82</v>
      </c>
    </row>
    <row r="29" spans="1:10" x14ac:dyDescent="0.2">
      <c r="A29" t="s">
        <v>31</v>
      </c>
      <c r="B29" t="s">
        <v>42</v>
      </c>
      <c r="C29">
        <v>1.0606651547670374</v>
      </c>
      <c r="D29">
        <v>0.83826451703305493</v>
      </c>
      <c r="E29">
        <v>0.42939952750905369</v>
      </c>
      <c r="F29">
        <v>2</v>
      </c>
      <c r="G29">
        <v>9</v>
      </c>
      <c r="H29" t="s">
        <v>52</v>
      </c>
      <c r="I29" t="s">
        <v>94</v>
      </c>
    </row>
    <row r="30" spans="1:10" x14ac:dyDescent="0.2">
      <c r="A30" t="s">
        <v>32</v>
      </c>
      <c r="B30" t="s">
        <v>42</v>
      </c>
      <c r="C30">
        <v>0.84168514955234652</v>
      </c>
      <c r="D30">
        <v>0.83212735483426281</v>
      </c>
      <c r="E30">
        <v>0.38016466013739997</v>
      </c>
      <c r="F30">
        <v>1</v>
      </c>
      <c r="G30">
        <v>4</v>
      </c>
      <c r="H30" t="s">
        <v>53</v>
      </c>
      <c r="I30" t="s">
        <v>96</v>
      </c>
    </row>
    <row r="31" spans="1:10" x14ac:dyDescent="0.2">
      <c r="A31" t="s">
        <v>33</v>
      </c>
      <c r="B31" t="s">
        <v>42</v>
      </c>
      <c r="J31" t="s">
        <v>83</v>
      </c>
    </row>
    <row r="32" spans="1:10" x14ac:dyDescent="0.2">
      <c r="A32" t="s">
        <v>34</v>
      </c>
      <c r="B32" t="s">
        <v>42</v>
      </c>
      <c r="C32">
        <v>0.85165689379858023</v>
      </c>
      <c r="D32">
        <v>0.89841148402286886</v>
      </c>
      <c r="E32">
        <v>0.41310077935317713</v>
      </c>
      <c r="F32">
        <v>1</v>
      </c>
      <c r="G32">
        <v>3</v>
      </c>
      <c r="H32" t="s">
        <v>54</v>
      </c>
      <c r="I32" t="s">
        <v>97</v>
      </c>
    </row>
    <row r="33" spans="1:10" x14ac:dyDescent="0.2">
      <c r="A33" t="s">
        <v>35</v>
      </c>
      <c r="B33" t="s">
        <v>42</v>
      </c>
      <c r="C33">
        <v>0.92651684096087727</v>
      </c>
      <c r="D33">
        <v>0.71990501589448153</v>
      </c>
      <c r="E33">
        <v>0.34589211830316446</v>
      </c>
      <c r="F33">
        <v>1</v>
      </c>
      <c r="G33">
        <v>8</v>
      </c>
      <c r="H33" t="s">
        <v>55</v>
      </c>
      <c r="I33" t="s">
        <v>98</v>
      </c>
    </row>
    <row r="34" spans="1:10" x14ac:dyDescent="0.2">
      <c r="A34" t="s">
        <v>36</v>
      </c>
      <c r="B34" t="s">
        <v>42</v>
      </c>
      <c r="C34">
        <v>0.95779793681077319</v>
      </c>
      <c r="D34">
        <v>0.86736927817599863</v>
      </c>
      <c r="E34">
        <v>0.42391754894156902</v>
      </c>
      <c r="F34">
        <v>3</v>
      </c>
      <c r="G34">
        <v>14</v>
      </c>
      <c r="H34" t="s">
        <v>56</v>
      </c>
      <c r="I34" t="s">
        <v>99</v>
      </c>
    </row>
    <row r="35" spans="1:10" x14ac:dyDescent="0.2">
      <c r="A35" t="s">
        <v>37</v>
      </c>
      <c r="B35" t="s">
        <v>42</v>
      </c>
      <c r="C35">
        <v>0.88380800815477933</v>
      </c>
      <c r="D35">
        <v>0.75461619923957302</v>
      </c>
      <c r="E35">
        <v>0.35288456094434989</v>
      </c>
      <c r="F35">
        <v>1</v>
      </c>
      <c r="G35">
        <v>8</v>
      </c>
      <c r="H35" t="s">
        <v>58</v>
      </c>
      <c r="I35" t="s">
        <v>101</v>
      </c>
    </row>
    <row r="36" spans="1:10" x14ac:dyDescent="0.2">
      <c r="A36" t="s">
        <v>38</v>
      </c>
      <c r="B36" t="s">
        <v>42</v>
      </c>
      <c r="J36" t="s">
        <v>81</v>
      </c>
    </row>
    <row r="37" spans="1:10" x14ac:dyDescent="0.2">
      <c r="A37" t="s">
        <v>39</v>
      </c>
      <c r="B37" t="s">
        <v>42</v>
      </c>
      <c r="C37">
        <v>0.7883002364066195</v>
      </c>
      <c r="D37">
        <v>0.84422972261973561</v>
      </c>
      <c r="E37">
        <v>0.37161724353375208</v>
      </c>
      <c r="F37">
        <v>1</v>
      </c>
      <c r="G37">
        <v>3</v>
      </c>
      <c r="H37" t="s">
        <v>59</v>
      </c>
      <c r="I37" t="s">
        <v>102</v>
      </c>
    </row>
    <row r="38" spans="1:10" x14ac:dyDescent="0.2">
      <c r="A38" t="s">
        <v>40</v>
      </c>
      <c r="B38" t="s">
        <v>42</v>
      </c>
      <c r="C38">
        <v>0.78566953002744366</v>
      </c>
      <c r="D38">
        <v>0.90191333130791007</v>
      </c>
      <c r="E38">
        <v>0.39681774899941691</v>
      </c>
      <c r="F38">
        <v>1</v>
      </c>
      <c r="G38">
        <v>3</v>
      </c>
      <c r="H38" t="s">
        <v>60</v>
      </c>
      <c r="I38" t="s">
        <v>103</v>
      </c>
    </row>
    <row r="39" spans="1:10" x14ac:dyDescent="0.2">
      <c r="A39" t="s">
        <v>85</v>
      </c>
      <c r="B39" t="s">
        <v>86</v>
      </c>
      <c r="C39">
        <f>AVERAGE(C24:C38)</f>
        <v>0.89575371988571373</v>
      </c>
      <c r="J39" t="s">
        <v>87</v>
      </c>
    </row>
  </sheetData>
  <sortState xmlns:xlrd2="http://schemas.microsoft.com/office/spreadsheetml/2017/richdata2" ref="A2:J39">
    <sortCondition ref="B1:B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Graham</dc:creator>
  <cp:lastModifiedBy>Microsoft Office User</cp:lastModifiedBy>
  <dcterms:created xsi:type="dcterms:W3CDTF">2024-01-12T13:44:34Z</dcterms:created>
  <dcterms:modified xsi:type="dcterms:W3CDTF">2024-09-20T18:57:07Z</dcterms:modified>
</cp:coreProperties>
</file>