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第三章\"/>
    </mc:Choice>
  </mc:AlternateContent>
  <xr:revisionPtr revIDLastSave="0" documentId="13_ncr:1_{3894ECF4-E713-4361-AF31-434EEB81A22A}" xr6:coauthVersionLast="47" xr6:coauthVersionMax="47" xr10:uidLastSave="{00000000-0000-0000-0000-000000000000}"/>
  <bookViews>
    <workbookView xWindow="40890" yWindow="2505" windowWidth="23010" windowHeight="12930" xr2:uid="{A49A111F-EEC9-4107-9F04-123392136CA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C21" i="1"/>
  <c r="K4" i="1"/>
  <c r="I4" i="1"/>
  <c r="K5" i="1"/>
  <c r="K6" i="1"/>
  <c r="K7" i="1"/>
  <c r="K8" i="1"/>
  <c r="K9" i="1"/>
  <c r="K10" i="1"/>
  <c r="I10" i="1"/>
  <c r="K11" i="1"/>
  <c r="K12" i="1"/>
  <c r="K13" i="1"/>
  <c r="K14" i="1"/>
  <c r="I14" i="1"/>
  <c r="K15" i="1"/>
  <c r="K16" i="1"/>
  <c r="I16" i="1"/>
  <c r="K17" i="1"/>
  <c r="K18" i="1"/>
  <c r="K19" i="1"/>
  <c r="K20" i="1"/>
  <c r="K3" i="1"/>
  <c r="S21" i="1"/>
  <c r="R21" i="1"/>
  <c r="Q21" i="1"/>
  <c r="P21" i="1"/>
  <c r="O21" i="1"/>
  <c r="N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D21" i="1"/>
  <c r="F21" i="1"/>
  <c r="G21" i="1"/>
  <c r="H21" i="1"/>
  <c r="E21" i="1"/>
  <c r="I5" i="1"/>
  <c r="I6" i="1"/>
  <c r="I7" i="1"/>
  <c r="I8" i="1"/>
  <c r="I9" i="1"/>
  <c r="I11" i="1"/>
  <c r="I12" i="1"/>
  <c r="I13" i="1"/>
  <c r="I15" i="1"/>
  <c r="I17" i="1"/>
  <c r="I18" i="1"/>
  <c r="I19" i="1"/>
  <c r="I20" i="1"/>
  <c r="I3" i="1"/>
  <c r="I21" i="1"/>
</calcChain>
</file>

<file path=xl/sharedStrings.xml><?xml version="1.0" encoding="utf-8"?>
<sst xmlns="http://schemas.openxmlformats.org/spreadsheetml/2006/main" count="68" uniqueCount="32">
  <si>
    <t>Class</t>
  </si>
  <si>
    <t>Sequence</t>
  </si>
  <si>
    <t>BDBR(%)</t>
  </si>
  <si>
    <t>BDPSNR(dB)</t>
  </si>
  <si>
    <t>TS(%)</t>
  </si>
  <si>
    <t>Qp=22</t>
  </si>
  <si>
    <t>Qp=27</t>
  </si>
  <si>
    <t>Qp=32</t>
  </si>
  <si>
    <t>Qp=37</t>
  </si>
  <si>
    <t>Average</t>
  </si>
  <si>
    <t>A</t>
  </si>
  <si>
    <t>Traffic</t>
  </si>
  <si>
    <t>PeopleOnStreet</t>
  </si>
  <si>
    <t>B</t>
  </si>
  <si>
    <t>ParkScene</t>
  </si>
  <si>
    <t>Cactus</t>
  </si>
  <si>
    <t>BasketballDrive</t>
  </si>
  <si>
    <t>BQTerrace</t>
  </si>
  <si>
    <t>C</t>
  </si>
  <si>
    <t>BasketballDrill</t>
  </si>
  <si>
    <t>BQMall</t>
  </si>
  <si>
    <t>PartyScene</t>
  </si>
  <si>
    <t>RaceHorses</t>
  </si>
  <si>
    <t>D</t>
  </si>
  <si>
    <t>BasketballPass</t>
  </si>
  <si>
    <t>BQSquare</t>
  </si>
  <si>
    <t>BlowingBubbles</t>
  </si>
  <si>
    <t>E</t>
  </si>
  <si>
    <t>FourPeople</t>
  </si>
  <si>
    <t>Kimono</t>
    <phoneticPr fontId="1" type="noConversion"/>
  </si>
  <si>
    <t>Johnny</t>
    <phoneticPr fontId="1" type="noConversion"/>
  </si>
  <si>
    <t>KristenAndSara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</si>
</sst>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1D98-5F89-41A4-B1E8-975B7B695691}">
  <dimension ref="A1:T21"/>
  <sheetViews>
    <sheetView tabSelected="1" workbookViewId="0">
      <selection activeCell="T21" sqref="T21"/>
    </sheetView>
  </sheetViews>
  <sheetFormatPr defaultRowHeight="13.8" x14ac:dyDescent="0.25"/>
  <cols>
    <col min="2" max="2" width="17" customWidth="1"/>
    <col min="3" max="3" width="14.21875" customWidth="1"/>
    <col min="4" max="4" width="11.6640625" customWidth="1"/>
    <col min="11" max="11" width="9.109375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/>
      <c r="I1" s="3"/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/>
      <c r="R1" s="3"/>
      <c r="S1" s="3"/>
      <c r="T1" s="3"/>
    </row>
    <row r="2" spans="1:20" x14ac:dyDescent="0.25">
      <c r="A2" s="3"/>
      <c r="B2" s="3"/>
      <c r="C2" s="3"/>
      <c r="D2" s="3"/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L2" s="3"/>
      <c r="M2" s="3"/>
      <c r="N2" s="3"/>
      <c r="O2" s="3"/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</row>
    <row r="3" spans="1:20" x14ac:dyDescent="0.25">
      <c r="A3" s="1" t="s">
        <v>10</v>
      </c>
      <c r="B3" s="1" t="s">
        <v>11</v>
      </c>
      <c r="C3" s="2">
        <v>4.0995086141415698</v>
      </c>
      <c r="D3" s="2">
        <v>-0.16567789322932819</v>
      </c>
      <c r="E3" s="2">
        <v>69.843477667974923</v>
      </c>
      <c r="F3" s="2">
        <v>69.775970626206089</v>
      </c>
      <c r="G3" s="2">
        <v>70.097586615717901</v>
      </c>
      <c r="H3" s="2">
        <v>70.445331067164076</v>
      </c>
      <c r="I3" s="2">
        <f t="shared" ref="I3:I20" si="0">AVERAGE(E3:H3)</f>
        <v>70.040591494265755</v>
      </c>
      <c r="K3">
        <f t="shared" ref="K3:K20" si="1">H3*-1</f>
        <v>-70.445331067164076</v>
      </c>
      <c r="L3" s="1" t="s">
        <v>10</v>
      </c>
      <c r="M3" s="1" t="s">
        <v>11</v>
      </c>
      <c r="N3" s="2">
        <v>3.0995086141415662</v>
      </c>
      <c r="O3" s="2">
        <v>-0.16567789322932819</v>
      </c>
      <c r="P3" s="2">
        <v>-69.843477667974923</v>
      </c>
      <c r="Q3" s="2">
        <v>-69.775970626206089</v>
      </c>
      <c r="R3" s="2">
        <v>-70.097586615717901</v>
      </c>
      <c r="S3" s="2">
        <v>-70.445331067164076</v>
      </c>
      <c r="T3" s="2">
        <f>AVERAGE(P3:S3)</f>
        <v>-70.040591494265755</v>
      </c>
    </row>
    <row r="4" spans="1:20" x14ac:dyDescent="0.25">
      <c r="A4" s="1"/>
      <c r="B4" s="1" t="s">
        <v>12</v>
      </c>
      <c r="C4" s="2">
        <v>2.3995961118137301</v>
      </c>
      <c r="D4" s="2">
        <v>-0.13569138270221059</v>
      </c>
      <c r="E4" s="2">
        <v>69.791350586833033</v>
      </c>
      <c r="F4" s="2">
        <v>69.516923972425531</v>
      </c>
      <c r="G4" s="2">
        <v>69.718590504568212</v>
      </c>
      <c r="H4" s="2">
        <v>69.882378461073003</v>
      </c>
      <c r="I4" s="2">
        <f t="shared" si="0"/>
        <v>69.727310881224952</v>
      </c>
      <c r="K4">
        <f t="shared" si="1"/>
        <v>-69.882378461073003</v>
      </c>
      <c r="L4" s="1"/>
      <c r="M4" s="1" t="s">
        <v>12</v>
      </c>
      <c r="N4" s="2">
        <v>2.3995961118137288</v>
      </c>
      <c r="O4" s="2">
        <v>-0.13569138270221059</v>
      </c>
      <c r="P4" s="2">
        <v>-69.791350586833033</v>
      </c>
      <c r="Q4" s="2">
        <v>-69.516923972425531</v>
      </c>
      <c r="R4" s="2">
        <v>-69.718590504568212</v>
      </c>
      <c r="S4" s="2">
        <v>-69.882378461073003</v>
      </c>
      <c r="T4" s="2">
        <f t="shared" ref="T4:T20" si="2">AVERAGE(P4:S4)</f>
        <v>-69.727310881224952</v>
      </c>
    </row>
    <row r="5" spans="1:20" x14ac:dyDescent="0.25">
      <c r="A5" s="1" t="s">
        <v>13</v>
      </c>
      <c r="B5" s="1" t="s">
        <v>29</v>
      </c>
      <c r="C5" s="2">
        <v>11.922783016093486</v>
      </c>
      <c r="D5" s="2">
        <v>-0.40396996662316842</v>
      </c>
      <c r="E5" s="2">
        <v>77.268467057479086</v>
      </c>
      <c r="F5" s="2">
        <v>79.512979011441246</v>
      </c>
      <c r="G5" s="2">
        <v>82.50572572073888</v>
      </c>
      <c r="H5" s="2">
        <v>79.614660074485258</v>
      </c>
      <c r="I5" s="2">
        <f t="shared" si="0"/>
        <v>79.725457966036117</v>
      </c>
      <c r="K5">
        <f t="shared" si="1"/>
        <v>-79.614660074485258</v>
      </c>
      <c r="L5" s="1" t="s">
        <v>13</v>
      </c>
      <c r="M5" s="1" t="s">
        <v>29</v>
      </c>
      <c r="N5" s="2">
        <v>11.922783016093486</v>
      </c>
      <c r="O5" s="2">
        <v>-0.40396996662316842</v>
      </c>
      <c r="P5" s="2">
        <v>-77.268467057479086</v>
      </c>
      <c r="Q5" s="2">
        <v>-79.512979011441246</v>
      </c>
      <c r="R5" s="2">
        <v>-82.50572572073888</v>
      </c>
      <c r="S5" s="2">
        <v>-79.614660074485258</v>
      </c>
      <c r="T5" s="2">
        <f t="shared" si="2"/>
        <v>-79.725457966036117</v>
      </c>
    </row>
    <row r="6" spans="1:20" x14ac:dyDescent="0.25">
      <c r="A6" s="1"/>
      <c r="B6" s="1" t="s">
        <v>14</v>
      </c>
      <c r="C6" s="2">
        <v>2.3805582895078725</v>
      </c>
      <c r="D6" s="2">
        <v>-0.10169142414271408</v>
      </c>
      <c r="E6" s="2">
        <v>70.518234474801332</v>
      </c>
      <c r="F6" s="2">
        <v>70.548104815230616</v>
      </c>
      <c r="G6" s="2">
        <v>70.891638649213036</v>
      </c>
      <c r="H6" s="2">
        <v>70.952486835440055</v>
      </c>
      <c r="I6" s="2">
        <f t="shared" si="0"/>
        <v>70.727616193671253</v>
      </c>
      <c r="K6">
        <f t="shared" si="1"/>
        <v>-70.952486835440055</v>
      </c>
      <c r="L6" s="1"/>
      <c r="M6" s="1" t="s">
        <v>14</v>
      </c>
      <c r="N6" s="2">
        <v>2.3805582895078725</v>
      </c>
      <c r="O6" s="2">
        <v>-0.10169142414271408</v>
      </c>
      <c r="P6" s="2">
        <v>-70.518234474801332</v>
      </c>
      <c r="Q6" s="2">
        <v>-70.548104815230616</v>
      </c>
      <c r="R6" s="2">
        <v>-70.891638649213036</v>
      </c>
      <c r="S6" s="2">
        <v>-70.952486835440055</v>
      </c>
      <c r="T6" s="2">
        <f t="shared" si="2"/>
        <v>-70.727616193671253</v>
      </c>
    </row>
    <row r="7" spans="1:20" x14ac:dyDescent="0.25">
      <c r="A7" s="1"/>
      <c r="B7" s="1" t="s">
        <v>15</v>
      </c>
      <c r="C7" s="2">
        <v>5.6347373428376297</v>
      </c>
      <c r="D7" s="2">
        <v>-0.197711409347646</v>
      </c>
      <c r="E7" s="2">
        <v>66.294326003463937</v>
      </c>
      <c r="F7" s="2">
        <v>73.34648713279563</v>
      </c>
      <c r="G7" s="2">
        <v>73.721301617468228</v>
      </c>
      <c r="H7" s="2">
        <v>74.136485059866274</v>
      </c>
      <c r="I7" s="2">
        <f t="shared" si="0"/>
        <v>71.874649953398517</v>
      </c>
      <c r="K7">
        <f t="shared" si="1"/>
        <v>-74.136485059866274</v>
      </c>
      <c r="L7" s="1"/>
      <c r="M7" s="1" t="s">
        <v>15</v>
      </c>
      <c r="N7" s="2">
        <v>2.6347373428376342</v>
      </c>
      <c r="O7" s="2">
        <v>-9.7711409347646924E-2</v>
      </c>
      <c r="P7" s="2">
        <v>-66.294326003463937</v>
      </c>
      <c r="Q7" s="2">
        <v>-73.34648713279563</v>
      </c>
      <c r="R7" s="2">
        <v>-73.721301617468228</v>
      </c>
      <c r="S7" s="2">
        <v>-74.136485059866274</v>
      </c>
      <c r="T7" s="2">
        <f t="shared" si="2"/>
        <v>-71.874649953398517</v>
      </c>
    </row>
    <row r="8" spans="1:20" x14ac:dyDescent="0.25">
      <c r="A8" s="1"/>
      <c r="B8" s="1" t="s">
        <v>16</v>
      </c>
      <c r="C8" s="2">
        <v>6.9937870084965548</v>
      </c>
      <c r="D8" s="2">
        <v>-0.28913052771707598</v>
      </c>
      <c r="E8" s="2">
        <v>74.29882668456294</v>
      </c>
      <c r="F8" s="2">
        <v>69.13837951609861</v>
      </c>
      <c r="G8" s="2">
        <v>57.690164369326311</v>
      </c>
      <c r="H8" s="2">
        <v>62.366583894425389</v>
      </c>
      <c r="I8" s="2">
        <f t="shared" si="0"/>
        <v>65.873488616103316</v>
      </c>
      <c r="K8">
        <f t="shared" si="1"/>
        <v>-62.366583894425389</v>
      </c>
      <c r="L8" s="1"/>
      <c r="M8" s="1" t="s">
        <v>16</v>
      </c>
      <c r="N8" s="2">
        <v>6.9937870084965548</v>
      </c>
      <c r="O8" s="2">
        <v>-0.18913052771707611</v>
      </c>
      <c r="P8" s="2">
        <v>-74.29882668456294</v>
      </c>
      <c r="Q8" s="2">
        <v>-69.13837951609861</v>
      </c>
      <c r="R8" s="2">
        <v>-57.690164369326311</v>
      </c>
      <c r="S8" s="2">
        <v>-62.366583894425389</v>
      </c>
      <c r="T8" s="2">
        <f t="shared" si="2"/>
        <v>-65.873488616103316</v>
      </c>
    </row>
    <row r="9" spans="1:20" x14ac:dyDescent="0.25">
      <c r="A9" s="1"/>
      <c r="B9" s="1" t="s">
        <v>17</v>
      </c>
      <c r="C9" s="2">
        <v>4.7763726662873403</v>
      </c>
      <c r="D9" s="2">
        <v>-0.20209860503061799</v>
      </c>
      <c r="E9" s="2">
        <v>70.99822178442497</v>
      </c>
      <c r="F9" s="2">
        <v>70.333264161210835</v>
      </c>
      <c r="G9" s="2">
        <v>67.817348832348671</v>
      </c>
      <c r="H9" s="2">
        <v>62.090061435389956</v>
      </c>
      <c r="I9" s="2">
        <f t="shared" si="0"/>
        <v>67.809724053343601</v>
      </c>
      <c r="K9">
        <f t="shared" si="1"/>
        <v>-62.090061435389956</v>
      </c>
      <c r="L9" s="1"/>
      <c r="M9" s="1" t="s">
        <v>17</v>
      </c>
      <c r="N9" s="2">
        <v>1.7763726662873403</v>
      </c>
      <c r="O9" s="2">
        <v>-0.10209860503061795</v>
      </c>
      <c r="P9" s="2">
        <v>-70.99822178442497</v>
      </c>
      <c r="Q9" s="2">
        <v>-70.333264161210835</v>
      </c>
      <c r="R9" s="2">
        <v>-67.817348832348671</v>
      </c>
      <c r="S9" s="2">
        <v>-62.090061435389956</v>
      </c>
      <c r="T9" s="2">
        <f t="shared" si="2"/>
        <v>-67.809724053343601</v>
      </c>
    </row>
    <row r="10" spans="1:20" x14ac:dyDescent="0.25">
      <c r="A10" s="1" t="s">
        <v>18</v>
      </c>
      <c r="B10" s="1" t="s">
        <v>19</v>
      </c>
      <c r="C10" s="2">
        <v>5.2006348597940901</v>
      </c>
      <c r="D10" s="2">
        <v>-0.20250036423929035</v>
      </c>
      <c r="E10" s="2">
        <v>56.343796974994</v>
      </c>
      <c r="F10" s="2">
        <v>66.313908897461289</v>
      </c>
      <c r="G10" s="2">
        <v>56.810919612529872</v>
      </c>
      <c r="H10" s="2">
        <v>68.320348382267895</v>
      </c>
      <c r="I10" s="2">
        <f t="shared" si="0"/>
        <v>61.947243466813269</v>
      </c>
      <c r="K10">
        <f t="shared" si="1"/>
        <v>-68.320348382267895</v>
      </c>
      <c r="L10" s="1" t="s">
        <v>18</v>
      </c>
      <c r="M10" s="1" t="s">
        <v>19</v>
      </c>
      <c r="N10" s="2">
        <v>4.2006348597940946</v>
      </c>
      <c r="O10" s="2">
        <v>-0.20250036423929035</v>
      </c>
      <c r="P10" s="2">
        <v>-56.343796974994</v>
      </c>
      <c r="Q10" s="2">
        <v>-66.313908897461289</v>
      </c>
      <c r="R10" s="2">
        <v>-56.810919612529872</v>
      </c>
      <c r="S10" s="2">
        <v>-68.320348382267895</v>
      </c>
      <c r="T10" s="2">
        <f t="shared" si="2"/>
        <v>-61.947243466813269</v>
      </c>
    </row>
    <row r="11" spans="1:20" x14ac:dyDescent="0.25">
      <c r="A11" s="1"/>
      <c r="B11" s="1" t="s">
        <v>20</v>
      </c>
      <c r="C11" s="2">
        <v>8.71040120959821</v>
      </c>
      <c r="D11" s="2">
        <v>-0.32804787185235901</v>
      </c>
      <c r="E11" s="2">
        <v>66.70658080096598</v>
      </c>
      <c r="F11" s="2">
        <v>66.513701654172479</v>
      </c>
      <c r="G11" s="2">
        <v>66.057938118329503</v>
      </c>
      <c r="H11" s="2">
        <v>67.922955023636547</v>
      </c>
      <c r="I11" s="2">
        <f t="shared" si="0"/>
        <v>66.800293899276127</v>
      </c>
      <c r="K11">
        <f t="shared" si="1"/>
        <v>-67.922955023636547</v>
      </c>
      <c r="L11" s="1"/>
      <c r="M11" s="1" t="s">
        <v>20</v>
      </c>
      <c r="N11" s="2">
        <v>2.2104012095982117</v>
      </c>
      <c r="O11" s="2">
        <v>-0.12804787185235852</v>
      </c>
      <c r="P11" s="2">
        <v>-66.70658080096598</v>
      </c>
      <c r="Q11" s="2">
        <v>-66.513701654172479</v>
      </c>
      <c r="R11" s="2">
        <v>-66.057938118329503</v>
      </c>
      <c r="S11" s="2">
        <v>-67.922955023636547</v>
      </c>
      <c r="T11" s="2">
        <f t="shared" si="2"/>
        <v>-66.800293899276127</v>
      </c>
    </row>
    <row r="12" spans="1:20" x14ac:dyDescent="0.25">
      <c r="A12" s="1"/>
      <c r="B12" s="1" t="s">
        <v>21</v>
      </c>
      <c r="C12" s="2">
        <v>6.4541422990475903</v>
      </c>
      <c r="D12" s="2">
        <v>-0.11154304184370163</v>
      </c>
      <c r="E12" s="2">
        <v>59.448056028999929</v>
      </c>
      <c r="F12" s="2">
        <v>59.305470294381024</v>
      </c>
      <c r="G12" s="2">
        <v>59.521499502146312</v>
      </c>
      <c r="H12" s="2">
        <v>59.790889156731488</v>
      </c>
      <c r="I12" s="2">
        <f t="shared" si="0"/>
        <v>59.51647874556469</v>
      </c>
      <c r="K12">
        <f t="shared" si="1"/>
        <v>-59.790889156731488</v>
      </c>
      <c r="L12" s="1"/>
      <c r="M12" s="1" t="s">
        <v>21</v>
      </c>
      <c r="N12" s="2">
        <v>1.4541422990475894</v>
      </c>
      <c r="O12" s="2">
        <v>-0.11154304184370163</v>
      </c>
      <c r="P12" s="2">
        <v>-59.448056028999929</v>
      </c>
      <c r="Q12" s="2">
        <v>-59.305470294381024</v>
      </c>
      <c r="R12" s="2">
        <v>-59.521499502146312</v>
      </c>
      <c r="S12" s="2">
        <v>-59.790889156731488</v>
      </c>
      <c r="T12" s="2">
        <f t="shared" si="2"/>
        <v>-59.51647874556469</v>
      </c>
    </row>
    <row r="13" spans="1:20" x14ac:dyDescent="0.25">
      <c r="A13" s="1"/>
      <c r="B13" s="1" t="s">
        <v>22</v>
      </c>
      <c r="C13" s="2">
        <v>2.9065539698004699</v>
      </c>
      <c r="D13" s="2">
        <v>-0.12524530912144</v>
      </c>
      <c r="E13" s="2">
        <v>68.182632493748855</v>
      </c>
      <c r="F13" s="2">
        <v>66.92297191756758</v>
      </c>
      <c r="G13" s="2">
        <v>67.422175846562808</v>
      </c>
      <c r="H13" s="2">
        <v>68.133889600286395</v>
      </c>
      <c r="I13" s="2">
        <f t="shared" si="0"/>
        <v>67.66541746454142</v>
      </c>
      <c r="K13">
        <f t="shared" si="1"/>
        <v>-68.133889600286395</v>
      </c>
      <c r="L13" s="1"/>
      <c r="M13" s="1" t="s">
        <v>22</v>
      </c>
      <c r="N13" s="2">
        <v>2.4065539698004734</v>
      </c>
      <c r="O13" s="2">
        <v>-0.15524530912144019</v>
      </c>
      <c r="P13" s="2">
        <v>-68.182632493748855</v>
      </c>
      <c r="Q13" s="2">
        <v>-66.92297191756758</v>
      </c>
      <c r="R13" s="2">
        <v>-67.422175846562808</v>
      </c>
      <c r="S13" s="2">
        <v>-68.133889600286395</v>
      </c>
      <c r="T13" s="2">
        <f t="shared" si="2"/>
        <v>-67.66541746454142</v>
      </c>
    </row>
    <row r="14" spans="1:20" x14ac:dyDescent="0.25">
      <c r="A14" s="1" t="s">
        <v>23</v>
      </c>
      <c r="B14" s="1" t="s">
        <v>24</v>
      </c>
      <c r="C14" s="2">
        <v>3.43019317893074</v>
      </c>
      <c r="D14" s="2">
        <v>-0.1436710554970683</v>
      </c>
      <c r="E14" s="2">
        <v>50.722011200261306</v>
      </c>
      <c r="F14" s="2">
        <v>51.823399347998404</v>
      </c>
      <c r="G14" s="2">
        <v>66.574171635002386</v>
      </c>
      <c r="H14" s="2">
        <v>68.063341005040741</v>
      </c>
      <c r="I14" s="2">
        <f t="shared" si="0"/>
        <v>59.295730797075706</v>
      </c>
      <c r="K14">
        <f t="shared" si="1"/>
        <v>-68.063341005040741</v>
      </c>
      <c r="L14" s="1" t="s">
        <v>23</v>
      </c>
      <c r="M14" s="1" t="s">
        <v>24</v>
      </c>
      <c r="N14" s="2">
        <v>2.4301931789307396</v>
      </c>
      <c r="O14" s="2">
        <v>-0.1436710554970683</v>
      </c>
      <c r="P14" s="2">
        <v>-50.722011200261306</v>
      </c>
      <c r="Q14" s="2">
        <v>-51.823399347998404</v>
      </c>
      <c r="R14" s="2">
        <v>-66.574171635002386</v>
      </c>
      <c r="S14" s="2">
        <v>-68.063341005040741</v>
      </c>
      <c r="T14" s="2">
        <f t="shared" si="2"/>
        <v>-59.295730797075706</v>
      </c>
    </row>
    <row r="15" spans="1:20" x14ac:dyDescent="0.25">
      <c r="A15" s="1"/>
      <c r="B15" s="1" t="s">
        <v>25</v>
      </c>
      <c r="C15" s="2">
        <v>3.6095019027895501</v>
      </c>
      <c r="D15" s="2">
        <v>-0.14282918558582994</v>
      </c>
      <c r="E15" s="2">
        <v>60.046506253791279</v>
      </c>
      <c r="F15" s="2">
        <v>59.72582890355983</v>
      </c>
      <c r="G15" s="2">
        <v>59.566405056479525</v>
      </c>
      <c r="H15" s="2">
        <v>60.272576805125475</v>
      </c>
      <c r="I15" s="2">
        <f t="shared" si="0"/>
        <v>59.902829254739032</v>
      </c>
      <c r="K15">
        <f t="shared" si="1"/>
        <v>-60.272576805125475</v>
      </c>
      <c r="L15" s="1"/>
      <c r="M15" s="1" t="s">
        <v>25</v>
      </c>
      <c r="N15" s="2">
        <v>1.6095019027895452</v>
      </c>
      <c r="O15" s="2">
        <v>-0.14282918558582994</v>
      </c>
      <c r="P15" s="2">
        <v>-60.046506253791279</v>
      </c>
      <c r="Q15" s="2">
        <v>-59.72582890355983</v>
      </c>
      <c r="R15" s="2">
        <v>-59.566405056479525</v>
      </c>
      <c r="S15" s="2">
        <v>-60.272576805125475</v>
      </c>
      <c r="T15" s="2">
        <f t="shared" si="2"/>
        <v>-59.902829254739032</v>
      </c>
    </row>
    <row r="16" spans="1:20" x14ac:dyDescent="0.25">
      <c r="A16" s="1"/>
      <c r="B16" s="1" t="s">
        <v>26</v>
      </c>
      <c r="C16" s="2">
        <v>3.7372731550711098</v>
      </c>
      <c r="D16" s="2">
        <v>-0.10513947098331364</v>
      </c>
      <c r="E16" s="2">
        <v>60.486227180967674</v>
      </c>
      <c r="F16" s="2">
        <v>60.05404759771865</v>
      </c>
      <c r="G16" s="2">
        <v>59.957010562954174</v>
      </c>
      <c r="H16" s="2">
        <v>60.441491188670767</v>
      </c>
      <c r="I16" s="2">
        <f t="shared" si="0"/>
        <v>60.234694132577815</v>
      </c>
      <c r="K16">
        <f t="shared" si="1"/>
        <v>-60.441491188670767</v>
      </c>
      <c r="L16" s="1"/>
      <c r="M16" s="1" t="s">
        <v>26</v>
      </c>
      <c r="N16" s="2">
        <v>1.7372731550711062</v>
      </c>
      <c r="O16" s="2">
        <v>-0.10513947098331364</v>
      </c>
      <c r="P16" s="2">
        <v>-60.486227180967674</v>
      </c>
      <c r="Q16" s="2">
        <v>-60.05404759771865</v>
      </c>
      <c r="R16" s="2">
        <v>-59.957010562954174</v>
      </c>
      <c r="S16" s="2">
        <v>-60.441491188670767</v>
      </c>
      <c r="T16" s="2">
        <f t="shared" si="2"/>
        <v>-60.234694132577815</v>
      </c>
    </row>
    <row r="17" spans="1:20" x14ac:dyDescent="0.25">
      <c r="A17" s="1"/>
      <c r="B17" s="1" t="s">
        <v>22</v>
      </c>
      <c r="C17" s="2">
        <v>2.9647324828189201</v>
      </c>
      <c r="D17" s="2">
        <v>-0.13108272720954967</v>
      </c>
      <c r="E17" s="2">
        <v>65.50750962628257</v>
      </c>
      <c r="F17" s="2">
        <v>64.332794212274564</v>
      </c>
      <c r="G17" s="2">
        <v>64.205576149538601</v>
      </c>
      <c r="H17" s="2">
        <v>63.752991001718776</v>
      </c>
      <c r="I17" s="2">
        <f t="shared" si="0"/>
        <v>64.449717747453633</v>
      </c>
      <c r="K17">
        <f t="shared" si="1"/>
        <v>-63.752991001718776</v>
      </c>
      <c r="L17" s="1"/>
      <c r="M17" s="1" t="s">
        <v>22</v>
      </c>
      <c r="N17" s="2">
        <v>1.9647324828189205</v>
      </c>
      <c r="O17" s="2">
        <v>-0.13108272720954967</v>
      </c>
      <c r="P17" s="2">
        <v>-65.50750962628257</v>
      </c>
      <c r="Q17" s="2">
        <v>-64.332794212274564</v>
      </c>
      <c r="R17" s="2">
        <v>-64.205576149538601</v>
      </c>
      <c r="S17" s="2">
        <v>-63.752991001718776</v>
      </c>
      <c r="T17" s="2">
        <f t="shared" si="2"/>
        <v>-64.449717747453633</v>
      </c>
    </row>
    <row r="18" spans="1:20" x14ac:dyDescent="0.25">
      <c r="A18" s="1" t="s">
        <v>27</v>
      </c>
      <c r="B18" s="1" t="s">
        <v>28</v>
      </c>
      <c r="C18" s="2">
        <v>3.84231771835181</v>
      </c>
      <c r="D18" s="2">
        <v>-0.180150355309451</v>
      </c>
      <c r="E18" s="2">
        <v>64.329228007034587</v>
      </c>
      <c r="F18" s="2">
        <v>72.739236589439741</v>
      </c>
      <c r="G18" s="2">
        <v>72.543229807057557</v>
      </c>
      <c r="H18" s="2">
        <v>73.487152240020805</v>
      </c>
      <c r="I18" s="2">
        <f t="shared" si="0"/>
        <v>70.774711660888173</v>
      </c>
      <c r="K18">
        <f t="shared" si="1"/>
        <v>-73.487152240020805</v>
      </c>
      <c r="L18" s="1" t="s">
        <v>27</v>
      </c>
      <c r="M18" s="1" t="s">
        <v>28</v>
      </c>
      <c r="N18" s="2">
        <v>3.1423177183518058</v>
      </c>
      <c r="O18" s="2">
        <v>-0.1801503553094512</v>
      </c>
      <c r="P18" s="2">
        <v>-64.329228007034587</v>
      </c>
      <c r="Q18" s="2">
        <v>-72.739236589439741</v>
      </c>
      <c r="R18" s="2">
        <v>-72.543229807057557</v>
      </c>
      <c r="S18" s="2">
        <v>-73.487152240020805</v>
      </c>
      <c r="T18" s="2">
        <f t="shared" si="2"/>
        <v>-70.774711660888173</v>
      </c>
    </row>
    <row r="19" spans="1:20" x14ac:dyDescent="0.25">
      <c r="A19" s="1"/>
      <c r="B19" s="1" t="s">
        <v>30</v>
      </c>
      <c r="C19" s="2">
        <v>7.4970734367092398</v>
      </c>
      <c r="D19" s="2">
        <v>-0.24546272816298501</v>
      </c>
      <c r="E19" s="2">
        <v>73.263306341957801</v>
      </c>
      <c r="F19" s="2">
        <v>79.746795379015666</v>
      </c>
      <c r="G19" s="2">
        <v>82.431331968867042</v>
      </c>
      <c r="H19" s="2">
        <v>80.972762125566319</v>
      </c>
      <c r="I19" s="2">
        <f t="shared" si="0"/>
        <v>79.1035489538517</v>
      </c>
      <c r="K19">
        <f t="shared" si="1"/>
        <v>-80.972762125566319</v>
      </c>
      <c r="L19" s="1"/>
      <c r="M19" s="1" t="s">
        <v>30</v>
      </c>
      <c r="N19" s="2">
        <v>3.4970734367092415</v>
      </c>
      <c r="O19" s="2">
        <v>-0.14546272816298514</v>
      </c>
      <c r="P19" s="2">
        <v>-73.263306341957801</v>
      </c>
      <c r="Q19" s="2">
        <v>-79.746795379015666</v>
      </c>
      <c r="R19" s="2">
        <v>-82.431331968867042</v>
      </c>
      <c r="S19" s="2">
        <v>-80.972762125566319</v>
      </c>
      <c r="T19" s="2">
        <f t="shared" si="2"/>
        <v>-79.1035489538517</v>
      </c>
    </row>
    <row r="20" spans="1:20" x14ac:dyDescent="0.25">
      <c r="A20" s="1"/>
      <c r="B20" s="1" t="s">
        <v>31</v>
      </c>
      <c r="C20" s="2">
        <v>6.9280220076742101</v>
      </c>
      <c r="D20" s="2">
        <v>-0.21063817248206301</v>
      </c>
      <c r="E20" s="2">
        <v>78.426371917727195</v>
      </c>
      <c r="F20" s="2">
        <v>78.73205791912045</v>
      </c>
      <c r="G20" s="2">
        <v>79.393430132967765</v>
      </c>
      <c r="H20" s="2">
        <v>79.637192986805331</v>
      </c>
      <c r="I20" s="2">
        <f t="shared" si="0"/>
        <v>79.047263239155171</v>
      </c>
      <c r="K20">
        <f t="shared" si="1"/>
        <v>-79.637192986805331</v>
      </c>
      <c r="L20" s="1"/>
      <c r="M20" s="1" t="s">
        <v>31</v>
      </c>
      <c r="N20" s="2">
        <v>2.9280220076742136</v>
      </c>
      <c r="O20" s="2">
        <v>-0.15063817248206271</v>
      </c>
      <c r="P20" s="2">
        <v>-78.426371917727195</v>
      </c>
      <c r="Q20" s="2">
        <v>-78.73205791912045</v>
      </c>
      <c r="R20" s="2">
        <v>-79.393430132967765</v>
      </c>
      <c r="S20" s="2">
        <v>-79.637192986805331</v>
      </c>
      <c r="T20" s="2">
        <f t="shared" si="2"/>
        <v>-79.047263239155171</v>
      </c>
    </row>
    <row r="21" spans="1:20" x14ac:dyDescent="0.25">
      <c r="A21" s="3" t="s">
        <v>9</v>
      </c>
      <c r="B21" s="3"/>
      <c r="C21" s="2">
        <f>AVERAGE(C3:C20)</f>
        <v>5.1937882927646744</v>
      </c>
      <c r="D21" s="2">
        <f>AVERAGE(D3:D20)</f>
        <v>-0.19012674950443403</v>
      </c>
      <c r="E21" s="2">
        <f>AVERAGE(E3:E20)</f>
        <v>66.804173949237295</v>
      </c>
      <c r="F21" s="2">
        <f t="shared" ref="F21:G21" si="3">AVERAGE(F3:F20)</f>
        <v>68.24346233045101</v>
      </c>
      <c r="G21" s="2">
        <f t="shared" si="3"/>
        <v>68.162558038989829</v>
      </c>
      <c r="H21" s="2">
        <f>AVERAGE(H3:H20)</f>
        <v>68.904643130206352</v>
      </c>
      <c r="I21" s="2">
        <f>AVERAGE(I3:I20)</f>
        <v>68.028709362221122</v>
      </c>
      <c r="L21" s="3" t="s">
        <v>9</v>
      </c>
      <c r="M21" s="3"/>
      <c r="N21" s="2">
        <f>AVERAGE(N3:N20)</f>
        <v>3.2660105149868954</v>
      </c>
      <c r="O21" s="2">
        <f>AVERAGE(O3:O20)</f>
        <v>-0.15512674950443406</v>
      </c>
      <c r="P21" s="2">
        <f>AVERAGE(P3:P20)</f>
        <v>-66.804173949237295</v>
      </c>
      <c r="Q21" s="2">
        <f t="shared" ref="Q21:S21" si="4">AVERAGE(Q3:Q20)</f>
        <v>-68.24346233045101</v>
      </c>
      <c r="R21" s="2">
        <f t="shared" si="4"/>
        <v>-68.162558038989829</v>
      </c>
      <c r="S21" s="2">
        <f t="shared" si="4"/>
        <v>-68.904643130206352</v>
      </c>
      <c r="T21" s="2">
        <f>AVERAGE(T3:T20)</f>
        <v>-68.028709362221122</v>
      </c>
    </row>
  </sheetData>
  <mergeCells count="12">
    <mergeCell ref="P1:T1"/>
    <mergeCell ref="A21:B21"/>
    <mergeCell ref="E1:I1"/>
    <mergeCell ref="A1:A2"/>
    <mergeCell ref="B1:B2"/>
    <mergeCell ref="C1:C2"/>
    <mergeCell ref="D1:D2"/>
    <mergeCell ref="L21:M21"/>
    <mergeCell ref="L1:L2"/>
    <mergeCell ref="M1:M2"/>
    <mergeCell ref="N1:N2"/>
    <mergeCell ref="O1:O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acer-zgy</dc:creator>
  <cp:lastModifiedBy>acer-zgy</cp:lastModifiedBy>
  <dcterms:created xsi:type="dcterms:W3CDTF">2024-03-05T06:20:16Z</dcterms:created>
  <dcterms:modified xsi:type="dcterms:W3CDTF">2024-03-26T10:20:38Z</dcterms:modified>
</cp:coreProperties>
</file>