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第四章\"/>
    </mc:Choice>
  </mc:AlternateContent>
  <xr:revisionPtr revIDLastSave="0" documentId="13_ncr:1_{AE5DC760-7D90-4DF5-A35A-40B4E3AA236C}" xr6:coauthVersionLast="47" xr6:coauthVersionMax="47" xr10:uidLastSave="{00000000-0000-0000-0000-000000000000}"/>
  <bookViews>
    <workbookView xWindow="6960" yWindow="5760" windowWidth="23040" windowHeight="12948" xr2:uid="{5A36D398-7A5B-4B44-8C59-C87339876537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W23" i="1"/>
  <c r="V23" i="1"/>
  <c r="U23" i="1"/>
  <c r="T23" i="1"/>
  <c r="S23" i="1"/>
  <c r="R23" i="1"/>
  <c r="E21" i="1"/>
  <c r="F21" i="1"/>
  <c r="G21" i="1"/>
  <c r="H21" i="1"/>
  <c r="D21" i="1"/>
  <c r="I4" i="1"/>
  <c r="I5" i="1"/>
  <c r="I6" i="1"/>
  <c r="I7" i="1"/>
  <c r="I8" i="1"/>
  <c r="I9" i="1"/>
  <c r="I3" i="1"/>
  <c r="I10" i="1"/>
  <c r="I11" i="1"/>
  <c r="I12" i="1"/>
  <c r="I13" i="1"/>
  <c r="I14" i="1"/>
  <c r="I15" i="1"/>
  <c r="I16" i="1"/>
  <c r="I17" i="1"/>
  <c r="I18" i="1"/>
  <c r="I19" i="1"/>
  <c r="I20" i="1"/>
  <c r="I21" i="1"/>
  <c r="C21" i="1"/>
</calcChain>
</file>

<file path=xl/sharedStrings.xml><?xml version="1.0" encoding="utf-8"?>
<sst xmlns="http://schemas.openxmlformats.org/spreadsheetml/2006/main" count="68" uniqueCount="33">
  <si>
    <t>Class</t>
  </si>
  <si>
    <t>Sequence</t>
  </si>
  <si>
    <t>BDBR(%)</t>
  </si>
  <si>
    <t>BDPSNR(dB)</t>
  </si>
  <si>
    <t>TS(%)</t>
  </si>
  <si>
    <t>Qp=22</t>
  </si>
  <si>
    <t>Qp=27</t>
  </si>
  <si>
    <t>Qp=32</t>
  </si>
  <si>
    <t>Qp=37</t>
  </si>
  <si>
    <t>Average</t>
  </si>
  <si>
    <t>A</t>
  </si>
  <si>
    <t>Traffic</t>
  </si>
  <si>
    <t>PeopleOnStreet</t>
  </si>
  <si>
    <t>B</t>
  </si>
  <si>
    <t>Kimono</t>
  </si>
  <si>
    <t>ParkScene</t>
  </si>
  <si>
    <t>Cactus</t>
  </si>
  <si>
    <t>BasketballDrive</t>
  </si>
  <si>
    <t>BQTerrace</t>
  </si>
  <si>
    <t>C</t>
  </si>
  <si>
    <t>BasketballDrill</t>
  </si>
  <si>
    <t>BQMall</t>
  </si>
  <si>
    <t>PartyScene</t>
  </si>
  <si>
    <t>RaceHorses</t>
  </si>
  <si>
    <t>D</t>
  </si>
  <si>
    <t>BasketballPass</t>
  </si>
  <si>
    <t>BQSquare</t>
  </si>
  <si>
    <t>BlowingBubbles</t>
  </si>
  <si>
    <t>E</t>
  </si>
  <si>
    <t>FourPeople</t>
  </si>
  <si>
    <t>Johnny</t>
  </si>
  <si>
    <t>KristenAndSara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</si>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</sst>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4200-6D47-4497-988A-447E9FD6A8D3}">
  <dimension ref="A1:X31"/>
  <sheetViews>
    <sheetView tabSelected="1" zoomScaleNormal="100" workbookViewId="0">
      <selection sqref="A1:I21"/>
    </sheetView>
  </sheetViews>
  <sheetFormatPr defaultRowHeight="13.8" x14ac:dyDescent="0.25"/>
  <cols>
    <col min="2" max="2" width="17.33203125" customWidth="1"/>
    <col min="3" max="3" width="14.77734375" bestFit="1" customWidth="1"/>
    <col min="4" max="4" width="12.33203125" customWidth="1"/>
    <col min="5" max="9" width="14.77734375" bestFit="1" customWidth="1"/>
  </cols>
  <sheetData>
    <row r="1" spans="1:2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/>
      <c r="I1" s="4"/>
    </row>
    <row r="2" spans="1:24" x14ac:dyDescent="0.25">
      <c r="A2" s="4"/>
      <c r="B2" s="4"/>
      <c r="C2" s="4"/>
      <c r="D2" s="4"/>
      <c r="E2" s="1" t="s">
        <v>5</v>
      </c>
      <c r="F2" s="1" t="s">
        <v>6</v>
      </c>
      <c r="G2" s="1" t="s">
        <v>7</v>
      </c>
      <c r="H2" s="1" t="s">
        <v>8</v>
      </c>
      <c r="I2" s="1" t="s">
        <v>32</v>
      </c>
    </row>
    <row r="3" spans="1:24" x14ac:dyDescent="0.25">
      <c r="A3" s="1" t="s">
        <v>10</v>
      </c>
      <c r="B3" s="1" t="s">
        <v>11</v>
      </c>
      <c r="C3" s="6">
        <v>2.5216881154666027</v>
      </c>
      <c r="D3" s="6">
        <v>-0.13550561980391376</v>
      </c>
      <c r="E3" s="6">
        <v>67.727848020352596</v>
      </c>
      <c r="F3" s="6">
        <v>71.026669840956473</v>
      </c>
      <c r="G3" s="6">
        <v>74.360190887224718</v>
      </c>
      <c r="H3" s="6">
        <v>77.478675443271356</v>
      </c>
      <c r="I3" s="6">
        <f>AVERAGE(E3:H3)</f>
        <v>72.648346047951293</v>
      </c>
      <c r="K3" s="3">
        <f>-1*H3</f>
        <v>-77.478675443271356</v>
      </c>
      <c r="P3" s="5" t="s">
        <v>0</v>
      </c>
      <c r="Q3" s="5" t="s">
        <v>1</v>
      </c>
      <c r="R3" s="5" t="s">
        <v>2</v>
      </c>
      <c r="S3" s="5" t="s">
        <v>3</v>
      </c>
      <c r="T3" s="5" t="s">
        <v>4</v>
      </c>
      <c r="U3" s="5"/>
      <c r="V3" s="5"/>
      <c r="W3" s="5"/>
      <c r="X3" s="5"/>
    </row>
    <row r="4" spans="1:24" x14ac:dyDescent="0.25">
      <c r="A4" s="1"/>
      <c r="B4" s="1" t="s">
        <v>12</v>
      </c>
      <c r="C4" s="6">
        <v>2.4363920102628889</v>
      </c>
      <c r="D4" s="6">
        <v>-0.13810341211847299</v>
      </c>
      <c r="E4" s="6">
        <v>67.534755666354002</v>
      </c>
      <c r="F4" s="6">
        <v>70.514633710224757</v>
      </c>
      <c r="G4" s="6">
        <v>73.290340581560315</v>
      </c>
      <c r="H4" s="6">
        <v>76.134444187566544</v>
      </c>
      <c r="I4" s="6">
        <f t="shared" ref="I4:I20" si="0">AVERAGE(E4:H4)</f>
        <v>71.868543536426401</v>
      </c>
      <c r="K4" s="3">
        <f t="shared" ref="K4:K20" si="1">-1*H4</f>
        <v>-76.134444187566544</v>
      </c>
      <c r="P4" s="5"/>
      <c r="Q4" s="5"/>
      <c r="R4" s="5"/>
      <c r="S4" s="5"/>
      <c r="T4" s="2" t="s">
        <v>5</v>
      </c>
      <c r="U4" s="2" t="s">
        <v>6</v>
      </c>
      <c r="V4" s="2" t="s">
        <v>7</v>
      </c>
      <c r="W4" s="2" t="s">
        <v>8</v>
      </c>
      <c r="X4" s="2" t="s">
        <v>32</v>
      </c>
    </row>
    <row r="5" spans="1:24" x14ac:dyDescent="0.25">
      <c r="A5" s="1" t="s">
        <v>13</v>
      </c>
      <c r="B5" s="1" t="s">
        <v>14</v>
      </c>
      <c r="C5" s="6">
        <v>10.027865149440519</v>
      </c>
      <c r="D5" s="6">
        <v>-0.3371171261343171</v>
      </c>
      <c r="E5" s="6">
        <v>69.21139188061511</v>
      </c>
      <c r="F5" s="6">
        <v>78.485393759136286</v>
      </c>
      <c r="G5" s="6">
        <v>85.39893070185191</v>
      </c>
      <c r="H5" s="6">
        <v>85.62686945153628</v>
      </c>
      <c r="I5" s="6">
        <f t="shared" si="0"/>
        <v>79.68064644828489</v>
      </c>
      <c r="K5" s="3">
        <f t="shared" si="1"/>
        <v>-85.62686945153628</v>
      </c>
      <c r="P5" s="4" t="s">
        <v>10</v>
      </c>
      <c r="Q5" s="2" t="s">
        <v>11</v>
      </c>
      <c r="R5" s="3">
        <v>2.5216881154666027</v>
      </c>
      <c r="S5" s="3">
        <v>-0.13550561980391376</v>
      </c>
      <c r="T5" s="3">
        <v>-67.727848020352596</v>
      </c>
      <c r="U5" s="3">
        <v>-71.026669840956501</v>
      </c>
      <c r="V5" s="3">
        <v>-74.360190887224718</v>
      </c>
      <c r="W5" s="3">
        <v>-77.478675443271356</v>
      </c>
      <c r="X5" s="3">
        <f>AVERAGE(T5:W5)</f>
        <v>-72.648346047951293</v>
      </c>
    </row>
    <row r="6" spans="1:24" x14ac:dyDescent="0.25">
      <c r="A6" s="1"/>
      <c r="B6" s="1" t="s">
        <v>15</v>
      </c>
      <c r="C6" s="6">
        <v>2.1094763636244407</v>
      </c>
      <c r="D6" s="6">
        <v>-9.1042973665153668E-2</v>
      </c>
      <c r="E6" s="6">
        <v>67.386265873660236</v>
      </c>
      <c r="F6" s="6">
        <v>71.17610655440312</v>
      </c>
      <c r="G6" s="6">
        <v>74.89187074777756</v>
      </c>
      <c r="H6" s="6">
        <v>78.206615854017684</v>
      </c>
      <c r="I6" s="6">
        <f t="shared" si="0"/>
        <v>72.915214757464653</v>
      </c>
      <c r="K6" s="3">
        <f t="shared" si="1"/>
        <v>-78.206615854017684</v>
      </c>
      <c r="P6" s="4"/>
      <c r="Q6" s="2" t="s">
        <v>12</v>
      </c>
      <c r="R6" s="3">
        <v>2.4363920102628889</v>
      </c>
      <c r="S6" s="3">
        <v>-0.13810341211847299</v>
      </c>
      <c r="T6" s="3">
        <v>-67.534755666354002</v>
      </c>
      <c r="U6" s="3">
        <v>-70.514633710224757</v>
      </c>
      <c r="V6" s="3">
        <v>-73.290340581560315</v>
      </c>
      <c r="W6" s="3">
        <v>-76.134444187566544</v>
      </c>
      <c r="X6" s="3">
        <f t="shared" ref="X6:X22" si="2">AVERAGE(T6:W6)</f>
        <v>-71.868543536426401</v>
      </c>
    </row>
    <row r="7" spans="1:24" x14ac:dyDescent="0.25">
      <c r="A7" s="1"/>
      <c r="B7" s="1" t="s">
        <v>16</v>
      </c>
      <c r="C7" s="6">
        <v>2.6147934114606475</v>
      </c>
      <c r="D7" s="6">
        <v>-9.7010827030597727E-2</v>
      </c>
      <c r="E7" s="6">
        <v>71.786065744643579</v>
      </c>
      <c r="F7" s="6">
        <v>74.728312074596403</v>
      </c>
      <c r="G7" s="6">
        <v>77.495649751126777</v>
      </c>
      <c r="H7" s="6">
        <v>78.206615854017684</v>
      </c>
      <c r="I7" s="6">
        <f t="shared" si="0"/>
        <v>75.554160856096118</v>
      </c>
      <c r="K7" s="3">
        <f t="shared" si="1"/>
        <v>-78.206615854017684</v>
      </c>
      <c r="P7" s="4" t="s">
        <v>13</v>
      </c>
      <c r="Q7" s="2" t="s">
        <v>14</v>
      </c>
      <c r="R7" s="3">
        <v>10.027865149440519</v>
      </c>
      <c r="S7" s="3">
        <v>-0.3371171261343171</v>
      </c>
      <c r="T7" s="3">
        <v>-69.21139188061511</v>
      </c>
      <c r="U7" s="3">
        <v>-78.485393759136286</v>
      </c>
      <c r="V7" s="3">
        <v>-85.39893070185191</v>
      </c>
      <c r="W7" s="3">
        <v>-85.62686945153628</v>
      </c>
      <c r="X7" s="3">
        <f t="shared" si="2"/>
        <v>-79.68064644828489</v>
      </c>
    </row>
    <row r="8" spans="1:24" x14ac:dyDescent="0.25">
      <c r="A8" s="1"/>
      <c r="B8" s="1" t="s">
        <v>17</v>
      </c>
      <c r="C8" s="6">
        <v>5.5572751285984046</v>
      </c>
      <c r="D8" s="6">
        <v>-0.14943047812821397</v>
      </c>
      <c r="E8" s="6">
        <v>73.194467978314265</v>
      </c>
      <c r="F8" s="6">
        <v>77.074408278148979</v>
      </c>
      <c r="G8" s="6">
        <v>77.235648882881947</v>
      </c>
      <c r="H8" s="6">
        <v>82.219076567136895</v>
      </c>
      <c r="I8" s="6">
        <f t="shared" si="0"/>
        <v>77.430900426620525</v>
      </c>
      <c r="K8" s="3">
        <f t="shared" si="1"/>
        <v>-82.219076567136895</v>
      </c>
      <c r="P8" s="4"/>
      <c r="Q8" s="2" t="s">
        <v>15</v>
      </c>
      <c r="R8" s="3">
        <v>2.1094763636244407</v>
      </c>
      <c r="S8" s="3">
        <v>-9.1042973665153668E-2</v>
      </c>
      <c r="T8" s="3">
        <v>-67.386265873660236</v>
      </c>
      <c r="U8" s="3">
        <v>-71.17610655440312</v>
      </c>
      <c r="V8" s="3">
        <v>-74.89187074777756</v>
      </c>
      <c r="W8" s="3">
        <v>-78.206615854017684</v>
      </c>
      <c r="X8" s="3">
        <f t="shared" si="2"/>
        <v>-72.915214757464653</v>
      </c>
    </row>
    <row r="9" spans="1:24" x14ac:dyDescent="0.25">
      <c r="A9" s="1"/>
      <c r="B9" s="1" t="s">
        <v>18</v>
      </c>
      <c r="C9" s="6">
        <v>2.2155659839984798</v>
      </c>
      <c r="D9" s="6">
        <v>-0.1253846670151168</v>
      </c>
      <c r="E9" s="6">
        <v>71.486191634832807</v>
      </c>
      <c r="F9" s="6">
        <v>72.647249784690644</v>
      </c>
      <c r="G9" s="6">
        <v>74.917995030493771</v>
      </c>
      <c r="H9" s="6">
        <v>77.188158708137294</v>
      </c>
      <c r="I9" s="6">
        <f t="shared" si="0"/>
        <v>74.059898789538622</v>
      </c>
      <c r="K9" s="3">
        <f t="shared" si="1"/>
        <v>-77.188158708137294</v>
      </c>
      <c r="P9" s="4"/>
      <c r="Q9" s="2" t="s">
        <v>16</v>
      </c>
      <c r="R9" s="3">
        <v>2.6147934114606475</v>
      </c>
      <c r="S9" s="3">
        <v>-9.7010827030597727E-2</v>
      </c>
      <c r="T9" s="3">
        <v>-71.786065744643579</v>
      </c>
      <c r="U9" s="3">
        <v>-74.728312074596403</v>
      </c>
      <c r="V9" s="3">
        <v>-77.495649751126777</v>
      </c>
      <c r="W9" s="3">
        <v>-78.206615854017684</v>
      </c>
      <c r="X9" s="3">
        <f t="shared" si="2"/>
        <v>-75.554160856096118</v>
      </c>
    </row>
    <row r="10" spans="1:24" x14ac:dyDescent="0.25">
      <c r="A10" s="1" t="s">
        <v>19</v>
      </c>
      <c r="B10" s="1" t="s">
        <v>20</v>
      </c>
      <c r="C10" s="6">
        <v>4.513031856939631</v>
      </c>
      <c r="D10" s="6">
        <v>-0.21785899703039019</v>
      </c>
      <c r="E10" s="6">
        <v>64.178063075634938</v>
      </c>
      <c r="F10" s="6">
        <v>68.681226459108544</v>
      </c>
      <c r="G10" s="6">
        <v>63.767979200738033</v>
      </c>
      <c r="H10" s="6">
        <v>76.5056305923179</v>
      </c>
      <c r="I10" s="6">
        <f t="shared" si="0"/>
        <v>68.283224831949852</v>
      </c>
      <c r="K10" s="3">
        <f t="shared" si="1"/>
        <v>-76.5056305923179</v>
      </c>
      <c r="P10" s="4"/>
      <c r="Q10" s="2" t="s">
        <v>17</v>
      </c>
      <c r="R10" s="3">
        <v>5.5572751285984046</v>
      </c>
      <c r="S10" s="3">
        <v>-0.14943047812821397</v>
      </c>
      <c r="T10" s="3">
        <v>-73.194467978314265</v>
      </c>
      <c r="U10" s="3">
        <v>-77.074408278148979</v>
      </c>
      <c r="V10" s="3">
        <v>-77.235648882881947</v>
      </c>
      <c r="W10" s="3">
        <v>-82.219076567136895</v>
      </c>
      <c r="X10" s="3">
        <f t="shared" si="2"/>
        <v>-77.430900426620525</v>
      </c>
    </row>
    <row r="11" spans="1:24" x14ac:dyDescent="0.25">
      <c r="A11" s="1"/>
      <c r="B11" s="1" t="s">
        <v>21</v>
      </c>
      <c r="C11" s="6">
        <v>2.3742298278144114</v>
      </c>
      <c r="D11" s="6">
        <v>-0.13865297715571212</v>
      </c>
      <c r="E11" s="6">
        <v>65.666633125377345</v>
      </c>
      <c r="F11" s="6">
        <v>68.041941084831521</v>
      </c>
      <c r="G11" s="6">
        <v>70.469341301958139</v>
      </c>
      <c r="H11" s="6">
        <v>74.556446647785975</v>
      </c>
      <c r="I11" s="6">
        <f t="shared" si="0"/>
        <v>69.683590539988245</v>
      </c>
      <c r="K11" s="3">
        <f t="shared" si="1"/>
        <v>-74.556446647785975</v>
      </c>
      <c r="N11" s="5"/>
      <c r="O11" s="5"/>
      <c r="P11" s="4"/>
      <c r="Q11" s="2" t="s">
        <v>18</v>
      </c>
      <c r="R11" s="3">
        <v>2.2155659839984798</v>
      </c>
      <c r="S11" s="3">
        <v>-0.1253846670151168</v>
      </c>
      <c r="T11" s="3">
        <v>-71.486191634832807</v>
      </c>
      <c r="U11" s="3">
        <v>-72.647249784690644</v>
      </c>
      <c r="V11" s="3">
        <v>-74.917995030493771</v>
      </c>
      <c r="W11" s="3">
        <v>-77.188158708137294</v>
      </c>
      <c r="X11" s="3">
        <f t="shared" si="2"/>
        <v>-74.059898789538622</v>
      </c>
    </row>
    <row r="12" spans="1:24" x14ac:dyDescent="0.25">
      <c r="A12" s="1"/>
      <c r="B12" s="1" t="s">
        <v>22</v>
      </c>
      <c r="C12" s="6">
        <v>1.9726809818048752</v>
      </c>
      <c r="D12" s="6">
        <v>-0.15272231620111662</v>
      </c>
      <c r="E12" s="6">
        <v>57.1767296640975</v>
      </c>
      <c r="F12" s="6">
        <v>60.085154793617889</v>
      </c>
      <c r="G12" s="6">
        <v>63.622003475413933</v>
      </c>
      <c r="H12" s="6">
        <v>67.565601266282329</v>
      </c>
      <c r="I12" s="6">
        <f t="shared" si="0"/>
        <v>62.112372299852908</v>
      </c>
      <c r="K12" s="3">
        <f t="shared" si="1"/>
        <v>-67.565601266282329</v>
      </c>
      <c r="N12" s="5"/>
      <c r="O12" s="5"/>
      <c r="P12" s="4" t="s">
        <v>19</v>
      </c>
      <c r="Q12" s="2" t="s">
        <v>20</v>
      </c>
      <c r="R12" s="3">
        <v>4.513031856939631</v>
      </c>
      <c r="S12" s="3">
        <v>-0.21785899703039019</v>
      </c>
      <c r="T12" s="3">
        <v>-64.178063075634938</v>
      </c>
      <c r="U12" s="3">
        <v>-68.681226459108544</v>
      </c>
      <c r="V12" s="3">
        <v>-63.767979200738033</v>
      </c>
      <c r="W12" s="3">
        <v>-76.5056305923179</v>
      </c>
      <c r="X12" s="3">
        <f t="shared" si="2"/>
        <v>-68.283224831949852</v>
      </c>
    </row>
    <row r="13" spans="1:24" x14ac:dyDescent="0.25">
      <c r="A13" s="1"/>
      <c r="B13" s="1" t="s">
        <v>23</v>
      </c>
      <c r="C13" s="6">
        <v>2.2567672994375343</v>
      </c>
      <c r="D13" s="6">
        <v>-0.14699265673822923</v>
      </c>
      <c r="E13" s="6">
        <v>65.896772275416239</v>
      </c>
      <c r="F13" s="6">
        <v>67.958859874279142</v>
      </c>
      <c r="G13" s="6">
        <v>71.945044843606368</v>
      </c>
      <c r="H13" s="6">
        <v>76.130364740385801</v>
      </c>
      <c r="I13" s="6">
        <f t="shared" si="0"/>
        <v>70.482760433421888</v>
      </c>
      <c r="K13" s="3">
        <f t="shared" si="1"/>
        <v>-76.130364740385801</v>
      </c>
      <c r="N13" s="2"/>
      <c r="O13" s="2"/>
      <c r="P13" s="4"/>
      <c r="Q13" s="2" t="s">
        <v>21</v>
      </c>
      <c r="R13" s="3">
        <v>2.3742298278144114</v>
      </c>
      <c r="S13" s="3">
        <v>-0.13865297715571212</v>
      </c>
      <c r="T13" s="3">
        <v>-65.666633125377345</v>
      </c>
      <c r="U13" s="3">
        <v>-68.041941084831521</v>
      </c>
      <c r="V13" s="3">
        <v>-70.469341301958139</v>
      </c>
      <c r="W13" s="3">
        <v>-74.556446647785975</v>
      </c>
      <c r="X13" s="3">
        <f t="shared" si="2"/>
        <v>-69.683590539988245</v>
      </c>
    </row>
    <row r="14" spans="1:24" x14ac:dyDescent="0.25">
      <c r="A14" s="1" t="s">
        <v>24</v>
      </c>
      <c r="B14" s="1" t="s">
        <v>25</v>
      </c>
      <c r="C14" s="6">
        <v>2.1829306088569478</v>
      </c>
      <c r="D14" s="6">
        <v>-0.12941123761347767</v>
      </c>
      <c r="E14" s="6">
        <v>66.006205977336066</v>
      </c>
      <c r="F14" s="6">
        <v>68.77842077346223</v>
      </c>
      <c r="G14" s="6">
        <v>71.979240973553843</v>
      </c>
      <c r="H14" s="6">
        <v>75.471245216949299</v>
      </c>
      <c r="I14" s="6">
        <f t="shared" si="0"/>
        <v>70.558778235325349</v>
      </c>
      <c r="K14" s="3">
        <f t="shared" si="1"/>
        <v>-75.471245216949299</v>
      </c>
      <c r="N14" s="2"/>
      <c r="O14" s="2"/>
      <c r="P14" s="4"/>
      <c r="Q14" s="2" t="s">
        <v>22</v>
      </c>
      <c r="R14" s="3">
        <v>1.9726809818048752</v>
      </c>
      <c r="S14" s="3">
        <v>-0.15272231620111662</v>
      </c>
      <c r="T14" s="3">
        <v>-57.1767296640975</v>
      </c>
      <c r="U14" s="3">
        <v>-60.085154793617889</v>
      </c>
      <c r="V14" s="3">
        <v>-63.622003475413933</v>
      </c>
      <c r="W14" s="3">
        <v>-67.565601266282329</v>
      </c>
      <c r="X14" s="3">
        <f t="shared" si="2"/>
        <v>-62.112372299852908</v>
      </c>
    </row>
    <row r="15" spans="1:24" x14ac:dyDescent="0.25">
      <c r="A15" s="1"/>
      <c r="B15" s="1" t="s">
        <v>26</v>
      </c>
      <c r="C15" s="6">
        <v>1.9169058281961249</v>
      </c>
      <c r="D15" s="6">
        <v>-0.17091351571973659</v>
      </c>
      <c r="E15" s="6">
        <v>58.914180074525561</v>
      </c>
      <c r="F15" s="6">
        <v>60.247226134171264</v>
      </c>
      <c r="G15" s="6">
        <v>61.874837538705684</v>
      </c>
      <c r="H15" s="6">
        <v>64.567003494192093</v>
      </c>
      <c r="I15" s="6">
        <f t="shared" si="0"/>
        <v>61.40081181039865</v>
      </c>
      <c r="K15" s="3">
        <f t="shared" si="1"/>
        <v>-64.567003494192093</v>
      </c>
      <c r="N15" s="2"/>
      <c r="O15" s="2"/>
      <c r="P15" s="4"/>
      <c r="Q15" s="2" t="s">
        <v>23</v>
      </c>
      <c r="R15" s="3">
        <v>2.2567672994375343</v>
      </c>
      <c r="S15" s="3">
        <v>-0.14699265673822923</v>
      </c>
      <c r="T15" s="3">
        <v>-65.896772275416239</v>
      </c>
      <c r="U15" s="3">
        <v>-67.958859874279142</v>
      </c>
      <c r="V15" s="3">
        <v>-71.945044843606368</v>
      </c>
      <c r="W15" s="3">
        <v>-76.130364740385801</v>
      </c>
      <c r="X15" s="3">
        <f t="shared" si="2"/>
        <v>-70.482760433421888</v>
      </c>
    </row>
    <row r="16" spans="1:24" x14ac:dyDescent="0.25">
      <c r="A16" s="1"/>
      <c r="B16" s="1" t="s">
        <v>27</v>
      </c>
      <c r="C16" s="6">
        <v>2.0561162393169852</v>
      </c>
      <c r="D16" s="6">
        <v>-0.12563316738402378</v>
      </c>
      <c r="E16" s="6">
        <v>57.97564522781046</v>
      </c>
      <c r="F16" s="6">
        <v>61.161376372341202</v>
      </c>
      <c r="G16" s="6">
        <v>65.435570589692915</v>
      </c>
      <c r="H16" s="6">
        <v>70.139237496367144</v>
      </c>
      <c r="I16" s="6">
        <f t="shared" si="0"/>
        <v>63.677957421552925</v>
      </c>
      <c r="K16" s="3">
        <f t="shared" si="1"/>
        <v>-70.139237496367144</v>
      </c>
      <c r="N16" s="2"/>
      <c r="O16" s="2"/>
      <c r="P16" s="4" t="s">
        <v>24</v>
      </c>
      <c r="Q16" s="2" t="s">
        <v>25</v>
      </c>
      <c r="R16" s="3">
        <v>2.1829306088569478</v>
      </c>
      <c r="S16" s="3">
        <v>-0.12941123761347767</v>
      </c>
      <c r="T16" s="3">
        <v>-66.006205977336066</v>
      </c>
      <c r="U16" s="3">
        <v>-68.77842077346223</v>
      </c>
      <c r="V16" s="3">
        <v>-71.979240973553843</v>
      </c>
      <c r="W16" s="3">
        <v>-75.471245216949299</v>
      </c>
      <c r="X16" s="3">
        <f t="shared" si="2"/>
        <v>-70.558778235325349</v>
      </c>
    </row>
    <row r="17" spans="1:24" x14ac:dyDescent="0.25">
      <c r="A17" s="1"/>
      <c r="B17" s="1" t="s">
        <v>23</v>
      </c>
      <c r="C17" s="6">
        <v>2.2046252885272066</v>
      </c>
      <c r="D17" s="6">
        <v>-0.14795269912286813</v>
      </c>
      <c r="E17" s="6">
        <v>64.066381943871093</v>
      </c>
      <c r="F17" s="6">
        <v>66.054503399940884</v>
      </c>
      <c r="G17" s="6">
        <v>68.420222415016966</v>
      </c>
      <c r="H17" s="6">
        <v>70.761764606760508</v>
      </c>
      <c r="I17" s="6">
        <f t="shared" si="0"/>
        <v>67.325718091397363</v>
      </c>
      <c r="K17" s="3">
        <f t="shared" si="1"/>
        <v>-70.761764606760508</v>
      </c>
      <c r="N17" s="2"/>
      <c r="O17" s="2"/>
      <c r="P17" s="4"/>
      <c r="Q17" s="2" t="s">
        <v>26</v>
      </c>
      <c r="R17" s="3">
        <v>1.9169058281961249</v>
      </c>
      <c r="S17" s="3">
        <v>-0.17091351571973659</v>
      </c>
      <c r="T17" s="3">
        <v>-58.914180074525561</v>
      </c>
      <c r="U17" s="3">
        <v>-60.247226134171264</v>
      </c>
      <c r="V17" s="3">
        <v>-61.874837538705684</v>
      </c>
      <c r="W17" s="3">
        <v>-64.567003494192093</v>
      </c>
      <c r="X17" s="3">
        <f t="shared" si="2"/>
        <v>-61.40081181039865</v>
      </c>
    </row>
    <row r="18" spans="1:24" x14ac:dyDescent="0.25">
      <c r="A18" s="1" t="s">
        <v>28</v>
      </c>
      <c r="B18" s="1" t="s">
        <v>29</v>
      </c>
      <c r="C18" s="6">
        <v>3.2601241263031877</v>
      </c>
      <c r="D18" s="6">
        <v>-0.18789157548290994</v>
      </c>
      <c r="E18" s="6">
        <v>60.826645888021446</v>
      </c>
      <c r="F18" s="6">
        <v>72.853648281036925</v>
      </c>
      <c r="G18" s="6">
        <v>75.541581020495641</v>
      </c>
      <c r="H18" s="6">
        <v>78.25752442307936</v>
      </c>
      <c r="I18" s="6">
        <f t="shared" si="0"/>
        <v>71.86984990315834</v>
      </c>
      <c r="K18" s="3">
        <f t="shared" si="1"/>
        <v>-78.25752442307936</v>
      </c>
      <c r="N18" s="2"/>
      <c r="O18" s="2"/>
      <c r="P18" s="4"/>
      <c r="Q18" s="2" t="s">
        <v>27</v>
      </c>
      <c r="R18" s="3">
        <v>2.0561162393169852</v>
      </c>
      <c r="S18" s="3">
        <v>-0.12563316738402378</v>
      </c>
      <c r="T18" s="3">
        <v>-57.97564522781046</v>
      </c>
      <c r="U18" s="3">
        <v>-61.161376372341202</v>
      </c>
      <c r="V18" s="3">
        <v>-65.435570589692915</v>
      </c>
      <c r="W18" s="3">
        <v>-70.139237496367144</v>
      </c>
      <c r="X18" s="3">
        <f t="shared" si="2"/>
        <v>-63.677957421552925</v>
      </c>
    </row>
    <row r="19" spans="1:24" x14ac:dyDescent="0.25">
      <c r="A19" s="1"/>
      <c r="B19" s="1" t="s">
        <v>30</v>
      </c>
      <c r="C19" s="6">
        <v>3.7560517858753473</v>
      </c>
      <c r="D19" s="6">
        <v>-0.15604438852547509</v>
      </c>
      <c r="E19" s="6">
        <v>68.684010693518346</v>
      </c>
      <c r="F19" s="6">
        <v>78.434815635385348</v>
      </c>
      <c r="G19" s="6">
        <v>82.422116400459217</v>
      </c>
      <c r="H19" s="6">
        <v>81.894017296145279</v>
      </c>
      <c r="I19" s="6">
        <f t="shared" si="0"/>
        <v>77.858740006377047</v>
      </c>
      <c r="K19" s="3">
        <f t="shared" si="1"/>
        <v>-81.894017296145279</v>
      </c>
      <c r="N19" s="2"/>
      <c r="O19" s="2"/>
      <c r="P19" s="4"/>
      <c r="Q19" s="2" t="s">
        <v>23</v>
      </c>
      <c r="R19" s="3">
        <v>2.2046252885272066</v>
      </c>
      <c r="S19" s="3">
        <v>-0.14795269912286813</v>
      </c>
      <c r="T19" s="3">
        <v>-64.066381943871093</v>
      </c>
      <c r="U19" s="3">
        <v>-66.054503399940884</v>
      </c>
      <c r="V19" s="3">
        <v>-68.420222415016966</v>
      </c>
      <c r="W19" s="3">
        <v>-70.761764606760508</v>
      </c>
      <c r="X19" s="3">
        <f t="shared" si="2"/>
        <v>-67.325718091397363</v>
      </c>
    </row>
    <row r="20" spans="1:24" x14ac:dyDescent="0.25">
      <c r="A20" s="1"/>
      <c r="B20" s="1" t="s">
        <v>31</v>
      </c>
      <c r="C20" s="6">
        <v>3.2438787670085567</v>
      </c>
      <c r="D20" s="6">
        <v>-0.16746132974881062</v>
      </c>
      <c r="E20" s="6">
        <v>76.779957973488365</v>
      </c>
      <c r="F20" s="6">
        <v>78.628136348068651</v>
      </c>
      <c r="G20" s="6">
        <v>80.392761536527914</v>
      </c>
      <c r="H20" s="6">
        <v>81.490272879958852</v>
      </c>
      <c r="I20" s="6">
        <f t="shared" si="0"/>
        <v>79.322782184510956</v>
      </c>
      <c r="K20" s="3">
        <f t="shared" si="1"/>
        <v>-81.490272879958852</v>
      </c>
      <c r="N20" s="2"/>
      <c r="O20" s="2"/>
      <c r="P20" s="4" t="s">
        <v>28</v>
      </c>
      <c r="Q20" s="2" t="s">
        <v>29</v>
      </c>
      <c r="R20" s="3">
        <v>3.2601241263031877</v>
      </c>
      <c r="S20" s="3">
        <v>-0.18789157548290994</v>
      </c>
      <c r="T20" s="3">
        <v>-60.826645888021446</v>
      </c>
      <c r="U20" s="3">
        <v>-72.853648281036925</v>
      </c>
      <c r="V20" s="3">
        <v>-75.541581020495641</v>
      </c>
      <c r="W20" s="3">
        <v>-78.25752442307936</v>
      </c>
      <c r="X20" s="3">
        <f t="shared" si="2"/>
        <v>-71.86984990315834</v>
      </c>
    </row>
    <row r="21" spans="1:24" x14ac:dyDescent="0.25">
      <c r="A21" s="1" t="s">
        <v>9</v>
      </c>
      <c r="B21" s="1"/>
      <c r="C21" s="6">
        <f>AVERAGE(C3:C20)</f>
        <v>3.1789110429407108</v>
      </c>
      <c r="D21" s="6">
        <f>AVERAGE(D3:D20)</f>
        <v>-0.15639610914547422</v>
      </c>
      <c r="E21" s="6">
        <f t="shared" ref="E21:H21" si="3">AVERAGE(E3:E20)</f>
        <v>66.361011817659431</v>
      </c>
      <c r="F21" s="6">
        <f t="shared" si="3"/>
        <v>70.365449064355573</v>
      </c>
      <c r="G21" s="6">
        <f t="shared" si="3"/>
        <v>72.970073659949207</v>
      </c>
      <c r="H21" s="6">
        <f t="shared" si="3"/>
        <v>76.244420262550463</v>
      </c>
      <c r="I21" s="6">
        <f>AVERAGE(I3:I20)</f>
        <v>71.485238701128679</v>
      </c>
      <c r="N21" s="2"/>
      <c r="O21" s="2"/>
      <c r="P21" s="4"/>
      <c r="Q21" s="2" t="s">
        <v>30</v>
      </c>
      <c r="R21" s="3">
        <v>3.7560517858753473</v>
      </c>
      <c r="S21" s="3">
        <v>-0.15604438852547509</v>
      </c>
      <c r="T21" s="3">
        <v>-68.684010693518346</v>
      </c>
      <c r="U21" s="3">
        <v>-78.434815635385348</v>
      </c>
      <c r="V21" s="3">
        <v>-82.422116400459217</v>
      </c>
      <c r="W21" s="3">
        <v>-81.894017296145279</v>
      </c>
      <c r="X21" s="3">
        <f t="shared" si="2"/>
        <v>-77.858740006377047</v>
      </c>
    </row>
    <row r="22" spans="1:24" x14ac:dyDescent="0.25">
      <c r="N22" s="2"/>
      <c r="O22" s="2"/>
      <c r="P22" s="4"/>
      <c r="Q22" s="2" t="s">
        <v>31</v>
      </c>
      <c r="R22" s="3">
        <v>3.2438787670085567</v>
      </c>
      <c r="S22" s="3">
        <v>-0.16746132974881062</v>
      </c>
      <c r="T22" s="3">
        <v>-76.779957973488365</v>
      </c>
      <c r="U22" s="3">
        <v>-78.628136348068651</v>
      </c>
      <c r="V22" s="3">
        <v>-80.392761536527914</v>
      </c>
      <c r="W22" s="3">
        <v>-81.490272879958852</v>
      </c>
      <c r="X22" s="3">
        <f t="shared" si="2"/>
        <v>-79.322782184510956</v>
      </c>
    </row>
    <row r="23" spans="1:24" x14ac:dyDescent="0.25">
      <c r="N23" s="2"/>
      <c r="O23" s="2"/>
      <c r="P23" s="2" t="s">
        <v>9</v>
      </c>
      <c r="Q23" s="2"/>
      <c r="R23" s="3">
        <f>AVERAGE(R5:R22)</f>
        <v>3.1789110429407108</v>
      </c>
      <c r="S23" s="3">
        <f>AVERAGE(S5:S22)</f>
        <v>-0.15639610914547422</v>
      </c>
      <c r="T23" s="3">
        <f t="shared" ref="T23:W23" si="4">AVERAGE(T5:T22)</f>
        <v>-66.361011817659431</v>
      </c>
      <c r="U23" s="3">
        <f t="shared" si="4"/>
        <v>-70.365449064355573</v>
      </c>
      <c r="V23" s="3">
        <f t="shared" si="4"/>
        <v>-72.970073659949207</v>
      </c>
      <c r="W23" s="3">
        <f t="shared" si="4"/>
        <v>-76.244420262550463</v>
      </c>
      <c r="X23" s="3">
        <f>AVERAGE(X5:X22)</f>
        <v>-71.485238701128679</v>
      </c>
    </row>
    <row r="24" spans="1:24" x14ac:dyDescent="0.25">
      <c r="N24" s="2"/>
      <c r="O24" s="2"/>
      <c r="P24" s="3"/>
      <c r="Q24" s="3"/>
      <c r="R24" s="3"/>
      <c r="S24" s="3"/>
      <c r="T24" s="3"/>
      <c r="U24" s="3"/>
      <c r="V24" s="3"/>
    </row>
    <row r="25" spans="1:24" x14ac:dyDescent="0.25">
      <c r="N25" s="2"/>
      <c r="O25" s="2"/>
      <c r="P25" s="3"/>
      <c r="Q25" s="3"/>
      <c r="R25" s="3"/>
      <c r="S25" s="3"/>
      <c r="T25" s="3"/>
      <c r="U25" s="3"/>
      <c r="V25" s="3"/>
    </row>
    <row r="26" spans="1:24" x14ac:dyDescent="0.25">
      <c r="N26" s="2"/>
      <c r="O26" s="2"/>
      <c r="P26" s="3"/>
      <c r="Q26" s="3"/>
      <c r="R26" s="3"/>
      <c r="S26" s="3"/>
      <c r="T26" s="3"/>
      <c r="U26" s="3"/>
      <c r="V26" s="3"/>
    </row>
    <row r="27" spans="1:24" x14ac:dyDescent="0.25">
      <c r="N27" s="2"/>
      <c r="O27" s="2"/>
      <c r="P27" s="3"/>
      <c r="Q27" s="3"/>
      <c r="R27" s="3"/>
      <c r="S27" s="3"/>
      <c r="T27" s="3"/>
      <c r="U27" s="3"/>
      <c r="V27" s="3"/>
    </row>
    <row r="28" spans="1:24" x14ac:dyDescent="0.25">
      <c r="N28" s="2"/>
      <c r="O28" s="2"/>
      <c r="P28" s="3"/>
      <c r="Q28" s="3"/>
      <c r="R28" s="3"/>
      <c r="S28" s="3"/>
      <c r="T28" s="3"/>
      <c r="U28" s="3"/>
      <c r="V28" s="3"/>
    </row>
    <row r="29" spans="1:24" x14ac:dyDescent="0.25">
      <c r="N29" s="2"/>
      <c r="O29" s="2"/>
      <c r="P29" s="3"/>
      <c r="Q29" s="3"/>
      <c r="R29" s="3"/>
      <c r="S29" s="3"/>
      <c r="T29" s="3"/>
      <c r="U29" s="3"/>
      <c r="V29" s="3"/>
    </row>
    <row r="30" spans="1:24" x14ac:dyDescent="0.25">
      <c r="N30" s="2"/>
      <c r="O30" s="2"/>
      <c r="P30" s="3"/>
      <c r="Q30" s="3"/>
      <c r="R30" s="3"/>
      <c r="S30" s="3"/>
      <c r="T30" s="3"/>
      <c r="U30" s="3"/>
      <c r="V30" s="3"/>
    </row>
    <row r="31" spans="1:24" x14ac:dyDescent="0.25">
      <c r="N31" s="2"/>
      <c r="O31" s="2"/>
      <c r="P31" s="3"/>
      <c r="Q31" s="3"/>
      <c r="R31" s="3"/>
      <c r="S31" s="3"/>
      <c r="T31" s="3"/>
      <c r="U31" s="3"/>
      <c r="V31" s="3"/>
    </row>
  </sheetData>
  <mergeCells count="17">
    <mergeCell ref="E1:I1"/>
    <mergeCell ref="D1:D2"/>
    <mergeCell ref="A1:A2"/>
    <mergeCell ref="B1:B2"/>
    <mergeCell ref="C1:C2"/>
    <mergeCell ref="N11:N12"/>
    <mergeCell ref="O11:O12"/>
    <mergeCell ref="P3:P4"/>
    <mergeCell ref="Q3:Q4"/>
    <mergeCell ref="R3:R4"/>
    <mergeCell ref="S3:S4"/>
    <mergeCell ref="T3:X3"/>
    <mergeCell ref="P5:P6"/>
    <mergeCell ref="P7:P11"/>
    <mergeCell ref="P12:P15"/>
    <mergeCell ref="P16:P19"/>
    <mergeCell ref="P20:P22"/>
  </mergeCells>
  <phoneticPr fontId="1" type="noConversion"/>
  <pageMargins left="0.7" right="0.7" top="0.75" bottom="0.75" header="0.3" footer="0.3"/>
  <pageSetup paperSize="9" orientation="portrait" r:id="rId1"/>
  <ignoredErrors>
    <ignoredError sqref="I3:I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acer-zgy</dc:creator>
  <cp:lastModifiedBy>acer-zgy</cp:lastModifiedBy>
  <dcterms:created xsi:type="dcterms:W3CDTF">2024-03-05T05:55:22Z</dcterms:created>
  <dcterms:modified xsi:type="dcterms:W3CDTF">2024-03-12T11:55:02Z</dcterms:modified>
</cp:coreProperties>
</file>