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Count" localSheetId="0">Sheet1!$C$13:$D$13</definedName>
    <definedName name="Count" localSheetId="1">Sheet2!$D$18:$E$18</definedName>
    <definedName name="GrossProfit" localSheetId="0">Sheet1!$G$15</definedName>
    <definedName name="Profit" localSheetId="0">Sheet2!$C$21:$D$21</definedName>
    <definedName name="solver_adj" localSheetId="0" hidden="1">Sheet1!$C$13:$D$13</definedName>
    <definedName name="solver_adj" localSheetId="1" hidden="1">Sheet2!$D$13:$E$16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Sheet1!$E$8:$E$9</definedName>
    <definedName name="solver_lhs1" localSheetId="1" hidden="1">Sheet2!$J$6:$J$7</definedName>
    <definedName name="solver_lhs2" localSheetId="0" hidden="1">Sheet1!$C$13:$D$13</definedName>
    <definedName name="solver_lhs2" localSheetId="1" hidden="1">Sheet2!$D$13:$E$16</definedName>
    <definedName name="solver_lin" localSheetId="0" hidden="1">2</definedName>
    <definedName name="solver_lin" localSheetId="1" hidden="1">1</definedName>
    <definedName name="solver_neg" localSheetId="0" hidden="1">1</definedName>
    <definedName name="solver_neg" localSheetId="1" hidden="1">1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Sheet1!$G$16</definedName>
    <definedName name="solver_opt" localSheetId="1" hidden="1">Sheet2!$D$21</definedName>
    <definedName name="solver_pre" localSheetId="0" hidden="1">0.000001</definedName>
    <definedName name="solver_pre" localSheetId="1" hidden="1">0.000001</definedName>
    <definedName name="solver_rel1" localSheetId="0" hidden="1">1</definedName>
    <definedName name="solver_rel1" localSheetId="1" hidden="1">1</definedName>
    <definedName name="solver_rel2" localSheetId="0" hidden="1">4</definedName>
    <definedName name="solver_rel2" localSheetId="1" hidden="1">1</definedName>
    <definedName name="solver_rhs1" localSheetId="0" hidden="1">Sheet1!$G$8:$G$9</definedName>
    <definedName name="solver_rhs1" localSheetId="1" hidden="1">Sheet2!$L$6:$L$7</definedName>
    <definedName name="solver_rhs2" localSheetId="0" hidden="1">整数</definedName>
    <definedName name="solver_rhs2" localSheetId="1" hidden="1">Sheet2!$G$13:$H$16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TotalCost" localSheetId="0">Sheet1!$C$16</definedName>
  </definedNames>
  <calcPr calcId="124519"/>
</workbook>
</file>

<file path=xl/calcChain.xml><?xml version="1.0" encoding="utf-8"?>
<calcChain xmlns="http://schemas.openxmlformats.org/spreadsheetml/2006/main">
  <c r="D21" i="2"/>
  <c r="E18"/>
  <c r="D18"/>
  <c r="I23" i="1"/>
  <c r="K23" s="1"/>
  <c r="J23"/>
  <c r="I24"/>
  <c r="J24"/>
  <c r="K24" s="1"/>
  <c r="I25"/>
  <c r="J25"/>
  <c r="K25"/>
  <c r="I26"/>
  <c r="K26" s="1"/>
  <c r="J26"/>
  <c r="J22"/>
  <c r="I22"/>
  <c r="K22"/>
  <c r="C23"/>
  <c r="D23"/>
  <c r="E23" s="1"/>
  <c r="C24"/>
  <c r="D24"/>
  <c r="E24"/>
  <c r="C25"/>
  <c r="E25" s="1"/>
  <c r="D25"/>
  <c r="C26"/>
  <c r="E26" s="1"/>
  <c r="D26"/>
  <c r="C22"/>
  <c r="E22"/>
  <c r="D22"/>
  <c r="J6" i="2" l="1"/>
  <c r="J7"/>
  <c r="G15" i="1"/>
  <c r="D15"/>
  <c r="C15"/>
  <c r="E9"/>
  <c r="E8"/>
  <c r="C16" l="1"/>
  <c r="G16" s="1"/>
</calcChain>
</file>

<file path=xl/sharedStrings.xml><?xml version="1.0" encoding="utf-8"?>
<sst xmlns="http://schemas.openxmlformats.org/spreadsheetml/2006/main" count="55" uniqueCount="26">
  <si>
    <t>第6次习题作业 P448 10.10</t>
    <phoneticPr fontId="1" type="noConversion"/>
  </si>
  <si>
    <t>张渊</t>
    <phoneticPr fontId="1" type="noConversion"/>
  </si>
  <si>
    <t>Door</t>
    <phoneticPr fontId="1" type="noConversion"/>
  </si>
  <si>
    <t>Window</t>
    <phoneticPr fontId="1" type="noConversion"/>
  </si>
  <si>
    <t>Requirement</t>
  </si>
  <si>
    <t>&lt;=</t>
    <phoneticPr fontId="1" type="noConversion"/>
  </si>
  <si>
    <t>count</t>
    <phoneticPr fontId="1" type="noConversion"/>
  </si>
  <si>
    <t>Cost</t>
    <phoneticPr fontId="1" type="noConversion"/>
  </si>
  <si>
    <t>Profit</t>
    <phoneticPr fontId="1" type="noConversion"/>
  </si>
  <si>
    <t>GrossProfit</t>
    <phoneticPr fontId="1" type="noConversion"/>
  </si>
  <si>
    <t>TotalCost</t>
    <phoneticPr fontId="1" type="noConversion"/>
  </si>
  <si>
    <t>a</t>
  </si>
  <si>
    <t>b</t>
    <phoneticPr fontId="1" type="noConversion"/>
  </si>
  <si>
    <t>初始模型</t>
    <phoneticPr fontId="1" type="noConversion"/>
  </si>
  <si>
    <t>利润表格</t>
    <phoneticPr fontId="1" type="noConversion"/>
  </si>
  <si>
    <t>c</t>
    <phoneticPr fontId="1" type="noConversion"/>
  </si>
  <si>
    <t>increament</t>
    <phoneticPr fontId="1" type="noConversion"/>
  </si>
  <si>
    <t>(0-1)</t>
    <phoneticPr fontId="1" type="noConversion"/>
  </si>
  <si>
    <t>(1-2)</t>
    <phoneticPr fontId="1" type="noConversion"/>
  </si>
  <si>
    <t>(2-3)</t>
    <phoneticPr fontId="1" type="noConversion"/>
  </si>
  <si>
    <t>(3-4)</t>
    <phoneticPr fontId="1" type="noConversion"/>
  </si>
  <si>
    <t>Max</t>
    <phoneticPr fontId="1" type="noConversion"/>
  </si>
  <si>
    <t>d</t>
    <phoneticPr fontId="1" type="noConversion"/>
  </si>
  <si>
    <t>Count</t>
    <phoneticPr fontId="1" type="noConversion"/>
  </si>
  <si>
    <t>e</t>
    <phoneticPr fontId="1" type="noConversion"/>
  </si>
  <si>
    <t>通过比较问题a和问题d的运算结果，两种方法计算结果相同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</si>
</sst>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4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3"/>
          <c:order val="0"/>
          <c:cat>
            <c:numRef>
              <c:f>Sheet1!$B$22:$B$26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Sheet1!$E$22:$E$26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-15</c:v>
                </c:pt>
                <c:pt idx="4">
                  <c:v>-48</c:v>
                </c:pt>
              </c:numCache>
            </c:numRef>
          </c:val>
        </c:ser>
        <c:marker val="1"/>
        <c:axId val="101244928"/>
        <c:axId val="101246464"/>
      </c:lineChart>
      <c:catAx>
        <c:axId val="101244928"/>
        <c:scaling>
          <c:orientation val="minMax"/>
        </c:scaling>
        <c:axPos val="b"/>
        <c:numFmt formatCode="General" sourceLinked="1"/>
        <c:tickLblPos val="nextTo"/>
        <c:crossAx val="101246464"/>
        <c:crosses val="autoZero"/>
        <c:auto val="1"/>
        <c:lblAlgn val="ctr"/>
        <c:lblOffset val="100"/>
      </c:catAx>
      <c:valAx>
        <c:axId val="101246464"/>
        <c:scaling>
          <c:orientation val="minMax"/>
        </c:scaling>
        <c:axPos val="l"/>
        <c:majorGridlines/>
        <c:numFmt formatCode="General" sourceLinked="1"/>
        <c:tickLblPos val="nextTo"/>
        <c:crossAx val="1012449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3"/>
          <c:order val="0"/>
          <c:cat>
            <c:numRef>
              <c:f>Sheet1!$H$22:$H$26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Sheet1!$K$22:$K$26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0</c:v>
                </c:pt>
                <c:pt idx="4">
                  <c:v>-8</c:v>
                </c:pt>
              </c:numCache>
            </c:numRef>
          </c:val>
        </c:ser>
        <c:marker val="1"/>
        <c:axId val="101673984"/>
        <c:axId val="101682560"/>
      </c:lineChart>
      <c:catAx>
        <c:axId val="101673984"/>
        <c:scaling>
          <c:orientation val="minMax"/>
        </c:scaling>
        <c:axPos val="b"/>
        <c:numFmt formatCode="General" sourceLinked="1"/>
        <c:tickLblPos val="nextTo"/>
        <c:crossAx val="101682560"/>
        <c:crosses val="autoZero"/>
        <c:auto val="1"/>
        <c:lblAlgn val="ctr"/>
        <c:lblOffset val="100"/>
      </c:catAx>
      <c:valAx>
        <c:axId val="101682560"/>
        <c:scaling>
          <c:orientation val="minMax"/>
        </c:scaling>
        <c:axPos val="l"/>
        <c:majorGridlines/>
        <c:numFmt formatCode="General" sourceLinked="1"/>
        <c:tickLblPos val="nextTo"/>
        <c:crossAx val="101673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31</xdr:row>
      <xdr:rowOff>0</xdr:rowOff>
    </xdr:from>
    <xdr:to>
      <xdr:col>6</xdr:col>
      <xdr:colOff>0</xdr:colOff>
      <xdr:row>47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30</xdr:row>
      <xdr:rowOff>161925</xdr:rowOff>
    </xdr:from>
    <xdr:to>
      <xdr:col>13</xdr:col>
      <xdr:colOff>19050</xdr:colOff>
      <xdr:row>46</xdr:row>
      <xdr:rowOff>161925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A28" workbookViewId="0">
      <selection activeCell="B30" sqref="B30"/>
    </sheetView>
  </sheetViews>
  <sheetFormatPr defaultRowHeight="13.5"/>
  <cols>
    <col min="2" max="2" width="12.375" customWidth="1"/>
    <col min="3" max="3" width="12.125" customWidth="1"/>
    <col min="5" max="5" width="11.625" bestFit="1" customWidth="1"/>
    <col min="6" max="6" width="11.25" customWidth="1"/>
    <col min="9" max="9" width="12" customWidth="1"/>
    <col min="12" max="12" width="10.25" customWidth="1"/>
  </cols>
  <sheetData>
    <row r="1" spans="1:7">
      <c r="A1" t="s">
        <v>0</v>
      </c>
      <c r="D1" t="s">
        <v>1</v>
      </c>
      <c r="E1">
        <v>1501220101</v>
      </c>
    </row>
    <row r="2" spans="1:7">
      <c r="A2" t="s">
        <v>11</v>
      </c>
      <c r="B2" t="s">
        <v>13</v>
      </c>
    </row>
    <row r="4" spans="1:7">
      <c r="B4" s="1" t="s">
        <v>8</v>
      </c>
      <c r="C4">
        <v>4</v>
      </c>
      <c r="D4">
        <v>6</v>
      </c>
    </row>
    <row r="6" spans="1:7">
      <c r="C6" s="1" t="s">
        <v>2</v>
      </c>
      <c r="D6" s="1" t="s">
        <v>3</v>
      </c>
    </row>
    <row r="7" spans="1:7">
      <c r="B7" s="1" t="s">
        <v>4</v>
      </c>
    </row>
    <row r="8" spans="1:7">
      <c r="B8" s="2">
        <v>1</v>
      </c>
      <c r="C8">
        <v>1</v>
      </c>
      <c r="D8">
        <v>3</v>
      </c>
      <c r="E8" s="4">
        <f>SUMPRODUCT(C8:D8,Count)</f>
        <v>4</v>
      </c>
      <c r="F8" s="7" t="s">
        <v>5</v>
      </c>
      <c r="G8" s="4">
        <v>8</v>
      </c>
    </row>
    <row r="9" spans="1:7">
      <c r="B9" s="2">
        <v>2</v>
      </c>
      <c r="C9">
        <v>5</v>
      </c>
      <c r="D9">
        <v>2</v>
      </c>
      <c r="E9" s="4">
        <f>SUMPRODUCT(C9:D9,Count)</f>
        <v>7</v>
      </c>
      <c r="F9" s="7" t="s">
        <v>5</v>
      </c>
      <c r="G9" s="4">
        <v>14</v>
      </c>
    </row>
    <row r="13" spans="1:7">
      <c r="B13" s="3" t="s">
        <v>6</v>
      </c>
      <c r="C13" s="3">
        <v>1</v>
      </c>
      <c r="D13" s="3">
        <v>1</v>
      </c>
    </row>
    <row r="15" spans="1:7">
      <c r="B15" s="5" t="s">
        <v>7</v>
      </c>
      <c r="C15" s="5">
        <f>C13^3</f>
        <v>1</v>
      </c>
      <c r="D15" s="5">
        <f>D13^2*2</f>
        <v>2</v>
      </c>
      <c r="F15" s="5" t="s">
        <v>9</v>
      </c>
      <c r="G15" s="5">
        <f>SUMPRODUCT(C4:D4,Count)</f>
        <v>10</v>
      </c>
    </row>
    <row r="16" spans="1:7">
      <c r="B16" s="5" t="s">
        <v>10</v>
      </c>
      <c r="C16" s="5">
        <f>SUM(C15:D15)</f>
        <v>3</v>
      </c>
      <c r="F16" s="6" t="s">
        <v>8</v>
      </c>
      <c r="G16" s="6">
        <f>GrossProfit-TotalCost</f>
        <v>7</v>
      </c>
    </row>
    <row r="18" spans="1:12">
      <c r="A18" t="s">
        <v>12</v>
      </c>
      <c r="B18" t="s">
        <v>14</v>
      </c>
    </row>
    <row r="20" spans="1:12">
      <c r="B20" s="2" t="s">
        <v>2</v>
      </c>
      <c r="C20" s="1" t="s">
        <v>9</v>
      </c>
      <c r="D20" s="1" t="s">
        <v>7</v>
      </c>
      <c r="E20" s="1" t="s">
        <v>8</v>
      </c>
      <c r="F20" s="1" t="s">
        <v>16</v>
      </c>
      <c r="H20" s="2" t="s">
        <v>3</v>
      </c>
      <c r="I20" s="1" t="s">
        <v>9</v>
      </c>
      <c r="J20" s="1" t="s">
        <v>7</v>
      </c>
      <c r="K20" s="1" t="s">
        <v>8</v>
      </c>
      <c r="L20" s="1" t="s">
        <v>16</v>
      </c>
    </row>
    <row r="22" spans="1:12">
      <c r="B22" s="2">
        <v>0</v>
      </c>
      <c r="C22">
        <f>B22*$C$4</f>
        <v>0</v>
      </c>
      <c r="D22">
        <f>B22^3</f>
        <v>0</v>
      </c>
      <c r="E22">
        <f>C22-D22</f>
        <v>0</v>
      </c>
      <c r="F22">
        <v>0</v>
      </c>
      <c r="H22" s="2">
        <v>0</v>
      </c>
      <c r="I22">
        <f>H22*$D$4</f>
        <v>0</v>
      </c>
      <c r="J22">
        <f>H22^2*2</f>
        <v>0</v>
      </c>
      <c r="K22">
        <f>I22-J22</f>
        <v>0</v>
      </c>
      <c r="L22">
        <v>0</v>
      </c>
    </row>
    <row r="23" spans="1:12">
      <c r="B23" s="2">
        <v>1</v>
      </c>
      <c r="C23">
        <f t="shared" ref="C23:C26" si="0">B23*$C$4</f>
        <v>4</v>
      </c>
      <c r="D23">
        <f t="shared" ref="D23:D26" si="1">B23^3</f>
        <v>1</v>
      </c>
      <c r="E23">
        <f t="shared" ref="E23:E26" si="2">C23-D23</f>
        <v>3</v>
      </c>
      <c r="F23">
        <v>3</v>
      </c>
      <c r="H23" s="2">
        <v>1</v>
      </c>
      <c r="I23">
        <f t="shared" ref="I23:I26" si="3">H23*$D$4</f>
        <v>6</v>
      </c>
      <c r="J23">
        <f t="shared" ref="J23:J26" si="4">H23^2*2</f>
        <v>2</v>
      </c>
      <c r="K23">
        <f t="shared" ref="K23:K26" si="5">I23-J23</f>
        <v>4</v>
      </c>
      <c r="L23">
        <v>4</v>
      </c>
    </row>
    <row r="24" spans="1:12">
      <c r="B24" s="2">
        <v>2</v>
      </c>
      <c r="C24">
        <f t="shared" si="0"/>
        <v>8</v>
      </c>
      <c r="D24">
        <f t="shared" si="1"/>
        <v>8</v>
      </c>
      <c r="E24">
        <f t="shared" si="2"/>
        <v>0</v>
      </c>
      <c r="F24">
        <v>-3</v>
      </c>
      <c r="H24" s="2">
        <v>2</v>
      </c>
      <c r="I24">
        <f t="shared" si="3"/>
        <v>12</v>
      </c>
      <c r="J24">
        <f t="shared" si="4"/>
        <v>8</v>
      </c>
      <c r="K24">
        <f t="shared" si="5"/>
        <v>4</v>
      </c>
      <c r="L24">
        <v>0</v>
      </c>
    </row>
    <row r="25" spans="1:12">
      <c r="B25" s="2">
        <v>3</v>
      </c>
      <c r="C25">
        <f t="shared" si="0"/>
        <v>12</v>
      </c>
      <c r="D25">
        <f t="shared" si="1"/>
        <v>27</v>
      </c>
      <c r="E25">
        <f t="shared" si="2"/>
        <v>-15</v>
      </c>
      <c r="F25">
        <v>-15</v>
      </c>
      <c r="H25" s="2">
        <v>3</v>
      </c>
      <c r="I25">
        <f t="shared" si="3"/>
        <v>18</v>
      </c>
      <c r="J25">
        <f t="shared" si="4"/>
        <v>18</v>
      </c>
      <c r="K25">
        <f t="shared" si="5"/>
        <v>0</v>
      </c>
      <c r="L25">
        <v>-4</v>
      </c>
    </row>
    <row r="26" spans="1:12">
      <c r="B26" s="2">
        <v>4</v>
      </c>
      <c r="C26">
        <f t="shared" si="0"/>
        <v>16</v>
      </c>
      <c r="D26">
        <f t="shared" si="1"/>
        <v>64</v>
      </c>
      <c r="E26">
        <f t="shared" si="2"/>
        <v>-48</v>
      </c>
      <c r="F26">
        <v>-33</v>
      </c>
      <c r="H26" s="2">
        <v>4</v>
      </c>
      <c r="I26">
        <f t="shared" si="3"/>
        <v>24</v>
      </c>
      <c r="J26">
        <f t="shared" si="4"/>
        <v>32</v>
      </c>
      <c r="K26">
        <f t="shared" si="5"/>
        <v>-8</v>
      </c>
      <c r="L26">
        <v>-8</v>
      </c>
    </row>
    <row r="30" spans="1:12">
      <c r="A3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H24" sqref="H24"/>
    </sheetView>
  </sheetViews>
  <sheetFormatPr defaultRowHeight="13.5"/>
  <cols>
    <col min="7" max="7" width="11.125" customWidth="1"/>
  </cols>
  <sheetData>
    <row r="1" spans="1:12">
      <c r="A1" t="s">
        <v>22</v>
      </c>
    </row>
    <row r="4" spans="1:12">
      <c r="D4" s="2" t="s">
        <v>2</v>
      </c>
      <c r="E4" s="2" t="s">
        <v>3</v>
      </c>
      <c r="H4" s="1" t="s">
        <v>2</v>
      </c>
      <c r="I4" s="1" t="s">
        <v>3</v>
      </c>
    </row>
    <row r="5" spans="1:12">
      <c r="C5" s="2" t="s">
        <v>17</v>
      </c>
      <c r="D5">
        <v>3</v>
      </c>
      <c r="E5">
        <v>4</v>
      </c>
      <c r="G5" s="1" t="s">
        <v>4</v>
      </c>
    </row>
    <row r="6" spans="1:12">
      <c r="C6" s="8" t="s">
        <v>18</v>
      </c>
      <c r="D6">
        <v>-3</v>
      </c>
      <c r="E6">
        <v>0</v>
      </c>
      <c r="G6" s="2">
        <v>1</v>
      </c>
      <c r="H6">
        <v>1</v>
      </c>
      <c r="I6">
        <v>3</v>
      </c>
      <c r="J6">
        <f>SUMPRODUCT(H6:I6,Count)</f>
        <v>4</v>
      </c>
      <c r="K6" s="4" t="s">
        <v>5</v>
      </c>
      <c r="L6" s="4">
        <v>8</v>
      </c>
    </row>
    <row r="7" spans="1:12">
      <c r="C7" s="8" t="s">
        <v>19</v>
      </c>
      <c r="D7">
        <v>-15</v>
      </c>
      <c r="E7">
        <v>-4</v>
      </c>
      <c r="G7" s="2">
        <v>2</v>
      </c>
      <c r="H7">
        <v>5</v>
      </c>
      <c r="I7">
        <v>2</v>
      </c>
      <c r="J7">
        <f>SUMPRODUCT(H7:I7,Count)</f>
        <v>7</v>
      </c>
      <c r="K7" s="4" t="s">
        <v>5</v>
      </c>
      <c r="L7" s="4">
        <v>14</v>
      </c>
    </row>
    <row r="8" spans="1:12">
      <c r="C8" s="2" t="s">
        <v>20</v>
      </c>
      <c r="D8">
        <v>-33</v>
      </c>
      <c r="E8">
        <v>-8</v>
      </c>
    </row>
    <row r="11" spans="1:12">
      <c r="G11" s="1" t="s">
        <v>21</v>
      </c>
      <c r="H11" s="1"/>
    </row>
    <row r="12" spans="1:12">
      <c r="G12" s="1" t="s">
        <v>2</v>
      </c>
      <c r="H12" s="1" t="s">
        <v>3</v>
      </c>
    </row>
    <row r="13" spans="1:12">
      <c r="C13" s="9" t="s">
        <v>17</v>
      </c>
      <c r="D13" s="3">
        <v>1</v>
      </c>
      <c r="E13" s="3">
        <v>1</v>
      </c>
      <c r="F13" s="7" t="s">
        <v>5</v>
      </c>
      <c r="G13" s="4">
        <v>1</v>
      </c>
      <c r="H13" s="4">
        <v>1</v>
      </c>
    </row>
    <row r="14" spans="1:12">
      <c r="C14" s="10" t="s">
        <v>18</v>
      </c>
      <c r="D14" s="3">
        <v>0</v>
      </c>
      <c r="E14" s="3">
        <v>0</v>
      </c>
      <c r="F14" s="7" t="s">
        <v>5</v>
      </c>
      <c r="G14" s="4">
        <v>1</v>
      </c>
      <c r="H14" s="4">
        <v>1</v>
      </c>
    </row>
    <row r="15" spans="1:12">
      <c r="C15" s="10" t="s">
        <v>19</v>
      </c>
      <c r="D15" s="3">
        <v>0</v>
      </c>
      <c r="E15" s="3">
        <v>0</v>
      </c>
      <c r="F15" s="7" t="s">
        <v>5</v>
      </c>
      <c r="G15" s="4">
        <v>1</v>
      </c>
      <c r="H15" s="4">
        <v>1</v>
      </c>
    </row>
    <row r="16" spans="1:12">
      <c r="C16" s="9" t="s">
        <v>20</v>
      </c>
      <c r="D16" s="3">
        <v>0</v>
      </c>
      <c r="E16" s="3">
        <v>0</v>
      </c>
      <c r="F16" s="7" t="s">
        <v>5</v>
      </c>
      <c r="G16" s="4">
        <v>1</v>
      </c>
      <c r="H16" s="4">
        <v>1</v>
      </c>
    </row>
    <row r="18" spans="1:5">
      <c r="C18" s="5" t="s">
        <v>23</v>
      </c>
      <c r="D18" s="5">
        <f>SUM(D13:D16)</f>
        <v>1</v>
      </c>
      <c r="E18" s="5">
        <f>SUM(E13:E16)</f>
        <v>1</v>
      </c>
    </row>
    <row r="21" spans="1:5">
      <c r="C21" s="6" t="s">
        <v>8</v>
      </c>
      <c r="D21" s="6">
        <f>SUMPRODUCT(D5:E8,D13:E16)</f>
        <v>7</v>
      </c>
    </row>
    <row r="24" spans="1:5">
      <c r="A24" t="s">
        <v>24</v>
      </c>
      <c r="B24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Sheet1!Count</vt:lpstr>
      <vt:lpstr>Sheet2!Count</vt:lpstr>
      <vt:lpstr>Sheet1!GrossProfit</vt:lpstr>
      <vt:lpstr>Sheet1!Profit</vt:lpstr>
      <vt:lpstr>Sheet1!TotalCost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2015-11-08T13:18:07Z</dcterms:modified>
</cp:coreProperties>
</file>