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7795" windowHeight="4935"/>
  </bookViews>
  <sheets>
    <sheet name="summary" sheetId="1" r:id="rId1"/>
    <sheet name="background_by_position" sheetId="2" r:id="rId2"/>
    <sheet name="Reads_per_Mb_by_position" sheetId="4" r:id="rId3"/>
  </sheets>
  <calcPr calcId="125725"/>
</workbook>
</file>

<file path=xl/calcChain.xml><?xml version="1.0" encoding="utf-8"?>
<calcChain xmlns="http://schemas.openxmlformats.org/spreadsheetml/2006/main">
  <c r="X18" i="4"/>
  <c r="H13" i="2"/>
  <c r="D14"/>
  <c r="M32" i="4"/>
  <c r="X34"/>
  <c r="W34"/>
  <c r="V34"/>
  <c r="U34"/>
  <c r="T34"/>
  <c r="S34"/>
  <c r="R34"/>
  <c r="P34"/>
  <c r="O34"/>
  <c r="N34"/>
  <c r="M34"/>
  <c r="L34"/>
  <c r="K34"/>
  <c r="J34"/>
  <c r="H34"/>
  <c r="G34"/>
  <c r="F34"/>
  <c r="E34"/>
  <c r="D34"/>
  <c r="C34"/>
  <c r="B34"/>
  <c r="X33"/>
  <c r="W33"/>
  <c r="V33"/>
  <c r="U33"/>
  <c r="T33"/>
  <c r="S33"/>
  <c r="R33"/>
  <c r="P33"/>
  <c r="O33"/>
  <c r="N33"/>
  <c r="M33"/>
  <c r="L33"/>
  <c r="K33"/>
  <c r="J33"/>
  <c r="H33"/>
  <c r="G33"/>
  <c r="F33"/>
  <c r="E33"/>
  <c r="D33"/>
  <c r="C33"/>
  <c r="B33"/>
  <c r="X32"/>
  <c r="W32"/>
  <c r="V32"/>
  <c r="U32"/>
  <c r="T32"/>
  <c r="S32"/>
  <c r="R32"/>
  <c r="P32"/>
  <c r="O32"/>
  <c r="N32"/>
  <c r="L32"/>
  <c r="K32"/>
  <c r="J32"/>
  <c r="H32"/>
  <c r="G32"/>
  <c r="F32"/>
  <c r="E32"/>
  <c r="D32"/>
  <c r="C32"/>
  <c r="B32"/>
  <c r="X31"/>
  <c r="W31"/>
  <c r="V31"/>
  <c r="U31"/>
  <c r="T31"/>
  <c r="S31"/>
  <c r="R31"/>
  <c r="P31"/>
  <c r="O31"/>
  <c r="N31"/>
  <c r="M31"/>
  <c r="L31"/>
  <c r="K31"/>
  <c r="J31"/>
  <c r="H31"/>
  <c r="G31"/>
  <c r="F31"/>
  <c r="E31"/>
  <c r="D31"/>
  <c r="C31"/>
  <c r="B31"/>
  <c r="X30"/>
  <c r="W30"/>
  <c r="V30"/>
  <c r="U30"/>
  <c r="T30"/>
  <c r="S30"/>
  <c r="R30"/>
  <c r="P30"/>
  <c r="O30"/>
  <c r="N30"/>
  <c r="M30"/>
  <c r="L30"/>
  <c r="K30"/>
  <c r="J30"/>
  <c r="H30"/>
  <c r="G30"/>
  <c r="F30"/>
  <c r="E30"/>
  <c r="D30"/>
  <c r="C30"/>
  <c r="B30"/>
  <c r="X29"/>
  <c r="W29"/>
  <c r="V29"/>
  <c r="U29"/>
  <c r="T29"/>
  <c r="S29"/>
  <c r="R29"/>
  <c r="P29"/>
  <c r="O29"/>
  <c r="N29"/>
  <c r="M29"/>
  <c r="L29"/>
  <c r="K29"/>
  <c r="J29"/>
  <c r="H29"/>
  <c r="G29"/>
  <c r="F29"/>
  <c r="E29"/>
  <c r="D29"/>
  <c r="C29"/>
  <c r="B29"/>
  <c r="X28"/>
  <c r="W28"/>
  <c r="V28"/>
  <c r="U28"/>
  <c r="T28"/>
  <c r="S28"/>
  <c r="R28"/>
  <c r="P28"/>
  <c r="O28"/>
  <c r="N28"/>
  <c r="M28"/>
  <c r="L28"/>
  <c r="K28"/>
  <c r="J28"/>
  <c r="H28"/>
  <c r="G28"/>
  <c r="F28"/>
  <c r="E28"/>
  <c r="D28"/>
  <c r="C28"/>
  <c r="B28"/>
  <c r="AF18"/>
  <c r="AE18"/>
  <c r="AD18"/>
  <c r="AC18"/>
  <c r="AB18"/>
  <c r="AA18"/>
  <c r="Z18"/>
  <c r="AF17"/>
  <c r="AE17"/>
  <c r="AD17"/>
  <c r="AC17"/>
  <c r="AB17"/>
  <c r="AA17"/>
  <c r="Z17"/>
  <c r="AF16"/>
  <c r="AE16"/>
  <c r="AD16"/>
  <c r="AC16"/>
  <c r="AB16"/>
  <c r="AA16"/>
  <c r="Z16"/>
  <c r="AF15"/>
  <c r="AE15"/>
  <c r="AD15"/>
  <c r="AC15"/>
  <c r="AB15"/>
  <c r="AA15"/>
  <c r="Z15"/>
  <c r="AF14"/>
  <c r="AE14"/>
  <c r="AD14"/>
  <c r="AC14"/>
  <c r="AB14"/>
  <c r="AA14"/>
  <c r="Z14"/>
  <c r="AF13"/>
  <c r="AE13"/>
  <c r="AD13"/>
  <c r="AC13"/>
  <c r="AB13"/>
  <c r="AA13"/>
  <c r="Z13"/>
  <c r="AF12"/>
  <c r="AE12"/>
  <c r="AD12"/>
  <c r="AC12"/>
  <c r="AB12"/>
  <c r="AA12"/>
  <c r="Z12"/>
  <c r="W18"/>
  <c r="V18"/>
  <c r="U18"/>
  <c r="T18"/>
  <c r="S18"/>
  <c r="R18"/>
  <c r="X17"/>
  <c r="W17"/>
  <c r="V17"/>
  <c r="U17"/>
  <c r="T17"/>
  <c r="S17"/>
  <c r="R17"/>
  <c r="X16"/>
  <c r="W16"/>
  <c r="V16"/>
  <c r="U16"/>
  <c r="T16"/>
  <c r="S16"/>
  <c r="R16"/>
  <c r="X15"/>
  <c r="W15"/>
  <c r="V15"/>
  <c r="U15"/>
  <c r="T15"/>
  <c r="S15"/>
  <c r="R15"/>
  <c r="X14"/>
  <c r="W14"/>
  <c r="V14"/>
  <c r="U14"/>
  <c r="T14"/>
  <c r="S14"/>
  <c r="R14"/>
  <c r="X13"/>
  <c r="W13"/>
  <c r="V13"/>
  <c r="U13"/>
  <c r="T13"/>
  <c r="S13"/>
  <c r="R13"/>
  <c r="X12"/>
  <c r="W12"/>
  <c r="V12"/>
  <c r="U12"/>
  <c r="T12"/>
  <c r="S12"/>
  <c r="R12"/>
  <c r="M16"/>
  <c r="L18"/>
  <c r="K18"/>
  <c r="J18"/>
  <c r="L17"/>
  <c r="K17"/>
  <c r="J17"/>
  <c r="L16"/>
  <c r="K16"/>
  <c r="J16"/>
  <c r="E17"/>
  <c r="E18"/>
  <c r="P18"/>
  <c r="O18"/>
  <c r="N18"/>
  <c r="M18"/>
  <c r="P17"/>
  <c r="O17"/>
  <c r="N17"/>
  <c r="M17"/>
  <c r="P16"/>
  <c r="O16"/>
  <c r="N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H18"/>
  <c r="G18"/>
  <c r="F18"/>
  <c r="H17"/>
  <c r="G17"/>
  <c r="F17"/>
  <c r="H16"/>
  <c r="G16"/>
  <c r="F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U100"/>
  <c r="AC100" s="1"/>
  <c r="M100"/>
  <c r="H100"/>
  <c r="H108" s="1"/>
  <c r="P108" s="1"/>
  <c r="X108" s="1"/>
  <c r="AF108" s="1"/>
  <c r="M99"/>
  <c r="U99" s="1"/>
  <c r="AC99" s="1"/>
  <c r="D99"/>
  <c r="D107" s="1"/>
  <c r="L107" s="1"/>
  <c r="T107" s="1"/>
  <c r="AB107" s="1"/>
  <c r="C98"/>
  <c r="D97"/>
  <c r="D105" s="1"/>
  <c r="L105" s="1"/>
  <c r="T105" s="1"/>
  <c r="AB105" s="1"/>
  <c r="M96"/>
  <c r="U96" s="1"/>
  <c r="AC96" s="1"/>
  <c r="H96"/>
  <c r="H104" s="1"/>
  <c r="P104" s="1"/>
  <c r="X104" s="1"/>
  <c r="AF104" s="1"/>
  <c r="M95"/>
  <c r="U95" s="1"/>
  <c r="AC95" s="1"/>
  <c r="D95"/>
  <c r="D103" s="1"/>
  <c r="L103" s="1"/>
  <c r="T103" s="1"/>
  <c r="AA94"/>
  <c r="H94"/>
  <c r="C94"/>
  <c r="K94" s="1"/>
  <c r="S94" s="1"/>
  <c r="AE92"/>
  <c r="AA92"/>
  <c r="M92"/>
  <c r="U92" s="1"/>
  <c r="H92"/>
  <c r="P92" s="1"/>
  <c r="G92"/>
  <c r="O92" s="1"/>
  <c r="W92" s="1"/>
  <c r="F92"/>
  <c r="F100" s="1"/>
  <c r="E92"/>
  <c r="E100" s="1"/>
  <c r="E108" s="1"/>
  <c r="M108" s="1"/>
  <c r="U108" s="1"/>
  <c r="AC108" s="1"/>
  <c r="D92"/>
  <c r="L92" s="1"/>
  <c r="C92"/>
  <c r="K92" s="1"/>
  <c r="S92" s="1"/>
  <c r="B92"/>
  <c r="B100" s="1"/>
  <c r="U91"/>
  <c r="AC91" s="1"/>
  <c r="P91"/>
  <c r="X91" s="1"/>
  <c r="M91"/>
  <c r="L91"/>
  <c r="T91" s="1"/>
  <c r="AB91" s="1"/>
  <c r="H91"/>
  <c r="H99" s="1"/>
  <c r="G91"/>
  <c r="F91"/>
  <c r="F99" s="1"/>
  <c r="E91"/>
  <c r="E99" s="1"/>
  <c r="E107" s="1"/>
  <c r="M107" s="1"/>
  <c r="U107" s="1"/>
  <c r="AC107" s="1"/>
  <c r="D91"/>
  <c r="C91"/>
  <c r="B91"/>
  <c r="B99" s="1"/>
  <c r="AE90"/>
  <c r="AA90"/>
  <c r="M90"/>
  <c r="U90" s="1"/>
  <c r="AC90" s="1"/>
  <c r="H90"/>
  <c r="G90"/>
  <c r="O90" s="1"/>
  <c r="W90" s="1"/>
  <c r="F90"/>
  <c r="F98" s="1"/>
  <c r="E90"/>
  <c r="E98" s="1"/>
  <c r="E106" s="1"/>
  <c r="M106" s="1"/>
  <c r="U106" s="1"/>
  <c r="AC106" s="1"/>
  <c r="D90"/>
  <c r="C90"/>
  <c r="K90" s="1"/>
  <c r="S90" s="1"/>
  <c r="B90"/>
  <c r="B98" s="1"/>
  <c r="U89"/>
  <c r="AC89" s="1"/>
  <c r="P89"/>
  <c r="X89" s="1"/>
  <c r="AF89" s="1"/>
  <c r="M89"/>
  <c r="L89"/>
  <c r="T89" s="1"/>
  <c r="AB89" s="1"/>
  <c r="H89"/>
  <c r="H97" s="1"/>
  <c r="G89"/>
  <c r="O89" s="1"/>
  <c r="W89" s="1"/>
  <c r="AE89" s="1"/>
  <c r="F89"/>
  <c r="F97" s="1"/>
  <c r="E89"/>
  <c r="E97" s="1"/>
  <c r="D89"/>
  <c r="C89"/>
  <c r="K89" s="1"/>
  <c r="S89" s="1"/>
  <c r="AA89" s="1"/>
  <c r="B89"/>
  <c r="B97" s="1"/>
  <c r="AE88"/>
  <c r="AA88"/>
  <c r="M88"/>
  <c r="U88" s="1"/>
  <c r="AC88" s="1"/>
  <c r="H88"/>
  <c r="P88" s="1"/>
  <c r="X88" s="1"/>
  <c r="AF88" s="1"/>
  <c r="G88"/>
  <c r="O88" s="1"/>
  <c r="W88" s="1"/>
  <c r="F88"/>
  <c r="F96" s="1"/>
  <c r="E88"/>
  <c r="E96" s="1"/>
  <c r="E104" s="1"/>
  <c r="M104" s="1"/>
  <c r="U104" s="1"/>
  <c r="AC104" s="1"/>
  <c r="D88"/>
  <c r="L88" s="1"/>
  <c r="T88" s="1"/>
  <c r="AB88" s="1"/>
  <c r="C88"/>
  <c r="K88" s="1"/>
  <c r="S88" s="1"/>
  <c r="B88"/>
  <c r="B96" s="1"/>
  <c r="U87"/>
  <c r="AC87" s="1"/>
  <c r="P87"/>
  <c r="X87" s="1"/>
  <c r="AF87" s="1"/>
  <c r="M87"/>
  <c r="L87"/>
  <c r="T87" s="1"/>
  <c r="AB87" s="1"/>
  <c r="H87"/>
  <c r="H95" s="1"/>
  <c r="G87"/>
  <c r="F87"/>
  <c r="F95" s="1"/>
  <c r="E87"/>
  <c r="E95" s="1"/>
  <c r="E103" s="1"/>
  <c r="M103" s="1"/>
  <c r="U103" s="1"/>
  <c r="AC103" s="1"/>
  <c r="D87"/>
  <c r="C87"/>
  <c r="B87"/>
  <c r="B95" s="1"/>
  <c r="AE86"/>
  <c r="AA86"/>
  <c r="M86"/>
  <c r="U86" s="1"/>
  <c r="AC86" s="1"/>
  <c r="H86"/>
  <c r="P86" s="1"/>
  <c r="X86" s="1"/>
  <c r="AF86" s="1"/>
  <c r="G86"/>
  <c r="O86" s="1"/>
  <c r="W86" s="1"/>
  <c r="F86"/>
  <c r="F94" s="1"/>
  <c r="E86"/>
  <c r="E94" s="1"/>
  <c r="E102" s="1"/>
  <c r="M102" s="1"/>
  <c r="U102" s="1"/>
  <c r="D86"/>
  <c r="C86"/>
  <c r="K86" s="1"/>
  <c r="S86" s="1"/>
  <c r="B86"/>
  <c r="B94" s="1"/>
  <c r="AD84"/>
  <c r="Z84"/>
  <c r="V84"/>
  <c r="U84"/>
  <c r="AC84" s="1"/>
  <c r="R84"/>
  <c r="P84"/>
  <c r="X84" s="1"/>
  <c r="AF84" s="1"/>
  <c r="O84"/>
  <c r="W84" s="1"/>
  <c r="AE84" s="1"/>
  <c r="N84"/>
  <c r="M84"/>
  <c r="L84"/>
  <c r="T84" s="1"/>
  <c r="AB84" s="1"/>
  <c r="K84"/>
  <c r="S84" s="1"/>
  <c r="AA84" s="1"/>
  <c r="J84"/>
  <c r="AE83"/>
  <c r="AB83"/>
  <c r="AA83"/>
  <c r="W83"/>
  <c r="V83"/>
  <c r="AD83" s="1"/>
  <c r="S83"/>
  <c r="R83"/>
  <c r="Z83" s="1"/>
  <c r="P83"/>
  <c r="X83" s="1"/>
  <c r="AF83" s="1"/>
  <c r="O83"/>
  <c r="N83"/>
  <c r="M83"/>
  <c r="U83" s="1"/>
  <c r="AC83" s="1"/>
  <c r="L83"/>
  <c r="T83" s="1"/>
  <c r="K83"/>
  <c r="J83"/>
  <c r="AF82"/>
  <c r="AB82"/>
  <c r="X82"/>
  <c r="T82"/>
  <c r="P82"/>
  <c r="O82"/>
  <c r="W82" s="1"/>
  <c r="AE82" s="1"/>
  <c r="N82"/>
  <c r="V82" s="1"/>
  <c r="AD82" s="1"/>
  <c r="M82"/>
  <c r="U82" s="1"/>
  <c r="AC82" s="1"/>
  <c r="L82"/>
  <c r="K82"/>
  <c r="S82" s="1"/>
  <c r="AA82" s="1"/>
  <c r="J82"/>
  <c r="R82" s="1"/>
  <c r="Z82" s="1"/>
  <c r="Z81"/>
  <c r="U81"/>
  <c r="AC81" s="1"/>
  <c r="P81"/>
  <c r="X81" s="1"/>
  <c r="AF81" s="1"/>
  <c r="O81"/>
  <c r="W81" s="1"/>
  <c r="AE81" s="1"/>
  <c r="N81"/>
  <c r="V81" s="1"/>
  <c r="AD81" s="1"/>
  <c r="M81"/>
  <c r="L81"/>
  <c r="T81" s="1"/>
  <c r="AB81" s="1"/>
  <c r="K81"/>
  <c r="S81" s="1"/>
  <c r="AA81" s="1"/>
  <c r="J81"/>
  <c r="R81" s="1"/>
  <c r="AD80"/>
  <c r="Z80"/>
  <c r="V80"/>
  <c r="U80"/>
  <c r="AC80" s="1"/>
  <c r="R80"/>
  <c r="P80"/>
  <c r="X80" s="1"/>
  <c r="AF80" s="1"/>
  <c r="O80"/>
  <c r="W80" s="1"/>
  <c r="AE80" s="1"/>
  <c r="N80"/>
  <c r="M80"/>
  <c r="L80"/>
  <c r="T80" s="1"/>
  <c r="AB80" s="1"/>
  <c r="K80"/>
  <c r="S80" s="1"/>
  <c r="AA80" s="1"/>
  <c r="J80"/>
  <c r="AE79"/>
  <c r="AB79"/>
  <c r="AA79"/>
  <c r="W79"/>
  <c r="V79"/>
  <c r="AD79" s="1"/>
  <c r="S79"/>
  <c r="R79"/>
  <c r="Z79" s="1"/>
  <c r="P79"/>
  <c r="X79" s="1"/>
  <c r="AF79" s="1"/>
  <c r="O79"/>
  <c r="N79"/>
  <c r="M79"/>
  <c r="U79" s="1"/>
  <c r="AC79" s="1"/>
  <c r="L79"/>
  <c r="T79" s="1"/>
  <c r="K79"/>
  <c r="J79"/>
  <c r="AF78"/>
  <c r="AB78"/>
  <c r="X78"/>
  <c r="T78"/>
  <c r="P78"/>
  <c r="O78"/>
  <c r="W78" s="1"/>
  <c r="AE78" s="1"/>
  <c r="N78"/>
  <c r="V78" s="1"/>
  <c r="AD78" s="1"/>
  <c r="M78"/>
  <c r="U78" s="1"/>
  <c r="AC78" s="1"/>
  <c r="L78"/>
  <c r="K78"/>
  <c r="S78" s="1"/>
  <c r="AA78" s="1"/>
  <c r="J78"/>
  <c r="R78" s="1"/>
  <c r="Z78" s="1"/>
  <c r="K69"/>
  <c r="L69" s="1"/>
  <c r="M69" s="1"/>
  <c r="N69" s="1"/>
  <c r="O69" s="1"/>
  <c r="P69" s="1"/>
  <c r="S68"/>
  <c r="T68" s="1"/>
  <c r="U68" s="1"/>
  <c r="V68" s="1"/>
  <c r="W68" s="1"/>
  <c r="X68" s="1"/>
  <c r="J68"/>
  <c r="J69" s="1"/>
  <c r="J70" s="1"/>
  <c r="Z67"/>
  <c r="K67"/>
  <c r="L67" s="1"/>
  <c r="M67" s="1"/>
  <c r="J67"/>
  <c r="B67"/>
  <c r="AB66"/>
  <c r="AC66" s="1"/>
  <c r="AD66" s="1"/>
  <c r="AE66" s="1"/>
  <c r="AF66" s="1"/>
  <c r="Z66"/>
  <c r="AA66" s="1"/>
  <c r="U66"/>
  <c r="V66" s="1"/>
  <c r="W66" s="1"/>
  <c r="X66" s="1"/>
  <c r="S66"/>
  <c r="T66" s="1"/>
  <c r="R66"/>
  <c r="R67" s="1"/>
  <c r="R68" s="1"/>
  <c r="R69" s="1"/>
  <c r="K66"/>
  <c r="L66" s="1"/>
  <c r="M66" s="1"/>
  <c r="J66"/>
  <c r="E66"/>
  <c r="B66"/>
  <c r="C66" s="1"/>
  <c r="D66" s="1"/>
  <c r="AD65"/>
  <c r="AE65" s="1"/>
  <c r="AF65" s="1"/>
  <c r="AB65"/>
  <c r="AC65" s="1"/>
  <c r="AA65"/>
  <c r="X65"/>
  <c r="S65"/>
  <c r="T65" s="1"/>
  <c r="U65" s="1"/>
  <c r="V65" s="1"/>
  <c r="W65" s="1"/>
  <c r="L65"/>
  <c r="M65" s="1"/>
  <c r="N65" s="1"/>
  <c r="O65" s="1"/>
  <c r="P65" s="1"/>
  <c r="K65"/>
  <c r="F65"/>
  <c r="G65" s="1"/>
  <c r="H65" s="1"/>
  <c r="C65"/>
  <c r="D65" s="1"/>
  <c r="E65" s="1"/>
  <c r="X63"/>
  <c r="S63"/>
  <c r="T63" s="1"/>
  <c r="U63" s="1"/>
  <c r="V63" s="1"/>
  <c r="W63" s="1"/>
  <c r="B60"/>
  <c r="B61" s="1"/>
  <c r="B62" s="1"/>
  <c r="X59"/>
  <c r="S59"/>
  <c r="T59" s="1"/>
  <c r="U59" s="1"/>
  <c r="V59" s="1"/>
  <c r="W59" s="1"/>
  <c r="C59"/>
  <c r="D59" s="1"/>
  <c r="E59" s="1"/>
  <c r="F59" s="1"/>
  <c r="G59" s="1"/>
  <c r="H59" s="1"/>
  <c r="B59"/>
  <c r="Z58"/>
  <c r="T58"/>
  <c r="U58" s="1"/>
  <c r="V58" s="1"/>
  <c r="W58" s="1"/>
  <c r="X58" s="1"/>
  <c r="S58"/>
  <c r="R58"/>
  <c r="R59" s="1"/>
  <c r="R60" s="1"/>
  <c r="R61" s="1"/>
  <c r="R62" s="1"/>
  <c r="R63" s="1"/>
  <c r="J58"/>
  <c r="C58"/>
  <c r="D58" s="1"/>
  <c r="E58" s="1"/>
  <c r="F58" s="1"/>
  <c r="G58" s="1"/>
  <c r="H58" s="1"/>
  <c r="B58"/>
  <c r="AC57"/>
  <c r="AD57" s="1"/>
  <c r="AE57" s="1"/>
  <c r="AF57" s="1"/>
  <c r="AB57"/>
  <c r="AA57"/>
  <c r="W57"/>
  <c r="X57" s="1"/>
  <c r="T57"/>
  <c r="U57" s="1"/>
  <c r="V57" s="1"/>
  <c r="S57"/>
  <c r="M57"/>
  <c r="N57" s="1"/>
  <c r="O57" s="1"/>
  <c r="P57" s="1"/>
  <c r="L57"/>
  <c r="K57"/>
  <c r="D57"/>
  <c r="E57" s="1"/>
  <c r="F57" s="1"/>
  <c r="G57" s="1"/>
  <c r="H57" s="1"/>
  <c r="C57"/>
  <c r="AB50"/>
  <c r="AC50" s="1"/>
  <c r="AD50" s="1"/>
  <c r="AE50" s="1"/>
  <c r="AF50" s="1"/>
  <c r="Z50"/>
  <c r="AA50" s="1"/>
  <c r="W50"/>
  <c r="X50" s="1"/>
  <c r="S50"/>
  <c r="T50" s="1"/>
  <c r="U50" s="1"/>
  <c r="V50" s="1"/>
  <c r="R50"/>
  <c r="R51" s="1"/>
  <c r="R52" s="1"/>
  <c r="R53" s="1"/>
  <c r="R54" s="1"/>
  <c r="R55" s="1"/>
  <c r="S55" s="1"/>
  <c r="J50"/>
  <c r="K50" s="1"/>
  <c r="L50" s="1"/>
  <c r="M50" s="1"/>
  <c r="N50" s="1"/>
  <c r="O50" s="1"/>
  <c r="P50" s="1"/>
  <c r="C50"/>
  <c r="D50" s="1"/>
  <c r="E50" s="1"/>
  <c r="B50"/>
  <c r="B51" s="1"/>
  <c r="AF49"/>
  <c r="AB49"/>
  <c r="AC49" s="1"/>
  <c r="AD49" s="1"/>
  <c r="AE49" s="1"/>
  <c r="AA49"/>
  <c r="T49"/>
  <c r="U49" s="1"/>
  <c r="V49" s="1"/>
  <c r="W49" s="1"/>
  <c r="S49"/>
  <c r="P49"/>
  <c r="L49"/>
  <c r="M49" s="1"/>
  <c r="N49" s="1"/>
  <c r="O49" s="1"/>
  <c r="K49"/>
  <c r="D49"/>
  <c r="E49" s="1"/>
  <c r="F49" s="1"/>
  <c r="C49"/>
  <c r="S46"/>
  <c r="T46" s="1"/>
  <c r="U46" s="1"/>
  <c r="V46" s="1"/>
  <c r="W46" s="1"/>
  <c r="X46" s="1"/>
  <c r="AB42"/>
  <c r="AC42" s="1"/>
  <c r="AD42" s="1"/>
  <c r="AE42" s="1"/>
  <c r="AF42" s="1"/>
  <c r="Z42"/>
  <c r="AA42" s="1"/>
  <c r="W42"/>
  <c r="X42" s="1"/>
  <c r="S42"/>
  <c r="T42" s="1"/>
  <c r="U42" s="1"/>
  <c r="V42" s="1"/>
  <c r="R42"/>
  <c r="R43" s="1"/>
  <c r="R44" s="1"/>
  <c r="R45" s="1"/>
  <c r="R46" s="1"/>
  <c r="R47" s="1"/>
  <c r="S47" s="1"/>
  <c r="T47" s="1"/>
  <c r="U47" s="1"/>
  <c r="V47" s="1"/>
  <c r="W47" s="1"/>
  <c r="X47" s="1"/>
  <c r="J42"/>
  <c r="K42" s="1"/>
  <c r="L42" s="1"/>
  <c r="M42" s="1"/>
  <c r="N42" s="1"/>
  <c r="O42" s="1"/>
  <c r="P42" s="1"/>
  <c r="C42"/>
  <c r="D42" s="1"/>
  <c r="E42" s="1"/>
  <c r="F42" s="1"/>
  <c r="G42" s="1"/>
  <c r="H42" s="1"/>
  <c r="B42"/>
  <c r="B43" s="1"/>
  <c r="AF41"/>
  <c r="AB41"/>
  <c r="AC41" s="1"/>
  <c r="AD41" s="1"/>
  <c r="AE41" s="1"/>
  <c r="AA41"/>
  <c r="T41"/>
  <c r="U41" s="1"/>
  <c r="V41" s="1"/>
  <c r="W41" s="1"/>
  <c r="X41" s="1"/>
  <c r="S41"/>
  <c r="P41"/>
  <c r="L41"/>
  <c r="M41" s="1"/>
  <c r="N41" s="1"/>
  <c r="O41" s="1"/>
  <c r="K41"/>
  <c r="D41"/>
  <c r="E41" s="1"/>
  <c r="F41" s="1"/>
  <c r="G41" s="1"/>
  <c r="H41" s="1"/>
  <c r="C41"/>
  <c r="AF18" i="2"/>
  <c r="AE18"/>
  <c r="AD18"/>
  <c r="AC18"/>
  <c r="AB18"/>
  <c r="AA18"/>
  <c r="Z18"/>
  <c r="AF17"/>
  <c r="AE17"/>
  <c r="AD17"/>
  <c r="AC17"/>
  <c r="AB17"/>
  <c r="AA17"/>
  <c r="Z17"/>
  <c r="AF16"/>
  <c r="AE16"/>
  <c r="AD16"/>
  <c r="AC16"/>
  <c r="AB16"/>
  <c r="AA16"/>
  <c r="Z16"/>
  <c r="AF15"/>
  <c r="AE15"/>
  <c r="AD15"/>
  <c r="AC15"/>
  <c r="AB15"/>
  <c r="AA15"/>
  <c r="Z15"/>
  <c r="AF14"/>
  <c r="AE14"/>
  <c r="AD14"/>
  <c r="AC14"/>
  <c r="AB14"/>
  <c r="AA14"/>
  <c r="Z14"/>
  <c r="AF13"/>
  <c r="AE13"/>
  <c r="AD13"/>
  <c r="AC13"/>
  <c r="AB13"/>
  <c r="AA13"/>
  <c r="Z13"/>
  <c r="AF12"/>
  <c r="AE12"/>
  <c r="AD12"/>
  <c r="AC12"/>
  <c r="AB12"/>
  <c r="AA12"/>
  <c r="Z12"/>
  <c r="X18"/>
  <c r="W18"/>
  <c r="V18"/>
  <c r="U18"/>
  <c r="T18"/>
  <c r="S18"/>
  <c r="R18"/>
  <c r="X17"/>
  <c r="W17"/>
  <c r="V17"/>
  <c r="U17"/>
  <c r="T17"/>
  <c r="S17"/>
  <c r="R17"/>
  <c r="X16"/>
  <c r="W16"/>
  <c r="V16"/>
  <c r="U16"/>
  <c r="T16"/>
  <c r="S16"/>
  <c r="R16"/>
  <c r="X15"/>
  <c r="W15"/>
  <c r="V15"/>
  <c r="U15"/>
  <c r="T15"/>
  <c r="S15"/>
  <c r="R15"/>
  <c r="X14"/>
  <c r="W14"/>
  <c r="V14"/>
  <c r="U14"/>
  <c r="T14"/>
  <c r="S14"/>
  <c r="R14"/>
  <c r="X13"/>
  <c r="W13"/>
  <c r="V13"/>
  <c r="U13"/>
  <c r="T13"/>
  <c r="S13"/>
  <c r="R13"/>
  <c r="X12"/>
  <c r="W12"/>
  <c r="V12"/>
  <c r="U12"/>
  <c r="T12"/>
  <c r="S12"/>
  <c r="R12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H18"/>
  <c r="G18"/>
  <c r="F18"/>
  <c r="E18"/>
  <c r="H17"/>
  <c r="G17"/>
  <c r="F17"/>
  <c r="E17"/>
  <c r="H16"/>
  <c r="G16"/>
  <c r="F16"/>
  <c r="H15"/>
  <c r="G15"/>
  <c r="F15"/>
  <c r="E15"/>
  <c r="D15"/>
  <c r="C15"/>
  <c r="B15"/>
  <c r="H14"/>
  <c r="G14"/>
  <c r="F14"/>
  <c r="E14"/>
  <c r="C14"/>
  <c r="B14"/>
  <c r="G13"/>
  <c r="F13"/>
  <c r="E13"/>
  <c r="D13"/>
  <c r="C13"/>
  <c r="B13"/>
  <c r="H12"/>
  <c r="G12"/>
  <c r="F12"/>
  <c r="E12"/>
  <c r="D12"/>
  <c r="C12"/>
  <c r="B12"/>
  <c r="X34"/>
  <c r="W34"/>
  <c r="V34"/>
  <c r="U34"/>
  <c r="T34"/>
  <c r="S34"/>
  <c r="R34"/>
  <c r="X33"/>
  <c r="W33"/>
  <c r="V33"/>
  <c r="U33"/>
  <c r="T33"/>
  <c r="S33"/>
  <c r="R33"/>
  <c r="X32"/>
  <c r="W32"/>
  <c r="V32"/>
  <c r="U32"/>
  <c r="T32"/>
  <c r="S32"/>
  <c r="R32"/>
  <c r="X31"/>
  <c r="W31"/>
  <c r="V31"/>
  <c r="U31"/>
  <c r="T31"/>
  <c r="S31"/>
  <c r="R31"/>
  <c r="X30"/>
  <c r="W30"/>
  <c r="V30"/>
  <c r="U30"/>
  <c r="T30"/>
  <c r="S30"/>
  <c r="R30"/>
  <c r="X29"/>
  <c r="W29"/>
  <c r="V29"/>
  <c r="U29"/>
  <c r="T29"/>
  <c r="S29"/>
  <c r="R29"/>
  <c r="X28"/>
  <c r="W28"/>
  <c r="V28"/>
  <c r="U28"/>
  <c r="T28"/>
  <c r="S28"/>
  <c r="R28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L98"/>
  <c r="T98" s="1"/>
  <c r="AB98" s="1"/>
  <c r="G98"/>
  <c r="C98"/>
  <c r="P97"/>
  <c r="X97" s="1"/>
  <c r="AF97" s="1"/>
  <c r="G95"/>
  <c r="O95" s="1"/>
  <c r="W95" s="1"/>
  <c r="AE95" s="1"/>
  <c r="L94"/>
  <c r="T94" s="1"/>
  <c r="AB94" s="1"/>
  <c r="D94"/>
  <c r="D102" s="1"/>
  <c r="L102" s="1"/>
  <c r="T102" s="1"/>
  <c r="AB102" s="1"/>
  <c r="C94"/>
  <c r="K94" s="1"/>
  <c r="S94" s="1"/>
  <c r="AA94" s="1"/>
  <c r="P92"/>
  <c r="X92" s="1"/>
  <c r="AF92" s="1"/>
  <c r="M92"/>
  <c r="U92" s="1"/>
  <c r="AC92" s="1"/>
  <c r="H92"/>
  <c r="H100" s="1"/>
  <c r="H108" s="1"/>
  <c r="P108" s="1"/>
  <c r="X108" s="1"/>
  <c r="AF108" s="1"/>
  <c r="G92"/>
  <c r="O92" s="1"/>
  <c r="W92" s="1"/>
  <c r="AE92" s="1"/>
  <c r="F92"/>
  <c r="F100" s="1"/>
  <c r="E92"/>
  <c r="E100" s="1"/>
  <c r="D92"/>
  <c r="D100" s="1"/>
  <c r="D108" s="1"/>
  <c r="L108" s="1"/>
  <c r="T108" s="1"/>
  <c r="AB108" s="1"/>
  <c r="C92"/>
  <c r="K92" s="1"/>
  <c r="S92" s="1"/>
  <c r="AA92" s="1"/>
  <c r="B92"/>
  <c r="B100" s="1"/>
  <c r="AA91"/>
  <c r="U91"/>
  <c r="AC91" s="1"/>
  <c r="M91"/>
  <c r="H91"/>
  <c r="H99" s="1"/>
  <c r="H107" s="1"/>
  <c r="P107" s="1"/>
  <c r="X107" s="1"/>
  <c r="AF107" s="1"/>
  <c r="G91"/>
  <c r="O91" s="1"/>
  <c r="W91" s="1"/>
  <c r="AE91" s="1"/>
  <c r="F91"/>
  <c r="F99" s="1"/>
  <c r="E91"/>
  <c r="E99" s="1"/>
  <c r="D91"/>
  <c r="D99" s="1"/>
  <c r="D107" s="1"/>
  <c r="L107" s="1"/>
  <c r="T107" s="1"/>
  <c r="AB107" s="1"/>
  <c r="C91"/>
  <c r="K91" s="1"/>
  <c r="S91" s="1"/>
  <c r="B91"/>
  <c r="B99" s="1"/>
  <c r="AE90"/>
  <c r="AA90"/>
  <c r="U90"/>
  <c r="AC90" s="1"/>
  <c r="M90"/>
  <c r="L90"/>
  <c r="T90" s="1"/>
  <c r="AB90" s="1"/>
  <c r="H90"/>
  <c r="H98" s="1"/>
  <c r="H106" s="1"/>
  <c r="P106" s="1"/>
  <c r="X106" s="1"/>
  <c r="AF106" s="1"/>
  <c r="G90"/>
  <c r="O90" s="1"/>
  <c r="W90" s="1"/>
  <c r="F90"/>
  <c r="F98" s="1"/>
  <c r="E90"/>
  <c r="E98" s="1"/>
  <c r="D90"/>
  <c r="D98" s="1"/>
  <c r="D106" s="1"/>
  <c r="L106" s="1"/>
  <c r="T106" s="1"/>
  <c r="AB106" s="1"/>
  <c r="C90"/>
  <c r="K90" s="1"/>
  <c r="S90" s="1"/>
  <c r="B90"/>
  <c r="B98" s="1"/>
  <c r="AE89"/>
  <c r="P89"/>
  <c r="X89" s="1"/>
  <c r="AF89" s="1"/>
  <c r="M89"/>
  <c r="U89" s="1"/>
  <c r="AC89" s="1"/>
  <c r="L89"/>
  <c r="T89" s="1"/>
  <c r="AB89" s="1"/>
  <c r="H89"/>
  <c r="H97" s="1"/>
  <c r="H105" s="1"/>
  <c r="P105" s="1"/>
  <c r="X105" s="1"/>
  <c r="AF105" s="1"/>
  <c r="G89"/>
  <c r="O89" s="1"/>
  <c r="W89" s="1"/>
  <c r="F89"/>
  <c r="F97" s="1"/>
  <c r="E89"/>
  <c r="E97" s="1"/>
  <c r="D89"/>
  <c r="D97" s="1"/>
  <c r="D105" s="1"/>
  <c r="L105" s="1"/>
  <c r="T105" s="1"/>
  <c r="AB105" s="1"/>
  <c r="C89"/>
  <c r="K89" s="1"/>
  <c r="S89" s="1"/>
  <c r="AA89" s="1"/>
  <c r="B89"/>
  <c r="B97" s="1"/>
  <c r="P88"/>
  <c r="X88" s="1"/>
  <c r="AF88" s="1"/>
  <c r="M88"/>
  <c r="U88" s="1"/>
  <c r="AC88" s="1"/>
  <c r="H88"/>
  <c r="H96" s="1"/>
  <c r="H104" s="1"/>
  <c r="P104" s="1"/>
  <c r="X104" s="1"/>
  <c r="AF104" s="1"/>
  <c r="G88"/>
  <c r="O88" s="1"/>
  <c r="W88" s="1"/>
  <c r="AE88" s="1"/>
  <c r="F88"/>
  <c r="F96" s="1"/>
  <c r="E88"/>
  <c r="E96" s="1"/>
  <c r="D88"/>
  <c r="D96" s="1"/>
  <c r="D104" s="1"/>
  <c r="L104" s="1"/>
  <c r="T104" s="1"/>
  <c r="AB104" s="1"/>
  <c r="C88"/>
  <c r="K88" s="1"/>
  <c r="S88" s="1"/>
  <c r="AA88" s="1"/>
  <c r="B88"/>
  <c r="B96" s="1"/>
  <c r="AA87"/>
  <c r="U87"/>
  <c r="AC87" s="1"/>
  <c r="M87"/>
  <c r="H87"/>
  <c r="P87" s="1"/>
  <c r="X87" s="1"/>
  <c r="G87"/>
  <c r="O87" s="1"/>
  <c r="W87" s="1"/>
  <c r="AE87" s="1"/>
  <c r="F87"/>
  <c r="F95" s="1"/>
  <c r="E87"/>
  <c r="E95" s="1"/>
  <c r="E103" s="1"/>
  <c r="M103" s="1"/>
  <c r="U103" s="1"/>
  <c r="AC103" s="1"/>
  <c r="D87"/>
  <c r="D95" s="1"/>
  <c r="C87"/>
  <c r="K87" s="1"/>
  <c r="S87" s="1"/>
  <c r="B87"/>
  <c r="B95" s="1"/>
  <c r="AE86"/>
  <c r="AA86"/>
  <c r="U86"/>
  <c r="AC86" s="1"/>
  <c r="M86"/>
  <c r="L86"/>
  <c r="T86" s="1"/>
  <c r="AB86" s="1"/>
  <c r="H86"/>
  <c r="H94" s="1"/>
  <c r="G86"/>
  <c r="O86" s="1"/>
  <c r="W86" s="1"/>
  <c r="F86"/>
  <c r="F94" s="1"/>
  <c r="E86"/>
  <c r="E94" s="1"/>
  <c r="E102" s="1"/>
  <c r="M102" s="1"/>
  <c r="U102" s="1"/>
  <c r="AC102" s="1"/>
  <c r="D86"/>
  <c r="C86"/>
  <c r="K86" s="1"/>
  <c r="S86" s="1"/>
  <c r="B86"/>
  <c r="B94" s="1"/>
  <c r="Z84"/>
  <c r="V84"/>
  <c r="AD84" s="1"/>
  <c r="U84"/>
  <c r="AC84" s="1"/>
  <c r="R84"/>
  <c r="P84"/>
  <c r="X84" s="1"/>
  <c r="AF84" s="1"/>
  <c r="O84"/>
  <c r="W84" s="1"/>
  <c r="AE84" s="1"/>
  <c r="N84"/>
  <c r="M84"/>
  <c r="L84"/>
  <c r="T84" s="1"/>
  <c r="AB84" s="1"/>
  <c r="K84"/>
  <c r="S84" s="1"/>
  <c r="AA84" s="1"/>
  <c r="J84"/>
  <c r="AE83"/>
  <c r="AB83"/>
  <c r="W83"/>
  <c r="S83"/>
  <c r="AA83" s="1"/>
  <c r="P83"/>
  <c r="X83" s="1"/>
  <c r="AF83" s="1"/>
  <c r="O83"/>
  <c r="N83"/>
  <c r="V83" s="1"/>
  <c r="AD83" s="1"/>
  <c r="M83"/>
  <c r="U83" s="1"/>
  <c r="AC83" s="1"/>
  <c r="L83"/>
  <c r="T83" s="1"/>
  <c r="K83"/>
  <c r="J83"/>
  <c r="R83" s="1"/>
  <c r="Z83" s="1"/>
  <c r="AB82"/>
  <c r="X82"/>
  <c r="AF82" s="1"/>
  <c r="T82"/>
  <c r="S82"/>
  <c r="AA82" s="1"/>
  <c r="P82"/>
  <c r="O82"/>
  <c r="W82" s="1"/>
  <c r="AE82" s="1"/>
  <c r="N82"/>
  <c r="V82" s="1"/>
  <c r="AD82" s="1"/>
  <c r="M82"/>
  <c r="U82" s="1"/>
  <c r="AC82" s="1"/>
  <c r="L82"/>
  <c r="K82"/>
  <c r="J82"/>
  <c r="R82" s="1"/>
  <c r="Z82" s="1"/>
  <c r="U81"/>
  <c r="AC81" s="1"/>
  <c r="T81"/>
  <c r="AB81" s="1"/>
  <c r="P81"/>
  <c r="X81" s="1"/>
  <c r="AF81" s="1"/>
  <c r="O81"/>
  <c r="W81" s="1"/>
  <c r="AE81" s="1"/>
  <c r="N81"/>
  <c r="V81" s="1"/>
  <c r="AD81" s="1"/>
  <c r="M81"/>
  <c r="L81"/>
  <c r="K81"/>
  <c r="S81" s="1"/>
  <c r="AA81" s="1"/>
  <c r="J81"/>
  <c r="R81" s="1"/>
  <c r="Z81" s="1"/>
  <c r="AD80"/>
  <c r="Z80"/>
  <c r="X80"/>
  <c r="AF80" s="1"/>
  <c r="V80"/>
  <c r="U80"/>
  <c r="AC80" s="1"/>
  <c r="T80"/>
  <c r="AB80" s="1"/>
  <c r="R80"/>
  <c r="P80"/>
  <c r="O80"/>
  <c r="W80" s="1"/>
  <c r="AE80" s="1"/>
  <c r="N80"/>
  <c r="M80"/>
  <c r="L80"/>
  <c r="K80"/>
  <c r="S80" s="1"/>
  <c r="AA80" s="1"/>
  <c r="J80"/>
  <c r="AA79"/>
  <c r="W79"/>
  <c r="AE79" s="1"/>
  <c r="V79"/>
  <c r="AD79" s="1"/>
  <c r="S79"/>
  <c r="R79"/>
  <c r="Z79" s="1"/>
  <c r="P79"/>
  <c r="X79" s="1"/>
  <c r="AF79" s="1"/>
  <c r="O79"/>
  <c r="N79"/>
  <c r="M79"/>
  <c r="U79" s="1"/>
  <c r="AC79" s="1"/>
  <c r="L79"/>
  <c r="T79" s="1"/>
  <c r="AB79" s="1"/>
  <c r="K79"/>
  <c r="J79"/>
  <c r="X78"/>
  <c r="AF78" s="1"/>
  <c r="T78"/>
  <c r="AB78" s="1"/>
  <c r="P78"/>
  <c r="O78"/>
  <c r="W78" s="1"/>
  <c r="AE78" s="1"/>
  <c r="N78"/>
  <c r="V78" s="1"/>
  <c r="AD78" s="1"/>
  <c r="M78"/>
  <c r="U78" s="1"/>
  <c r="AC78" s="1"/>
  <c r="L78"/>
  <c r="K78"/>
  <c r="S78" s="1"/>
  <c r="AA78" s="1"/>
  <c r="J78"/>
  <c r="R78" s="1"/>
  <c r="Z78" s="1"/>
  <c r="Z68"/>
  <c r="AA68" s="1"/>
  <c r="AB68" s="1"/>
  <c r="AB67"/>
  <c r="AC67" s="1"/>
  <c r="AD67" s="1"/>
  <c r="AE67" s="1"/>
  <c r="AF67" s="1"/>
  <c r="Z67"/>
  <c r="AA67" s="1"/>
  <c r="J67"/>
  <c r="J68" s="1"/>
  <c r="AC66"/>
  <c r="AD66" s="1"/>
  <c r="AE66" s="1"/>
  <c r="AF66" s="1"/>
  <c r="AB66"/>
  <c r="Z66"/>
  <c r="AA66" s="1"/>
  <c r="S66"/>
  <c r="T66" s="1"/>
  <c r="U66" s="1"/>
  <c r="V66" s="1"/>
  <c r="W66" s="1"/>
  <c r="X66" s="1"/>
  <c r="R66"/>
  <c r="R67" s="1"/>
  <c r="R68" s="1"/>
  <c r="R69" s="1"/>
  <c r="R70" s="1"/>
  <c r="R71" s="1"/>
  <c r="S71" s="1"/>
  <c r="T71" s="1"/>
  <c r="U71" s="1"/>
  <c r="V71" s="1"/>
  <c r="W71" s="1"/>
  <c r="X71" s="1"/>
  <c r="L66"/>
  <c r="M66" s="1"/>
  <c r="N66" s="1"/>
  <c r="O66" s="1"/>
  <c r="P66" s="1"/>
  <c r="K66"/>
  <c r="J66"/>
  <c r="B66"/>
  <c r="B67" s="1"/>
  <c r="AB65"/>
  <c r="AC65" s="1"/>
  <c r="AD65" s="1"/>
  <c r="AE65" s="1"/>
  <c r="AF65" s="1"/>
  <c r="AA65"/>
  <c r="T65"/>
  <c r="U65" s="1"/>
  <c r="V65" s="1"/>
  <c r="W65" s="1"/>
  <c r="X65" s="1"/>
  <c r="S65"/>
  <c r="M65"/>
  <c r="N65" s="1"/>
  <c r="O65" s="1"/>
  <c r="P65" s="1"/>
  <c r="L65"/>
  <c r="K65"/>
  <c r="C65"/>
  <c r="D65" s="1"/>
  <c r="E65" s="1"/>
  <c r="F65" s="1"/>
  <c r="G65" s="1"/>
  <c r="H65" s="1"/>
  <c r="Z59"/>
  <c r="AA59" s="1"/>
  <c r="AB59" s="1"/>
  <c r="AC59" s="1"/>
  <c r="AD59" s="1"/>
  <c r="AE59" s="1"/>
  <c r="AF59" s="1"/>
  <c r="J59"/>
  <c r="J60" s="1"/>
  <c r="B59"/>
  <c r="B60" s="1"/>
  <c r="AB58"/>
  <c r="AC58" s="1"/>
  <c r="AD58" s="1"/>
  <c r="AE58" s="1"/>
  <c r="Z58"/>
  <c r="AA58" s="1"/>
  <c r="U58"/>
  <c r="V58" s="1"/>
  <c r="W58" s="1"/>
  <c r="X58" s="1"/>
  <c r="T58"/>
  <c r="S58"/>
  <c r="R58"/>
  <c r="R59" s="1"/>
  <c r="R60" s="1"/>
  <c r="R61" s="1"/>
  <c r="R62" s="1"/>
  <c r="R63" s="1"/>
  <c r="S63" s="1"/>
  <c r="T63" s="1"/>
  <c r="U63" s="1"/>
  <c r="V63" s="1"/>
  <c r="W63" s="1"/>
  <c r="X63" s="1"/>
  <c r="K58"/>
  <c r="L58" s="1"/>
  <c r="M58" s="1"/>
  <c r="N58" s="1"/>
  <c r="O58" s="1"/>
  <c r="P58" s="1"/>
  <c r="J58"/>
  <c r="E58"/>
  <c r="F58" s="1"/>
  <c r="G58" s="1"/>
  <c r="H58" s="1"/>
  <c r="C58"/>
  <c r="D58" s="1"/>
  <c r="B58"/>
  <c r="AD57"/>
  <c r="AE57" s="1"/>
  <c r="AF57" s="1"/>
  <c r="AC57"/>
  <c r="AB57"/>
  <c r="AA57"/>
  <c r="S57"/>
  <c r="T57" s="1"/>
  <c r="U57" s="1"/>
  <c r="V57" s="1"/>
  <c r="W57" s="1"/>
  <c r="X57" s="1"/>
  <c r="L57"/>
  <c r="M57" s="1"/>
  <c r="N57" s="1"/>
  <c r="O57" s="1"/>
  <c r="P57" s="1"/>
  <c r="K57"/>
  <c r="F57"/>
  <c r="G57" s="1"/>
  <c r="H57" s="1"/>
  <c r="D57"/>
  <c r="E57" s="1"/>
  <c r="C57"/>
  <c r="Z50"/>
  <c r="Z51" s="1"/>
  <c r="T50"/>
  <c r="U50" s="1"/>
  <c r="V50" s="1"/>
  <c r="W50" s="1"/>
  <c r="X50" s="1"/>
  <c r="S50"/>
  <c r="R50"/>
  <c r="R51" s="1"/>
  <c r="K50"/>
  <c r="L50" s="1"/>
  <c r="M50" s="1"/>
  <c r="N50" s="1"/>
  <c r="O50" s="1"/>
  <c r="P50" s="1"/>
  <c r="J50"/>
  <c r="J51" s="1"/>
  <c r="B50"/>
  <c r="B51" s="1"/>
  <c r="AC49"/>
  <c r="AD49" s="1"/>
  <c r="AE49" s="1"/>
  <c r="AF49" s="1"/>
  <c r="AB49"/>
  <c r="AA49"/>
  <c r="S49"/>
  <c r="T49" s="1"/>
  <c r="U49" s="1"/>
  <c r="V49" s="1"/>
  <c r="W49" s="1"/>
  <c r="X49" s="1"/>
  <c r="M49"/>
  <c r="N49" s="1"/>
  <c r="O49" s="1"/>
  <c r="P49" s="1"/>
  <c r="L49"/>
  <c r="K49"/>
  <c r="C49"/>
  <c r="D49" s="1"/>
  <c r="E49" s="1"/>
  <c r="F49" s="1"/>
  <c r="G49" s="1"/>
  <c r="H49" s="1"/>
  <c r="K43"/>
  <c r="L43" s="1"/>
  <c r="M43" s="1"/>
  <c r="N43" s="1"/>
  <c r="O43" s="1"/>
  <c r="P43" s="1"/>
  <c r="Z42"/>
  <c r="T42"/>
  <c r="U42" s="1"/>
  <c r="V42" s="1"/>
  <c r="W42" s="1"/>
  <c r="X42" s="1"/>
  <c r="S42"/>
  <c r="R42"/>
  <c r="R43" s="1"/>
  <c r="L42"/>
  <c r="M42" s="1"/>
  <c r="N42" s="1"/>
  <c r="O42" s="1"/>
  <c r="P42" s="1"/>
  <c r="K42"/>
  <c r="J42"/>
  <c r="J43" s="1"/>
  <c r="J44" s="1"/>
  <c r="B42"/>
  <c r="B43" s="1"/>
  <c r="AC41"/>
  <c r="AD41" s="1"/>
  <c r="AE41" s="1"/>
  <c r="AF41" s="1"/>
  <c r="AB41"/>
  <c r="AA41"/>
  <c r="S41"/>
  <c r="T41" s="1"/>
  <c r="U41" s="1"/>
  <c r="V41" s="1"/>
  <c r="W41" s="1"/>
  <c r="X41" s="1"/>
  <c r="M41"/>
  <c r="N41" s="1"/>
  <c r="O41" s="1"/>
  <c r="P41" s="1"/>
  <c r="L41"/>
  <c r="K41"/>
  <c r="C41"/>
  <c r="D41" s="1"/>
  <c r="E41" s="1"/>
  <c r="F41" s="1"/>
  <c r="G41" s="1"/>
  <c r="H41" s="1"/>
  <c r="B63" i="4" l="1"/>
  <c r="C63" s="1"/>
  <c r="D63" s="1"/>
  <c r="E63" s="1"/>
  <c r="F63" s="1"/>
  <c r="G63" s="1"/>
  <c r="H63" s="1"/>
  <c r="C62"/>
  <c r="D62" s="1"/>
  <c r="E62" s="1"/>
  <c r="F62" s="1"/>
  <c r="G62" s="1"/>
  <c r="H62" s="1"/>
  <c r="F50"/>
  <c r="X49"/>
  <c r="G49"/>
  <c r="T55"/>
  <c r="U55" s="1"/>
  <c r="V55" s="1"/>
  <c r="W55" s="1"/>
  <c r="K58"/>
  <c r="L58" s="1"/>
  <c r="M58" s="1"/>
  <c r="N58" s="1"/>
  <c r="O58" s="1"/>
  <c r="P58" s="1"/>
  <c r="J59"/>
  <c r="B44"/>
  <c r="C43"/>
  <c r="D43" s="1"/>
  <c r="E43" s="1"/>
  <c r="F43" s="1"/>
  <c r="G43" s="1"/>
  <c r="H43" s="1"/>
  <c r="B68"/>
  <c r="C67"/>
  <c r="D67" s="1"/>
  <c r="E67" s="1"/>
  <c r="L86"/>
  <c r="D94"/>
  <c r="K91"/>
  <c r="C99"/>
  <c r="O91"/>
  <c r="G99"/>
  <c r="AF91"/>
  <c r="S44"/>
  <c r="T44" s="1"/>
  <c r="U44" s="1"/>
  <c r="V44" s="1"/>
  <c r="W44" s="1"/>
  <c r="X44" s="1"/>
  <c r="S54"/>
  <c r="T54" s="1"/>
  <c r="C61"/>
  <c r="D61" s="1"/>
  <c r="E61" s="1"/>
  <c r="F61" s="1"/>
  <c r="G61" s="1"/>
  <c r="H61" s="1"/>
  <c r="J43"/>
  <c r="S45"/>
  <c r="T45" s="1"/>
  <c r="U45" s="1"/>
  <c r="V45" s="1"/>
  <c r="W45" s="1"/>
  <c r="X45" s="1"/>
  <c r="S51"/>
  <c r="N67"/>
  <c r="O67" s="1"/>
  <c r="P67" s="1"/>
  <c r="F66"/>
  <c r="G66" s="1"/>
  <c r="H66" s="1"/>
  <c r="H103"/>
  <c r="P95"/>
  <c r="X95" s="1"/>
  <c r="AF95" s="1"/>
  <c r="E105"/>
  <c r="M97"/>
  <c r="U97" s="1"/>
  <c r="AC97" s="1"/>
  <c r="B108"/>
  <c r="J100"/>
  <c r="R100" s="1"/>
  <c r="Z100" s="1"/>
  <c r="F108"/>
  <c r="N100"/>
  <c r="V100" s="1"/>
  <c r="AD100" s="1"/>
  <c r="P94"/>
  <c r="X94" s="1"/>
  <c r="AF94" s="1"/>
  <c r="H102"/>
  <c r="S52"/>
  <c r="B52"/>
  <c r="C51"/>
  <c r="AA58"/>
  <c r="AB58" s="1"/>
  <c r="AC58" s="1"/>
  <c r="AD58" s="1"/>
  <c r="AE58" s="1"/>
  <c r="AF58" s="1"/>
  <c r="Z59"/>
  <c r="AA67"/>
  <c r="AB67" s="1"/>
  <c r="AC67" s="1"/>
  <c r="AD67" s="1"/>
  <c r="AE67" s="1"/>
  <c r="AF67" s="1"/>
  <c r="Z68"/>
  <c r="K87"/>
  <c r="C95"/>
  <c r="O87"/>
  <c r="G95"/>
  <c r="H105"/>
  <c r="P97"/>
  <c r="X97" s="1"/>
  <c r="AF97" s="1"/>
  <c r="L90"/>
  <c r="D98"/>
  <c r="P90"/>
  <c r="H98"/>
  <c r="AC92"/>
  <c r="AB103"/>
  <c r="S43"/>
  <c r="T43" s="1"/>
  <c r="U43" s="1"/>
  <c r="V43" s="1"/>
  <c r="W43" s="1"/>
  <c r="X43" s="1"/>
  <c r="J51"/>
  <c r="S53"/>
  <c r="N66"/>
  <c r="O66" s="1"/>
  <c r="P66" s="1"/>
  <c r="J71"/>
  <c r="K71" s="1"/>
  <c r="L71" s="1"/>
  <c r="M71" s="1"/>
  <c r="K70"/>
  <c r="L70" s="1"/>
  <c r="AC102"/>
  <c r="B104"/>
  <c r="J96"/>
  <c r="R96" s="1"/>
  <c r="Z96" s="1"/>
  <c r="F104"/>
  <c r="N96"/>
  <c r="V96" s="1"/>
  <c r="AD96" s="1"/>
  <c r="H107"/>
  <c r="P99"/>
  <c r="X99" s="1"/>
  <c r="AF99" s="1"/>
  <c r="T92"/>
  <c r="X92"/>
  <c r="B102"/>
  <c r="J94"/>
  <c r="R94" s="1"/>
  <c r="Z94" s="1"/>
  <c r="F102"/>
  <c r="N94"/>
  <c r="V94" s="1"/>
  <c r="AD94" s="1"/>
  <c r="B106"/>
  <c r="J98"/>
  <c r="R98" s="1"/>
  <c r="Z98" s="1"/>
  <c r="F106"/>
  <c r="N98"/>
  <c r="V98" s="1"/>
  <c r="AD98" s="1"/>
  <c r="Z43"/>
  <c r="Z51"/>
  <c r="S61"/>
  <c r="T61" s="1"/>
  <c r="U61" s="1"/>
  <c r="V61" s="1"/>
  <c r="W61" s="1"/>
  <c r="X61" s="1"/>
  <c r="M94"/>
  <c r="U94" s="1"/>
  <c r="AC94" s="1"/>
  <c r="D96"/>
  <c r="M98"/>
  <c r="U98" s="1"/>
  <c r="AC98" s="1"/>
  <c r="D100"/>
  <c r="S69"/>
  <c r="T69" s="1"/>
  <c r="U69" s="1"/>
  <c r="R70"/>
  <c r="B105"/>
  <c r="J97"/>
  <c r="R97" s="1"/>
  <c r="Z97" s="1"/>
  <c r="F105"/>
  <c r="N97"/>
  <c r="V97" s="1"/>
  <c r="AD97" s="1"/>
  <c r="K98"/>
  <c r="S98" s="1"/>
  <c r="AA98" s="1"/>
  <c r="C106"/>
  <c r="S60"/>
  <c r="T60" s="1"/>
  <c r="U60" s="1"/>
  <c r="V60" s="1"/>
  <c r="W60" s="1"/>
  <c r="X60" s="1"/>
  <c r="C96"/>
  <c r="G97"/>
  <c r="C100"/>
  <c r="B103"/>
  <c r="J95"/>
  <c r="R95" s="1"/>
  <c r="Z95" s="1"/>
  <c r="F103"/>
  <c r="N95"/>
  <c r="V95" s="1"/>
  <c r="AD95" s="1"/>
  <c r="B107"/>
  <c r="J99"/>
  <c r="R99" s="1"/>
  <c r="Z99" s="1"/>
  <c r="F107"/>
  <c r="N99"/>
  <c r="V99" s="1"/>
  <c r="AD99" s="1"/>
  <c r="C60"/>
  <c r="D60" s="1"/>
  <c r="E60" s="1"/>
  <c r="F60" s="1"/>
  <c r="G60" s="1"/>
  <c r="H60" s="1"/>
  <c r="S62"/>
  <c r="T62" s="1"/>
  <c r="U62" s="1"/>
  <c r="V62" s="1"/>
  <c r="W62" s="1"/>
  <c r="X62" s="1"/>
  <c r="S67"/>
  <c r="T67" s="1"/>
  <c r="U67" s="1"/>
  <c r="K68"/>
  <c r="L68" s="1"/>
  <c r="M68" s="1"/>
  <c r="N68" s="1"/>
  <c r="O68" s="1"/>
  <c r="P68" s="1"/>
  <c r="G94"/>
  <c r="L95"/>
  <c r="T95" s="1"/>
  <c r="AB95" s="1"/>
  <c r="G96"/>
  <c r="P96"/>
  <c r="X96" s="1"/>
  <c r="AF96" s="1"/>
  <c r="C97"/>
  <c r="L97"/>
  <c r="T97" s="1"/>
  <c r="AB97" s="1"/>
  <c r="G98"/>
  <c r="L99"/>
  <c r="T99" s="1"/>
  <c r="AB99" s="1"/>
  <c r="G100"/>
  <c r="P100"/>
  <c r="X100" s="1"/>
  <c r="AF100" s="1"/>
  <c r="C102"/>
  <c r="J86"/>
  <c r="N86"/>
  <c r="J87"/>
  <c r="N87"/>
  <c r="J88"/>
  <c r="N88"/>
  <c r="J89"/>
  <c r="N89"/>
  <c r="J90"/>
  <c r="N90"/>
  <c r="J91"/>
  <c r="N91"/>
  <c r="J92"/>
  <c r="N92"/>
  <c r="B44" i="2"/>
  <c r="C43"/>
  <c r="D43" s="1"/>
  <c r="E43" s="1"/>
  <c r="F43" s="1"/>
  <c r="G43" s="1"/>
  <c r="H43" s="1"/>
  <c r="Z43"/>
  <c r="AA42"/>
  <c r="AB42" s="1"/>
  <c r="AC42" s="1"/>
  <c r="AD42" s="1"/>
  <c r="AE42" s="1"/>
  <c r="AF42" s="1"/>
  <c r="S51"/>
  <c r="R52"/>
  <c r="B68"/>
  <c r="C67"/>
  <c r="D67" s="1"/>
  <c r="J45"/>
  <c r="K44"/>
  <c r="L44" s="1"/>
  <c r="M44" s="1"/>
  <c r="N44" s="1"/>
  <c r="O44" s="1"/>
  <c r="P44" s="1"/>
  <c r="J52"/>
  <c r="K51"/>
  <c r="L51" s="1"/>
  <c r="M51" s="1"/>
  <c r="N51" s="1"/>
  <c r="O51" s="1"/>
  <c r="P51" s="1"/>
  <c r="J61"/>
  <c r="K60"/>
  <c r="L60" s="1"/>
  <c r="M60" s="1"/>
  <c r="N60" s="1"/>
  <c r="O60" s="1"/>
  <c r="P60" s="1"/>
  <c r="AF58"/>
  <c r="AC68"/>
  <c r="AD68" s="1"/>
  <c r="AE68" s="1"/>
  <c r="AF68" s="1"/>
  <c r="H102"/>
  <c r="P94"/>
  <c r="X94" s="1"/>
  <c r="AF94" s="1"/>
  <c r="D103"/>
  <c r="L95"/>
  <c r="T95" s="1"/>
  <c r="AB95" s="1"/>
  <c r="AF87"/>
  <c r="B52"/>
  <c r="C51"/>
  <c r="D51" s="1"/>
  <c r="E51" s="1"/>
  <c r="F51" s="1"/>
  <c r="G51" s="1"/>
  <c r="H51" s="1"/>
  <c r="B61"/>
  <c r="C60"/>
  <c r="D60" s="1"/>
  <c r="E60" s="1"/>
  <c r="F60" s="1"/>
  <c r="G60" s="1"/>
  <c r="H60" s="1"/>
  <c r="J69"/>
  <c r="K68"/>
  <c r="L68" s="1"/>
  <c r="S43"/>
  <c r="T43" s="1"/>
  <c r="U43" s="1"/>
  <c r="V43" s="1"/>
  <c r="W43" s="1"/>
  <c r="X43" s="1"/>
  <c r="R44"/>
  <c r="Z52"/>
  <c r="AA51"/>
  <c r="AB51" s="1"/>
  <c r="AC51" s="1"/>
  <c r="C42"/>
  <c r="D42" s="1"/>
  <c r="E42" s="1"/>
  <c r="F42" s="1"/>
  <c r="G42" s="1"/>
  <c r="H42" s="1"/>
  <c r="B103"/>
  <c r="J103" s="1"/>
  <c r="R103" s="1"/>
  <c r="Z103" s="1"/>
  <c r="J95"/>
  <c r="R95" s="1"/>
  <c r="Z95" s="1"/>
  <c r="F103"/>
  <c r="N95"/>
  <c r="V95" s="1"/>
  <c r="AD95" s="1"/>
  <c r="M96"/>
  <c r="U96" s="1"/>
  <c r="AC96" s="1"/>
  <c r="E104"/>
  <c r="B107"/>
  <c r="J99"/>
  <c r="R99" s="1"/>
  <c r="Z99" s="1"/>
  <c r="F107"/>
  <c r="N99"/>
  <c r="V99" s="1"/>
  <c r="AD99" s="1"/>
  <c r="M100"/>
  <c r="U100" s="1"/>
  <c r="AC100" s="1"/>
  <c r="E108"/>
  <c r="AA50"/>
  <c r="K59"/>
  <c r="L59" s="1"/>
  <c r="M59" s="1"/>
  <c r="N59" s="1"/>
  <c r="O59" s="1"/>
  <c r="P59" s="1"/>
  <c r="S62"/>
  <c r="T62" s="1"/>
  <c r="U62" s="1"/>
  <c r="V62" s="1"/>
  <c r="W62" s="1"/>
  <c r="X62" s="1"/>
  <c r="C66"/>
  <c r="D66" s="1"/>
  <c r="E66" s="1"/>
  <c r="F66" s="1"/>
  <c r="G66" s="1"/>
  <c r="H66" s="1"/>
  <c r="S67"/>
  <c r="T67" s="1"/>
  <c r="U67" s="1"/>
  <c r="V67" s="1"/>
  <c r="W67" s="1"/>
  <c r="X67" s="1"/>
  <c r="P86"/>
  <c r="X86" s="1"/>
  <c r="L88"/>
  <c r="T88" s="1"/>
  <c r="P90"/>
  <c r="X90" s="1"/>
  <c r="L92"/>
  <c r="T92" s="1"/>
  <c r="G94"/>
  <c r="C95"/>
  <c r="G96"/>
  <c r="L97"/>
  <c r="T97" s="1"/>
  <c r="AB97" s="1"/>
  <c r="P98"/>
  <c r="X98" s="1"/>
  <c r="AF98" s="1"/>
  <c r="C99"/>
  <c r="G100"/>
  <c r="B102"/>
  <c r="J94"/>
  <c r="R94" s="1"/>
  <c r="Z94" s="1"/>
  <c r="F102"/>
  <c r="N94"/>
  <c r="V94" s="1"/>
  <c r="AD94" s="1"/>
  <c r="B106"/>
  <c r="J98"/>
  <c r="R98" s="1"/>
  <c r="Z98" s="1"/>
  <c r="F106"/>
  <c r="N98"/>
  <c r="V98" s="1"/>
  <c r="AD98" s="1"/>
  <c r="M99"/>
  <c r="U99" s="1"/>
  <c r="AC99" s="1"/>
  <c r="E107"/>
  <c r="C50"/>
  <c r="D50" s="1"/>
  <c r="E50" s="1"/>
  <c r="F50" s="1"/>
  <c r="G50" s="1"/>
  <c r="H50" s="1"/>
  <c r="C59"/>
  <c r="D59" s="1"/>
  <c r="E59" s="1"/>
  <c r="F59" s="1"/>
  <c r="G59" s="1"/>
  <c r="H59" s="1"/>
  <c r="Z60"/>
  <c r="S61"/>
  <c r="T61" s="1"/>
  <c r="U61" s="1"/>
  <c r="V61" s="1"/>
  <c r="W61" s="1"/>
  <c r="X61" s="1"/>
  <c r="K67"/>
  <c r="L67" s="1"/>
  <c r="Z69"/>
  <c r="S70"/>
  <c r="T70" s="1"/>
  <c r="U70" s="1"/>
  <c r="V70" s="1"/>
  <c r="W70" s="1"/>
  <c r="X70" s="1"/>
  <c r="L87"/>
  <c r="T87" s="1"/>
  <c r="L91"/>
  <c r="T91" s="1"/>
  <c r="M94"/>
  <c r="U94" s="1"/>
  <c r="AC94" s="1"/>
  <c r="H95"/>
  <c r="C96"/>
  <c r="G97"/>
  <c r="P99"/>
  <c r="X99" s="1"/>
  <c r="AF99" s="1"/>
  <c r="C100"/>
  <c r="B105"/>
  <c r="J97"/>
  <c r="R97" s="1"/>
  <c r="Z97" s="1"/>
  <c r="F105"/>
  <c r="N97"/>
  <c r="V97" s="1"/>
  <c r="AD97" s="1"/>
  <c r="M98"/>
  <c r="U98" s="1"/>
  <c r="AC98" s="1"/>
  <c r="E106"/>
  <c r="O98"/>
  <c r="W98" s="1"/>
  <c r="AE98" s="1"/>
  <c r="G106"/>
  <c r="S60"/>
  <c r="T60" s="1"/>
  <c r="U60" s="1"/>
  <c r="V60" s="1"/>
  <c r="W60" s="1"/>
  <c r="X60" s="1"/>
  <c r="S69"/>
  <c r="T69" s="1"/>
  <c r="U69" s="1"/>
  <c r="V69" s="1"/>
  <c r="W69" s="1"/>
  <c r="X69" s="1"/>
  <c r="P96"/>
  <c r="X96" s="1"/>
  <c r="AF96" s="1"/>
  <c r="C97"/>
  <c r="L99"/>
  <c r="T99" s="1"/>
  <c r="AB99" s="1"/>
  <c r="P100"/>
  <c r="X100" s="1"/>
  <c r="AF100" s="1"/>
  <c r="C102"/>
  <c r="G103"/>
  <c r="B104"/>
  <c r="J96"/>
  <c r="R96" s="1"/>
  <c r="Z96" s="1"/>
  <c r="F104"/>
  <c r="N96"/>
  <c r="V96" s="1"/>
  <c r="AD96" s="1"/>
  <c r="M97"/>
  <c r="U97" s="1"/>
  <c r="AC97" s="1"/>
  <c r="E105"/>
  <c r="B108"/>
  <c r="J100"/>
  <c r="R100" s="1"/>
  <c r="Z100" s="1"/>
  <c r="F108"/>
  <c r="N108" s="1"/>
  <c r="N100"/>
  <c r="V100" s="1"/>
  <c r="AD100" s="1"/>
  <c r="K98"/>
  <c r="S98" s="1"/>
  <c r="AA98" s="1"/>
  <c r="C106"/>
  <c r="S59"/>
  <c r="T59" s="1"/>
  <c r="U59" s="1"/>
  <c r="V59" s="1"/>
  <c r="W59" s="1"/>
  <c r="X59" s="1"/>
  <c r="S68"/>
  <c r="T68" s="1"/>
  <c r="U68" s="1"/>
  <c r="V68" s="1"/>
  <c r="W68" s="1"/>
  <c r="X68" s="1"/>
  <c r="P91"/>
  <c r="X91" s="1"/>
  <c r="M95"/>
  <c r="U95" s="1"/>
  <c r="AC95" s="1"/>
  <c r="L96"/>
  <c r="T96" s="1"/>
  <c r="AB96" s="1"/>
  <c r="G99"/>
  <c r="L100"/>
  <c r="T100" s="1"/>
  <c r="AB100" s="1"/>
  <c r="J86"/>
  <c r="R86" s="1"/>
  <c r="N86"/>
  <c r="V86" s="1"/>
  <c r="J87"/>
  <c r="R87" s="1"/>
  <c r="N87"/>
  <c r="V87" s="1"/>
  <c r="J88"/>
  <c r="R88" s="1"/>
  <c r="N88"/>
  <c r="V88" s="1"/>
  <c r="J89"/>
  <c r="R89" s="1"/>
  <c r="N89"/>
  <c r="V89" s="1"/>
  <c r="J90"/>
  <c r="R90" s="1"/>
  <c r="N90"/>
  <c r="V90" s="1"/>
  <c r="J91"/>
  <c r="R91" s="1"/>
  <c r="N91"/>
  <c r="V91" s="1"/>
  <c r="J92"/>
  <c r="R92" s="1"/>
  <c r="N92"/>
  <c r="V92" s="1"/>
  <c r="R91" i="4" l="1"/>
  <c r="R89"/>
  <c r="R87"/>
  <c r="K100"/>
  <c r="S100" s="1"/>
  <c r="AA100" s="1"/>
  <c r="C108"/>
  <c r="R92"/>
  <c r="R90"/>
  <c r="R88"/>
  <c r="R86"/>
  <c r="K96"/>
  <c r="S96" s="1"/>
  <c r="AA96" s="1"/>
  <c r="C104"/>
  <c r="V92"/>
  <c r="V90"/>
  <c r="V88"/>
  <c r="V86"/>
  <c r="O100"/>
  <c r="W100" s="1"/>
  <c r="AE100" s="1"/>
  <c r="G108"/>
  <c r="K97"/>
  <c r="S97" s="1"/>
  <c r="AA97" s="1"/>
  <c r="C105"/>
  <c r="O94"/>
  <c r="W94" s="1"/>
  <c r="AE94" s="1"/>
  <c r="G102"/>
  <c r="N107"/>
  <c r="N103"/>
  <c r="O97"/>
  <c r="W97" s="1"/>
  <c r="AE97" s="1"/>
  <c r="G105"/>
  <c r="K106"/>
  <c r="D108"/>
  <c r="L100"/>
  <c r="T100" s="1"/>
  <c r="AB100" s="1"/>
  <c r="T90"/>
  <c r="W87"/>
  <c r="B53"/>
  <c r="C52"/>
  <c r="J108"/>
  <c r="P103"/>
  <c r="T51"/>
  <c r="W91"/>
  <c r="T86"/>
  <c r="B45"/>
  <c r="C44"/>
  <c r="D44" s="1"/>
  <c r="E44" s="1"/>
  <c r="F44" s="1"/>
  <c r="G44" s="1"/>
  <c r="H44" s="1"/>
  <c r="X55"/>
  <c r="N105"/>
  <c r="V69"/>
  <c r="W69" s="1"/>
  <c r="X69" s="1"/>
  <c r="N106"/>
  <c r="N102"/>
  <c r="AF92"/>
  <c r="P107"/>
  <c r="J104"/>
  <c r="N71"/>
  <c r="O71" s="1"/>
  <c r="P71" s="1"/>
  <c r="K51"/>
  <c r="J52"/>
  <c r="U54"/>
  <c r="O99"/>
  <c r="W99" s="1"/>
  <c r="AE99" s="1"/>
  <c r="G107"/>
  <c r="D102"/>
  <c r="L94"/>
  <c r="T94" s="1"/>
  <c r="AB94" s="1"/>
  <c r="D106"/>
  <c r="L98"/>
  <c r="T98" s="1"/>
  <c r="AB98" s="1"/>
  <c r="O95"/>
  <c r="W95" s="1"/>
  <c r="AE95" s="1"/>
  <c r="G103"/>
  <c r="AA68"/>
  <c r="AB68" s="1"/>
  <c r="AC68" s="1"/>
  <c r="AD68" s="1"/>
  <c r="AE68" s="1"/>
  <c r="AF68" s="1"/>
  <c r="Z69"/>
  <c r="D51"/>
  <c r="P102"/>
  <c r="V91"/>
  <c r="V89"/>
  <c r="V87"/>
  <c r="K102"/>
  <c r="O98"/>
  <c r="W98" s="1"/>
  <c r="AE98" s="1"/>
  <c r="G106"/>
  <c r="O96"/>
  <c r="W96" s="1"/>
  <c r="AE96" s="1"/>
  <c r="G104"/>
  <c r="V67"/>
  <c r="W67" s="1"/>
  <c r="X67" s="1"/>
  <c r="J107"/>
  <c r="J103"/>
  <c r="S70"/>
  <c r="T70" s="1"/>
  <c r="R71"/>
  <c r="S71" s="1"/>
  <c r="T71" s="1"/>
  <c r="U71" s="1"/>
  <c r="D104"/>
  <c r="L96"/>
  <c r="T96" s="1"/>
  <c r="AB96" s="1"/>
  <c r="AA43"/>
  <c r="AB43" s="1"/>
  <c r="AC43" s="1"/>
  <c r="AD43" s="1"/>
  <c r="AE43" s="1"/>
  <c r="AF43" s="1"/>
  <c r="Z44"/>
  <c r="M70"/>
  <c r="T53"/>
  <c r="U53" s="1"/>
  <c r="X90"/>
  <c r="P105"/>
  <c r="S87"/>
  <c r="T52"/>
  <c r="N108"/>
  <c r="M105"/>
  <c r="K43"/>
  <c r="L43" s="1"/>
  <c r="M43" s="1"/>
  <c r="N43" s="1"/>
  <c r="O43" s="1"/>
  <c r="P43" s="1"/>
  <c r="J44"/>
  <c r="S91"/>
  <c r="B69"/>
  <c r="C68"/>
  <c r="D68" s="1"/>
  <c r="H49"/>
  <c r="G50"/>
  <c r="J105"/>
  <c r="AA51"/>
  <c r="Z52"/>
  <c r="J106"/>
  <c r="J102"/>
  <c r="AB92"/>
  <c r="N104"/>
  <c r="H106"/>
  <c r="P98"/>
  <c r="X98" s="1"/>
  <c r="AF98" s="1"/>
  <c r="K95"/>
  <c r="S95" s="1"/>
  <c r="AA95" s="1"/>
  <c r="C103"/>
  <c r="AA59"/>
  <c r="AB59" s="1"/>
  <c r="AC59" s="1"/>
  <c r="AD59" s="1"/>
  <c r="AE59" s="1"/>
  <c r="AF59" s="1"/>
  <c r="Z60"/>
  <c r="K99"/>
  <c r="S99" s="1"/>
  <c r="AA99" s="1"/>
  <c r="C107"/>
  <c r="F67"/>
  <c r="G67" s="1"/>
  <c r="H67" s="1"/>
  <c r="J60"/>
  <c r="K59"/>
  <c r="L59" s="1"/>
  <c r="M59" s="1"/>
  <c r="N59" s="1"/>
  <c r="O59" s="1"/>
  <c r="P59" s="1"/>
  <c r="AA69" i="2"/>
  <c r="AB69" s="1"/>
  <c r="Z70"/>
  <c r="Z92"/>
  <c r="Z90"/>
  <c r="Z88"/>
  <c r="Z86"/>
  <c r="Z91"/>
  <c r="Z89"/>
  <c r="Z87"/>
  <c r="O99"/>
  <c r="W99" s="1"/>
  <c r="AE99" s="1"/>
  <c r="G107"/>
  <c r="M105"/>
  <c r="M106"/>
  <c r="O97"/>
  <c r="W97" s="1"/>
  <c r="AE97" s="1"/>
  <c r="G105"/>
  <c r="AB91"/>
  <c r="M67"/>
  <c r="N67" s="1"/>
  <c r="O67" s="1"/>
  <c r="P67" s="1"/>
  <c r="N106"/>
  <c r="N102"/>
  <c r="K99"/>
  <c r="S99" s="1"/>
  <c r="AA99" s="1"/>
  <c r="C107"/>
  <c r="K95"/>
  <c r="S95" s="1"/>
  <c r="AA95" s="1"/>
  <c r="C103"/>
  <c r="AB88"/>
  <c r="M108"/>
  <c r="J62"/>
  <c r="K61"/>
  <c r="L61" s="1"/>
  <c r="M61" s="1"/>
  <c r="N61" s="1"/>
  <c r="O61" s="1"/>
  <c r="P61" s="1"/>
  <c r="J46"/>
  <c r="K45"/>
  <c r="L45" s="1"/>
  <c r="M45" s="1"/>
  <c r="N45" s="1"/>
  <c r="O45" s="1"/>
  <c r="P45" s="1"/>
  <c r="T51"/>
  <c r="U51" s="1"/>
  <c r="B45"/>
  <c r="C44"/>
  <c r="D44" s="1"/>
  <c r="E44" s="1"/>
  <c r="F44" s="1"/>
  <c r="G44" s="1"/>
  <c r="H44" s="1"/>
  <c r="O100"/>
  <c r="W100" s="1"/>
  <c r="AE100" s="1"/>
  <c r="G108"/>
  <c r="O96"/>
  <c r="W96" s="1"/>
  <c r="AE96" s="1"/>
  <c r="G104"/>
  <c r="AF90"/>
  <c r="N107"/>
  <c r="S44"/>
  <c r="T44" s="1"/>
  <c r="U44" s="1"/>
  <c r="V44" s="1"/>
  <c r="W44" s="1"/>
  <c r="X44" s="1"/>
  <c r="R45"/>
  <c r="J70"/>
  <c r="K69"/>
  <c r="L69" s="1"/>
  <c r="B53"/>
  <c r="C52"/>
  <c r="D52" s="1"/>
  <c r="E52" s="1"/>
  <c r="F52" s="1"/>
  <c r="G52" s="1"/>
  <c r="H52" s="1"/>
  <c r="L103"/>
  <c r="S52"/>
  <c r="R53"/>
  <c r="O103"/>
  <c r="K97"/>
  <c r="S97" s="1"/>
  <c r="AA97" s="1"/>
  <c r="C105"/>
  <c r="O106"/>
  <c r="K100"/>
  <c r="S100" s="1"/>
  <c r="AA100" s="1"/>
  <c r="C108"/>
  <c r="K108" s="1"/>
  <c r="S108" s="1"/>
  <c r="AA108" s="1"/>
  <c r="H103"/>
  <c r="P95"/>
  <c r="X95" s="1"/>
  <c r="AF95" s="1"/>
  <c r="AA60"/>
  <c r="AB60" s="1"/>
  <c r="AC60" s="1"/>
  <c r="AD60" s="1"/>
  <c r="AE60" s="1"/>
  <c r="AF60" s="1"/>
  <c r="Z61"/>
  <c r="J106"/>
  <c r="J102"/>
  <c r="AB92"/>
  <c r="AB50"/>
  <c r="AC50" s="1"/>
  <c r="M104"/>
  <c r="Z53"/>
  <c r="AA52"/>
  <c r="M68"/>
  <c r="N68" s="1"/>
  <c r="O68" s="1"/>
  <c r="P68" s="1"/>
  <c r="J53"/>
  <c r="K52"/>
  <c r="L52" s="1"/>
  <c r="M52" s="1"/>
  <c r="N52" s="1"/>
  <c r="O52" s="1"/>
  <c r="P52" s="1"/>
  <c r="B69"/>
  <c r="C68"/>
  <c r="D68" s="1"/>
  <c r="Z44"/>
  <c r="AA43"/>
  <c r="AB43" s="1"/>
  <c r="AC43" s="1"/>
  <c r="AD43" s="1"/>
  <c r="AE43" s="1"/>
  <c r="AF43" s="1"/>
  <c r="AD91"/>
  <c r="AD89"/>
  <c r="AD87"/>
  <c r="AF91"/>
  <c r="J108"/>
  <c r="N104"/>
  <c r="K102"/>
  <c r="N105"/>
  <c r="K106"/>
  <c r="AD92"/>
  <c r="AD90"/>
  <c r="AD88"/>
  <c r="AD86"/>
  <c r="V108"/>
  <c r="AD108" s="1"/>
  <c r="J104"/>
  <c r="R104" s="1"/>
  <c r="Z104" s="1"/>
  <c r="J105"/>
  <c r="K96"/>
  <c r="S96" s="1"/>
  <c r="AA96" s="1"/>
  <c r="C104"/>
  <c r="AB87"/>
  <c r="M107"/>
  <c r="O94"/>
  <c r="W94" s="1"/>
  <c r="AE94" s="1"/>
  <c r="G102"/>
  <c r="AF86"/>
  <c r="J107"/>
  <c r="N103"/>
  <c r="AD51"/>
  <c r="AE51" s="1"/>
  <c r="B62"/>
  <c r="C61"/>
  <c r="D61" s="1"/>
  <c r="E61" s="1"/>
  <c r="F61" s="1"/>
  <c r="G61" s="1"/>
  <c r="H61" s="1"/>
  <c r="P102"/>
  <c r="E67"/>
  <c r="F67" s="1"/>
  <c r="G67" s="1"/>
  <c r="H67" s="1"/>
  <c r="P106" i="4" l="1"/>
  <c r="R106"/>
  <c r="R105"/>
  <c r="J61"/>
  <c r="K60"/>
  <c r="L60" s="1"/>
  <c r="M60" s="1"/>
  <c r="N60" s="1"/>
  <c r="O60" s="1"/>
  <c r="P60" s="1"/>
  <c r="V104"/>
  <c r="R102"/>
  <c r="AB51"/>
  <c r="E68"/>
  <c r="K44"/>
  <c r="L44" s="1"/>
  <c r="M44" s="1"/>
  <c r="N44" s="1"/>
  <c r="O44" s="1"/>
  <c r="P44" s="1"/>
  <c r="J45"/>
  <c r="O103"/>
  <c r="V54"/>
  <c r="W54" s="1"/>
  <c r="X54" s="1"/>
  <c r="AE87"/>
  <c r="L108"/>
  <c r="V107"/>
  <c r="AD86"/>
  <c r="Z88"/>
  <c r="Z87"/>
  <c r="Z91"/>
  <c r="AA60"/>
  <c r="AB60" s="1"/>
  <c r="AC60" s="1"/>
  <c r="AD60" s="1"/>
  <c r="AE60" s="1"/>
  <c r="AF60" s="1"/>
  <c r="Z61"/>
  <c r="O106"/>
  <c r="K107"/>
  <c r="K103"/>
  <c r="AA52"/>
  <c r="Z53"/>
  <c r="AA91"/>
  <c r="U105"/>
  <c r="U52"/>
  <c r="X105"/>
  <c r="U70"/>
  <c r="R107"/>
  <c r="S102"/>
  <c r="AD89"/>
  <c r="X102"/>
  <c r="L106"/>
  <c r="L51"/>
  <c r="R104"/>
  <c r="V106"/>
  <c r="V105"/>
  <c r="AB86"/>
  <c r="U51"/>
  <c r="R108"/>
  <c r="O105"/>
  <c r="K105"/>
  <c r="AD90"/>
  <c r="K104"/>
  <c r="Z92"/>
  <c r="V53"/>
  <c r="W53" s="1"/>
  <c r="AA44"/>
  <c r="AB44" s="1"/>
  <c r="AC44" s="1"/>
  <c r="AD44" s="1"/>
  <c r="AE44" s="1"/>
  <c r="AF44" s="1"/>
  <c r="Z45"/>
  <c r="V71"/>
  <c r="W71" s="1"/>
  <c r="X71" s="1"/>
  <c r="O104"/>
  <c r="AA69"/>
  <c r="AB69" s="1"/>
  <c r="AC69" s="1"/>
  <c r="AD69" s="1"/>
  <c r="AE69" s="1"/>
  <c r="AF69" s="1"/>
  <c r="Z70"/>
  <c r="O107"/>
  <c r="K52"/>
  <c r="J53"/>
  <c r="B54"/>
  <c r="C53"/>
  <c r="D53" s="1"/>
  <c r="E53" s="1"/>
  <c r="F53" s="1"/>
  <c r="AB90"/>
  <c r="S106"/>
  <c r="V103"/>
  <c r="AD88"/>
  <c r="Z86"/>
  <c r="Z89"/>
  <c r="H50"/>
  <c r="B70"/>
  <c r="C69"/>
  <c r="V108"/>
  <c r="AA87"/>
  <c r="AF90"/>
  <c r="N70"/>
  <c r="O70" s="1"/>
  <c r="P70" s="1"/>
  <c r="L104"/>
  <c r="R103"/>
  <c r="AD87"/>
  <c r="AD91"/>
  <c r="E51"/>
  <c r="L102"/>
  <c r="X107"/>
  <c r="V102"/>
  <c r="B46"/>
  <c r="C45"/>
  <c r="D45" s="1"/>
  <c r="E45" s="1"/>
  <c r="F45" s="1"/>
  <c r="G45" s="1"/>
  <c r="H45" s="1"/>
  <c r="AE91"/>
  <c r="X103"/>
  <c r="D52"/>
  <c r="O102"/>
  <c r="O108"/>
  <c r="AD92"/>
  <c r="Z90"/>
  <c r="K108"/>
  <c r="X102" i="2"/>
  <c r="AF102" s="1"/>
  <c r="AF51"/>
  <c r="R105"/>
  <c r="Z105" s="1"/>
  <c r="V105"/>
  <c r="AD105" s="1"/>
  <c r="V104"/>
  <c r="AD104" s="1"/>
  <c r="E68"/>
  <c r="M69"/>
  <c r="N69" s="1"/>
  <c r="O69" s="1"/>
  <c r="P69" s="1"/>
  <c r="O104"/>
  <c r="V51"/>
  <c r="J63"/>
  <c r="K63" s="1"/>
  <c r="L63" s="1"/>
  <c r="M63" s="1"/>
  <c r="N63" s="1"/>
  <c r="O63" s="1"/>
  <c r="P63" s="1"/>
  <c r="K62"/>
  <c r="L62" s="1"/>
  <c r="M62" s="1"/>
  <c r="N62" s="1"/>
  <c r="O62" s="1"/>
  <c r="P62" s="1"/>
  <c r="V106"/>
  <c r="AD106" s="1"/>
  <c r="U106"/>
  <c r="AC106" s="1"/>
  <c r="AC69"/>
  <c r="AD69" s="1"/>
  <c r="AE69" s="1"/>
  <c r="AF69" s="1"/>
  <c r="B63"/>
  <c r="C63" s="1"/>
  <c r="D63" s="1"/>
  <c r="E63" s="1"/>
  <c r="F63" s="1"/>
  <c r="G63" s="1"/>
  <c r="H63" s="1"/>
  <c r="C62"/>
  <c r="D62" s="1"/>
  <c r="E62" s="1"/>
  <c r="F62" s="1"/>
  <c r="G62" s="1"/>
  <c r="H62" s="1"/>
  <c r="V103"/>
  <c r="AD103" s="1"/>
  <c r="R107"/>
  <c r="Z107" s="1"/>
  <c r="O102"/>
  <c r="Z45"/>
  <c r="AA44"/>
  <c r="AB44" s="1"/>
  <c r="AC44" s="1"/>
  <c r="AD44" s="1"/>
  <c r="AE44" s="1"/>
  <c r="AF44" s="1"/>
  <c r="J54"/>
  <c r="K53"/>
  <c r="L53" s="1"/>
  <c r="M53" s="1"/>
  <c r="N53" s="1"/>
  <c r="O53" s="1"/>
  <c r="P53" s="1"/>
  <c r="Z54"/>
  <c r="AA53"/>
  <c r="AD50"/>
  <c r="AE50" s="1"/>
  <c r="R102"/>
  <c r="Z102" s="1"/>
  <c r="T52"/>
  <c r="B54"/>
  <c r="C53"/>
  <c r="D53" s="1"/>
  <c r="E53" s="1"/>
  <c r="F53" s="1"/>
  <c r="G53" s="1"/>
  <c r="H53" s="1"/>
  <c r="K107"/>
  <c r="O107"/>
  <c r="AA70"/>
  <c r="AB70" s="1"/>
  <c r="Z71"/>
  <c r="AA71" s="1"/>
  <c r="AB71" s="1"/>
  <c r="U107"/>
  <c r="AC107" s="1"/>
  <c r="S106"/>
  <c r="AA106" s="1"/>
  <c r="S102"/>
  <c r="AA102" s="1"/>
  <c r="R108"/>
  <c r="Z108" s="1"/>
  <c r="AB52"/>
  <c r="AA61"/>
  <c r="Z62"/>
  <c r="K105"/>
  <c r="S53"/>
  <c r="R54"/>
  <c r="S45"/>
  <c r="T45" s="1"/>
  <c r="U45" s="1"/>
  <c r="V45" s="1"/>
  <c r="W45" s="1"/>
  <c r="X45" s="1"/>
  <c r="R46"/>
  <c r="O108"/>
  <c r="B46"/>
  <c r="C45"/>
  <c r="D45" s="1"/>
  <c r="E45" s="1"/>
  <c r="F45" s="1"/>
  <c r="G45" s="1"/>
  <c r="H45" s="1"/>
  <c r="J47"/>
  <c r="K47" s="1"/>
  <c r="L47" s="1"/>
  <c r="M47" s="1"/>
  <c r="N47" s="1"/>
  <c r="O47" s="1"/>
  <c r="P47" s="1"/>
  <c r="K46"/>
  <c r="L46" s="1"/>
  <c r="M46" s="1"/>
  <c r="N46" s="1"/>
  <c r="O46" s="1"/>
  <c r="P46" s="1"/>
  <c r="U108"/>
  <c r="AC108" s="1"/>
  <c r="V102"/>
  <c r="AD102" s="1"/>
  <c r="U105"/>
  <c r="AC105" s="1"/>
  <c r="K104"/>
  <c r="B70"/>
  <c r="C69"/>
  <c r="U104"/>
  <c r="AC104" s="1"/>
  <c r="R106"/>
  <c r="Z106" s="1"/>
  <c r="P103"/>
  <c r="W106"/>
  <c r="AE106" s="1"/>
  <c r="W103"/>
  <c r="AE103" s="1"/>
  <c r="T103"/>
  <c r="AB103" s="1"/>
  <c r="J71"/>
  <c r="K71" s="1"/>
  <c r="L71" s="1"/>
  <c r="K70"/>
  <c r="L70" s="1"/>
  <c r="V107"/>
  <c r="AD107" s="1"/>
  <c r="K103"/>
  <c r="O105"/>
  <c r="D69" i="4" l="1"/>
  <c r="G53"/>
  <c r="T108"/>
  <c r="AC51"/>
  <c r="AD104"/>
  <c r="Z105"/>
  <c r="X106"/>
  <c r="AA45"/>
  <c r="AB45" s="1"/>
  <c r="AC45" s="1"/>
  <c r="AD45" s="1"/>
  <c r="AE45" s="1"/>
  <c r="AF45" s="1"/>
  <c r="Z46"/>
  <c r="S108"/>
  <c r="W102"/>
  <c r="AF103"/>
  <c r="B47"/>
  <c r="C47" s="1"/>
  <c r="D47" s="1"/>
  <c r="E47" s="1"/>
  <c r="F47" s="1"/>
  <c r="G47" s="1"/>
  <c r="H47" s="1"/>
  <c r="C46"/>
  <c r="D46" s="1"/>
  <c r="E46" s="1"/>
  <c r="F46" s="1"/>
  <c r="G46" s="1"/>
  <c r="H46" s="1"/>
  <c r="AF107"/>
  <c r="T104"/>
  <c r="AD108"/>
  <c r="AD103"/>
  <c r="L52"/>
  <c r="X53"/>
  <c r="W105"/>
  <c r="V51"/>
  <c r="AD105"/>
  <c r="Z104"/>
  <c r="T106"/>
  <c r="Z107"/>
  <c r="AF105"/>
  <c r="AC105"/>
  <c r="AB52"/>
  <c r="S107"/>
  <c r="K45"/>
  <c r="L45" s="1"/>
  <c r="M45" s="1"/>
  <c r="N45" s="1"/>
  <c r="O45" s="1"/>
  <c r="P45" s="1"/>
  <c r="J46"/>
  <c r="K53"/>
  <c r="J54"/>
  <c r="AA70"/>
  <c r="AB70" s="1"/>
  <c r="AC70" s="1"/>
  <c r="AD70" s="1"/>
  <c r="AE70" s="1"/>
  <c r="AF70" s="1"/>
  <c r="Z71"/>
  <c r="AA71" s="1"/>
  <c r="AB71" s="1"/>
  <c r="AC71" s="1"/>
  <c r="AD71" s="1"/>
  <c r="AE71" s="1"/>
  <c r="AF71" s="1"/>
  <c r="AA53"/>
  <c r="Z54"/>
  <c r="AA61"/>
  <c r="AB61" s="1"/>
  <c r="AC61" s="1"/>
  <c r="AD61" s="1"/>
  <c r="AE61" s="1"/>
  <c r="AF61" s="1"/>
  <c r="Z62"/>
  <c r="AD107"/>
  <c r="W103"/>
  <c r="F68"/>
  <c r="Z102"/>
  <c r="J62"/>
  <c r="K61"/>
  <c r="L61" s="1"/>
  <c r="M61" s="1"/>
  <c r="N61" s="1"/>
  <c r="O61" s="1"/>
  <c r="P61" s="1"/>
  <c r="Z106"/>
  <c r="F51"/>
  <c r="W108"/>
  <c r="E52"/>
  <c r="AD102"/>
  <c r="T102"/>
  <c r="Z103"/>
  <c r="B71"/>
  <c r="C70"/>
  <c r="AA106"/>
  <c r="B55"/>
  <c r="C55" s="1"/>
  <c r="D55" s="1"/>
  <c r="E55" s="1"/>
  <c r="C54"/>
  <c r="D54" s="1"/>
  <c r="E54" s="1"/>
  <c r="W107"/>
  <c r="W104"/>
  <c r="S104"/>
  <c r="S105"/>
  <c r="Z108"/>
  <c r="AD106"/>
  <c r="M51"/>
  <c r="AF102"/>
  <c r="AA102"/>
  <c r="V70"/>
  <c r="W70" s="1"/>
  <c r="X70" s="1"/>
  <c r="V52"/>
  <c r="S103"/>
  <c r="W106"/>
  <c r="S103" i="2"/>
  <c r="AA103" s="1"/>
  <c r="M71"/>
  <c r="S104"/>
  <c r="AA104" s="1"/>
  <c r="S54"/>
  <c r="R55"/>
  <c r="AA62"/>
  <c r="Z63"/>
  <c r="AC70"/>
  <c r="AD70" s="1"/>
  <c r="AE70" s="1"/>
  <c r="AF70" s="1"/>
  <c r="S107"/>
  <c r="AA107" s="1"/>
  <c r="U52"/>
  <c r="J55"/>
  <c r="K55" s="1"/>
  <c r="L55" s="1"/>
  <c r="M55" s="1"/>
  <c r="N55" s="1"/>
  <c r="O55" s="1"/>
  <c r="P55" s="1"/>
  <c r="K54"/>
  <c r="L54" s="1"/>
  <c r="M54" s="1"/>
  <c r="N54" s="1"/>
  <c r="O54" s="1"/>
  <c r="P54" s="1"/>
  <c r="W102"/>
  <c r="AE102" s="1"/>
  <c r="W51"/>
  <c r="D69"/>
  <c r="X103"/>
  <c r="AF103" s="1"/>
  <c r="M70"/>
  <c r="B47"/>
  <c r="C47" s="1"/>
  <c r="D47" s="1"/>
  <c r="E47" s="1"/>
  <c r="F47" s="1"/>
  <c r="G47" s="1"/>
  <c r="H47" s="1"/>
  <c r="C46"/>
  <c r="D46" s="1"/>
  <c r="E46" s="1"/>
  <c r="F46" s="1"/>
  <c r="G46" s="1"/>
  <c r="H46" s="1"/>
  <c r="S105"/>
  <c r="AA105" s="1"/>
  <c r="AC52"/>
  <c r="AC71"/>
  <c r="AD71" s="1"/>
  <c r="AF50"/>
  <c r="W105"/>
  <c r="AE105" s="1"/>
  <c r="B71"/>
  <c r="C70"/>
  <c r="S46"/>
  <c r="T46" s="1"/>
  <c r="U46" s="1"/>
  <c r="V46" s="1"/>
  <c r="W46" s="1"/>
  <c r="X46" s="1"/>
  <c r="R47"/>
  <c r="S47" s="1"/>
  <c r="T47" s="1"/>
  <c r="U47" s="1"/>
  <c r="V47" s="1"/>
  <c r="W47" s="1"/>
  <c r="X47" s="1"/>
  <c r="W107"/>
  <c r="AE107" s="1"/>
  <c r="B55"/>
  <c r="C55" s="1"/>
  <c r="D55" s="1"/>
  <c r="E55" s="1"/>
  <c r="F55" s="1"/>
  <c r="G55" s="1"/>
  <c r="H55" s="1"/>
  <c r="C54"/>
  <c r="D54" s="1"/>
  <c r="E54" s="1"/>
  <c r="F54" s="1"/>
  <c r="G54" s="1"/>
  <c r="H54" s="1"/>
  <c r="Z55"/>
  <c r="AA54"/>
  <c r="Z46"/>
  <c r="AA45"/>
  <c r="AB45" s="1"/>
  <c r="AC45" s="1"/>
  <c r="AD45" s="1"/>
  <c r="AE45" s="1"/>
  <c r="AF45" s="1"/>
  <c r="W104"/>
  <c r="AE104" s="1"/>
  <c r="F68"/>
  <c r="W108"/>
  <c r="AE108" s="1"/>
  <c r="T53"/>
  <c r="AB61"/>
  <c r="AB53"/>
  <c r="AA103" i="4" l="1"/>
  <c r="AA105"/>
  <c r="AE104"/>
  <c r="F55"/>
  <c r="D70"/>
  <c r="AA54"/>
  <c r="Z55"/>
  <c r="F54"/>
  <c r="AE108"/>
  <c r="AE103"/>
  <c r="AB106"/>
  <c r="AE105"/>
  <c r="M52"/>
  <c r="AA108"/>
  <c r="AF106"/>
  <c r="AB108"/>
  <c r="E69"/>
  <c r="AE106"/>
  <c r="W52"/>
  <c r="N51"/>
  <c r="AA104"/>
  <c r="AE107"/>
  <c r="AA62"/>
  <c r="AB62" s="1"/>
  <c r="AC62" s="1"/>
  <c r="AD62" s="1"/>
  <c r="AE62" s="1"/>
  <c r="AF62" s="1"/>
  <c r="Z63"/>
  <c r="AA63" s="1"/>
  <c r="AB63" s="1"/>
  <c r="AC63" s="1"/>
  <c r="AD63" s="1"/>
  <c r="AE63" s="1"/>
  <c r="AF63" s="1"/>
  <c r="L53"/>
  <c r="K46"/>
  <c r="L46" s="1"/>
  <c r="M46" s="1"/>
  <c r="N46" s="1"/>
  <c r="O46" s="1"/>
  <c r="P46" s="1"/>
  <c r="J47"/>
  <c r="K47" s="1"/>
  <c r="L47" s="1"/>
  <c r="M47" s="1"/>
  <c r="N47" s="1"/>
  <c r="O47" s="1"/>
  <c r="P47" s="1"/>
  <c r="AC52"/>
  <c r="C71"/>
  <c r="AB102"/>
  <c r="G51"/>
  <c r="J63"/>
  <c r="K63" s="1"/>
  <c r="L63" s="1"/>
  <c r="M63" s="1"/>
  <c r="N63" s="1"/>
  <c r="O63" s="1"/>
  <c r="P63" s="1"/>
  <c r="K62"/>
  <c r="L62" s="1"/>
  <c r="M62" s="1"/>
  <c r="N62" s="1"/>
  <c r="O62" s="1"/>
  <c r="P62" s="1"/>
  <c r="G68"/>
  <c r="AB53"/>
  <c r="K54"/>
  <c r="J55"/>
  <c r="AA107"/>
  <c r="W51"/>
  <c r="AB104"/>
  <c r="AE102"/>
  <c r="AD51"/>
  <c r="H53"/>
  <c r="F52"/>
  <c r="AA46"/>
  <c r="AB46" s="1"/>
  <c r="AC46" s="1"/>
  <c r="AD46" s="1"/>
  <c r="AE46" s="1"/>
  <c r="AF46" s="1"/>
  <c r="Z47"/>
  <c r="AA47" s="1"/>
  <c r="AB47" s="1"/>
  <c r="AC47" s="1"/>
  <c r="AD47" s="1"/>
  <c r="AE47" s="1"/>
  <c r="AF47" s="1"/>
  <c r="AA55" i="2"/>
  <c r="D70"/>
  <c r="AD52"/>
  <c r="AC53"/>
  <c r="U53"/>
  <c r="AB54"/>
  <c r="V52"/>
  <c r="AB62"/>
  <c r="AC61"/>
  <c r="G68"/>
  <c r="Z47"/>
  <c r="AA47" s="1"/>
  <c r="AB47" s="1"/>
  <c r="AC47" s="1"/>
  <c r="AD47" s="1"/>
  <c r="AE47" s="1"/>
  <c r="AF47" s="1"/>
  <c r="AA46"/>
  <c r="AB46" s="1"/>
  <c r="AC46" s="1"/>
  <c r="AD46" s="1"/>
  <c r="AE46" s="1"/>
  <c r="AF46" s="1"/>
  <c r="N70"/>
  <c r="E69"/>
  <c r="X51"/>
  <c r="AA63"/>
  <c r="AB63" s="1"/>
  <c r="T54"/>
  <c r="N71"/>
  <c r="C71"/>
  <c r="D71" s="1"/>
  <c r="AE71"/>
  <c r="AF71" s="1"/>
  <c r="S55"/>
  <c r="T55" s="1"/>
  <c r="G52" i="4" l="1"/>
  <c r="X51"/>
  <c r="K55"/>
  <c r="G54"/>
  <c r="E70"/>
  <c r="AC53"/>
  <c r="O51"/>
  <c r="AD52"/>
  <c r="M53"/>
  <c r="AE51"/>
  <c r="F69"/>
  <c r="N52"/>
  <c r="AB54"/>
  <c r="G55"/>
  <c r="L54"/>
  <c r="H68"/>
  <c r="H51"/>
  <c r="D71"/>
  <c r="X52"/>
  <c r="AA55"/>
  <c r="U55" i="2"/>
  <c r="E71"/>
  <c r="O71"/>
  <c r="AC63"/>
  <c r="F69"/>
  <c r="AD61"/>
  <c r="W52"/>
  <c r="V53"/>
  <c r="AE52"/>
  <c r="AB55"/>
  <c r="U54"/>
  <c r="O70"/>
  <c r="H68"/>
  <c r="AC62"/>
  <c r="AC54"/>
  <c r="AD53"/>
  <c r="E70"/>
  <c r="AB55" i="4" l="1"/>
  <c r="E71"/>
  <c r="M54"/>
  <c r="AC54"/>
  <c r="G69"/>
  <c r="N53"/>
  <c r="P51"/>
  <c r="F70"/>
  <c r="L55"/>
  <c r="H52"/>
  <c r="H55"/>
  <c r="O52"/>
  <c r="AF51"/>
  <c r="AE52"/>
  <c r="AD53"/>
  <c r="H54"/>
  <c r="F70" i="2"/>
  <c r="F71"/>
  <c r="G71" s="1"/>
  <c r="AD54"/>
  <c r="V54"/>
  <c r="AF52"/>
  <c r="X52"/>
  <c r="G69"/>
  <c r="P71"/>
  <c r="V55"/>
  <c r="AE53"/>
  <c r="AD62"/>
  <c r="P70"/>
  <c r="AC55"/>
  <c r="W53"/>
  <c r="AE61"/>
  <c r="AD63"/>
  <c r="O53" i="4" l="1"/>
  <c r="AE53"/>
  <c r="M55"/>
  <c r="H69"/>
  <c r="N54"/>
  <c r="AC55"/>
  <c r="AF52"/>
  <c r="P52"/>
  <c r="G70"/>
  <c r="AD54"/>
  <c r="F71"/>
  <c r="AF61" i="2"/>
  <c r="AD55"/>
  <c r="AE62"/>
  <c r="W55"/>
  <c r="H69"/>
  <c r="G70"/>
  <c r="AE54"/>
  <c r="AF53"/>
  <c r="W54"/>
  <c r="H71"/>
  <c r="AE63"/>
  <c r="X53"/>
  <c r="G71" i="4" l="1"/>
  <c r="H70"/>
  <c r="N55"/>
  <c r="P53"/>
  <c r="O54"/>
  <c r="AD55"/>
  <c r="AF53"/>
  <c r="AE54"/>
  <c r="AF63" i="2"/>
  <c r="X54"/>
  <c r="AF54"/>
  <c r="AF62"/>
  <c r="H70"/>
  <c r="X55"/>
  <c r="AE55"/>
  <c r="AF54" i="4" l="1"/>
  <c r="AE55"/>
  <c r="P54"/>
  <c r="O55"/>
  <c r="H71"/>
  <c r="AF55" i="2"/>
  <c r="P55" i="4" l="1"/>
  <c r="AF55"/>
</calcChain>
</file>

<file path=xl/sharedStrings.xml><?xml version="1.0" encoding="utf-8"?>
<sst xmlns="http://schemas.openxmlformats.org/spreadsheetml/2006/main" count="1349" uniqueCount="716">
  <si>
    <t>Library</t>
  </si>
  <si>
    <t>Duplication_rate</t>
  </si>
  <si>
    <t>Coverage</t>
  </si>
  <si>
    <t>Background</t>
  </si>
  <si>
    <t>Reads_per_Mb</t>
  </si>
  <si>
    <t>Percent_WC</t>
  </si>
  <si>
    <t>Mode_GC</t>
  </si>
  <si>
    <t>Mode_insert_size</t>
  </si>
  <si>
    <t>Sequencing_for_5_percent_coverage</t>
  </si>
  <si>
    <t>hg002_UV0s_hoechst0_cluster5_well10_S10_</t>
  </si>
  <si>
    <t>hg002_UV0s_hoechst0_cluster5_well11_S11_</t>
  </si>
  <si>
    <t>hg002_UV0s_hoechst0_cluster5_well12_S12_</t>
  </si>
  <si>
    <t>hg002_UV0s_hoechst0_cluster5_well13_S13_</t>
  </si>
  <si>
    <t>hg002_UV0s_hoechst0_negativecontrol_cluster5_well1_S1_</t>
  </si>
  <si>
    <t>NA</t>
  </si>
  <si>
    <t>hg002_UV0s_hoechst0_negativecontrol_cluster5_well14_S14_</t>
  </si>
  <si>
    <t>hg002_UV0s_hoechst0_negativecontrol_cluster5_well2_S2_</t>
  </si>
  <si>
    <t>hg002_UV0s_hoechst0_negativecontrol_cluster5_well3_S3_</t>
  </si>
  <si>
    <t>hg002_UV0s_hoechst0_negativecontrol_cluster5_well4_S4_</t>
  </si>
  <si>
    <t>hg002_UV0s_hoechst0_negativecontrol_cluster5_well5_S5_</t>
  </si>
  <si>
    <t>hg002_UV0s_hoechst0_negativecontrol_cluster5_well6_S6_</t>
  </si>
  <si>
    <t>hg002_UV0s_hoechst0_negativecontrol_cluster5_well7_S7_</t>
  </si>
  <si>
    <t>hg002_UV0s_hoechst0_negativecontrol_cluster5_well8_S8_</t>
  </si>
  <si>
    <t>hg002_UV0s_hoechst0_negativecontrol_cluster5_well9_S9_</t>
  </si>
  <si>
    <t>hg002_UV0s_hoechst0pt3_cluster5_well30_contaminated_S30_</t>
  </si>
  <si>
    <t>hg002_UV0s_hoechst0pt3_cluster5_well31_contaminated_S31_</t>
  </si>
  <si>
    <t>hg002_UV0s_hoechst0pt3_cluster5_well32_contaminated_S32_</t>
  </si>
  <si>
    <t>hg002_UV0s_hoechst0pt3_cluster5_well33_S33_</t>
  </si>
  <si>
    <t>hg002_UV0s_hoechst0pt3_cluster5_well34_S34_</t>
  </si>
  <si>
    <t>hg002_UV0s_hoechst0pt3_negativecontrol_cluster5_well29_contaminated_S29_</t>
  </si>
  <si>
    <t>hg002_UV0s_hoechst0pt3_negativecontrol_cluster5_well35_S35_</t>
  </si>
  <si>
    <t>hg002_UV0s_hoechst1_cluster5_well37_contaminated_S37_</t>
  </si>
  <si>
    <t>hg002_UV0s_hoechst1_cluster5_well38_contaminated_S38_</t>
  </si>
  <si>
    <t>hg002_UV0s_hoechst1_cluster5_well39_S39_</t>
  </si>
  <si>
    <t>hg002_UV0s_hoechst1_cluster5_well40_S40_</t>
  </si>
  <si>
    <t>hg002_UV0s_hoechst1_cluster5_well41_S41_</t>
  </si>
  <si>
    <t>hg002_UV0s_hoechst1_negativecontrol_cluster5_well36_contaminated_S36_</t>
  </si>
  <si>
    <t>hg002_UV0s_hoechst1_negativecontrol_cluster5_well42_S42_</t>
  </si>
  <si>
    <t>hg002_UV0s_hoechst1_negativecontrol_cluster5_well43_contaminated_S43_</t>
  </si>
  <si>
    <t>hg002_UV0s_hoechst1_negativecontrol_cluster5_well44_contaminated_S44_</t>
  </si>
  <si>
    <t>hg002_UV0s_hoechst1_negativecontrol_cluster5_well45_contaminated_S45_</t>
  </si>
  <si>
    <t>hg002_UV0s_hoechst1_negativecontrol_cluster5_well46_S46_</t>
  </si>
  <si>
    <t>hg002_UV0s_hoechst1_negativecontrol_cluster5_well47_S47_</t>
  </si>
  <si>
    <t>hg002_UV0s_hoechst1_negativecontrol_cluster5_well48_S48_</t>
  </si>
  <si>
    <t>hg002_UV0s_hoechst1_negativecontrol_cluster5_well49_S49_</t>
  </si>
  <si>
    <t>hg002_UV0s_hoechst10_cluster5_well23_S23_</t>
  </si>
  <si>
    <t>hg002_UV0s_hoechst10_cluster5_well24_S24_</t>
  </si>
  <si>
    <t>hg002_UV0s_hoechst10_cluster5_well25_S25_</t>
  </si>
  <si>
    <t>hg002_UV0s_hoechst10_cluster5_well26_S26_</t>
  </si>
  <si>
    <t>hg002_UV0s_hoechst10_cluster5_well27_S27_</t>
  </si>
  <si>
    <t>hg002_UV0s_hoechst10_negativecontrol_cluster5_well22_S22_</t>
  </si>
  <si>
    <t>hg002_UV0s_hoechst10_negativecontrol_cluster5_well28_S28_</t>
  </si>
  <si>
    <t>hg002_UV0s_hoechst3_cluster5_well16_S16_</t>
  </si>
  <si>
    <t>hg002_UV0s_hoechst3_cluster5_well17_S17_</t>
  </si>
  <si>
    <t>hg002_UV0s_hoechst3_cluster5_well18_S18_</t>
  </si>
  <si>
    <t>hg002_UV0s_hoechst3_cluster5_well19_S19_</t>
  </si>
  <si>
    <t>hg002_UV0s_hoechst3_cluster5_well20_S20_</t>
  </si>
  <si>
    <t>hg002_UV0s_hoechst3_negativecontrol_cluster5_well15_S15_</t>
  </si>
  <si>
    <t>hg002_UV0s_hoechst3_negativecontrol_cluster5_well21_S21_</t>
  </si>
  <si>
    <t>hg002_UV100s_hoechst0_cluster6_well10_S59_</t>
  </si>
  <si>
    <t>hg002_UV100s_hoechst0_cluster6_well11_S60_</t>
  </si>
  <si>
    <t>hg002_UV100s_hoechst0_cluster6_well12_S61_</t>
  </si>
  <si>
    <t>hg002_UV100s_hoechst0_cluster6_well13_S62_</t>
  </si>
  <si>
    <t>hg002_UV100s_hoechst0_negativecontrol_cluster6_well1_S50_</t>
  </si>
  <si>
    <t>hg002_UV100s_hoechst0_negativecontrol_cluster6_well14_S63_</t>
  </si>
  <si>
    <t>hg002_UV100s_hoechst0_negativecontrol_cluster6_well2_S51_</t>
  </si>
  <si>
    <t>hg002_UV100s_hoechst0_negativecontrol_cluster6_well3_S52_</t>
  </si>
  <si>
    <t>hg002_UV100s_hoechst0_negativecontrol_cluster6_well4_S53_</t>
  </si>
  <si>
    <t>hg002_UV100s_hoechst0_negativecontrol_cluster6_well5_S54_</t>
  </si>
  <si>
    <t>hg002_UV100s_hoechst0_negativecontrol_cluster6_well6_S55_</t>
  </si>
  <si>
    <t>hg002_UV100s_hoechst0_negativecontrol_cluster6_well7_S56_</t>
  </si>
  <si>
    <t>hg002_UV100s_hoechst0_negativecontrol_cluster6_well8_S57_</t>
  </si>
  <si>
    <t>hg002_UV100s_hoechst0_negativecontrol_cluster6_well9_S58_</t>
  </si>
  <si>
    <t>hg002_UV100s_hoechst0pt3_cluster6_well30_S79_</t>
  </si>
  <si>
    <t>hg002_UV100s_hoechst0pt3_cluster6_well31_S80_</t>
  </si>
  <si>
    <t>hg002_UV100s_hoechst0pt3_cluster6_well32_S81_</t>
  </si>
  <si>
    <t>hg002_UV100s_hoechst0pt3_cluster6_well33_S82_</t>
  </si>
  <si>
    <t>hg002_UV100s_hoechst0pt3_cluster6_well34_S83_</t>
  </si>
  <si>
    <t>hg002_UV100s_hoechst0pt3_negativecontrol_cluster6_well29_S78_</t>
  </si>
  <si>
    <t>hg002_UV100s_hoechst0pt3_negativecontrol_cluster6_well35_S84_</t>
  </si>
  <si>
    <t>hg002_UV100s_hoechst1_cluster6_well37_S86_</t>
  </si>
  <si>
    <t>hg002_UV100s_hoechst1_cluster6_well38_S87_</t>
  </si>
  <si>
    <t>hg002_UV100s_hoechst1_cluster6_well39_S88_</t>
  </si>
  <si>
    <t>hg002_UV100s_hoechst1_cluster6_well40_S89_</t>
  </si>
  <si>
    <t>hg002_UV100s_hoechst1_cluster6_well41_S90_</t>
  </si>
  <si>
    <t>hg002_UV100s_hoechst1_negativecontrol_cluster6_well36_S85_</t>
  </si>
  <si>
    <t>hg002_UV100s_hoechst1_negativecontrol_cluster6_well42_S91_</t>
  </si>
  <si>
    <t>hg002_UV100s_hoechst1_negativecontrol_cluster6_well43_S92_</t>
  </si>
  <si>
    <t>hg002_UV100s_hoechst1_negativecontrol_cluster6_well44_S93_</t>
  </si>
  <si>
    <t>hg002_UV100s_hoechst1_negativecontrol_cluster6_well45_S94_</t>
  </si>
  <si>
    <t>hg002_UV100s_hoechst1_negativecontrol_cluster6_well46_S95_</t>
  </si>
  <si>
    <t>hg002_UV100s_hoechst1_negativecontrol_cluster6_well47_S96_</t>
  </si>
  <si>
    <t>hg002_UV100s_hoechst1_negativecontrol_cluster6_well48_S97_</t>
  </si>
  <si>
    <t>hg002_UV100s_hoechst1_negativecontrol_cluster6_well49_S98_</t>
  </si>
  <si>
    <t>hg002_UV100s_hoechst10_cluster6_well23_S72_</t>
  </si>
  <si>
    <t>hg002_UV100s_hoechst10_cluster6_well24_S73_</t>
  </si>
  <si>
    <t>hg002_UV100s_hoechst10_cluster6_well25_S74_</t>
  </si>
  <si>
    <t>hg002_UV100s_hoechst10_cluster6_well26_S75_</t>
  </si>
  <si>
    <t>hg002_UV100s_hoechst10_cluster6_well27_S76_</t>
  </si>
  <si>
    <t>hg002_UV100s_hoechst10_negativecontrol_cluster6_well22_S71_</t>
  </si>
  <si>
    <t>hg002_UV100s_hoechst10_negativecontrol_cluster6_well28_S77_</t>
  </si>
  <si>
    <t>hg002_UV100s_hoechst3_cluster6_well16_S65_</t>
  </si>
  <si>
    <t>hg002_UV100s_hoechst3_cluster6_well17_S66_</t>
  </si>
  <si>
    <t>hg002_UV100s_hoechst3_cluster6_well18_S67_</t>
  </si>
  <si>
    <t>hg002_UV100s_hoechst3_cluster6_well19_S68_</t>
  </si>
  <si>
    <t>hg002_UV100s_hoechst3_cluster6_well20_S69_</t>
  </si>
  <si>
    <t>hg002_UV100s_hoechst3_negativecontrol_cluster6_well15_S64_</t>
  </si>
  <si>
    <t>hg002_UV100s_hoechst3_negativecontrol_cluster6_well21_S70_</t>
  </si>
  <si>
    <t>hg002_UV200s_hoechst0_cluster7_well10_S108_</t>
  </si>
  <si>
    <t>hg002_UV200s_hoechst0_cluster7_well11_S109_</t>
  </si>
  <si>
    <t>hg002_UV200s_hoechst0_cluster7_well12_S110_</t>
  </si>
  <si>
    <t>hg002_UV200s_hoechst0_cluster7_well13_S111_</t>
  </si>
  <si>
    <t>hg002_UV200s_hoechst0_negativecontrol_cluster7_well1_S99_</t>
  </si>
  <si>
    <t>hg002_UV200s_hoechst0_negativecontrol_cluster7_well14_S112_</t>
  </si>
  <si>
    <t>hg002_UV200s_hoechst0_negativecontrol_cluster7_well2_S100_</t>
  </si>
  <si>
    <t>hg002_UV200s_hoechst0_negativecontrol_cluster7_well3_S101_</t>
  </si>
  <si>
    <t>hg002_UV200s_hoechst0_negativecontrol_cluster7_well4_S102_</t>
  </si>
  <si>
    <t>hg002_UV200s_hoechst0_negativecontrol_cluster7_well5_S103_</t>
  </si>
  <si>
    <t>hg002_UV200s_hoechst0_negativecontrol_cluster7_well6_S104_</t>
  </si>
  <si>
    <t>hg002_UV200s_hoechst0_negativecontrol_cluster7_well7_S105_</t>
  </si>
  <si>
    <t>hg002_UV200s_hoechst0_negativecontrol_cluster7_well8_S106_</t>
  </si>
  <si>
    <t>hg002_UV200s_hoechst0_negativecontrol_cluster7_well9_S107_</t>
  </si>
  <si>
    <t>hg002_UV200s_hoechst0pt3_cluster7_well30_S128_</t>
  </si>
  <si>
    <t>hg002_UV200s_hoechst0pt3_cluster7_well31_S129_</t>
  </si>
  <si>
    <t>hg002_UV200s_hoechst0pt3_cluster7_well32_S130_</t>
  </si>
  <si>
    <t>hg002_UV200s_hoechst0pt3_cluster7_well33_S131_</t>
  </si>
  <si>
    <t>hg002_UV200s_hoechst0pt3_cluster7_well34_S132_</t>
  </si>
  <si>
    <t>hg002_UV200s_hoechst0pt3_negativecontrol_cluster7_well29_S127_</t>
  </si>
  <si>
    <t>hg002_UV200s_hoechst0pt3_negativecontrol_cluster7_well35_S133_</t>
  </si>
  <si>
    <t>hg002_UV200s_hoechst1_cluster7_well37_S135_</t>
  </si>
  <si>
    <t>hg002_UV200s_hoechst1_cluster7_well38_S136_</t>
  </si>
  <si>
    <t>hg002_UV200s_hoechst1_cluster7_well39_S137_</t>
  </si>
  <si>
    <t>hg002_UV200s_hoechst1_cluster7_well40_S138_</t>
  </si>
  <si>
    <t>hg002_UV200s_hoechst1_cluster7_well41_S139_</t>
  </si>
  <si>
    <t>hg002_UV200s_hoechst1_negativecontrol_cluster7_well36_S134_</t>
  </si>
  <si>
    <t>hg002_UV200s_hoechst1_negativecontrol_cluster7_well42_S140_</t>
  </si>
  <si>
    <t>hg002_UV200s_hoechst1_negativecontrol_cluster7_well43_S141_</t>
  </si>
  <si>
    <t>hg002_UV200s_hoechst1_negativecontrol_cluster7_well44_S142_</t>
  </si>
  <si>
    <t>hg002_UV200s_hoechst1_negativecontrol_cluster7_well45_S143_</t>
  </si>
  <si>
    <t>hg002_UV200s_hoechst1_negativecontrol_cluster7_well46_S144_</t>
  </si>
  <si>
    <t>hg002_UV200s_hoechst1_negativecontrol_cluster7_well47_S145_</t>
  </si>
  <si>
    <t>hg002_UV200s_hoechst1_negativecontrol_cluster7_well48_S146_</t>
  </si>
  <si>
    <t>hg002_UV200s_hoechst1_negativecontrol_cluster7_well49_S147_</t>
  </si>
  <si>
    <t>hg002_UV200s_hoechst10_cluster7_well23_S121_</t>
  </si>
  <si>
    <t>hg002_UV200s_hoechst10_cluster7_well24_S122_</t>
  </si>
  <si>
    <t>hg002_UV200s_hoechst10_cluster7_well25_S123_</t>
  </si>
  <si>
    <t>hg002_UV200s_hoechst10_cluster7_well26_S124_</t>
  </si>
  <si>
    <t>hg002_UV200s_hoechst10_cluster7_well27_S125_</t>
  </si>
  <si>
    <t>hg002_UV200s_hoechst10_negativecontrol_cluster7_well22_S120_</t>
  </si>
  <si>
    <t>hg002_UV200s_hoechst10_negativecontrol_cluster7_well28_S126_</t>
  </si>
  <si>
    <t>hg002_UV200s_hoechst3_cluster7_well16_S114_</t>
  </si>
  <si>
    <t>hg002_UV200s_hoechst3_cluster7_well17_S115_</t>
  </si>
  <si>
    <t>hg002_UV200s_hoechst3_cluster7_well18_S116_</t>
  </si>
  <si>
    <t>hg002_UV200s_hoechst3_cluster7_well19_S117_</t>
  </si>
  <si>
    <t>hg002_UV200s_hoechst3_cluster7_well20_S118_</t>
  </si>
  <si>
    <t>hg002_UV200s_hoechst3_negativecontrol_cluster7_well15_S113_</t>
  </si>
  <si>
    <t>hg002_UV200s_hoechst3_negativecontrol_cluster7_well21_S119_</t>
  </si>
  <si>
    <t>hg002_UV400s_hoechst0_cluster8_well10_S157_</t>
  </si>
  <si>
    <t>hg002_UV400s_hoechst0_cluster8_well11_S158_</t>
  </si>
  <si>
    <t>hg002_UV400s_hoechst0_cluster8_well12_S159_</t>
  </si>
  <si>
    <t>hg002_UV400s_hoechst0_cluster8_well13_S160_</t>
  </si>
  <si>
    <t>hg002_UV400s_hoechst0_negativecontrol_cluster8_well1_S148_</t>
  </si>
  <si>
    <t>hg002_UV400s_hoechst0_negativecontrol_cluster8_well14_S161_</t>
  </si>
  <si>
    <t>hg002_UV400s_hoechst0_negativecontrol_cluster8_well2_S149_</t>
  </si>
  <si>
    <t>hg002_UV400s_hoechst0_negativecontrol_cluster8_well3_S150_</t>
  </si>
  <si>
    <t>hg002_UV400s_hoechst0_negativecontrol_cluster8_well4_S151_</t>
  </si>
  <si>
    <t>hg002_UV400s_hoechst0_negativecontrol_cluster8_well5_S152_</t>
  </si>
  <si>
    <t>hg002_UV400s_hoechst0_negativecontrol_cluster8_well6_S153_</t>
  </si>
  <si>
    <t>hg002_UV400s_hoechst0_negativecontrol_cluster8_well7_S154_</t>
  </si>
  <si>
    <t>hg002_UV400s_hoechst0_negativecontrol_cluster8_well8_S155_</t>
  </si>
  <si>
    <t>hg002_UV400s_hoechst0_negativecontrol_cluster8_well9_S156_</t>
  </si>
  <si>
    <t>hg002_UV400s_hoechst0pt3_cluster8_well30_S177_</t>
  </si>
  <si>
    <t>hg002_UV400s_hoechst0pt3_cluster8_well31_S178_</t>
  </si>
  <si>
    <t>hg002_UV400s_hoechst0pt3_cluster8_well32_S179_</t>
  </si>
  <si>
    <t>hg002_UV400s_hoechst0pt3_cluster8_well33_S180_</t>
  </si>
  <si>
    <t>hg002_UV400s_hoechst0pt3_cluster8_well34_S181_</t>
  </si>
  <si>
    <t>hg002_UV400s_hoechst0pt3_negativecontrol_cluster8_well29_S176_</t>
  </si>
  <si>
    <t>hg002_UV400s_hoechst0pt3_negativecontrol_cluster8_well35_S182_</t>
  </si>
  <si>
    <t>hg002_UV400s_hoechst1_cluster8_well37_S184_</t>
  </si>
  <si>
    <t>hg002_UV400s_hoechst1_cluster8_well38_S185_</t>
  </si>
  <si>
    <t>hg002_UV400s_hoechst1_cluster8_well39_S186_</t>
  </si>
  <si>
    <t>hg002_UV400s_hoechst1_cluster8_well40_S187_</t>
  </si>
  <si>
    <t>hg002_UV400s_hoechst1_cluster8_well41_S188_</t>
  </si>
  <si>
    <t>hg002_UV400s_hoechst1_negativecontrol_cluster8_well36_S183_</t>
  </si>
  <si>
    <t>hg002_UV400s_hoechst1_negativecontrol_cluster8_well42_S189_</t>
  </si>
  <si>
    <t>hg002_UV400s_hoechst1_negativecontrol_cluster8_well43_S190_</t>
  </si>
  <si>
    <t>hg002_UV400s_hoechst1_negativecontrol_cluster8_well44_S191_</t>
  </si>
  <si>
    <t>hg002_UV400s_hoechst1_negativecontrol_cluster8_well45_S192_</t>
  </si>
  <si>
    <t>hg002_UV400s_hoechst1_negativecontrol_cluster8_well46_S193_</t>
  </si>
  <si>
    <t>hg002_UV400s_hoechst1_negativecontrol_cluster8_well47_S194_</t>
  </si>
  <si>
    <t>hg002_UV400s_hoechst1_negativecontrol_cluster8_well48_S195_</t>
  </si>
  <si>
    <t>hg002_UV400s_hoechst1_negativecontrol_cluster8_well49_S196_</t>
  </si>
  <si>
    <t>hg002_UV400s_hoechst10_cluster8_well23_S170_</t>
  </si>
  <si>
    <t>hg002_UV400s_hoechst10_cluster8_well24_S171_</t>
  </si>
  <si>
    <t>hg002_UV400s_hoechst10_cluster8_well25_S172_</t>
  </si>
  <si>
    <t>hg002_UV400s_hoechst10_cluster8_well26_S173_</t>
  </si>
  <si>
    <t>hg002_UV400s_hoechst10_cluster8_well27_S174_</t>
  </si>
  <si>
    <t>hg002_UV400s_hoechst10_negativecontrol_cluster8_well22_S169_</t>
  </si>
  <si>
    <t>hg002_UV400s_hoechst10_negativecontrol_cluster8_well28_S175_</t>
  </si>
  <si>
    <t>hg002_UV400s_hoechst3_cluster8_well16_S163_</t>
  </si>
  <si>
    <t>hg002_UV400s_hoechst3_cluster8_well17_S164_</t>
  </si>
  <si>
    <t>hg002_UV400s_hoechst3_cluster8_well18_S165_</t>
  </si>
  <si>
    <t>hg002_UV400s_hoechst3_cluster8_well19_S166_</t>
  </si>
  <si>
    <t>hg002_UV400s_hoechst3_cluster8_well20_S167_</t>
  </si>
  <si>
    <t>hg002_UV400s_hoechst3_negativecontrol_cluster8_well15_S162_</t>
  </si>
  <si>
    <t>hg002_UV400s_hoechst3_negativecontrol_cluster8_well21_S168_</t>
  </si>
  <si>
    <t>zeid_BLM_UV300s_hoechst3_cluster14_well10_S451_</t>
  </si>
  <si>
    <t>zeid_BLM_UV300s_hoechst3_cluster14_well11_S452_</t>
  </si>
  <si>
    <t>zeid_BLM_UV300s_hoechst3_cluster14_well12_S453_</t>
  </si>
  <si>
    <t>zeid_BLM_UV300s_hoechst3_cluster14_well13_S454_</t>
  </si>
  <si>
    <t>zeid_BLM_UV300s_hoechst3_cluster14_well16_S457_</t>
  </si>
  <si>
    <t>zeid_BLM_UV300s_hoechst3_cluster14_well17_S458_</t>
  </si>
  <si>
    <t>zeid_BLM_UV300s_hoechst3_cluster14_well18_S459_</t>
  </si>
  <si>
    <t>zeid_BLM_UV300s_hoechst3_cluster14_well19_S460_</t>
  </si>
  <si>
    <t>zeid_BLM_UV300s_hoechst3_cluster14_well20_S461_</t>
  </si>
  <si>
    <t>zeid_BLM_UV300s_hoechst3_cluster14_well23_S464_</t>
  </si>
  <si>
    <t>zeid_BLM_UV300s_hoechst3_cluster14_well24_S465_</t>
  </si>
  <si>
    <t>zeid_BLM_UV300s_hoechst3_cluster14_well25_S466_</t>
  </si>
  <si>
    <t>zeid_BLM_UV300s_hoechst3_cluster14_well26_S467_</t>
  </si>
  <si>
    <t>zeid_BLM_UV300s_hoechst3_cluster14_well27_S468_</t>
  </si>
  <si>
    <t>zeid_BLM_UV300s_hoechst3_cluster14_well30_S471_</t>
  </si>
  <si>
    <t>zeid_BLM_UV300s_hoechst3_cluster14_well31_S472_</t>
  </si>
  <si>
    <t>zeid_BLM_UV300s_hoechst3_cluster14_well32_S473_</t>
  </si>
  <si>
    <t>zeid_BLM_UV300s_hoechst3_cluster14_well33_S474_</t>
  </si>
  <si>
    <t>zeid_BLM_UV300s_hoechst3_cluster14_well34_S475_</t>
  </si>
  <si>
    <t>zeid_BLM_UV300s_hoechst3_cluster14_well37_S478_</t>
  </si>
  <si>
    <t>zeid_BLM_UV300s_hoechst3_cluster14_well38_S479_</t>
  </si>
  <si>
    <t>zeid_BLM_UV300s_hoechst3_cluster14_well39_S480_</t>
  </si>
  <si>
    <t>zeid_BLM_UV300s_hoechst3_cluster14_well40_S481_</t>
  </si>
  <si>
    <t>zeid_BLM_UV300s_hoechst3_cluster14_well41_S482_</t>
  </si>
  <si>
    <t>zeid_BLM_UV300s_hoechst3_negativecontrol_cluster14_well1_S442_</t>
  </si>
  <si>
    <t>zeid_BLM_UV300s_hoechst3_negativecontrol_cluster14_well14_S455_</t>
  </si>
  <si>
    <t>zeid_BLM_UV300s_hoechst3_negativecontrol_cluster14_well15_S456_</t>
  </si>
  <si>
    <t>zeid_BLM_UV300s_hoechst3_negativecontrol_cluster14_well2_S443_</t>
  </si>
  <si>
    <t>zeid_BLM_UV300s_hoechst3_negativecontrol_cluster14_well21_S462_</t>
  </si>
  <si>
    <t>zeid_BLM_UV300s_hoechst3_negativecontrol_cluster14_well22_S463_</t>
  </si>
  <si>
    <t>zeid_BLM_UV300s_hoechst3_negativecontrol_cluster14_well28_S469_</t>
  </si>
  <si>
    <t>zeid_BLM_UV300s_hoechst3_negativecontrol_cluster14_well29_S470_</t>
  </si>
  <si>
    <t>zeid_BLM_UV300s_hoechst3_negativecontrol_cluster14_well3_S444_</t>
  </si>
  <si>
    <t>zeid_BLM_UV300s_hoechst3_negativecontrol_cluster14_well35_S476_</t>
  </si>
  <si>
    <t>zeid_BLM_UV300s_hoechst3_negativecontrol_cluster14_well36_S477_</t>
  </si>
  <si>
    <t>zeid_BLM_UV300s_hoechst3_negativecontrol_cluster14_well4_S445_</t>
  </si>
  <si>
    <t>zeid_BLM_UV300s_hoechst3_negativecontrol_cluster14_well42_S483_</t>
  </si>
  <si>
    <t>zeid_BLM_UV300s_hoechst3_negativecontrol_cluster14_well43_S484_</t>
  </si>
  <si>
    <t>zeid_BLM_UV300s_hoechst3_negativecontrol_cluster14_well44_S485_</t>
  </si>
  <si>
    <t>zeid_BLM_UV300s_hoechst3_negativecontrol_cluster14_well45_S486_</t>
  </si>
  <si>
    <t>zeid_BLM_UV300s_hoechst3_negativecontrol_cluster14_well46_S487_</t>
  </si>
  <si>
    <t>zeid_BLM_UV300s_hoechst3_negativecontrol_cluster14_well47_S488_</t>
  </si>
  <si>
    <t>zeid_BLM_UV300s_hoechst3_negativecontrol_cluster14_well48_S489_</t>
  </si>
  <si>
    <t>zeid_BLM_UV300s_hoechst3_negativecontrol_cluster14_well49_S490_</t>
  </si>
  <si>
    <t>zeid_BLM_UV300s_hoechst3_negativecontrol_cluster14_well5_S446_</t>
  </si>
  <si>
    <t>zeid_BLM_UV300s_hoechst3_negativecontrol_cluster14_well6_S447_</t>
  </si>
  <si>
    <t>zeid_BLM_UV300s_hoechst3_negativecontrol_cluster14_well7_S448_</t>
  </si>
  <si>
    <t>zeid_BLM_UV300s_hoechst3_negativecontrol_cluster14_well8_S449_</t>
  </si>
  <si>
    <t>zeid_BLM_UV300s_hoechst3_negativecontrol_cluster14_well9_S450_</t>
  </si>
  <si>
    <t>zeid_RECQ5_UV300s_hoechst3_cluster15_well10_S500_</t>
  </si>
  <si>
    <t>zeid_RECQ5_UV300s_hoechst3_cluster15_well11_S501_</t>
  </si>
  <si>
    <t>zeid_RECQ5_UV300s_hoechst3_cluster15_well12_S502_</t>
  </si>
  <si>
    <t>zeid_RECQ5_UV300s_hoechst3_cluster15_well13_S503_</t>
  </si>
  <si>
    <t>zeid_RECQ5_UV300s_hoechst3_cluster15_well16_S506_</t>
  </si>
  <si>
    <t>zeid_RECQ5_UV300s_hoechst3_cluster15_well17_S507_</t>
  </si>
  <si>
    <t>zeid_RECQ5_UV300s_hoechst3_cluster15_well18_S508_</t>
  </si>
  <si>
    <t>zeid_RECQ5_UV300s_hoechst3_cluster15_well19_S509_</t>
  </si>
  <si>
    <t>zeid_RECQ5_UV300s_hoechst3_cluster15_well20_S510_</t>
  </si>
  <si>
    <t>zeid_RECQ5_UV300s_hoechst3_cluster15_well23_S513_</t>
  </si>
  <si>
    <t>zeid_RECQ5_UV300s_hoechst3_cluster15_well24_S514_</t>
  </si>
  <si>
    <t>zeid_RECQ5_UV300s_hoechst3_cluster15_well25_S515_</t>
  </si>
  <si>
    <t>zeid_RECQ5_UV300s_hoechst3_cluster15_well26_S516_</t>
  </si>
  <si>
    <t>zeid_RECQ5_UV300s_hoechst3_cluster15_well27_S517_</t>
  </si>
  <si>
    <t>zeid_RECQ5_UV300s_hoechst3_cluster15_well30_S520_</t>
  </si>
  <si>
    <t>zeid_RECQ5_UV300s_hoechst3_cluster15_well31_S521_</t>
  </si>
  <si>
    <t>zeid_RECQ5_UV300s_hoechst3_cluster15_well32_S522_</t>
  </si>
  <si>
    <t>zeid_RECQ5_UV300s_hoechst3_cluster15_well33_S523_</t>
  </si>
  <si>
    <t>zeid_RECQ5_UV300s_hoechst3_cluster15_well34_S524_</t>
  </si>
  <si>
    <t>zeid_RECQ5_UV300s_hoechst3_cluster15_well37_S527_</t>
  </si>
  <si>
    <t>zeid_RECQ5_UV300s_hoechst3_cluster15_well38_S528_</t>
  </si>
  <si>
    <t>zeid_RECQ5_UV300s_hoechst3_cluster15_well39_S529_</t>
  </si>
  <si>
    <t>zeid_RECQ5_UV300s_hoechst3_cluster15_well40_S530_</t>
  </si>
  <si>
    <t>zeid_RECQ5_UV300s_hoechst3_cluster15_well41_S531_</t>
  </si>
  <si>
    <t>zeid_RECQ5_UV300s_hoechst3_negativecontrol_cluster15_well1_S491_</t>
  </si>
  <si>
    <t>zeid_RECQ5_UV300s_hoechst3_negativecontrol_cluster15_well14_S504_</t>
  </si>
  <si>
    <t>zeid_RECQ5_UV300s_hoechst3_negativecontrol_cluster15_well15_S505_</t>
  </si>
  <si>
    <t>zeid_RECQ5_UV300s_hoechst3_negativecontrol_cluster15_well2_S492_</t>
  </si>
  <si>
    <t>zeid_RECQ5_UV300s_hoechst3_negativecontrol_cluster15_well21_S511_</t>
  </si>
  <si>
    <t>zeid_RECQ5_UV300s_hoechst3_negativecontrol_cluster15_well22_S512_</t>
  </si>
  <si>
    <t>zeid_RECQ5_UV300s_hoechst3_negativecontrol_cluster15_well28_S518_</t>
  </si>
  <si>
    <t>zeid_RECQ5_UV300s_hoechst3_negativecontrol_cluster15_well29_S519_</t>
  </si>
  <si>
    <t>zeid_RECQ5_UV300s_hoechst3_negativecontrol_cluster15_well3_S493_</t>
  </si>
  <si>
    <t>zeid_RECQ5_UV300s_hoechst3_negativecontrol_cluster15_well35_S525_</t>
  </si>
  <si>
    <t>zeid_RECQ5_UV300s_hoechst3_negativecontrol_cluster15_well36_S526_</t>
  </si>
  <si>
    <t>zeid_RECQ5_UV300s_hoechst3_negativecontrol_cluster15_well4_S494_</t>
  </si>
  <si>
    <t>zeid_RECQ5_UV300s_hoechst3_negativecontrol_cluster15_well42_S532_</t>
  </si>
  <si>
    <t>zeid_RECQ5_UV300s_hoechst3_negativecontrol_cluster15_well43_S533_</t>
  </si>
  <si>
    <t>zeid_RECQ5_UV300s_hoechst3_negativecontrol_cluster15_well44_S534_</t>
  </si>
  <si>
    <t>zeid_RECQ5_UV300s_hoechst3_negativecontrol_cluster15_well45_S535_</t>
  </si>
  <si>
    <t>zeid_RECQ5_UV300s_hoechst3_negativecontrol_cluster15_well46_S536_</t>
  </si>
  <si>
    <t>zeid_RECQ5_UV300s_hoechst3_negativecontrol_cluster15_well47_S537_</t>
  </si>
  <si>
    <t>zeid_RECQ5_UV300s_hoechst3_negativecontrol_cluster15_well48_S538_</t>
  </si>
  <si>
    <t>zeid_RECQ5_UV300s_hoechst3_negativecontrol_cluster15_well49_S539_</t>
  </si>
  <si>
    <t>zeid_RECQ5_UV300s_hoechst3_negativecontrol_cluster15_well5_S495_</t>
  </si>
  <si>
    <t>zeid_RECQ5_UV300s_hoechst3_negativecontrol_cluster15_well6_S496_</t>
  </si>
  <si>
    <t>zeid_RECQ5_UV300s_hoechst3_negativecontrol_cluster15_well7_S497_</t>
  </si>
  <si>
    <t>zeid_RECQ5_UV300s_hoechst3_negativecontrol_cluster15_well8_S498_</t>
  </si>
  <si>
    <t>zeid_RECQ5_UV300s_hoechst3_negativecontrol_cluster15_well9_S499_</t>
  </si>
  <si>
    <t>zeid_WT_UV300s_hoechst3_cluster13_well10_S402_</t>
  </si>
  <si>
    <t>zeid_WT_UV300s_hoechst3_cluster13_well11_S403_</t>
  </si>
  <si>
    <t>zeid_WT_UV300s_hoechst3_cluster13_well12_S404_</t>
  </si>
  <si>
    <t>zeid_WT_UV300s_hoechst3_cluster13_well13_S405_</t>
  </si>
  <si>
    <t>zeid_WT_UV300s_hoechst3_cluster13_well16_S408_</t>
  </si>
  <si>
    <t>zeid_WT_UV300s_hoechst3_cluster13_well17_S409_</t>
  </si>
  <si>
    <t>zeid_WT_UV300s_hoechst3_cluster13_well18_S410_</t>
  </si>
  <si>
    <t>zeid_WT_UV300s_hoechst3_cluster13_well19_S411_</t>
  </si>
  <si>
    <t>zeid_WT_UV300s_hoechst3_cluster13_well20_S412_</t>
  </si>
  <si>
    <t>zeid_WT_UV300s_hoechst3_cluster13_well23_S415_</t>
  </si>
  <si>
    <t>zeid_WT_UV300s_hoechst3_cluster13_well24_S416_</t>
  </si>
  <si>
    <t>zeid_WT_UV300s_hoechst3_cluster13_well25_S417_</t>
  </si>
  <si>
    <t>zeid_WT_UV300s_hoechst3_cluster13_well26_S418_</t>
  </si>
  <si>
    <t>zeid_WT_UV300s_hoechst3_cluster13_well27_S419_</t>
  </si>
  <si>
    <t>zeid_WT_UV300s_hoechst3_cluster13_well30_S422_</t>
  </si>
  <si>
    <t>zeid_WT_UV300s_hoechst3_cluster13_well31_S423_</t>
  </si>
  <si>
    <t>zeid_WT_UV300s_hoechst3_cluster13_well32_S424_</t>
  </si>
  <si>
    <t>zeid_WT_UV300s_hoechst3_cluster13_well33_S425_</t>
  </si>
  <si>
    <t>zeid_WT_UV300s_hoechst3_cluster13_well34_S426_</t>
  </si>
  <si>
    <t>zeid_WT_UV300s_hoechst3_cluster13_well37_S429_</t>
  </si>
  <si>
    <t>zeid_WT_UV300s_hoechst3_cluster13_well38_S430_</t>
  </si>
  <si>
    <t>zeid_WT_UV300s_hoechst3_cluster13_well39_S431_</t>
  </si>
  <si>
    <t>zeid_WT_UV300s_hoechst3_cluster13_well40_S432_</t>
  </si>
  <si>
    <t>zeid_WT_UV300s_hoechst3_cluster13_well41_S433_</t>
  </si>
  <si>
    <t>zeid_WT_UV300s_hoechst3_negativecontrol_cluster13_well1_S393_</t>
  </si>
  <si>
    <t>zeid_WT_UV300s_hoechst3_negativecontrol_cluster13_well14_S406_</t>
  </si>
  <si>
    <t>zeid_WT_UV300s_hoechst3_negativecontrol_cluster13_well15_S407_</t>
  </si>
  <si>
    <t>zeid_WT_UV300s_hoechst3_negativecontrol_cluster13_well2_S394_</t>
  </si>
  <si>
    <t>zeid_WT_UV300s_hoechst3_negativecontrol_cluster13_well21_S413_</t>
  </si>
  <si>
    <t>zeid_WT_UV300s_hoechst3_negativecontrol_cluster13_well22_S414_</t>
  </si>
  <si>
    <t>zeid_WT_UV300s_hoechst3_negativecontrol_cluster13_well28_S420_</t>
  </si>
  <si>
    <t>zeid_WT_UV300s_hoechst3_negativecontrol_cluster13_well29_S421_</t>
  </si>
  <si>
    <t>zeid_WT_UV300s_hoechst3_negativecontrol_cluster13_well3_S395_</t>
  </si>
  <si>
    <t>zeid_WT_UV300s_hoechst3_negativecontrol_cluster13_well35_S427_</t>
  </si>
  <si>
    <t>zeid_WT_UV300s_hoechst3_negativecontrol_cluster13_well36_S428_</t>
  </si>
  <si>
    <t>zeid_WT_UV300s_hoechst3_negativecontrol_cluster13_well4_S396_</t>
  </si>
  <si>
    <t>zeid_WT_UV300s_hoechst3_negativecontrol_cluster13_well42_S434_</t>
  </si>
  <si>
    <t>zeid_WT_UV300s_hoechst3_negativecontrol_cluster13_well43_S435_</t>
  </si>
  <si>
    <t>zeid_WT_UV300s_hoechst3_negativecontrol_cluster13_well44_S436_</t>
  </si>
  <si>
    <t>zeid_WT_UV300s_hoechst3_negativecontrol_cluster13_well45_S437_</t>
  </si>
  <si>
    <t>zeid_WT_UV300s_hoechst3_negativecontrol_cluster13_well46_S438_</t>
  </si>
  <si>
    <t>zeid_WT_UV300s_hoechst3_negativecontrol_cluster13_well47_S439_</t>
  </si>
  <si>
    <t>zeid_WT_UV300s_hoechst3_negativecontrol_cluster13_well48_S440_</t>
  </si>
  <si>
    <t>zeid_WT_UV300s_hoechst3_negativecontrol_cluster13_well49_S441_</t>
  </si>
  <si>
    <t>zeid_WT_UV300s_hoechst3_negativecontrol_cluster13_well5_S397_</t>
  </si>
  <si>
    <t>zeid_WT_UV300s_hoechst3_negativecontrol_cluster13_well6_S398_</t>
  </si>
  <si>
    <t>zeid_WT_UV300s_hoechst3_negativecontrol_cluster13_well7_S399_</t>
  </si>
  <si>
    <t>zeid_WT_UV300s_hoechst3_negativecontrol_cluster13_well8_S400_</t>
  </si>
  <si>
    <t>zeid_WT_UV300s_hoechst3_negativecontrol_cluster13_well9_S401_</t>
  </si>
  <si>
    <t>&gt;2</t>
  </si>
  <si>
    <t>background</t>
  </si>
  <si>
    <t>negative</t>
  </si>
  <si>
    <t>Well position</t>
  </si>
  <si>
    <t>Cluster position</t>
  </si>
  <si>
    <t>cluster5_well10</t>
  </si>
  <si>
    <t>cluster5_well11</t>
  </si>
  <si>
    <t>cluster5_well12</t>
  </si>
  <si>
    <t>cluster5_well13</t>
  </si>
  <si>
    <t>cluster5_well1</t>
  </si>
  <si>
    <t>cluster5_well14</t>
  </si>
  <si>
    <t>cluster5_well2</t>
  </si>
  <si>
    <t>cluster5_well3</t>
  </si>
  <si>
    <t>cluster5_well4</t>
  </si>
  <si>
    <t>cluster5_well5</t>
  </si>
  <si>
    <t>cluster5_well6</t>
  </si>
  <si>
    <t>cluster5_well7</t>
  </si>
  <si>
    <t>cluster5_well8</t>
  </si>
  <si>
    <t>cluster5_well9</t>
  </si>
  <si>
    <t>cluster5_well30_contaminated</t>
  </si>
  <si>
    <t>cluster5_well31_contaminated</t>
  </si>
  <si>
    <t>cluster5_well32_contaminated</t>
  </si>
  <si>
    <t>cluster5_well33</t>
  </si>
  <si>
    <t>cluster5_well34</t>
  </si>
  <si>
    <t>cluster5_well29_contaminated</t>
  </si>
  <si>
    <t>cluster5_well35</t>
  </si>
  <si>
    <t>cluster5_well37_contaminated</t>
  </si>
  <si>
    <t>cluster5_well38_contaminated</t>
  </si>
  <si>
    <t>cluster5_well39</t>
  </si>
  <si>
    <t>cluster5_well40</t>
  </si>
  <si>
    <t>cluster5_well41</t>
  </si>
  <si>
    <t>cluster5_well36_contaminated</t>
  </si>
  <si>
    <t>cluster5_well42</t>
  </si>
  <si>
    <t>cluster5_well43_contaminated</t>
  </si>
  <si>
    <t>cluster5_well44_contaminated</t>
  </si>
  <si>
    <t>cluster5_well45_contaminated</t>
  </si>
  <si>
    <t>cluster5_well46</t>
  </si>
  <si>
    <t>cluster5_well47</t>
  </si>
  <si>
    <t>cluster5_well48</t>
  </si>
  <si>
    <t>cluster5_well49</t>
  </si>
  <si>
    <t>cluster5_well23</t>
  </si>
  <si>
    <t>cluster5_well24</t>
  </si>
  <si>
    <t>cluster5_well25</t>
  </si>
  <si>
    <t>cluster5_well26</t>
  </si>
  <si>
    <t>cluster5_well27</t>
  </si>
  <si>
    <t>cluster5_well22</t>
  </si>
  <si>
    <t>cluster5_well28</t>
  </si>
  <si>
    <t>cluster5_well16</t>
  </si>
  <si>
    <t>cluster5_well17</t>
  </si>
  <si>
    <t>cluster5_well18</t>
  </si>
  <si>
    <t>cluster5_well19</t>
  </si>
  <si>
    <t>cluster5_well20</t>
  </si>
  <si>
    <t>cluster5_well15</t>
  </si>
  <si>
    <t>cluster5_well21</t>
  </si>
  <si>
    <t>cluster6_well10</t>
  </si>
  <si>
    <t>cluster6_well11</t>
  </si>
  <si>
    <t>cluster6_well12</t>
  </si>
  <si>
    <t>cluster6_well13</t>
  </si>
  <si>
    <t>cluster6_well1</t>
  </si>
  <si>
    <t>cluster6_well14</t>
  </si>
  <si>
    <t>cluster6_well2</t>
  </si>
  <si>
    <t>cluster6_well3</t>
  </si>
  <si>
    <t>cluster6_well4</t>
  </si>
  <si>
    <t>cluster6_well5</t>
  </si>
  <si>
    <t>cluster6_well6</t>
  </si>
  <si>
    <t>cluster6_well7</t>
  </si>
  <si>
    <t>cluster6_well8</t>
  </si>
  <si>
    <t>cluster6_well9</t>
  </si>
  <si>
    <t>cluster6_well30</t>
  </si>
  <si>
    <t>cluster6_well31</t>
  </si>
  <si>
    <t>cluster6_well32</t>
  </si>
  <si>
    <t>cluster6_well33</t>
  </si>
  <si>
    <t>cluster6_well34</t>
  </si>
  <si>
    <t>cluster6_well29</t>
  </si>
  <si>
    <t>cluster6_well35</t>
  </si>
  <si>
    <t>cluster6_well37</t>
  </si>
  <si>
    <t>cluster6_well38</t>
  </si>
  <si>
    <t>cluster6_well39</t>
  </si>
  <si>
    <t>cluster6_well40</t>
  </si>
  <si>
    <t>cluster6_well41</t>
  </si>
  <si>
    <t>cluster6_well36</t>
  </si>
  <si>
    <t>cluster6_well42</t>
  </si>
  <si>
    <t>cluster6_well43</t>
  </si>
  <si>
    <t>cluster6_well44</t>
  </si>
  <si>
    <t>cluster6_well45</t>
  </si>
  <si>
    <t>cluster6_well46</t>
  </si>
  <si>
    <t>cluster6_well47</t>
  </si>
  <si>
    <t>cluster6_well48</t>
  </si>
  <si>
    <t>cluster6_well49</t>
  </si>
  <si>
    <t>cluster6_well23</t>
  </si>
  <si>
    <t>cluster6_well24</t>
  </si>
  <si>
    <t>cluster6_well25</t>
  </si>
  <si>
    <t>cluster6_well26</t>
  </si>
  <si>
    <t>cluster6_well27</t>
  </si>
  <si>
    <t>cluster6_well22</t>
  </si>
  <si>
    <t>cluster6_well28</t>
  </si>
  <si>
    <t>cluster6_well16</t>
  </si>
  <si>
    <t>cluster6_well17</t>
  </si>
  <si>
    <t>cluster6_well18</t>
  </si>
  <si>
    <t>cluster6_well19</t>
  </si>
  <si>
    <t>cluster6_well20</t>
  </si>
  <si>
    <t>cluster6_well15</t>
  </si>
  <si>
    <t>cluster6_well21</t>
  </si>
  <si>
    <t>cluster7_well10</t>
  </si>
  <si>
    <t>cluster7_well11</t>
  </si>
  <si>
    <t>cluster7_well12</t>
  </si>
  <si>
    <t>cluster7_well13</t>
  </si>
  <si>
    <t>cluster7_well1</t>
  </si>
  <si>
    <t>cluster7_well14</t>
  </si>
  <si>
    <t>cluster7_well2</t>
  </si>
  <si>
    <t>cluster7_well3</t>
  </si>
  <si>
    <t>cluster7_well4</t>
  </si>
  <si>
    <t>cluster7_well5</t>
  </si>
  <si>
    <t>cluster7_well6</t>
  </si>
  <si>
    <t>cluster7_well7</t>
  </si>
  <si>
    <t>cluster7_well8</t>
  </si>
  <si>
    <t>cluster7_well9</t>
  </si>
  <si>
    <t>cluster7_well30</t>
  </si>
  <si>
    <t>cluster7_well31</t>
  </si>
  <si>
    <t>cluster7_well32</t>
  </si>
  <si>
    <t>cluster7_well33</t>
  </si>
  <si>
    <t>cluster7_well34</t>
  </si>
  <si>
    <t>cluster7_well29</t>
  </si>
  <si>
    <t>cluster7_well35</t>
  </si>
  <si>
    <t>cluster7_well37</t>
  </si>
  <si>
    <t>cluster7_well38</t>
  </si>
  <si>
    <t>cluster7_well39</t>
  </si>
  <si>
    <t>cluster7_well40</t>
  </si>
  <si>
    <t>cluster7_well41</t>
  </si>
  <si>
    <t>cluster7_well36</t>
  </si>
  <si>
    <t>cluster7_well42</t>
  </si>
  <si>
    <t>cluster7_well43</t>
  </si>
  <si>
    <t>cluster7_well44</t>
  </si>
  <si>
    <t>cluster7_well45</t>
  </si>
  <si>
    <t>cluster7_well46</t>
  </si>
  <si>
    <t>cluster7_well47</t>
  </si>
  <si>
    <t>cluster7_well48</t>
  </si>
  <si>
    <t>cluster7_well49</t>
  </si>
  <si>
    <t>cluster7_well23</t>
  </si>
  <si>
    <t>cluster7_well24</t>
  </si>
  <si>
    <t>cluster7_well25</t>
  </si>
  <si>
    <t>cluster7_well26</t>
  </si>
  <si>
    <t>cluster7_well27</t>
  </si>
  <si>
    <t>cluster7_well22</t>
  </si>
  <si>
    <t>cluster7_well28</t>
  </si>
  <si>
    <t>cluster7_well16</t>
  </si>
  <si>
    <t>cluster7_well17</t>
  </si>
  <si>
    <t>cluster7_well18</t>
  </si>
  <si>
    <t>cluster7_well19</t>
  </si>
  <si>
    <t>cluster7_well20</t>
  </si>
  <si>
    <t>cluster7_well15</t>
  </si>
  <si>
    <t>cluster7_well21</t>
  </si>
  <si>
    <t>cluster8_well10</t>
  </si>
  <si>
    <t>cluster8_well11</t>
  </si>
  <si>
    <t>cluster8_well12</t>
  </si>
  <si>
    <t>cluster8_well13</t>
  </si>
  <si>
    <t>cluster8_well1</t>
  </si>
  <si>
    <t>cluster8_well14</t>
  </si>
  <si>
    <t>cluster8_well2</t>
  </si>
  <si>
    <t>cluster8_well3</t>
  </si>
  <si>
    <t>cluster8_well4</t>
  </si>
  <si>
    <t>cluster8_well5</t>
  </si>
  <si>
    <t>cluster8_well6</t>
  </si>
  <si>
    <t>cluster8_well7</t>
  </si>
  <si>
    <t>cluster8_well8</t>
  </si>
  <si>
    <t>cluster8_well9</t>
  </si>
  <si>
    <t>cluster8_well30</t>
  </si>
  <si>
    <t>cluster8_well31</t>
  </si>
  <si>
    <t>cluster8_well32</t>
  </si>
  <si>
    <t>cluster8_well33</t>
  </si>
  <si>
    <t>cluster8_well34</t>
  </si>
  <si>
    <t>cluster8_well29</t>
  </si>
  <si>
    <t>cluster8_well35</t>
  </si>
  <si>
    <t>cluster8_well37</t>
  </si>
  <si>
    <t>cluster8_well38</t>
  </si>
  <si>
    <t>cluster8_well39</t>
  </si>
  <si>
    <t>cluster8_well40</t>
  </si>
  <si>
    <t>cluster8_well41</t>
  </si>
  <si>
    <t>cluster8_well36</t>
  </si>
  <si>
    <t>cluster8_well42</t>
  </si>
  <si>
    <t>cluster8_well43</t>
  </si>
  <si>
    <t>cluster8_well44</t>
  </si>
  <si>
    <t>cluster8_well45</t>
  </si>
  <si>
    <t>cluster8_well46</t>
  </si>
  <si>
    <t>cluster8_well47</t>
  </si>
  <si>
    <t>cluster8_well48</t>
  </si>
  <si>
    <t>cluster8_well49</t>
  </si>
  <si>
    <t>cluster8_well23</t>
  </si>
  <si>
    <t>cluster8_well24</t>
  </si>
  <si>
    <t>cluster8_well25</t>
  </si>
  <si>
    <t>cluster8_well26</t>
  </si>
  <si>
    <t>cluster8_well27</t>
  </si>
  <si>
    <t>cluster8_well22</t>
  </si>
  <si>
    <t>cluster8_well28</t>
  </si>
  <si>
    <t>cluster8_well16</t>
  </si>
  <si>
    <t>cluster8_well17</t>
  </si>
  <si>
    <t>cluster8_well18</t>
  </si>
  <si>
    <t>cluster8_well19</t>
  </si>
  <si>
    <t>cluster8_well20</t>
  </si>
  <si>
    <t>cluster8_well15</t>
  </si>
  <si>
    <t>cluster8_well21</t>
  </si>
  <si>
    <t>cluster14_well10</t>
  </si>
  <si>
    <t>cluster14_well11</t>
  </si>
  <si>
    <t>cluster14_well12</t>
  </si>
  <si>
    <t>cluster14_well13</t>
  </si>
  <si>
    <t>cluster14_well16</t>
  </si>
  <si>
    <t>cluster14_well17</t>
  </si>
  <si>
    <t>cluster14_well18</t>
  </si>
  <si>
    <t>cluster14_well19</t>
  </si>
  <si>
    <t>cluster14_well20</t>
  </si>
  <si>
    <t>cluster14_well23</t>
  </si>
  <si>
    <t>cluster14_well24</t>
  </si>
  <si>
    <t>cluster14_well25</t>
  </si>
  <si>
    <t>cluster14_well26</t>
  </si>
  <si>
    <t>cluster14_well27</t>
  </si>
  <si>
    <t>cluster14_well30</t>
  </si>
  <si>
    <t>cluster14_well31</t>
  </si>
  <si>
    <t>cluster14_well32</t>
  </si>
  <si>
    <t>cluster14_well33</t>
  </si>
  <si>
    <t>cluster14_well34</t>
  </si>
  <si>
    <t>cluster14_well37</t>
  </si>
  <si>
    <t>cluster14_well38</t>
  </si>
  <si>
    <t>cluster14_well39</t>
  </si>
  <si>
    <t>cluster14_well40</t>
  </si>
  <si>
    <t>cluster14_well41</t>
  </si>
  <si>
    <t>cluster14_well1</t>
  </si>
  <si>
    <t>cluster14_well14</t>
  </si>
  <si>
    <t>cluster14_well15</t>
  </si>
  <si>
    <t>cluster14_well2</t>
  </si>
  <si>
    <t>cluster14_well21</t>
  </si>
  <si>
    <t>cluster14_well22</t>
  </si>
  <si>
    <t>cluster14_well28</t>
  </si>
  <si>
    <t>cluster14_well29</t>
  </si>
  <si>
    <t>cluster14_well3</t>
  </si>
  <si>
    <t>cluster14_well35</t>
  </si>
  <si>
    <t>cluster14_well36</t>
  </si>
  <si>
    <t>cluster14_well4</t>
  </si>
  <si>
    <t>cluster14_well42</t>
  </si>
  <si>
    <t>cluster14_well43</t>
  </si>
  <si>
    <t>cluster14_well44</t>
  </si>
  <si>
    <t>cluster14_well45</t>
  </si>
  <si>
    <t>cluster14_well46</t>
  </si>
  <si>
    <t>cluster14_well47</t>
  </si>
  <si>
    <t>cluster14_well48</t>
  </si>
  <si>
    <t>cluster14_well49</t>
  </si>
  <si>
    <t>cluster14_well5</t>
  </si>
  <si>
    <t>cluster14_well6</t>
  </si>
  <si>
    <t>cluster14_well7</t>
  </si>
  <si>
    <t>cluster14_well8</t>
  </si>
  <si>
    <t>cluster14_well9</t>
  </si>
  <si>
    <t>cluster15_well10</t>
  </si>
  <si>
    <t>cluster15_well11</t>
  </si>
  <si>
    <t>cluster15_well12</t>
  </si>
  <si>
    <t>cluster15_well13</t>
  </si>
  <si>
    <t>cluster15_well16</t>
  </si>
  <si>
    <t>cluster15_well17</t>
  </si>
  <si>
    <t>cluster15_well18</t>
  </si>
  <si>
    <t>cluster15_well19</t>
  </si>
  <si>
    <t>cluster15_well20</t>
  </si>
  <si>
    <t>cluster15_well23</t>
  </si>
  <si>
    <t>cluster15_well24</t>
  </si>
  <si>
    <t>cluster15_well25</t>
  </si>
  <si>
    <t>cluster15_well26</t>
  </si>
  <si>
    <t>cluster15_well27</t>
  </si>
  <si>
    <t>cluster15_well30</t>
  </si>
  <si>
    <t>cluster15_well31</t>
  </si>
  <si>
    <t>cluster15_well32</t>
  </si>
  <si>
    <t>cluster15_well33</t>
  </si>
  <si>
    <t>cluster15_well34</t>
  </si>
  <si>
    <t>cluster15_well37</t>
  </si>
  <si>
    <t>cluster15_well38</t>
  </si>
  <si>
    <t>cluster15_well39</t>
  </si>
  <si>
    <t>cluster15_well40</t>
  </si>
  <si>
    <t>cluster15_well41</t>
  </si>
  <si>
    <t>cluster15_well1</t>
  </si>
  <si>
    <t>cluster15_well14</t>
  </si>
  <si>
    <t>cluster15_well15</t>
  </si>
  <si>
    <t>cluster15_well2</t>
  </si>
  <si>
    <t>cluster15_well21</t>
  </si>
  <si>
    <t>cluster15_well22</t>
  </si>
  <si>
    <t>cluster15_well28</t>
  </si>
  <si>
    <t>cluster15_well29</t>
  </si>
  <si>
    <t>cluster15_well3</t>
  </si>
  <si>
    <t>cluster15_well35</t>
  </si>
  <si>
    <t>cluster15_well36</t>
  </si>
  <si>
    <t>cluster15_well4</t>
  </si>
  <si>
    <t>cluster15_well42</t>
  </si>
  <si>
    <t>cluster15_well43</t>
  </si>
  <si>
    <t>cluster15_well44</t>
  </si>
  <si>
    <t>cluster15_well45</t>
  </si>
  <si>
    <t>cluster15_well46</t>
  </si>
  <si>
    <t>cluster15_well47</t>
  </si>
  <si>
    <t>cluster15_well48</t>
  </si>
  <si>
    <t>cluster15_well49</t>
  </si>
  <si>
    <t>cluster15_well5</t>
  </si>
  <si>
    <t>cluster15_well6</t>
  </si>
  <si>
    <t>cluster15_well7</t>
  </si>
  <si>
    <t>cluster15_well8</t>
  </si>
  <si>
    <t>cluster15_well9</t>
  </si>
  <si>
    <t>cluster13_well10</t>
  </si>
  <si>
    <t>cluster13_well11</t>
  </si>
  <si>
    <t>cluster13_well12</t>
  </si>
  <si>
    <t>cluster13_well13</t>
  </si>
  <si>
    <t>cluster13_well16</t>
  </si>
  <si>
    <t>cluster13_well17</t>
  </si>
  <si>
    <t>cluster13_well18</t>
  </si>
  <si>
    <t>cluster13_well19</t>
  </si>
  <si>
    <t>cluster13_well20</t>
  </si>
  <si>
    <t>cluster13_well23</t>
  </si>
  <si>
    <t>cluster13_well24</t>
  </si>
  <si>
    <t>cluster13_well25</t>
  </si>
  <si>
    <t>cluster13_well26</t>
  </si>
  <si>
    <t>cluster13_well27</t>
  </si>
  <si>
    <t>cluster13_well30</t>
  </si>
  <si>
    <t>cluster13_well31</t>
  </si>
  <si>
    <t>cluster13_well32</t>
  </si>
  <si>
    <t>cluster13_well33</t>
  </si>
  <si>
    <t>cluster13_well34</t>
  </si>
  <si>
    <t>cluster13_well37</t>
  </si>
  <si>
    <t>cluster13_well38</t>
  </si>
  <si>
    <t>cluster13_well39</t>
  </si>
  <si>
    <t>cluster13_well40</t>
  </si>
  <si>
    <t>cluster13_well41</t>
  </si>
  <si>
    <t>cluster13_well1</t>
  </si>
  <si>
    <t>cluster13_well14</t>
  </si>
  <si>
    <t>cluster13_well15</t>
  </si>
  <si>
    <t>cluster13_well2</t>
  </si>
  <si>
    <t>cluster13_well21</t>
  </si>
  <si>
    <t>cluster13_well22</t>
  </si>
  <si>
    <t>cluster13_well28</t>
  </si>
  <si>
    <t>cluster13_well29</t>
  </si>
  <si>
    <t>cluster13_well3</t>
  </si>
  <si>
    <t>cluster13_well35</t>
  </si>
  <si>
    <t>cluster13_well36</t>
  </si>
  <si>
    <t>cluster13_well4</t>
  </si>
  <si>
    <t>cluster13_well42</t>
  </si>
  <si>
    <t>cluster13_well43</t>
  </si>
  <si>
    <t>cluster13_well44</t>
  </si>
  <si>
    <t>cluster13_well45</t>
  </si>
  <si>
    <t>cluster13_well46</t>
  </si>
  <si>
    <t>cluster13_well47</t>
  </si>
  <si>
    <t>cluster13_well48</t>
  </si>
  <si>
    <t>cluster13_well49</t>
  </si>
  <si>
    <t>cluster13_well5</t>
  </si>
  <si>
    <t>cluster13_well6</t>
  </si>
  <si>
    <t>cluster13_well7</t>
  </si>
  <si>
    <t>cluster13_well8</t>
  </si>
  <si>
    <t>cluster13_well9</t>
  </si>
  <si>
    <t>Position</t>
  </si>
  <si>
    <t>CON</t>
  </si>
  <si>
    <t>WT</t>
  </si>
  <si>
    <t>BLM</t>
  </si>
  <si>
    <t>RECQ5</t>
  </si>
  <si>
    <t>UV0</t>
  </si>
  <si>
    <t>UV100</t>
  </si>
  <si>
    <t>UV200</t>
  </si>
  <si>
    <t>UV400</t>
  </si>
  <si>
    <t>Reads_aligned_prefiltering</t>
  </si>
  <si>
    <t>Reads_aligned_postfiltering</t>
  </si>
  <si>
    <t>g</t>
  </si>
  <si>
    <t>p</t>
  </si>
  <si>
    <t>strandseq_quality*</t>
  </si>
  <si>
    <t>*no missing chromosomes, not too spiky, is stranded, background up to 20% (g/p)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</si>
</sst>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dashDot">
        <color auto="1"/>
      </right>
      <top style="thin">
        <color auto="1"/>
      </top>
      <bottom style="dashDot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3" xfId="0" applyNumberFormat="1" applyBorder="1"/>
    <xf numFmtId="0" fontId="0" fillId="0" borderId="1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6"/>
  <sheetViews>
    <sheetView tabSelected="1" topLeftCell="C1" workbookViewId="0">
      <selection activeCell="O14" sqref="O14"/>
    </sheetView>
  </sheetViews>
  <sheetFormatPr defaultRowHeight="15"/>
  <cols>
    <col min="1" max="1" width="38.5703125" hidden="1" customWidth="1"/>
    <col min="2" max="2" width="72.28515625" customWidth="1"/>
    <col min="3" max="3" width="25.5703125" customWidth="1"/>
    <col min="4" max="4" width="17.42578125" customWidth="1"/>
    <col min="5" max="5" width="12" customWidth="1"/>
    <col min="6" max="6" width="11.7109375" customWidth="1"/>
    <col min="7" max="7" width="14.5703125" customWidth="1"/>
    <col min="8" max="8" width="13" customWidth="1"/>
    <col min="9" max="9" width="11" customWidth="1"/>
    <col min="10" max="10" width="18.140625" customWidth="1"/>
    <col min="11" max="11" width="33.5703125" customWidth="1"/>
    <col min="12" max="12" width="27" customWidth="1"/>
    <col min="13" max="13" width="20.28515625" customWidth="1"/>
    <col min="14" max="14" width="15.42578125" customWidth="1"/>
  </cols>
  <sheetData>
    <row r="1" spans="1:13">
      <c r="K1" t="s">
        <v>715</v>
      </c>
    </row>
    <row r="3" spans="1:13">
      <c r="A3" s="1" t="s">
        <v>701</v>
      </c>
      <c r="B3" s="1" t="s">
        <v>0</v>
      </c>
      <c r="C3" s="1" t="s">
        <v>710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711</v>
      </c>
      <c r="M3" s="1" t="s">
        <v>714</v>
      </c>
    </row>
    <row r="4" spans="1:13">
      <c r="A4" t="s">
        <v>358</v>
      </c>
      <c r="B4" t="s">
        <v>9</v>
      </c>
      <c r="C4">
        <v>1444855</v>
      </c>
      <c r="D4" s="2">
        <v>7.2020000000000001E-2</v>
      </c>
      <c r="E4" s="2">
        <v>2.8315556460896771E-2</v>
      </c>
      <c r="F4" s="2">
        <v>0.35416666666666702</v>
      </c>
      <c r="G4">
        <v>212</v>
      </c>
      <c r="H4" s="2">
        <v>0.75</v>
      </c>
      <c r="I4" s="3">
        <v>0.4</v>
      </c>
      <c r="J4">
        <v>149</v>
      </c>
      <c r="K4">
        <v>0.18</v>
      </c>
      <c r="L4">
        <v>1287722</v>
      </c>
      <c r="M4" t="s">
        <v>713</v>
      </c>
    </row>
    <row r="5" spans="1:13">
      <c r="A5" t="s">
        <v>359</v>
      </c>
      <c r="B5" t="s">
        <v>10</v>
      </c>
      <c r="C5">
        <v>1810187</v>
      </c>
      <c r="D5" s="2">
        <v>0.107822</v>
      </c>
      <c r="E5" s="2">
        <v>3.3850440209079999E-2</v>
      </c>
      <c r="F5" s="2">
        <v>0</v>
      </c>
      <c r="G5">
        <v>252</v>
      </c>
      <c r="H5" s="2">
        <v>0.96153846153846201</v>
      </c>
      <c r="I5" s="3">
        <v>0.42</v>
      </c>
      <c r="J5">
        <v>148</v>
      </c>
      <c r="K5">
        <v>0.19</v>
      </c>
      <c r="L5">
        <v>1597838</v>
      </c>
      <c r="M5" t="s">
        <v>713</v>
      </c>
    </row>
    <row r="6" spans="1:13">
      <c r="A6" t="s">
        <v>360</v>
      </c>
      <c r="B6" t="s">
        <v>11</v>
      </c>
      <c r="C6">
        <v>1223397</v>
      </c>
      <c r="D6" s="2">
        <v>5.9875999999999999E-2</v>
      </c>
      <c r="E6" s="2">
        <v>2.4286216589072897E-2</v>
      </c>
      <c r="F6" s="2">
        <v>0</v>
      </c>
      <c r="G6">
        <v>180</v>
      </c>
      <c r="H6" s="2">
        <v>0.73076923076923095</v>
      </c>
      <c r="I6" s="3">
        <v>0.41</v>
      </c>
      <c r="J6">
        <v>148</v>
      </c>
      <c r="K6">
        <v>0.18</v>
      </c>
      <c r="L6">
        <v>1090220</v>
      </c>
      <c r="M6" t="s">
        <v>713</v>
      </c>
    </row>
    <row r="7" spans="1:13">
      <c r="A7" t="s">
        <v>361</v>
      </c>
      <c r="B7" t="s">
        <v>12</v>
      </c>
      <c r="C7">
        <v>1188700</v>
      </c>
      <c r="D7" s="2">
        <v>5.4866999999999999E-2</v>
      </c>
      <c r="E7" s="2">
        <v>2.406660705893161E-2</v>
      </c>
      <c r="F7" s="2">
        <v>0.33333333333333298</v>
      </c>
      <c r="G7">
        <v>166</v>
      </c>
      <c r="H7" s="2">
        <v>0.9</v>
      </c>
      <c r="I7" s="3">
        <v>0.41</v>
      </c>
      <c r="J7">
        <v>149</v>
      </c>
      <c r="K7">
        <v>0.18</v>
      </c>
      <c r="L7">
        <v>1073476</v>
      </c>
      <c r="M7" t="s">
        <v>713</v>
      </c>
    </row>
    <row r="8" spans="1:13">
      <c r="A8" t="s">
        <v>362</v>
      </c>
      <c r="B8" t="s">
        <v>13</v>
      </c>
      <c r="C8">
        <v>553</v>
      </c>
      <c r="D8" s="2">
        <v>1.6598000000000002E-2</v>
      </c>
      <c r="E8" s="2">
        <v>1.117895300129032E-5</v>
      </c>
      <c r="F8" s="2">
        <v>0</v>
      </c>
      <c r="G8">
        <v>0</v>
      </c>
      <c r="H8" s="2">
        <v>0.29166666666666702</v>
      </c>
      <c r="I8" s="3">
        <v>0.42</v>
      </c>
      <c r="J8">
        <v>149</v>
      </c>
      <c r="K8" t="s">
        <v>14</v>
      </c>
      <c r="L8">
        <v>482</v>
      </c>
      <c r="M8" t="s">
        <v>713</v>
      </c>
    </row>
    <row r="9" spans="1:13">
      <c r="A9" t="s">
        <v>363</v>
      </c>
      <c r="B9" t="s">
        <v>15</v>
      </c>
      <c r="C9">
        <v>314</v>
      </c>
      <c r="D9" s="2">
        <v>0.106557</v>
      </c>
      <c r="E9" s="2">
        <v>4.5939862212903217E-6</v>
      </c>
      <c r="F9" s="2">
        <v>0.36363636363636398</v>
      </c>
      <c r="G9">
        <v>0</v>
      </c>
      <c r="H9" s="2">
        <v>0.13043478260869601</v>
      </c>
      <c r="I9" s="3">
        <v>0.48</v>
      </c>
      <c r="J9">
        <v>75</v>
      </c>
      <c r="K9" t="s">
        <v>14</v>
      </c>
      <c r="L9">
        <v>244</v>
      </c>
      <c r="M9" t="s">
        <v>713</v>
      </c>
    </row>
    <row r="10" spans="1:13">
      <c r="A10" t="s">
        <v>364</v>
      </c>
      <c r="B10" t="s">
        <v>16</v>
      </c>
      <c r="C10">
        <v>4490</v>
      </c>
      <c r="D10" s="2">
        <v>0.26749800000000001</v>
      </c>
      <c r="E10" s="2">
        <v>7.223652728774193E-5</v>
      </c>
      <c r="F10" s="2">
        <v>0</v>
      </c>
      <c r="G10">
        <v>0</v>
      </c>
      <c r="H10" s="2">
        <v>0.91304347826086996</v>
      </c>
      <c r="I10" s="3">
        <v>0.49</v>
      </c>
      <c r="J10">
        <v>172</v>
      </c>
      <c r="K10" t="s">
        <v>353</v>
      </c>
      <c r="L10">
        <v>4172</v>
      </c>
      <c r="M10" t="s">
        <v>713</v>
      </c>
    </row>
    <row r="11" spans="1:13">
      <c r="A11" t="s">
        <v>365</v>
      </c>
      <c r="B11" t="s">
        <v>17</v>
      </c>
      <c r="C11">
        <v>4708</v>
      </c>
      <c r="D11" s="2">
        <v>0.19860800000000001</v>
      </c>
      <c r="E11" s="2">
        <v>8.172306616774193E-5</v>
      </c>
      <c r="F11" s="2">
        <v>0.5</v>
      </c>
      <c r="G11">
        <v>0</v>
      </c>
      <c r="H11" s="2">
        <v>0.91666666666666696</v>
      </c>
      <c r="I11" s="3">
        <v>0.49</v>
      </c>
      <c r="J11">
        <v>170</v>
      </c>
      <c r="K11" t="s">
        <v>353</v>
      </c>
      <c r="L11">
        <v>4310</v>
      </c>
      <c r="M11" t="s">
        <v>713</v>
      </c>
    </row>
    <row r="12" spans="1:13">
      <c r="A12" t="s">
        <v>366</v>
      </c>
      <c r="B12" t="s">
        <v>18</v>
      </c>
      <c r="C12">
        <v>6729</v>
      </c>
      <c r="D12" s="2">
        <v>0.226323</v>
      </c>
      <c r="E12" s="2">
        <v>1.1191116414774191E-4</v>
      </c>
      <c r="F12" s="2">
        <v>0</v>
      </c>
      <c r="G12">
        <v>1</v>
      </c>
      <c r="H12" s="2">
        <v>0.79166666666666696</v>
      </c>
      <c r="I12" s="3">
        <v>0.49</v>
      </c>
      <c r="J12">
        <v>166</v>
      </c>
      <c r="K12" t="s">
        <v>353</v>
      </c>
      <c r="L12">
        <v>6124</v>
      </c>
      <c r="M12" t="s">
        <v>713</v>
      </c>
    </row>
    <row r="13" spans="1:13">
      <c r="A13" t="s">
        <v>367</v>
      </c>
      <c r="B13" t="s">
        <v>19</v>
      </c>
      <c r="C13">
        <v>9417</v>
      </c>
      <c r="D13" s="2">
        <v>8.0866999999999994E-2</v>
      </c>
      <c r="E13" s="2">
        <v>1.8748627659870965E-4</v>
      </c>
      <c r="F13" s="2">
        <v>0</v>
      </c>
      <c r="G13">
        <v>1</v>
      </c>
      <c r="H13" s="2">
        <v>0.91666666666666696</v>
      </c>
      <c r="I13" s="3">
        <v>0.47</v>
      </c>
      <c r="J13">
        <v>150</v>
      </c>
      <c r="K13" t="s">
        <v>353</v>
      </c>
      <c r="L13">
        <v>8582</v>
      </c>
      <c r="M13" t="s">
        <v>713</v>
      </c>
    </row>
    <row r="14" spans="1:13">
      <c r="A14" t="s">
        <v>368</v>
      </c>
      <c r="B14" t="s">
        <v>20</v>
      </c>
      <c r="C14">
        <v>5763</v>
      </c>
      <c r="D14" s="2">
        <v>0.11608499999999999</v>
      </c>
      <c r="E14" s="2">
        <v>1.0950542718709676E-4</v>
      </c>
      <c r="F14" s="2">
        <v>0</v>
      </c>
      <c r="G14">
        <v>0</v>
      </c>
      <c r="H14" s="2">
        <v>0.91666666666666696</v>
      </c>
      <c r="I14" s="3">
        <v>0.49</v>
      </c>
      <c r="J14">
        <v>152</v>
      </c>
      <c r="K14" t="s">
        <v>353</v>
      </c>
      <c r="L14">
        <v>5272</v>
      </c>
      <c r="M14" t="s">
        <v>713</v>
      </c>
    </row>
    <row r="15" spans="1:13">
      <c r="A15" t="s">
        <v>369</v>
      </c>
      <c r="B15" t="s">
        <v>21</v>
      </c>
      <c r="C15">
        <v>4656</v>
      </c>
      <c r="D15" s="2">
        <v>0.212335</v>
      </c>
      <c r="E15" s="2">
        <v>7.8726349127096758E-5</v>
      </c>
      <c r="F15" s="2">
        <v>0.33333333333333298</v>
      </c>
      <c r="G15">
        <v>0</v>
      </c>
      <c r="H15" s="2">
        <v>0.83333333333333304</v>
      </c>
      <c r="I15" s="3">
        <v>0.47</v>
      </c>
      <c r="J15">
        <v>182</v>
      </c>
      <c r="K15" t="s">
        <v>353</v>
      </c>
      <c r="L15">
        <v>4248</v>
      </c>
      <c r="M15" t="s">
        <v>713</v>
      </c>
    </row>
    <row r="16" spans="1:13">
      <c r="A16" t="s">
        <v>370</v>
      </c>
      <c r="B16" t="s">
        <v>22</v>
      </c>
      <c r="C16">
        <v>1135</v>
      </c>
      <c r="D16" s="2">
        <v>5.2528999999999999E-2</v>
      </c>
      <c r="E16" s="2">
        <v>2.3066646917419355E-5</v>
      </c>
      <c r="F16" s="2">
        <v>0.16666666666666699</v>
      </c>
      <c r="G16">
        <v>0</v>
      </c>
      <c r="H16" s="2">
        <v>0.69565217391304301</v>
      </c>
      <c r="I16" s="3">
        <v>0.48</v>
      </c>
      <c r="J16">
        <v>169</v>
      </c>
      <c r="K16" t="s">
        <v>14</v>
      </c>
      <c r="L16">
        <v>1028</v>
      </c>
      <c r="M16" t="s">
        <v>713</v>
      </c>
    </row>
    <row r="17" spans="1:13">
      <c r="A17" t="s">
        <v>371</v>
      </c>
      <c r="B17" t="s">
        <v>23</v>
      </c>
      <c r="C17">
        <v>2893</v>
      </c>
      <c r="D17" s="2">
        <v>0.23463300000000001</v>
      </c>
      <c r="E17" s="2">
        <v>4.7994860382580639E-5</v>
      </c>
      <c r="F17" s="2">
        <v>0</v>
      </c>
      <c r="G17">
        <v>0</v>
      </c>
      <c r="H17" s="2">
        <v>0.91304347826086996</v>
      </c>
      <c r="I17" s="3">
        <v>0.5</v>
      </c>
      <c r="J17">
        <v>184</v>
      </c>
      <c r="K17" t="s">
        <v>353</v>
      </c>
      <c r="L17">
        <v>2668</v>
      </c>
      <c r="M17" t="s">
        <v>713</v>
      </c>
    </row>
    <row r="18" spans="1:13">
      <c r="A18" t="s">
        <v>372</v>
      </c>
      <c r="B18" t="s">
        <v>24</v>
      </c>
      <c r="C18">
        <v>932129</v>
      </c>
      <c r="D18" s="2">
        <v>4.6558000000000002E-2</v>
      </c>
      <c r="E18" s="2">
        <v>1.9229157180143227E-2</v>
      </c>
      <c r="F18" s="2">
        <v>0.3984375</v>
      </c>
      <c r="G18">
        <v>139</v>
      </c>
      <c r="H18" s="2">
        <v>0.92857142857142905</v>
      </c>
      <c r="I18" s="3">
        <v>0.44</v>
      </c>
      <c r="J18">
        <v>151</v>
      </c>
      <c r="K18">
        <v>0.18</v>
      </c>
      <c r="L18">
        <v>843642</v>
      </c>
      <c r="M18" t="s">
        <v>713</v>
      </c>
    </row>
    <row r="19" spans="1:13">
      <c r="A19" t="s">
        <v>373</v>
      </c>
      <c r="B19" t="s">
        <v>25</v>
      </c>
      <c r="C19">
        <v>1463646</v>
      </c>
      <c r="D19" s="2">
        <v>6.4198000000000005E-2</v>
      </c>
      <c r="E19" s="2">
        <v>2.9164567337698066E-2</v>
      </c>
      <c r="F19" s="2">
        <v>0.37367303609341801</v>
      </c>
      <c r="G19">
        <v>215</v>
      </c>
      <c r="H19" s="2">
        <v>0.60526315789473695</v>
      </c>
      <c r="I19" s="3">
        <v>0.43</v>
      </c>
      <c r="J19">
        <v>148</v>
      </c>
      <c r="K19">
        <v>0.18</v>
      </c>
      <c r="L19">
        <v>1314098</v>
      </c>
      <c r="M19" t="s">
        <v>713</v>
      </c>
    </row>
    <row r="20" spans="1:13">
      <c r="A20" t="s">
        <v>374</v>
      </c>
      <c r="B20" t="s">
        <v>26</v>
      </c>
      <c r="C20">
        <v>1795387</v>
      </c>
      <c r="D20" s="2">
        <v>6.6333000000000003E-2</v>
      </c>
      <c r="E20" s="2">
        <v>3.574032407492516E-2</v>
      </c>
      <c r="F20" s="2">
        <v>0.33333333333333298</v>
      </c>
      <c r="G20">
        <v>261</v>
      </c>
      <c r="H20" s="2">
        <v>0.9</v>
      </c>
      <c r="I20" s="3">
        <v>0.45</v>
      </c>
      <c r="J20">
        <v>149</v>
      </c>
      <c r="K20">
        <v>0.18</v>
      </c>
      <c r="L20">
        <v>1606478</v>
      </c>
      <c r="M20" t="s">
        <v>713</v>
      </c>
    </row>
    <row r="21" spans="1:13">
      <c r="A21" t="s">
        <v>375</v>
      </c>
      <c r="B21" t="s">
        <v>27</v>
      </c>
      <c r="C21">
        <v>697007</v>
      </c>
      <c r="D21" s="2">
        <v>4.0533E-2</v>
      </c>
      <c r="E21" s="2">
        <v>1.4160203222385159E-2</v>
      </c>
      <c r="F21" s="2">
        <v>0</v>
      </c>
      <c r="G21">
        <v>104</v>
      </c>
      <c r="H21" s="2">
        <v>0.96153846153846201</v>
      </c>
      <c r="I21" s="3">
        <v>0.42</v>
      </c>
      <c r="J21">
        <v>148</v>
      </c>
      <c r="K21">
        <v>0.19</v>
      </c>
      <c r="L21">
        <v>622456</v>
      </c>
      <c r="M21" t="s">
        <v>713</v>
      </c>
    </row>
    <row r="22" spans="1:13">
      <c r="A22" t="s">
        <v>376</v>
      </c>
      <c r="B22" t="s">
        <v>28</v>
      </c>
      <c r="C22">
        <v>987001</v>
      </c>
      <c r="D22" s="2">
        <v>4.4392000000000001E-2</v>
      </c>
      <c r="E22" s="2">
        <v>2.0059523251645159E-2</v>
      </c>
      <c r="F22" s="2">
        <v>0</v>
      </c>
      <c r="G22">
        <v>147</v>
      </c>
      <c r="H22" s="2">
        <v>0.625</v>
      </c>
      <c r="I22" s="3">
        <v>0.43</v>
      </c>
      <c r="J22">
        <v>148</v>
      </c>
      <c r="K22">
        <v>0.18</v>
      </c>
      <c r="L22">
        <v>876780</v>
      </c>
      <c r="M22" t="s">
        <v>713</v>
      </c>
    </row>
    <row r="23" spans="1:13">
      <c r="A23" t="s">
        <v>377</v>
      </c>
      <c r="B23" t="s">
        <v>29</v>
      </c>
      <c r="C23">
        <v>127245</v>
      </c>
      <c r="D23" s="2">
        <v>4.2692000000000001E-2</v>
      </c>
      <c r="E23" s="2">
        <v>2.7519143300245162E-3</v>
      </c>
      <c r="F23" s="2">
        <v>0.2</v>
      </c>
      <c r="G23">
        <v>17</v>
      </c>
      <c r="H23" s="2">
        <v>0.95833333333333304</v>
      </c>
      <c r="I23" s="3">
        <v>0.49</v>
      </c>
      <c r="J23">
        <v>176</v>
      </c>
      <c r="K23" t="s">
        <v>14</v>
      </c>
      <c r="L23">
        <v>118946</v>
      </c>
      <c r="M23" t="s">
        <v>713</v>
      </c>
    </row>
    <row r="24" spans="1:13">
      <c r="A24" t="s">
        <v>378</v>
      </c>
      <c r="B24" t="s">
        <v>30</v>
      </c>
      <c r="C24">
        <v>3060</v>
      </c>
      <c r="D24" s="2">
        <v>0.25718400000000002</v>
      </c>
      <c r="E24" s="2">
        <v>4.7994193365161294E-5</v>
      </c>
      <c r="F24" s="2">
        <v>0.5</v>
      </c>
      <c r="G24">
        <v>0</v>
      </c>
      <c r="H24" s="2">
        <v>0.70833333333333304</v>
      </c>
      <c r="I24" s="3">
        <v>0.5</v>
      </c>
      <c r="J24">
        <v>175</v>
      </c>
      <c r="K24" t="s">
        <v>353</v>
      </c>
      <c r="L24">
        <v>2784</v>
      </c>
      <c r="M24" t="s">
        <v>713</v>
      </c>
    </row>
    <row r="25" spans="1:13">
      <c r="A25" t="s">
        <v>379</v>
      </c>
      <c r="B25" t="s">
        <v>31</v>
      </c>
      <c r="C25">
        <v>711183</v>
      </c>
      <c r="D25" s="2">
        <v>3.9489999999999997E-2</v>
      </c>
      <c r="E25" s="2">
        <v>1.4467940387170324E-2</v>
      </c>
      <c r="F25" s="2">
        <v>0.3</v>
      </c>
      <c r="G25">
        <v>107</v>
      </c>
      <c r="H25" s="2">
        <v>0.75</v>
      </c>
      <c r="I25" s="3">
        <v>0.47</v>
      </c>
      <c r="J25">
        <v>150</v>
      </c>
      <c r="K25">
        <v>0.19</v>
      </c>
      <c r="L25">
        <v>637384</v>
      </c>
      <c r="M25" t="s">
        <v>713</v>
      </c>
    </row>
    <row r="26" spans="1:13">
      <c r="A26" t="s">
        <v>380</v>
      </c>
      <c r="B26" t="s">
        <v>32</v>
      </c>
      <c r="C26">
        <v>1203845</v>
      </c>
      <c r="D26" s="2">
        <v>5.4621999999999997E-2</v>
      </c>
      <c r="E26" s="2">
        <v>2.4339676928406453E-2</v>
      </c>
      <c r="F26" s="2">
        <v>0.39130434782608697</v>
      </c>
      <c r="G26">
        <v>180</v>
      </c>
      <c r="H26" s="2">
        <v>0.64705882352941202</v>
      </c>
      <c r="I26" s="3">
        <v>0.42</v>
      </c>
      <c r="J26">
        <v>151</v>
      </c>
      <c r="K26">
        <v>0.18</v>
      </c>
      <c r="L26">
        <v>1083404</v>
      </c>
      <c r="M26" t="s">
        <v>713</v>
      </c>
    </row>
    <row r="27" spans="1:13">
      <c r="A27" t="s">
        <v>381</v>
      </c>
      <c r="B27" t="s">
        <v>33</v>
      </c>
      <c r="C27">
        <v>898623</v>
      </c>
      <c r="D27" s="2">
        <v>5.1312000000000003E-2</v>
      </c>
      <c r="E27" s="2">
        <v>1.8033200956289675E-2</v>
      </c>
      <c r="F27" s="2">
        <v>0.394736842105263</v>
      </c>
      <c r="G27">
        <v>132</v>
      </c>
      <c r="H27" s="2">
        <v>0.92857142857142905</v>
      </c>
      <c r="I27" s="3">
        <v>0.42</v>
      </c>
      <c r="J27">
        <v>148</v>
      </c>
      <c r="K27">
        <v>0.19</v>
      </c>
      <c r="L27">
        <v>803314</v>
      </c>
      <c r="M27" t="s">
        <v>713</v>
      </c>
    </row>
    <row r="28" spans="1:13">
      <c r="A28" t="s">
        <v>382</v>
      </c>
      <c r="B28" t="s">
        <v>34</v>
      </c>
      <c r="C28">
        <v>1074799</v>
      </c>
      <c r="D28" s="2">
        <v>5.7279999999999998E-2</v>
      </c>
      <c r="E28" s="2">
        <v>2.1467071981632259E-2</v>
      </c>
      <c r="F28" s="2">
        <v>0.41908713692946098</v>
      </c>
      <c r="G28">
        <v>159</v>
      </c>
      <c r="H28" s="2">
        <v>0.65625</v>
      </c>
      <c r="I28" s="3">
        <v>0.42</v>
      </c>
      <c r="J28">
        <v>148</v>
      </c>
      <c r="K28" t="s">
        <v>14</v>
      </c>
      <c r="L28">
        <v>960544</v>
      </c>
      <c r="M28" t="s">
        <v>713</v>
      </c>
    </row>
    <row r="29" spans="1:13">
      <c r="A29" t="s">
        <v>383</v>
      </c>
      <c r="B29" t="s">
        <v>35</v>
      </c>
      <c r="C29">
        <v>226202</v>
      </c>
      <c r="D29" s="2">
        <v>3.1357999999999997E-2</v>
      </c>
      <c r="E29" s="2">
        <v>4.6034845718193546E-3</v>
      </c>
      <c r="F29" s="2">
        <v>0</v>
      </c>
      <c r="G29">
        <v>34</v>
      </c>
      <c r="H29" s="2">
        <v>1</v>
      </c>
      <c r="I29" s="3">
        <v>0.39</v>
      </c>
      <c r="J29">
        <v>148</v>
      </c>
      <c r="K29">
        <v>0.26</v>
      </c>
      <c r="L29">
        <v>201286</v>
      </c>
      <c r="M29" t="s">
        <v>713</v>
      </c>
    </row>
    <row r="30" spans="1:13">
      <c r="A30" t="s">
        <v>384</v>
      </c>
      <c r="B30" t="s">
        <v>36</v>
      </c>
      <c r="C30">
        <v>2407344</v>
      </c>
      <c r="D30" s="2">
        <v>0.34451199999999998</v>
      </c>
      <c r="E30" s="2">
        <v>3.5632271714587091E-2</v>
      </c>
      <c r="F30" s="2">
        <v>0</v>
      </c>
      <c r="G30">
        <v>221</v>
      </c>
      <c r="H30" s="2">
        <v>1</v>
      </c>
      <c r="I30" s="3">
        <v>0.49</v>
      </c>
      <c r="J30">
        <v>185</v>
      </c>
      <c r="K30" t="s">
        <v>14</v>
      </c>
      <c r="L30">
        <v>2249448</v>
      </c>
      <c r="M30" t="s">
        <v>713</v>
      </c>
    </row>
    <row r="31" spans="1:13">
      <c r="A31" t="s">
        <v>385</v>
      </c>
      <c r="B31" t="s">
        <v>37</v>
      </c>
      <c r="C31">
        <v>64</v>
      </c>
      <c r="D31" s="2">
        <v>0</v>
      </c>
      <c r="E31" s="2">
        <v>1.3820543283870968E-6</v>
      </c>
      <c r="F31" s="2">
        <v>0.5</v>
      </c>
      <c r="G31">
        <v>0</v>
      </c>
      <c r="H31" s="2">
        <v>0.35714285714285698</v>
      </c>
      <c r="I31" s="3">
        <v>0.43</v>
      </c>
      <c r="J31">
        <v>66</v>
      </c>
      <c r="K31" t="s">
        <v>14</v>
      </c>
      <c r="L31">
        <v>58</v>
      </c>
      <c r="M31" t="s">
        <v>713</v>
      </c>
    </row>
    <row r="32" spans="1:13">
      <c r="A32" t="s">
        <v>386</v>
      </c>
      <c r="B32" t="s">
        <v>38</v>
      </c>
      <c r="C32">
        <v>2299243</v>
      </c>
      <c r="D32" s="2">
        <v>0.33277299999999999</v>
      </c>
      <c r="E32" s="2">
        <v>3.4649516691535487E-2</v>
      </c>
      <c r="F32" s="2">
        <v>0.33333333333333298</v>
      </c>
      <c r="G32">
        <v>217</v>
      </c>
      <c r="H32" s="2">
        <v>0.89285714285714302</v>
      </c>
      <c r="I32" s="3">
        <v>0.49</v>
      </c>
      <c r="J32">
        <v>185</v>
      </c>
      <c r="K32">
        <v>0.35</v>
      </c>
      <c r="L32">
        <v>2148974</v>
      </c>
      <c r="M32" t="s">
        <v>713</v>
      </c>
    </row>
    <row r="33" spans="1:13">
      <c r="A33" t="s">
        <v>387</v>
      </c>
      <c r="B33" t="s">
        <v>39</v>
      </c>
      <c r="C33">
        <v>29</v>
      </c>
      <c r="D33" s="2">
        <v>8.3333000000000004E-2</v>
      </c>
      <c r="E33" s="2">
        <v>5.2799999999999996E-7</v>
      </c>
      <c r="F33" s="2">
        <v>0.5</v>
      </c>
      <c r="G33">
        <v>0</v>
      </c>
      <c r="H33" s="2">
        <v>0.11111111111111099</v>
      </c>
      <c r="I33" s="3">
        <v>0.45</v>
      </c>
      <c r="J33">
        <v>192</v>
      </c>
      <c r="K33" t="s">
        <v>14</v>
      </c>
      <c r="L33">
        <v>24</v>
      </c>
      <c r="M33" t="s">
        <v>713</v>
      </c>
    </row>
    <row r="34" spans="1:13">
      <c r="A34" t="s">
        <v>388</v>
      </c>
      <c r="B34" t="s">
        <v>40</v>
      </c>
      <c r="C34">
        <v>1491100</v>
      </c>
      <c r="D34" s="2">
        <v>0.24825</v>
      </c>
      <c r="E34" s="2">
        <v>2.5316236810457415E-2</v>
      </c>
      <c r="F34" s="2">
        <v>0</v>
      </c>
      <c r="G34">
        <v>157</v>
      </c>
      <c r="H34" s="2">
        <v>0.95833333333333304</v>
      </c>
      <c r="I34" s="3">
        <v>0.49</v>
      </c>
      <c r="J34">
        <v>176</v>
      </c>
      <c r="K34" t="s">
        <v>14</v>
      </c>
      <c r="L34">
        <v>1393594</v>
      </c>
      <c r="M34" t="s">
        <v>713</v>
      </c>
    </row>
    <row r="35" spans="1:13">
      <c r="A35" t="s">
        <v>389</v>
      </c>
      <c r="B35" t="s">
        <v>41</v>
      </c>
      <c r="C35">
        <v>9468</v>
      </c>
      <c r="D35" s="2">
        <v>0.36346899999999999</v>
      </c>
      <c r="E35" s="2">
        <v>1.2804558489032256E-4</v>
      </c>
      <c r="F35" s="2">
        <v>0</v>
      </c>
      <c r="G35">
        <v>1</v>
      </c>
      <c r="H35" s="2">
        <v>0.91666666666666696</v>
      </c>
      <c r="I35" s="3">
        <v>0.5</v>
      </c>
      <c r="J35">
        <v>170</v>
      </c>
      <c r="K35" t="s">
        <v>14</v>
      </c>
      <c r="L35">
        <v>8694</v>
      </c>
      <c r="M35" t="s">
        <v>713</v>
      </c>
    </row>
    <row r="36" spans="1:13">
      <c r="A36" t="s">
        <v>390</v>
      </c>
      <c r="B36" t="s">
        <v>42</v>
      </c>
      <c r="C36">
        <v>629</v>
      </c>
      <c r="D36" s="2">
        <v>7.6923000000000005E-2</v>
      </c>
      <c r="E36" s="2">
        <v>1.2351270998709676E-5</v>
      </c>
      <c r="F36" s="2">
        <v>0</v>
      </c>
      <c r="G36">
        <v>0</v>
      </c>
      <c r="H36" s="2">
        <v>0.30434782608695699</v>
      </c>
      <c r="I36" s="3">
        <v>0.49</v>
      </c>
      <c r="J36">
        <v>171</v>
      </c>
      <c r="K36" t="s">
        <v>14</v>
      </c>
      <c r="L36">
        <v>572</v>
      </c>
      <c r="M36" t="s">
        <v>713</v>
      </c>
    </row>
    <row r="37" spans="1:13">
      <c r="A37" t="s">
        <v>391</v>
      </c>
      <c r="B37" t="s">
        <v>43</v>
      </c>
      <c r="C37">
        <v>5902</v>
      </c>
      <c r="D37" s="2">
        <v>0.31174499999999999</v>
      </c>
      <c r="E37" s="2">
        <v>8.8186450929677413E-5</v>
      </c>
      <c r="F37" s="2">
        <v>0</v>
      </c>
      <c r="G37">
        <v>0</v>
      </c>
      <c r="H37" s="2">
        <v>0.91666666666666696</v>
      </c>
      <c r="I37" s="3">
        <v>0.49</v>
      </c>
      <c r="J37">
        <v>172</v>
      </c>
      <c r="K37" t="s">
        <v>14</v>
      </c>
      <c r="L37">
        <v>5466</v>
      </c>
      <c r="M37" t="s">
        <v>713</v>
      </c>
    </row>
    <row r="38" spans="1:13">
      <c r="A38" t="s">
        <v>392</v>
      </c>
      <c r="B38" t="s">
        <v>44</v>
      </c>
      <c r="C38">
        <v>12105</v>
      </c>
      <c r="D38" s="2">
        <v>0.28731200000000001</v>
      </c>
      <c r="E38" s="2">
        <v>1.8354772857870965E-4</v>
      </c>
      <c r="F38" s="2">
        <v>0.2</v>
      </c>
      <c r="G38">
        <v>1</v>
      </c>
      <c r="H38" s="2">
        <v>0.95833333333333304</v>
      </c>
      <c r="I38" s="3">
        <v>0.47</v>
      </c>
      <c r="J38">
        <v>175</v>
      </c>
      <c r="K38" t="s">
        <v>14</v>
      </c>
      <c r="L38">
        <v>10908</v>
      </c>
      <c r="M38" t="s">
        <v>713</v>
      </c>
    </row>
    <row r="39" spans="1:13">
      <c r="A39" t="s">
        <v>393</v>
      </c>
      <c r="B39" t="s">
        <v>45</v>
      </c>
      <c r="C39">
        <v>837135</v>
      </c>
      <c r="D39" s="2">
        <v>4.9632999999999997E-2</v>
      </c>
      <c r="E39" s="2">
        <v>1.6817551807588389E-2</v>
      </c>
      <c r="F39" s="2">
        <v>0.3125</v>
      </c>
      <c r="G39">
        <v>124</v>
      </c>
      <c r="H39" s="2">
        <v>0.96153846153846201</v>
      </c>
      <c r="I39" s="3">
        <v>0.43</v>
      </c>
      <c r="J39">
        <v>148</v>
      </c>
      <c r="K39">
        <v>0.19</v>
      </c>
      <c r="L39">
        <v>744342</v>
      </c>
      <c r="M39" t="s">
        <v>713</v>
      </c>
    </row>
    <row r="40" spans="1:13">
      <c r="A40" t="s">
        <v>394</v>
      </c>
      <c r="B40" t="s">
        <v>46</v>
      </c>
      <c r="C40">
        <v>1103098</v>
      </c>
      <c r="D40" s="2">
        <v>6.2358999999999998E-2</v>
      </c>
      <c r="E40" s="2">
        <v>2.2141366231625808E-2</v>
      </c>
      <c r="F40" s="2">
        <v>0</v>
      </c>
      <c r="G40">
        <v>164</v>
      </c>
      <c r="H40" s="2">
        <v>0.96153846153846201</v>
      </c>
      <c r="I40" s="3">
        <v>0.41</v>
      </c>
      <c r="J40">
        <v>148</v>
      </c>
      <c r="K40">
        <v>0.19</v>
      </c>
      <c r="L40">
        <v>990682</v>
      </c>
      <c r="M40" t="s">
        <v>713</v>
      </c>
    </row>
    <row r="41" spans="1:13">
      <c r="A41" t="s">
        <v>395</v>
      </c>
      <c r="B41" t="s">
        <v>47</v>
      </c>
      <c r="C41">
        <v>1591856</v>
      </c>
      <c r="D41" s="2">
        <v>7.2239999999999999E-2</v>
      </c>
      <c r="E41" s="2">
        <v>3.1219436190869677E-2</v>
      </c>
      <c r="F41" s="2">
        <v>0.37823834196891198</v>
      </c>
      <c r="G41">
        <v>227</v>
      </c>
      <c r="H41" s="2">
        <v>0.75</v>
      </c>
      <c r="I41" s="3">
        <v>0.42</v>
      </c>
      <c r="J41">
        <v>149</v>
      </c>
      <c r="K41">
        <v>0.18</v>
      </c>
      <c r="L41">
        <v>1421648</v>
      </c>
      <c r="M41" t="s">
        <v>713</v>
      </c>
    </row>
    <row r="42" spans="1:13">
      <c r="A42" t="s">
        <v>396</v>
      </c>
      <c r="B42" t="s">
        <v>48</v>
      </c>
      <c r="C42">
        <v>688907</v>
      </c>
      <c r="D42" s="2">
        <v>4.6394999999999999E-2</v>
      </c>
      <c r="E42" s="2">
        <v>1.393036750505613E-2</v>
      </c>
      <c r="F42" s="2">
        <v>0</v>
      </c>
      <c r="G42">
        <v>104</v>
      </c>
      <c r="H42" s="2">
        <v>1</v>
      </c>
      <c r="I42" s="3">
        <v>0.42</v>
      </c>
      <c r="J42">
        <v>148</v>
      </c>
      <c r="K42">
        <v>0.19</v>
      </c>
      <c r="L42">
        <v>615406</v>
      </c>
      <c r="M42" t="s">
        <v>713</v>
      </c>
    </row>
    <row r="43" spans="1:13">
      <c r="A43" t="s">
        <v>397</v>
      </c>
      <c r="B43" t="s">
        <v>49</v>
      </c>
      <c r="C43">
        <v>6512</v>
      </c>
      <c r="D43" s="2">
        <v>0.32497399999999999</v>
      </c>
      <c r="E43" s="2">
        <v>9.028803912774194E-5</v>
      </c>
      <c r="F43" s="2">
        <v>0</v>
      </c>
      <c r="G43">
        <v>0</v>
      </c>
      <c r="H43" s="2">
        <v>0.91666666666666696</v>
      </c>
      <c r="I43" s="3">
        <v>0.47</v>
      </c>
      <c r="J43">
        <v>181</v>
      </c>
      <c r="K43" t="s">
        <v>14</v>
      </c>
      <c r="L43">
        <v>5742</v>
      </c>
      <c r="M43" t="s">
        <v>713</v>
      </c>
    </row>
    <row r="44" spans="1:13">
      <c r="A44" t="s">
        <v>398</v>
      </c>
      <c r="B44" t="s">
        <v>50</v>
      </c>
      <c r="C44">
        <v>3718</v>
      </c>
      <c r="D44" s="2">
        <v>0.292964</v>
      </c>
      <c r="E44" s="2">
        <v>5.7256630643870975E-5</v>
      </c>
      <c r="F44" s="2">
        <v>0</v>
      </c>
      <c r="G44">
        <v>0</v>
      </c>
      <c r="H44" s="2">
        <v>0.86956521739130399</v>
      </c>
      <c r="I44" s="3">
        <v>0.5</v>
      </c>
      <c r="J44">
        <v>184</v>
      </c>
      <c r="K44" t="s">
        <v>14</v>
      </c>
      <c r="L44">
        <v>3468</v>
      </c>
      <c r="M44" t="s">
        <v>713</v>
      </c>
    </row>
    <row r="45" spans="1:13">
      <c r="A45" t="s">
        <v>399</v>
      </c>
      <c r="B45" t="s">
        <v>51</v>
      </c>
      <c r="C45">
        <v>961</v>
      </c>
      <c r="D45" s="2">
        <v>0.108352</v>
      </c>
      <c r="E45" s="2">
        <v>1.8504738290322582E-5</v>
      </c>
      <c r="F45" s="2">
        <v>0</v>
      </c>
      <c r="G45">
        <v>0</v>
      </c>
      <c r="H45" s="2">
        <v>0.47826086956521702</v>
      </c>
      <c r="I45" s="3">
        <v>0.51</v>
      </c>
      <c r="J45">
        <v>175</v>
      </c>
      <c r="K45" t="s">
        <v>14</v>
      </c>
      <c r="L45">
        <v>886</v>
      </c>
      <c r="M45" t="s">
        <v>713</v>
      </c>
    </row>
    <row r="46" spans="1:13">
      <c r="A46" t="s">
        <v>400</v>
      </c>
      <c r="B46" t="s">
        <v>52</v>
      </c>
      <c r="C46">
        <v>1020051</v>
      </c>
      <c r="D46" s="2">
        <v>5.1706000000000002E-2</v>
      </c>
      <c r="E46" s="2">
        <v>2.0809242419535485E-2</v>
      </c>
      <c r="F46" s="2">
        <v>0</v>
      </c>
      <c r="G46">
        <v>154</v>
      </c>
      <c r="H46" s="2">
        <v>0.92857142857142905</v>
      </c>
      <c r="I46" s="3">
        <v>0.41</v>
      </c>
      <c r="J46">
        <v>149</v>
      </c>
      <c r="K46">
        <v>0.18</v>
      </c>
      <c r="L46">
        <v>916526</v>
      </c>
      <c r="M46" t="s">
        <v>713</v>
      </c>
    </row>
    <row r="47" spans="1:13">
      <c r="A47" t="s">
        <v>401</v>
      </c>
      <c r="B47" t="s">
        <v>53</v>
      </c>
      <c r="C47">
        <v>676975</v>
      </c>
      <c r="D47" s="2">
        <v>4.9147999999999997E-2</v>
      </c>
      <c r="E47" s="2">
        <v>1.3983458847523226E-2</v>
      </c>
      <c r="F47" s="2">
        <v>0.41085271317829503</v>
      </c>
      <c r="G47">
        <v>103</v>
      </c>
      <c r="H47" s="2">
        <v>0.85294117647058798</v>
      </c>
      <c r="I47" s="3">
        <v>0.4</v>
      </c>
      <c r="J47">
        <v>149</v>
      </c>
      <c r="K47">
        <v>0.19</v>
      </c>
      <c r="L47">
        <v>613132</v>
      </c>
      <c r="M47" t="s">
        <v>713</v>
      </c>
    </row>
    <row r="48" spans="1:13">
      <c r="A48" t="s">
        <v>402</v>
      </c>
      <c r="B48" t="s">
        <v>54</v>
      </c>
      <c r="C48">
        <v>31813</v>
      </c>
      <c r="D48" s="2">
        <v>0.41421400000000003</v>
      </c>
      <c r="E48" s="2">
        <v>3.63836974296129E-4</v>
      </c>
      <c r="F48" s="2">
        <v>0</v>
      </c>
      <c r="G48">
        <v>2</v>
      </c>
      <c r="H48" s="2">
        <v>0.95833333333333304</v>
      </c>
      <c r="I48" s="3">
        <v>0.45</v>
      </c>
      <c r="J48">
        <v>146</v>
      </c>
      <c r="K48" t="s">
        <v>353</v>
      </c>
      <c r="L48">
        <v>27044</v>
      </c>
      <c r="M48" t="s">
        <v>713</v>
      </c>
    </row>
    <row r="49" spans="1:13">
      <c r="A49" t="s">
        <v>403</v>
      </c>
      <c r="B49" t="s">
        <v>55</v>
      </c>
      <c r="C49">
        <v>1709250</v>
      </c>
      <c r="D49" s="2">
        <v>8.3863999999999994E-2</v>
      </c>
      <c r="E49" s="2">
        <v>3.3448657823326448E-2</v>
      </c>
      <c r="F49" s="2">
        <v>0.35433070866141703</v>
      </c>
      <c r="G49">
        <v>251</v>
      </c>
      <c r="H49" s="2">
        <v>0.70588235294117696</v>
      </c>
      <c r="I49" s="3">
        <v>0.41</v>
      </c>
      <c r="J49">
        <v>148</v>
      </c>
      <c r="K49">
        <v>0.18</v>
      </c>
      <c r="L49">
        <v>1534964</v>
      </c>
      <c r="M49" t="s">
        <v>713</v>
      </c>
    </row>
    <row r="50" spans="1:13">
      <c r="A50" t="s">
        <v>404</v>
      </c>
      <c r="B50" t="s">
        <v>56</v>
      </c>
      <c r="C50">
        <v>8414</v>
      </c>
      <c r="D50" s="2">
        <v>0.35041800000000001</v>
      </c>
      <c r="E50" s="2">
        <v>1.1638267411354839E-4</v>
      </c>
      <c r="F50" s="2">
        <v>0</v>
      </c>
      <c r="G50">
        <v>1</v>
      </c>
      <c r="H50" s="2">
        <v>1</v>
      </c>
      <c r="I50" s="3">
        <v>0.46</v>
      </c>
      <c r="J50">
        <v>170</v>
      </c>
      <c r="K50" t="s">
        <v>14</v>
      </c>
      <c r="L50">
        <v>7648</v>
      </c>
      <c r="M50" t="s">
        <v>713</v>
      </c>
    </row>
    <row r="51" spans="1:13">
      <c r="A51" t="s">
        <v>405</v>
      </c>
      <c r="B51" t="s">
        <v>57</v>
      </c>
      <c r="C51">
        <v>82</v>
      </c>
      <c r="D51" s="2">
        <v>0</v>
      </c>
      <c r="E51" s="2">
        <v>1.5121364322580646E-6</v>
      </c>
      <c r="F51" s="2">
        <v>0.42307692307692302</v>
      </c>
      <c r="G51">
        <v>0</v>
      </c>
      <c r="H51" s="2">
        <v>0.18181818181818199</v>
      </c>
      <c r="I51" s="3">
        <v>0.43</v>
      </c>
      <c r="J51">
        <v>160</v>
      </c>
      <c r="K51" t="s">
        <v>14</v>
      </c>
      <c r="L51">
        <v>66</v>
      </c>
      <c r="M51" t="s">
        <v>713</v>
      </c>
    </row>
    <row r="52" spans="1:13">
      <c r="A52" t="s">
        <v>406</v>
      </c>
      <c r="B52" t="s">
        <v>58</v>
      </c>
      <c r="C52">
        <v>1845</v>
      </c>
      <c r="D52" s="2">
        <v>0.167874</v>
      </c>
      <c r="E52" s="2">
        <v>3.1149121019354839E-5</v>
      </c>
      <c r="F52" s="2">
        <v>0</v>
      </c>
      <c r="G52">
        <v>0</v>
      </c>
      <c r="H52" s="2">
        <v>0.69565217391304301</v>
      </c>
      <c r="I52" s="3">
        <v>0.57999999999999996</v>
      </c>
      <c r="J52">
        <v>172</v>
      </c>
      <c r="K52" t="s">
        <v>353</v>
      </c>
      <c r="L52">
        <v>1656</v>
      </c>
      <c r="M52" t="s">
        <v>713</v>
      </c>
    </row>
    <row r="53" spans="1:13">
      <c r="A53" t="s">
        <v>407</v>
      </c>
      <c r="B53" t="s">
        <v>59</v>
      </c>
      <c r="C53">
        <v>1215353</v>
      </c>
      <c r="D53" s="2">
        <v>6.4296000000000006E-2</v>
      </c>
      <c r="E53" s="2">
        <v>2.3993161113459997E-2</v>
      </c>
      <c r="F53" s="2">
        <v>9.1452238913246595E-2</v>
      </c>
      <c r="G53">
        <v>180</v>
      </c>
      <c r="H53" s="2">
        <v>0.530612244897959</v>
      </c>
      <c r="I53" s="3">
        <v>0.42</v>
      </c>
      <c r="J53">
        <v>150</v>
      </c>
      <c r="K53">
        <v>0.19</v>
      </c>
      <c r="L53">
        <v>1079728</v>
      </c>
      <c r="M53" t="s">
        <v>712</v>
      </c>
    </row>
    <row r="54" spans="1:13">
      <c r="A54" t="s">
        <v>408</v>
      </c>
      <c r="B54" t="s">
        <v>60</v>
      </c>
      <c r="C54">
        <v>1752095</v>
      </c>
      <c r="D54" s="2">
        <v>0.102314</v>
      </c>
      <c r="E54" s="2">
        <v>3.3645495580168383E-2</v>
      </c>
      <c r="F54" s="2">
        <v>0.312310797174571</v>
      </c>
      <c r="G54">
        <v>248</v>
      </c>
      <c r="H54" s="2">
        <v>0.62068965517241403</v>
      </c>
      <c r="I54" s="3">
        <v>0.43</v>
      </c>
      <c r="J54">
        <v>151</v>
      </c>
      <c r="K54">
        <v>0.19</v>
      </c>
      <c r="L54">
        <v>1569594</v>
      </c>
      <c r="M54" t="s">
        <v>713</v>
      </c>
    </row>
    <row r="55" spans="1:13">
      <c r="A55" t="s">
        <v>409</v>
      </c>
      <c r="B55" t="s">
        <v>61</v>
      </c>
      <c r="C55">
        <v>1201051</v>
      </c>
      <c r="D55" s="2">
        <v>6.8307000000000007E-2</v>
      </c>
      <c r="E55" s="2">
        <v>2.3860606759496774E-2</v>
      </c>
      <c r="F55" s="2">
        <v>0.17922311051891299</v>
      </c>
      <c r="G55">
        <v>183</v>
      </c>
      <c r="H55" s="2">
        <v>0.48913043478260898</v>
      </c>
      <c r="I55" s="3">
        <v>0.42</v>
      </c>
      <c r="J55">
        <v>148</v>
      </c>
      <c r="K55">
        <v>0.19</v>
      </c>
      <c r="L55">
        <v>1078284</v>
      </c>
      <c r="M55" t="s">
        <v>712</v>
      </c>
    </row>
    <row r="56" spans="1:13">
      <c r="A56" t="s">
        <v>410</v>
      </c>
      <c r="B56" t="s">
        <v>62</v>
      </c>
      <c r="C56">
        <v>1109800</v>
      </c>
      <c r="D56" s="2">
        <v>7.2316000000000005E-2</v>
      </c>
      <c r="E56" s="2">
        <v>2.202392561472E-2</v>
      </c>
      <c r="F56" s="2">
        <v>0.140409798635969</v>
      </c>
      <c r="G56">
        <v>166</v>
      </c>
      <c r="H56" s="2">
        <v>0.46376811594202899</v>
      </c>
      <c r="I56" s="3">
        <v>0.4</v>
      </c>
      <c r="J56">
        <v>149</v>
      </c>
      <c r="K56">
        <v>0.19</v>
      </c>
      <c r="L56">
        <v>995690</v>
      </c>
      <c r="M56" t="s">
        <v>713</v>
      </c>
    </row>
    <row r="57" spans="1:13">
      <c r="A57" t="s">
        <v>411</v>
      </c>
      <c r="B57" t="s">
        <v>63</v>
      </c>
      <c r="C57">
        <v>361</v>
      </c>
      <c r="D57" s="2">
        <v>3.1447000000000003E-2</v>
      </c>
      <c r="E57" s="2">
        <v>6.8015011083870968E-6</v>
      </c>
      <c r="F57" s="2">
        <v>0</v>
      </c>
      <c r="G57">
        <v>0</v>
      </c>
      <c r="H57" s="2">
        <v>0.18181818181818199</v>
      </c>
      <c r="I57" s="3">
        <v>0.43</v>
      </c>
      <c r="J57">
        <v>146</v>
      </c>
      <c r="K57" t="s">
        <v>14</v>
      </c>
      <c r="L57">
        <v>318</v>
      </c>
      <c r="M57" t="s">
        <v>713</v>
      </c>
    </row>
    <row r="58" spans="1:13">
      <c r="A58" t="s">
        <v>412</v>
      </c>
      <c r="B58" t="s">
        <v>64</v>
      </c>
      <c r="C58">
        <v>5740</v>
      </c>
      <c r="D58" s="2">
        <v>0.44444400000000001</v>
      </c>
      <c r="E58" s="2">
        <v>6.8139053393548378E-5</v>
      </c>
      <c r="F58" s="2">
        <v>0</v>
      </c>
      <c r="G58">
        <v>0</v>
      </c>
      <c r="H58" s="2">
        <v>0.82608695652173902</v>
      </c>
      <c r="I58" s="3">
        <v>0.5</v>
      </c>
      <c r="J58">
        <v>188</v>
      </c>
      <c r="K58" t="s">
        <v>14</v>
      </c>
      <c r="L58">
        <v>5256</v>
      </c>
      <c r="M58" t="s">
        <v>713</v>
      </c>
    </row>
    <row r="59" spans="1:13">
      <c r="A59" t="s">
        <v>413</v>
      </c>
      <c r="B59" t="s">
        <v>65</v>
      </c>
      <c r="C59">
        <v>5161</v>
      </c>
      <c r="D59" s="2">
        <v>0.34417799999999998</v>
      </c>
      <c r="E59" s="2">
        <v>7.0680447873548382E-5</v>
      </c>
      <c r="F59" s="2">
        <v>0</v>
      </c>
      <c r="G59">
        <v>0</v>
      </c>
      <c r="H59" s="2">
        <v>0.91304347826086996</v>
      </c>
      <c r="I59" s="3">
        <v>0.49</v>
      </c>
      <c r="J59">
        <v>188</v>
      </c>
      <c r="K59" t="s">
        <v>353</v>
      </c>
      <c r="L59">
        <v>4672</v>
      </c>
      <c r="M59" t="s">
        <v>713</v>
      </c>
    </row>
    <row r="60" spans="1:13">
      <c r="A60" t="s">
        <v>414</v>
      </c>
      <c r="B60" t="s">
        <v>66</v>
      </c>
      <c r="C60">
        <v>6761</v>
      </c>
      <c r="D60" s="2">
        <v>0.35726000000000002</v>
      </c>
      <c r="E60" s="2">
        <v>9.0438340545161288E-5</v>
      </c>
      <c r="F60" s="2">
        <v>0.5</v>
      </c>
      <c r="G60">
        <v>0</v>
      </c>
      <c r="H60" s="2">
        <v>0.875</v>
      </c>
      <c r="I60" s="3">
        <v>0.51</v>
      </c>
      <c r="J60">
        <v>188</v>
      </c>
      <c r="K60" t="s">
        <v>353</v>
      </c>
      <c r="L60">
        <v>6102</v>
      </c>
      <c r="M60" t="s">
        <v>713</v>
      </c>
    </row>
    <row r="61" spans="1:13">
      <c r="A61" t="s">
        <v>415</v>
      </c>
      <c r="B61" t="s">
        <v>67</v>
      </c>
      <c r="C61">
        <v>202</v>
      </c>
      <c r="D61" s="2">
        <v>0</v>
      </c>
      <c r="E61" s="2">
        <v>3.9575330670967739E-6</v>
      </c>
      <c r="F61" s="2">
        <v>0.27777777777777801</v>
      </c>
      <c r="G61">
        <v>0</v>
      </c>
      <c r="H61" s="2">
        <v>0.2</v>
      </c>
      <c r="I61" s="3">
        <v>0.44</v>
      </c>
      <c r="J61">
        <v>144</v>
      </c>
      <c r="K61" t="s">
        <v>14</v>
      </c>
      <c r="L61">
        <v>166</v>
      </c>
      <c r="M61" t="s">
        <v>713</v>
      </c>
    </row>
    <row r="62" spans="1:13">
      <c r="A62" t="s">
        <v>416</v>
      </c>
      <c r="B62" t="s">
        <v>68</v>
      </c>
      <c r="C62">
        <v>13254</v>
      </c>
      <c r="D62" s="2">
        <v>0.223436</v>
      </c>
      <c r="E62" s="2">
        <v>2.2177032233806454E-4</v>
      </c>
      <c r="F62" s="2">
        <v>0</v>
      </c>
      <c r="G62">
        <v>1</v>
      </c>
      <c r="H62" s="2">
        <v>0.91666666666666696</v>
      </c>
      <c r="I62" s="3">
        <v>0.47</v>
      </c>
      <c r="J62">
        <v>149</v>
      </c>
      <c r="K62" t="s">
        <v>14</v>
      </c>
      <c r="L62">
        <v>12084</v>
      </c>
      <c r="M62" t="s">
        <v>713</v>
      </c>
    </row>
    <row r="63" spans="1:13">
      <c r="A63" t="s">
        <v>417</v>
      </c>
      <c r="B63" t="s">
        <v>69</v>
      </c>
      <c r="C63">
        <v>9362</v>
      </c>
      <c r="D63" s="2">
        <v>0.26373400000000002</v>
      </c>
      <c r="E63" s="2">
        <v>1.4871679123870966E-4</v>
      </c>
      <c r="F63" s="2">
        <v>0</v>
      </c>
      <c r="G63">
        <v>1</v>
      </c>
      <c r="H63" s="2">
        <v>0.875</v>
      </c>
      <c r="I63" s="3">
        <v>0.47</v>
      </c>
      <c r="J63">
        <v>167</v>
      </c>
      <c r="K63" t="s">
        <v>353</v>
      </c>
      <c r="L63">
        <v>8592</v>
      </c>
      <c r="M63" t="s">
        <v>713</v>
      </c>
    </row>
    <row r="64" spans="1:13">
      <c r="A64" t="s">
        <v>418</v>
      </c>
      <c r="B64" t="s">
        <v>70</v>
      </c>
      <c r="C64">
        <v>6875</v>
      </c>
      <c r="D64" s="2">
        <v>0.367952</v>
      </c>
      <c r="E64" s="2">
        <v>9.2774508799999992E-5</v>
      </c>
      <c r="F64" s="2">
        <v>0</v>
      </c>
      <c r="G64">
        <v>0</v>
      </c>
      <c r="H64" s="2">
        <v>0.86956521739130399</v>
      </c>
      <c r="I64" s="3">
        <v>0.49</v>
      </c>
      <c r="J64">
        <v>169</v>
      </c>
      <c r="K64" t="s">
        <v>353</v>
      </c>
      <c r="L64">
        <v>6278</v>
      </c>
      <c r="M64" t="s">
        <v>713</v>
      </c>
    </row>
    <row r="65" spans="1:13">
      <c r="A65" t="s">
        <v>419</v>
      </c>
      <c r="B65" t="s">
        <v>71</v>
      </c>
      <c r="C65">
        <v>4997</v>
      </c>
      <c r="D65" s="2">
        <v>0.35552699999999998</v>
      </c>
      <c r="E65" s="2">
        <v>6.9111425869032255E-5</v>
      </c>
      <c r="F65" s="2">
        <v>0</v>
      </c>
      <c r="G65">
        <v>0</v>
      </c>
      <c r="H65" s="2">
        <v>0.86956521739130399</v>
      </c>
      <c r="I65" s="3">
        <v>0.47</v>
      </c>
      <c r="J65">
        <v>176</v>
      </c>
      <c r="K65" t="s">
        <v>14</v>
      </c>
      <c r="L65">
        <v>4596</v>
      </c>
      <c r="M65" t="s">
        <v>713</v>
      </c>
    </row>
    <row r="66" spans="1:13">
      <c r="A66" t="s">
        <v>420</v>
      </c>
      <c r="B66" t="s">
        <v>72</v>
      </c>
      <c r="C66">
        <v>3332</v>
      </c>
      <c r="D66" s="2">
        <v>0.30446200000000001</v>
      </c>
      <c r="E66" s="2">
        <v>4.9466666438709669E-5</v>
      </c>
      <c r="F66" s="2">
        <v>0</v>
      </c>
      <c r="G66">
        <v>0</v>
      </c>
      <c r="H66" s="2">
        <v>0.79166666666666696</v>
      </c>
      <c r="I66" s="3">
        <v>0.5</v>
      </c>
      <c r="J66">
        <v>176</v>
      </c>
      <c r="K66" t="s">
        <v>14</v>
      </c>
      <c r="L66">
        <v>3048</v>
      </c>
      <c r="M66" t="s">
        <v>713</v>
      </c>
    </row>
    <row r="67" spans="1:13">
      <c r="A67" t="s">
        <v>421</v>
      </c>
      <c r="B67" t="s">
        <v>73</v>
      </c>
      <c r="C67">
        <v>784283</v>
      </c>
      <c r="D67" s="2">
        <v>4.9175000000000003E-2</v>
      </c>
      <c r="E67" s="2">
        <v>1.637508557842839E-2</v>
      </c>
      <c r="F67" s="2">
        <v>0.20072332730560599</v>
      </c>
      <c r="G67">
        <v>114</v>
      </c>
      <c r="H67" s="2">
        <v>0.56097560975609795</v>
      </c>
      <c r="I67" s="3">
        <v>0.4</v>
      </c>
      <c r="J67">
        <v>149</v>
      </c>
      <c r="K67">
        <v>0.19</v>
      </c>
      <c r="L67">
        <v>718656</v>
      </c>
      <c r="M67" t="s">
        <v>713</v>
      </c>
    </row>
    <row r="68" spans="1:13">
      <c r="A68" t="s">
        <v>422</v>
      </c>
      <c r="B68" t="s">
        <v>74</v>
      </c>
      <c r="C68">
        <v>1881869</v>
      </c>
      <c r="D68" s="2">
        <v>9.2771000000000006E-2</v>
      </c>
      <c r="E68" s="2">
        <v>3.6568243144680643E-2</v>
      </c>
      <c r="F68" s="2">
        <v>3.93123476265596E-2</v>
      </c>
      <c r="G68">
        <v>290</v>
      </c>
      <c r="H68" s="2">
        <v>0.480769230769231</v>
      </c>
      <c r="I68" s="3">
        <v>0.42</v>
      </c>
      <c r="J68">
        <v>148</v>
      </c>
      <c r="K68">
        <v>0.18</v>
      </c>
      <c r="L68">
        <v>1692046</v>
      </c>
      <c r="M68" t="s">
        <v>712</v>
      </c>
    </row>
    <row r="69" spans="1:13">
      <c r="A69" t="s">
        <v>423</v>
      </c>
      <c r="B69" t="s">
        <v>75</v>
      </c>
      <c r="C69">
        <v>1958378</v>
      </c>
      <c r="D69" s="2">
        <v>9.1343999999999995E-2</v>
      </c>
      <c r="E69" s="2">
        <v>3.807986678680516E-2</v>
      </c>
      <c r="F69" s="2">
        <v>3.2086652210318402E-2</v>
      </c>
      <c r="G69">
        <v>285</v>
      </c>
      <c r="H69" s="2">
        <v>0.46808510638297901</v>
      </c>
      <c r="I69" s="3">
        <v>0.4</v>
      </c>
      <c r="J69">
        <v>148</v>
      </c>
      <c r="K69">
        <v>0.18</v>
      </c>
      <c r="L69">
        <v>1756108</v>
      </c>
      <c r="M69" t="s">
        <v>712</v>
      </c>
    </row>
    <row r="70" spans="1:13">
      <c r="A70" t="s">
        <v>424</v>
      </c>
      <c r="B70" t="s">
        <v>76</v>
      </c>
      <c r="C70">
        <v>1470230</v>
      </c>
      <c r="D70" s="2">
        <v>0.12615100000000001</v>
      </c>
      <c r="E70" s="2">
        <v>2.8086897210064514E-2</v>
      </c>
      <c r="F70" s="2">
        <v>7.8097051897414796E-2</v>
      </c>
      <c r="G70">
        <v>186</v>
      </c>
      <c r="H70" s="2">
        <v>0.371428571428571</v>
      </c>
      <c r="I70" s="3">
        <v>0.47</v>
      </c>
      <c r="J70">
        <v>150</v>
      </c>
      <c r="K70">
        <v>0.21</v>
      </c>
      <c r="L70">
        <v>1347738</v>
      </c>
      <c r="M70" t="s">
        <v>713</v>
      </c>
    </row>
    <row r="71" spans="1:13">
      <c r="A71" t="s">
        <v>425</v>
      </c>
      <c r="B71" t="s">
        <v>77</v>
      </c>
      <c r="C71">
        <v>800437</v>
      </c>
      <c r="D71" s="2">
        <v>5.6961999999999999E-2</v>
      </c>
      <c r="E71" s="2">
        <v>1.6388686705476128E-2</v>
      </c>
      <c r="F71" s="2">
        <v>1.05907272299365E-2</v>
      </c>
      <c r="G71">
        <v>121</v>
      </c>
      <c r="H71" s="2">
        <v>0.42553191489361702</v>
      </c>
      <c r="I71" s="3">
        <v>0.39</v>
      </c>
      <c r="J71">
        <v>151</v>
      </c>
      <c r="K71">
        <v>0.19</v>
      </c>
      <c r="L71">
        <v>724662</v>
      </c>
      <c r="M71" t="s">
        <v>712</v>
      </c>
    </row>
    <row r="72" spans="1:13">
      <c r="A72" t="s">
        <v>426</v>
      </c>
      <c r="B72" t="s">
        <v>78</v>
      </c>
      <c r="C72">
        <v>469</v>
      </c>
      <c r="D72" s="2">
        <v>3.2710000000000003E-2</v>
      </c>
      <c r="E72" s="2">
        <v>9.6826095638709687E-6</v>
      </c>
      <c r="F72" s="2">
        <v>0.27272727272727298</v>
      </c>
      <c r="G72">
        <v>0</v>
      </c>
      <c r="H72" s="2">
        <v>0.30434782608695699</v>
      </c>
      <c r="I72" s="3">
        <v>0.46</v>
      </c>
      <c r="J72">
        <v>178</v>
      </c>
      <c r="K72" t="s">
        <v>14</v>
      </c>
      <c r="L72">
        <v>428</v>
      </c>
      <c r="M72" t="s">
        <v>713</v>
      </c>
    </row>
    <row r="73" spans="1:13">
      <c r="A73" t="s">
        <v>427</v>
      </c>
      <c r="B73" t="s">
        <v>79</v>
      </c>
      <c r="C73">
        <v>3598</v>
      </c>
      <c r="D73" s="2">
        <v>0.33917799999999998</v>
      </c>
      <c r="E73" s="2">
        <v>5.1124077196774188E-5</v>
      </c>
      <c r="F73" s="2">
        <v>0</v>
      </c>
      <c r="G73">
        <v>0</v>
      </c>
      <c r="H73" s="2">
        <v>0.79166666666666696</v>
      </c>
      <c r="I73" s="3">
        <v>0.5</v>
      </c>
      <c r="J73">
        <v>172</v>
      </c>
      <c r="K73" t="s">
        <v>353</v>
      </c>
      <c r="L73">
        <v>3308</v>
      </c>
      <c r="M73" t="s">
        <v>713</v>
      </c>
    </row>
    <row r="74" spans="1:13">
      <c r="A74" t="s">
        <v>428</v>
      </c>
      <c r="B74" t="s">
        <v>80</v>
      </c>
      <c r="C74">
        <v>1389577</v>
      </c>
      <c r="D74" s="2">
        <v>0.127971</v>
      </c>
      <c r="E74" s="2">
        <v>2.6265439750556126E-2</v>
      </c>
      <c r="F74" s="2">
        <v>2.5278133177484001E-2</v>
      </c>
      <c r="G74">
        <v>212</v>
      </c>
      <c r="H74" s="2">
        <v>0.30357142857142899</v>
      </c>
      <c r="I74" s="3">
        <v>0.4</v>
      </c>
      <c r="J74">
        <v>149</v>
      </c>
      <c r="K74" t="s">
        <v>14</v>
      </c>
      <c r="L74">
        <v>1260396</v>
      </c>
      <c r="M74" t="s">
        <v>713</v>
      </c>
    </row>
    <row r="75" spans="1:13">
      <c r="A75" t="s">
        <v>429</v>
      </c>
      <c r="B75" t="s">
        <v>81</v>
      </c>
      <c r="C75">
        <v>1757339</v>
      </c>
      <c r="D75" s="2">
        <v>7.7212000000000003E-2</v>
      </c>
      <c r="E75" s="2">
        <v>3.4513447029580646E-2</v>
      </c>
      <c r="F75" s="2">
        <v>3.3832390555828797E-2</v>
      </c>
      <c r="G75">
        <v>267</v>
      </c>
      <c r="H75" s="2">
        <v>0.52</v>
      </c>
      <c r="I75" s="3">
        <v>0.43</v>
      </c>
      <c r="J75">
        <v>148</v>
      </c>
      <c r="K75">
        <v>0.18</v>
      </c>
      <c r="L75">
        <v>1569602</v>
      </c>
      <c r="M75" t="s">
        <v>712</v>
      </c>
    </row>
    <row r="76" spans="1:13">
      <c r="A76" t="s">
        <v>430</v>
      </c>
      <c r="B76" t="s">
        <v>82</v>
      </c>
      <c r="C76">
        <v>1409765</v>
      </c>
      <c r="D76" s="2">
        <v>9.9826999999999999E-2</v>
      </c>
      <c r="E76" s="2">
        <v>2.7263961329935481E-2</v>
      </c>
      <c r="F76" s="2">
        <v>3.57996466798296E-2</v>
      </c>
      <c r="G76">
        <v>186</v>
      </c>
      <c r="H76" s="2">
        <v>0.42372881355932202</v>
      </c>
      <c r="I76" s="3">
        <v>0.4</v>
      </c>
      <c r="J76">
        <v>150</v>
      </c>
      <c r="K76" t="s">
        <v>14</v>
      </c>
      <c r="L76">
        <v>1268012</v>
      </c>
      <c r="M76" t="s">
        <v>713</v>
      </c>
    </row>
    <row r="77" spans="1:13">
      <c r="A77" t="s">
        <v>431</v>
      </c>
      <c r="B77" t="s">
        <v>83</v>
      </c>
      <c r="C77">
        <v>352</v>
      </c>
      <c r="D77" s="2">
        <v>1.3698999999999999E-2</v>
      </c>
      <c r="E77" s="2">
        <v>6.8640245883870971E-6</v>
      </c>
      <c r="F77" s="2">
        <v>0.4</v>
      </c>
      <c r="G77">
        <v>0</v>
      </c>
      <c r="H77" s="2">
        <v>0.173913043478261</v>
      </c>
      <c r="I77" s="3">
        <v>0.38</v>
      </c>
      <c r="J77">
        <v>153</v>
      </c>
      <c r="K77" t="s">
        <v>14</v>
      </c>
      <c r="L77">
        <v>292</v>
      </c>
      <c r="M77" t="s">
        <v>713</v>
      </c>
    </row>
    <row r="78" spans="1:13">
      <c r="A78" t="s">
        <v>432</v>
      </c>
      <c r="B78" t="s">
        <v>84</v>
      </c>
      <c r="C78">
        <v>332790</v>
      </c>
      <c r="D78" s="2">
        <v>3.7189E-2</v>
      </c>
      <c r="E78" s="2">
        <v>6.9123366643999993E-3</v>
      </c>
      <c r="F78" s="2">
        <v>2.9474855009136401E-2</v>
      </c>
      <c r="G78">
        <v>50</v>
      </c>
      <c r="H78" s="2">
        <v>0.36111111111111099</v>
      </c>
      <c r="I78" s="3">
        <v>0.39</v>
      </c>
      <c r="J78">
        <v>147</v>
      </c>
      <c r="K78">
        <v>0.23</v>
      </c>
      <c r="L78">
        <v>299500</v>
      </c>
      <c r="M78" t="s">
        <v>712</v>
      </c>
    </row>
    <row r="79" spans="1:13">
      <c r="A79" t="s">
        <v>433</v>
      </c>
      <c r="B79" t="s">
        <v>85</v>
      </c>
      <c r="C79">
        <v>6611</v>
      </c>
      <c r="D79" s="2">
        <v>0.26301799999999997</v>
      </c>
      <c r="E79" s="2">
        <v>1.0455033675225807E-4</v>
      </c>
      <c r="F79" s="2">
        <v>0</v>
      </c>
      <c r="G79">
        <v>0</v>
      </c>
      <c r="H79" s="2">
        <v>0.75</v>
      </c>
      <c r="I79" s="3">
        <v>0.5</v>
      </c>
      <c r="J79">
        <v>180</v>
      </c>
      <c r="K79" t="s">
        <v>353</v>
      </c>
      <c r="L79">
        <v>6030</v>
      </c>
      <c r="M79" t="s">
        <v>713</v>
      </c>
    </row>
    <row r="80" spans="1:13">
      <c r="A80" t="s">
        <v>434</v>
      </c>
      <c r="B80" t="s">
        <v>86</v>
      </c>
      <c r="C80">
        <v>4773</v>
      </c>
      <c r="D80" s="2">
        <v>0.36871300000000001</v>
      </c>
      <c r="E80" s="2">
        <v>6.367538252903227E-5</v>
      </c>
      <c r="F80" s="2">
        <v>0</v>
      </c>
      <c r="G80">
        <v>0</v>
      </c>
      <c r="H80" s="2">
        <v>0.83333333333333304</v>
      </c>
      <c r="I80" s="3">
        <v>0.48</v>
      </c>
      <c r="J80">
        <v>187</v>
      </c>
      <c r="K80" t="s">
        <v>14</v>
      </c>
      <c r="L80">
        <v>4334</v>
      </c>
      <c r="M80" t="s">
        <v>713</v>
      </c>
    </row>
    <row r="81" spans="1:13">
      <c r="A81" t="s">
        <v>435</v>
      </c>
      <c r="B81" t="s">
        <v>87</v>
      </c>
      <c r="C81">
        <v>4074</v>
      </c>
      <c r="D81" s="2">
        <v>0.312973</v>
      </c>
      <c r="E81" s="2">
        <v>5.8985241220000001E-5</v>
      </c>
      <c r="F81" s="2">
        <v>0.5</v>
      </c>
      <c r="G81">
        <v>0</v>
      </c>
      <c r="H81" s="2">
        <v>0.70833333333333304</v>
      </c>
      <c r="I81" s="3">
        <v>0.49</v>
      </c>
      <c r="J81">
        <v>180</v>
      </c>
      <c r="K81" t="s">
        <v>353</v>
      </c>
      <c r="L81">
        <v>3700</v>
      </c>
      <c r="M81" t="s">
        <v>713</v>
      </c>
    </row>
    <row r="82" spans="1:13">
      <c r="A82" t="s">
        <v>436</v>
      </c>
      <c r="B82" t="s">
        <v>88</v>
      </c>
      <c r="C82">
        <v>1762</v>
      </c>
      <c r="D82" s="2">
        <v>0.212312</v>
      </c>
      <c r="E82" s="2">
        <v>2.9118036547741933E-5</v>
      </c>
      <c r="F82" s="2">
        <v>0</v>
      </c>
      <c r="G82">
        <v>0</v>
      </c>
      <c r="H82" s="2">
        <v>0.60869565217391297</v>
      </c>
      <c r="I82" s="3">
        <v>0.49</v>
      </c>
      <c r="J82">
        <v>188</v>
      </c>
      <c r="K82" t="s">
        <v>353</v>
      </c>
      <c r="L82">
        <v>1592</v>
      </c>
      <c r="M82" t="s">
        <v>713</v>
      </c>
    </row>
    <row r="83" spans="1:13">
      <c r="A83" t="s">
        <v>437</v>
      </c>
      <c r="B83" t="s">
        <v>89</v>
      </c>
      <c r="C83">
        <v>2486</v>
      </c>
      <c r="D83" s="2">
        <v>0.238676</v>
      </c>
      <c r="E83" s="2">
        <v>4.0827385856774192E-5</v>
      </c>
      <c r="F83" s="2">
        <v>0.5</v>
      </c>
      <c r="G83">
        <v>0</v>
      </c>
      <c r="H83" s="2">
        <v>0.91666666666666696</v>
      </c>
      <c r="I83" s="3">
        <v>0.48</v>
      </c>
      <c r="J83">
        <v>181</v>
      </c>
      <c r="K83" t="s">
        <v>353</v>
      </c>
      <c r="L83">
        <v>2296</v>
      </c>
      <c r="M83" t="s">
        <v>713</v>
      </c>
    </row>
    <row r="84" spans="1:13">
      <c r="A84" t="s">
        <v>438</v>
      </c>
      <c r="B84" t="s">
        <v>90</v>
      </c>
      <c r="C84">
        <v>3790</v>
      </c>
      <c r="D84" s="2">
        <v>0.143433</v>
      </c>
      <c r="E84" s="2">
        <v>6.9821614916129024E-5</v>
      </c>
      <c r="F84" s="2">
        <v>0.5</v>
      </c>
      <c r="G84">
        <v>0</v>
      </c>
      <c r="H84" s="2">
        <v>0.83333333333333304</v>
      </c>
      <c r="I84" s="3">
        <v>0.46</v>
      </c>
      <c r="J84">
        <v>175</v>
      </c>
      <c r="K84" t="s">
        <v>353</v>
      </c>
      <c r="L84">
        <v>3472</v>
      </c>
      <c r="M84" t="s">
        <v>713</v>
      </c>
    </row>
    <row r="85" spans="1:13">
      <c r="A85" t="s">
        <v>439</v>
      </c>
      <c r="B85" t="s">
        <v>91</v>
      </c>
      <c r="C85">
        <v>1161</v>
      </c>
      <c r="D85" s="2">
        <v>0.18498200000000001</v>
      </c>
      <c r="E85" s="2">
        <v>2.0756027912903226E-5</v>
      </c>
      <c r="F85" s="2">
        <v>0</v>
      </c>
      <c r="G85">
        <v>0</v>
      </c>
      <c r="H85" s="2">
        <v>0.69565217391304301</v>
      </c>
      <c r="I85" s="3">
        <v>0.51</v>
      </c>
      <c r="J85">
        <v>180</v>
      </c>
      <c r="K85" t="s">
        <v>14</v>
      </c>
      <c r="L85">
        <v>1092</v>
      </c>
      <c r="M85" t="s">
        <v>713</v>
      </c>
    </row>
    <row r="86" spans="1:13">
      <c r="A86" t="s">
        <v>440</v>
      </c>
      <c r="B86" t="s">
        <v>92</v>
      </c>
      <c r="C86">
        <v>6324</v>
      </c>
      <c r="D86" s="2">
        <v>0.334957</v>
      </c>
      <c r="E86" s="2">
        <v>8.9353113599999995E-5</v>
      </c>
      <c r="F86" s="2">
        <v>0</v>
      </c>
      <c r="G86">
        <v>0</v>
      </c>
      <c r="H86" s="2">
        <v>0.79166666666666696</v>
      </c>
      <c r="I86" s="3">
        <v>0.48</v>
      </c>
      <c r="J86">
        <v>179</v>
      </c>
      <c r="K86" t="s">
        <v>353</v>
      </c>
      <c r="L86">
        <v>5750</v>
      </c>
      <c r="M86" t="s">
        <v>713</v>
      </c>
    </row>
    <row r="87" spans="1:13">
      <c r="A87" t="s">
        <v>441</v>
      </c>
      <c r="B87" t="s">
        <v>93</v>
      </c>
      <c r="C87">
        <v>7716</v>
      </c>
      <c r="D87" s="2">
        <v>0.25348799999999999</v>
      </c>
      <c r="E87" s="2">
        <v>1.198752174967742E-4</v>
      </c>
      <c r="F87" s="2">
        <v>0</v>
      </c>
      <c r="G87">
        <v>1</v>
      </c>
      <c r="H87" s="2">
        <v>0.83333333333333304</v>
      </c>
      <c r="I87" s="3">
        <v>0.49</v>
      </c>
      <c r="J87">
        <v>169</v>
      </c>
      <c r="K87" t="s">
        <v>14</v>
      </c>
      <c r="L87">
        <v>6880</v>
      </c>
      <c r="M87" t="s">
        <v>713</v>
      </c>
    </row>
    <row r="88" spans="1:13">
      <c r="A88" t="s">
        <v>442</v>
      </c>
      <c r="B88" t="s">
        <v>94</v>
      </c>
      <c r="C88">
        <v>1942294</v>
      </c>
      <c r="D88" s="2">
        <v>0.17521700000000001</v>
      </c>
      <c r="E88" s="2">
        <v>3.3693523486575484E-2</v>
      </c>
      <c r="F88" s="2">
        <v>0.36542669584245102</v>
      </c>
      <c r="G88">
        <v>232</v>
      </c>
      <c r="H88" s="2">
        <v>0.55769230769230804</v>
      </c>
      <c r="I88" s="3">
        <v>0.43</v>
      </c>
      <c r="J88">
        <v>149</v>
      </c>
      <c r="K88">
        <v>0.23</v>
      </c>
      <c r="L88">
        <v>1723858</v>
      </c>
      <c r="M88" t="s">
        <v>713</v>
      </c>
    </row>
    <row r="89" spans="1:13">
      <c r="A89" t="s">
        <v>443</v>
      </c>
      <c r="B89" t="s">
        <v>95</v>
      </c>
      <c r="C89">
        <v>919731</v>
      </c>
      <c r="D89" s="2">
        <v>6.9940000000000002E-2</v>
      </c>
      <c r="E89" s="2">
        <v>1.8415797897380647E-2</v>
      </c>
      <c r="F89" s="2">
        <v>0.298001211387038</v>
      </c>
      <c r="G89">
        <v>141</v>
      </c>
      <c r="H89" s="2">
        <v>0.55737704918032804</v>
      </c>
      <c r="I89" s="3">
        <v>0.42</v>
      </c>
      <c r="J89">
        <v>149</v>
      </c>
      <c r="K89">
        <v>0.2</v>
      </c>
      <c r="L89">
        <v>830258</v>
      </c>
      <c r="M89" t="s">
        <v>713</v>
      </c>
    </row>
    <row r="90" spans="1:13">
      <c r="A90" t="s">
        <v>444</v>
      </c>
      <c r="B90" t="s">
        <v>96</v>
      </c>
      <c r="C90">
        <v>2458309</v>
      </c>
      <c r="D90" s="2">
        <v>0.17715</v>
      </c>
      <c r="E90" s="2">
        <v>4.3095121508787103E-2</v>
      </c>
      <c r="F90" s="2">
        <v>0.23480797902421499</v>
      </c>
      <c r="G90">
        <v>314</v>
      </c>
      <c r="H90" s="2">
        <v>0.55371900826446296</v>
      </c>
      <c r="I90" s="3">
        <v>0.41</v>
      </c>
      <c r="J90">
        <v>149</v>
      </c>
      <c r="K90">
        <v>0.2</v>
      </c>
      <c r="L90">
        <v>2211390</v>
      </c>
      <c r="M90" t="s">
        <v>713</v>
      </c>
    </row>
    <row r="91" spans="1:13">
      <c r="A91" t="s">
        <v>445</v>
      </c>
      <c r="B91" t="s">
        <v>97</v>
      </c>
      <c r="C91">
        <v>1009408</v>
      </c>
      <c r="D91" s="2">
        <v>8.8331000000000007E-2</v>
      </c>
      <c r="E91" s="2">
        <v>1.9848061726942579E-2</v>
      </c>
      <c r="F91" s="2">
        <v>0.33378932968536301</v>
      </c>
      <c r="G91">
        <v>140</v>
      </c>
      <c r="H91" s="2">
        <v>0.472727272727273</v>
      </c>
      <c r="I91" s="3">
        <v>0.4</v>
      </c>
      <c r="J91">
        <v>149</v>
      </c>
      <c r="K91" t="s">
        <v>14</v>
      </c>
      <c r="L91">
        <v>913356</v>
      </c>
      <c r="M91" t="s">
        <v>713</v>
      </c>
    </row>
    <row r="92" spans="1:13">
      <c r="A92" t="s">
        <v>446</v>
      </c>
      <c r="B92" t="s">
        <v>98</v>
      </c>
      <c r="C92">
        <v>716891</v>
      </c>
      <c r="D92" s="2">
        <v>5.2213000000000002E-2</v>
      </c>
      <c r="E92" s="2">
        <v>1.465536729444129E-2</v>
      </c>
      <c r="F92" s="2">
        <v>0.216033755274262</v>
      </c>
      <c r="G92">
        <v>102</v>
      </c>
      <c r="H92" s="2">
        <v>0.63888888888888895</v>
      </c>
      <c r="I92" s="3">
        <v>0.43</v>
      </c>
      <c r="J92">
        <v>148</v>
      </c>
      <c r="K92">
        <v>0.2</v>
      </c>
      <c r="L92">
        <v>647966</v>
      </c>
      <c r="M92" t="s">
        <v>713</v>
      </c>
    </row>
    <row r="93" spans="1:13">
      <c r="A93" t="s">
        <v>447</v>
      </c>
      <c r="B93" t="s">
        <v>99</v>
      </c>
      <c r="C93">
        <v>107</v>
      </c>
      <c r="D93" s="2">
        <v>0</v>
      </c>
      <c r="E93" s="2">
        <v>2.2702558451612902E-6</v>
      </c>
      <c r="F93" s="2">
        <v>0.38461538461538503</v>
      </c>
      <c r="G93">
        <v>0</v>
      </c>
      <c r="H93" s="2">
        <v>0.36842105263157898</v>
      </c>
      <c r="I93" s="3">
        <v>0.36</v>
      </c>
      <c r="J93">
        <v>149</v>
      </c>
      <c r="K93" t="s">
        <v>14</v>
      </c>
      <c r="L93">
        <v>96</v>
      </c>
      <c r="M93" t="s">
        <v>713</v>
      </c>
    </row>
    <row r="94" spans="1:13">
      <c r="A94" t="s">
        <v>448</v>
      </c>
      <c r="B94" t="s">
        <v>100</v>
      </c>
      <c r="C94">
        <v>73</v>
      </c>
      <c r="D94" s="2">
        <v>3.3333000000000002E-2</v>
      </c>
      <c r="E94" s="2">
        <v>1.3900784599999996E-6</v>
      </c>
      <c r="F94" s="2">
        <v>0.35714285714285698</v>
      </c>
      <c r="G94">
        <v>0</v>
      </c>
      <c r="H94" s="2">
        <v>0.14285714285714299</v>
      </c>
      <c r="I94" s="3">
        <v>0.43</v>
      </c>
      <c r="J94">
        <v>105</v>
      </c>
      <c r="K94" t="s">
        <v>14</v>
      </c>
      <c r="L94">
        <v>60</v>
      </c>
      <c r="M94" t="s">
        <v>713</v>
      </c>
    </row>
    <row r="95" spans="1:13">
      <c r="A95" t="s">
        <v>449</v>
      </c>
      <c r="B95" t="s">
        <v>101</v>
      </c>
      <c r="C95">
        <v>657638</v>
      </c>
      <c r="D95" s="2">
        <v>4.9632999999999997E-2</v>
      </c>
      <c r="E95" s="2">
        <v>1.3465652994034839E-2</v>
      </c>
      <c r="F95" s="2">
        <v>0.16059546229037799</v>
      </c>
      <c r="G95">
        <v>101</v>
      </c>
      <c r="H95" s="2">
        <v>0.52702702702702697</v>
      </c>
      <c r="I95" s="3">
        <v>0.4</v>
      </c>
      <c r="J95">
        <v>149</v>
      </c>
      <c r="K95">
        <v>0.2</v>
      </c>
      <c r="L95">
        <v>592786</v>
      </c>
      <c r="M95" t="s">
        <v>712</v>
      </c>
    </row>
    <row r="96" spans="1:13">
      <c r="A96" t="s">
        <v>450</v>
      </c>
      <c r="B96" t="s">
        <v>102</v>
      </c>
      <c r="C96">
        <v>186004</v>
      </c>
      <c r="D96" s="2">
        <v>2.9291000000000001E-2</v>
      </c>
      <c r="E96" s="2">
        <v>3.8668169463677419E-3</v>
      </c>
      <c r="F96" s="2">
        <v>2.8409601726152998E-2</v>
      </c>
      <c r="G96">
        <v>28</v>
      </c>
      <c r="H96" s="2">
        <v>0.35483870967741898</v>
      </c>
      <c r="I96" s="3">
        <v>0.42</v>
      </c>
      <c r="J96">
        <v>148</v>
      </c>
      <c r="K96">
        <v>0.27</v>
      </c>
      <c r="L96">
        <v>166332</v>
      </c>
      <c r="M96" t="s">
        <v>712</v>
      </c>
    </row>
    <row r="97" spans="1:13">
      <c r="A97" t="s">
        <v>451</v>
      </c>
      <c r="B97" t="s">
        <v>103</v>
      </c>
      <c r="C97">
        <v>1121827</v>
      </c>
      <c r="D97" s="2">
        <v>8.7439000000000003E-2</v>
      </c>
      <c r="E97" s="2">
        <v>2.1817469229063871E-2</v>
      </c>
      <c r="F97" s="2">
        <v>0.36077195746356799</v>
      </c>
      <c r="G97">
        <v>158</v>
      </c>
      <c r="H97" s="2">
        <v>0.54166666666666696</v>
      </c>
      <c r="I97" s="3">
        <v>0.42</v>
      </c>
      <c r="J97">
        <v>149</v>
      </c>
      <c r="K97" t="s">
        <v>14</v>
      </c>
      <c r="L97">
        <v>1005888</v>
      </c>
      <c r="M97" t="s">
        <v>713</v>
      </c>
    </row>
    <row r="98" spans="1:13">
      <c r="A98" t="s">
        <v>452</v>
      </c>
      <c r="B98" t="s">
        <v>104</v>
      </c>
      <c r="C98">
        <v>1304111</v>
      </c>
      <c r="D98" s="2">
        <v>6.1843000000000002E-2</v>
      </c>
      <c r="E98" s="2">
        <v>2.2228107319194192E-2</v>
      </c>
      <c r="F98" s="2">
        <v>0.17236686714478999</v>
      </c>
      <c r="G98">
        <v>166</v>
      </c>
      <c r="H98" s="2">
        <v>0.45762711864406802</v>
      </c>
      <c r="I98" s="3">
        <v>0.41</v>
      </c>
      <c r="J98">
        <v>149</v>
      </c>
      <c r="K98">
        <v>0.19</v>
      </c>
      <c r="L98">
        <v>1036942</v>
      </c>
      <c r="M98" t="s">
        <v>712</v>
      </c>
    </row>
    <row r="99" spans="1:13">
      <c r="A99" t="s">
        <v>453</v>
      </c>
      <c r="B99" t="s">
        <v>105</v>
      </c>
      <c r="C99">
        <v>1120976</v>
      </c>
      <c r="D99" s="2">
        <v>6.1539999999999997E-2</v>
      </c>
      <c r="E99" s="2">
        <v>2.2473191093858064E-2</v>
      </c>
      <c r="F99" s="2">
        <v>0.112134852224877</v>
      </c>
      <c r="G99">
        <v>168</v>
      </c>
      <c r="H99" s="2">
        <v>0.46551724137931</v>
      </c>
      <c r="I99" s="3">
        <v>0.4</v>
      </c>
      <c r="J99">
        <v>148</v>
      </c>
      <c r="K99">
        <v>0.19</v>
      </c>
      <c r="L99">
        <v>1003576</v>
      </c>
      <c r="M99" t="s">
        <v>712</v>
      </c>
    </row>
    <row r="100" spans="1:13">
      <c r="A100" t="s">
        <v>454</v>
      </c>
      <c r="B100" t="s">
        <v>106</v>
      </c>
      <c r="C100">
        <v>1199</v>
      </c>
      <c r="D100" s="2">
        <v>0.14519099999999999</v>
      </c>
      <c r="E100" s="2">
        <v>2.2134508561935482E-5</v>
      </c>
      <c r="F100" s="2">
        <v>0</v>
      </c>
      <c r="G100">
        <v>0</v>
      </c>
      <c r="H100" s="2">
        <v>0.52173913043478304</v>
      </c>
      <c r="I100" s="3">
        <v>0.48</v>
      </c>
      <c r="J100">
        <v>176</v>
      </c>
      <c r="K100" t="s">
        <v>14</v>
      </c>
      <c r="L100">
        <v>1102</v>
      </c>
      <c r="M100" t="s">
        <v>713</v>
      </c>
    </row>
    <row r="101" spans="1:13">
      <c r="A101" t="s">
        <v>455</v>
      </c>
      <c r="B101" t="s">
        <v>107</v>
      </c>
      <c r="C101">
        <v>44</v>
      </c>
      <c r="D101" s="2">
        <v>0</v>
      </c>
      <c r="E101" s="2">
        <v>8.6980645161290322E-7</v>
      </c>
      <c r="F101" s="2">
        <v>0.5</v>
      </c>
      <c r="G101">
        <v>0</v>
      </c>
      <c r="H101" s="2">
        <v>0.25</v>
      </c>
      <c r="I101" s="3">
        <v>0.41</v>
      </c>
      <c r="J101">
        <v>93</v>
      </c>
      <c r="K101" t="s">
        <v>14</v>
      </c>
      <c r="L101">
        <v>36</v>
      </c>
      <c r="M101" t="s">
        <v>713</v>
      </c>
    </row>
    <row r="102" spans="1:13">
      <c r="A102" t="s">
        <v>456</v>
      </c>
      <c r="B102" t="s">
        <v>108</v>
      </c>
      <c r="C102">
        <v>1619133</v>
      </c>
      <c r="D102" s="2">
        <v>8.0001000000000003E-2</v>
      </c>
      <c r="E102" s="2">
        <v>3.1904576006978061E-2</v>
      </c>
      <c r="F102" s="2">
        <v>0.218101352614848</v>
      </c>
      <c r="G102">
        <v>216</v>
      </c>
      <c r="H102" s="2">
        <v>0.58333333333333304</v>
      </c>
      <c r="I102" s="3">
        <v>0.42</v>
      </c>
      <c r="J102">
        <v>148</v>
      </c>
      <c r="K102">
        <v>0.18</v>
      </c>
      <c r="L102">
        <v>1456662</v>
      </c>
      <c r="M102" t="s">
        <v>713</v>
      </c>
    </row>
    <row r="103" spans="1:13">
      <c r="A103" t="s">
        <v>457</v>
      </c>
      <c r="B103" t="s">
        <v>109</v>
      </c>
      <c r="C103">
        <v>2048424</v>
      </c>
      <c r="D103" s="2">
        <v>9.4535999999999995E-2</v>
      </c>
      <c r="E103" s="2">
        <v>3.9406971157718712E-2</v>
      </c>
      <c r="F103" s="2">
        <v>6.9945640861807698E-2</v>
      </c>
      <c r="G103">
        <v>295</v>
      </c>
      <c r="H103" s="2">
        <v>0.39393939393939398</v>
      </c>
      <c r="I103" s="3">
        <v>0.41</v>
      </c>
      <c r="J103">
        <v>148</v>
      </c>
      <c r="K103">
        <v>0.18</v>
      </c>
      <c r="L103">
        <v>1831814</v>
      </c>
      <c r="M103" t="s">
        <v>712</v>
      </c>
    </row>
    <row r="104" spans="1:13">
      <c r="A104" t="s">
        <v>458</v>
      </c>
      <c r="B104" t="s">
        <v>110</v>
      </c>
      <c r="C104">
        <v>2308349</v>
      </c>
      <c r="D104" s="2">
        <v>0.14297799999999999</v>
      </c>
      <c r="E104" s="2">
        <v>4.1892918085958714E-2</v>
      </c>
      <c r="F104" s="2">
        <v>0.32357813362783</v>
      </c>
      <c r="G104">
        <v>290</v>
      </c>
      <c r="H104" s="2">
        <v>0.5625</v>
      </c>
      <c r="I104" s="3">
        <v>0.45</v>
      </c>
      <c r="J104">
        <v>148</v>
      </c>
      <c r="K104">
        <v>0.19</v>
      </c>
      <c r="L104">
        <v>2058810</v>
      </c>
      <c r="M104" t="s">
        <v>713</v>
      </c>
    </row>
    <row r="105" spans="1:13">
      <c r="A105" t="s">
        <v>459</v>
      </c>
      <c r="B105" t="s">
        <v>111</v>
      </c>
      <c r="C105">
        <v>1264563</v>
      </c>
      <c r="D105" s="2">
        <v>6.3319E-2</v>
      </c>
      <c r="E105" s="2">
        <v>2.5213768023512256E-2</v>
      </c>
      <c r="F105" s="2">
        <v>0.17765235407587299</v>
      </c>
      <c r="G105">
        <v>181</v>
      </c>
      <c r="H105" s="2">
        <v>0.5</v>
      </c>
      <c r="I105" s="3">
        <v>0.42</v>
      </c>
      <c r="J105">
        <v>149</v>
      </c>
      <c r="K105">
        <v>0.18</v>
      </c>
      <c r="L105">
        <v>1129700</v>
      </c>
      <c r="M105" t="s">
        <v>713</v>
      </c>
    </row>
    <row r="106" spans="1:13">
      <c r="A106" t="s">
        <v>460</v>
      </c>
      <c r="B106" t="s">
        <v>112</v>
      </c>
      <c r="C106">
        <v>8179</v>
      </c>
      <c r="D106" s="2">
        <v>0.36321900000000001</v>
      </c>
      <c r="E106" s="2">
        <v>1.1011793063225804E-4</v>
      </c>
      <c r="F106" s="2">
        <v>0</v>
      </c>
      <c r="G106">
        <v>0</v>
      </c>
      <c r="H106" s="2">
        <v>0.75</v>
      </c>
      <c r="I106" s="3">
        <v>0.48</v>
      </c>
      <c r="J106">
        <v>168</v>
      </c>
      <c r="K106" t="s">
        <v>14</v>
      </c>
      <c r="L106">
        <v>7406</v>
      </c>
      <c r="M106" t="s">
        <v>713</v>
      </c>
    </row>
    <row r="107" spans="1:13">
      <c r="A107" t="s">
        <v>461</v>
      </c>
      <c r="B107" t="s">
        <v>113</v>
      </c>
      <c r="C107">
        <v>5654</v>
      </c>
      <c r="D107" s="2">
        <v>0.43850099999999997</v>
      </c>
      <c r="E107" s="2">
        <v>6.6967887296774192E-5</v>
      </c>
      <c r="F107" s="2">
        <v>0</v>
      </c>
      <c r="G107">
        <v>0</v>
      </c>
      <c r="H107" s="2">
        <v>0.70833333333333304</v>
      </c>
      <c r="I107" s="3">
        <v>0.49</v>
      </c>
      <c r="J107">
        <v>162</v>
      </c>
      <c r="K107" t="s">
        <v>353</v>
      </c>
      <c r="L107">
        <v>5122</v>
      </c>
      <c r="M107" t="s">
        <v>713</v>
      </c>
    </row>
    <row r="108" spans="1:13">
      <c r="A108" t="s">
        <v>462</v>
      </c>
      <c r="B108" t="s">
        <v>114</v>
      </c>
      <c r="C108">
        <v>8855</v>
      </c>
      <c r="D108" s="2">
        <v>0.307616</v>
      </c>
      <c r="E108" s="2">
        <v>1.3143994221290323E-4</v>
      </c>
      <c r="F108" s="2">
        <v>0</v>
      </c>
      <c r="G108">
        <v>1</v>
      </c>
      <c r="H108" s="2">
        <v>0.75</v>
      </c>
      <c r="I108" s="3">
        <v>0.46</v>
      </c>
      <c r="J108">
        <v>165</v>
      </c>
      <c r="K108" t="s">
        <v>353</v>
      </c>
      <c r="L108">
        <v>8114</v>
      </c>
      <c r="M108" t="s">
        <v>713</v>
      </c>
    </row>
    <row r="109" spans="1:13">
      <c r="A109" t="s">
        <v>463</v>
      </c>
      <c r="B109" t="s">
        <v>115</v>
      </c>
      <c r="C109">
        <v>13180</v>
      </c>
      <c r="D109" s="2">
        <v>0.18326899999999999</v>
      </c>
      <c r="E109" s="2">
        <v>2.2932347594838709E-4</v>
      </c>
      <c r="F109" s="2">
        <v>0</v>
      </c>
      <c r="G109">
        <v>1</v>
      </c>
      <c r="H109" s="2">
        <v>0.875</v>
      </c>
      <c r="I109" s="3">
        <v>0.46</v>
      </c>
      <c r="J109">
        <v>155</v>
      </c>
      <c r="K109" t="s">
        <v>14</v>
      </c>
      <c r="L109">
        <v>11906</v>
      </c>
      <c r="M109" t="s">
        <v>713</v>
      </c>
    </row>
    <row r="110" spans="1:13">
      <c r="A110" t="s">
        <v>464</v>
      </c>
      <c r="B110" t="s">
        <v>116</v>
      </c>
      <c r="C110">
        <v>19281</v>
      </c>
      <c r="D110" s="2">
        <v>0.14633299999999999</v>
      </c>
      <c r="E110" s="2">
        <v>3.5158689398064519E-4</v>
      </c>
      <c r="F110" s="2">
        <v>0</v>
      </c>
      <c r="G110">
        <v>2</v>
      </c>
      <c r="H110" s="2">
        <v>0.75</v>
      </c>
      <c r="I110" s="3">
        <v>0.46</v>
      </c>
      <c r="J110">
        <v>150</v>
      </c>
      <c r="K110" t="s">
        <v>353</v>
      </c>
      <c r="L110">
        <v>17426</v>
      </c>
      <c r="M110" t="s">
        <v>713</v>
      </c>
    </row>
    <row r="111" spans="1:13">
      <c r="A111" t="s">
        <v>465</v>
      </c>
      <c r="B111" t="s">
        <v>117</v>
      </c>
      <c r="C111">
        <v>22561</v>
      </c>
      <c r="D111" s="2">
        <v>5.3844999999999997E-2</v>
      </c>
      <c r="E111" s="2">
        <v>4.5708891972451608E-4</v>
      </c>
      <c r="F111" s="2">
        <v>0</v>
      </c>
      <c r="G111">
        <v>3</v>
      </c>
      <c r="H111" s="2">
        <v>0.875</v>
      </c>
      <c r="I111" s="3">
        <v>0.43</v>
      </c>
      <c r="J111">
        <v>148</v>
      </c>
      <c r="K111" t="s">
        <v>353</v>
      </c>
      <c r="L111">
        <v>20392</v>
      </c>
      <c r="M111" t="s">
        <v>713</v>
      </c>
    </row>
    <row r="112" spans="1:13">
      <c r="A112" t="s">
        <v>466</v>
      </c>
      <c r="B112" t="s">
        <v>118</v>
      </c>
      <c r="C112">
        <v>27163</v>
      </c>
      <c r="D112" s="2">
        <v>1.5681E-2</v>
      </c>
      <c r="E112" s="2">
        <v>5.7605872792774191E-4</v>
      </c>
      <c r="F112" s="2">
        <v>0</v>
      </c>
      <c r="G112">
        <v>4</v>
      </c>
      <c r="H112" s="2">
        <v>0.68</v>
      </c>
      <c r="I112" s="3">
        <v>0.39</v>
      </c>
      <c r="J112">
        <v>148</v>
      </c>
      <c r="K112" t="s">
        <v>14</v>
      </c>
      <c r="L112">
        <v>24488</v>
      </c>
      <c r="M112" t="s">
        <v>713</v>
      </c>
    </row>
    <row r="113" spans="1:13">
      <c r="A113" t="s">
        <v>467</v>
      </c>
      <c r="B113" t="s">
        <v>119</v>
      </c>
      <c r="C113">
        <v>470</v>
      </c>
      <c r="D113" s="2">
        <v>0</v>
      </c>
      <c r="E113" s="2">
        <v>1.030272726E-5</v>
      </c>
      <c r="F113" s="2">
        <v>0.28571428571428598</v>
      </c>
      <c r="G113">
        <v>0</v>
      </c>
      <c r="H113" s="2">
        <v>0.16666666666666699</v>
      </c>
      <c r="I113" s="3">
        <v>0.4</v>
      </c>
      <c r="J113">
        <v>141</v>
      </c>
      <c r="K113" t="s">
        <v>14</v>
      </c>
      <c r="L113">
        <v>434</v>
      </c>
      <c r="M113" t="s">
        <v>713</v>
      </c>
    </row>
    <row r="114" spans="1:13">
      <c r="A114" t="s">
        <v>468</v>
      </c>
      <c r="B114" t="s">
        <v>120</v>
      </c>
      <c r="C114">
        <v>7231</v>
      </c>
      <c r="D114" s="2">
        <v>0.34674700000000003</v>
      </c>
      <c r="E114" s="2">
        <v>1.0095802696258064E-4</v>
      </c>
      <c r="F114" s="2">
        <v>0</v>
      </c>
      <c r="G114">
        <v>0</v>
      </c>
      <c r="H114" s="2">
        <v>0.79166666666666696</v>
      </c>
      <c r="I114" s="3">
        <v>0.48</v>
      </c>
      <c r="J114">
        <v>167</v>
      </c>
      <c r="K114" t="s">
        <v>14</v>
      </c>
      <c r="L114">
        <v>6610</v>
      </c>
      <c r="M114" t="s">
        <v>713</v>
      </c>
    </row>
    <row r="115" spans="1:13">
      <c r="A115" t="s">
        <v>469</v>
      </c>
      <c r="B115" t="s">
        <v>121</v>
      </c>
      <c r="C115">
        <v>5070</v>
      </c>
      <c r="D115" s="2">
        <v>0.42375800000000002</v>
      </c>
      <c r="E115" s="2">
        <v>6.1922983868387092E-5</v>
      </c>
      <c r="F115" s="2">
        <v>0</v>
      </c>
      <c r="G115">
        <v>0</v>
      </c>
      <c r="H115" s="2">
        <v>0.75</v>
      </c>
      <c r="I115" s="3">
        <v>0.48</v>
      </c>
      <c r="J115">
        <v>176</v>
      </c>
      <c r="K115" t="s">
        <v>353</v>
      </c>
      <c r="L115">
        <v>4630</v>
      </c>
      <c r="M115" t="s">
        <v>713</v>
      </c>
    </row>
    <row r="116" spans="1:13">
      <c r="A116" t="s">
        <v>470</v>
      </c>
      <c r="B116" t="s">
        <v>122</v>
      </c>
      <c r="C116">
        <v>1238877</v>
      </c>
      <c r="D116" s="2">
        <v>9.9231E-2</v>
      </c>
      <c r="E116" s="2">
        <v>2.3848312746335483E-2</v>
      </c>
      <c r="F116" s="2">
        <v>3.3337203002863601E-2</v>
      </c>
      <c r="G116">
        <v>154</v>
      </c>
      <c r="H116" s="2">
        <v>0.30864197530864201</v>
      </c>
      <c r="I116" s="3">
        <v>0.42</v>
      </c>
      <c r="J116">
        <v>148</v>
      </c>
      <c r="K116">
        <v>0.2</v>
      </c>
      <c r="L116">
        <v>1106546</v>
      </c>
      <c r="M116" t="s">
        <v>713</v>
      </c>
    </row>
    <row r="117" spans="1:13">
      <c r="A117" t="s">
        <v>471</v>
      </c>
      <c r="B117" t="s">
        <v>123</v>
      </c>
      <c r="C117">
        <v>1966583</v>
      </c>
      <c r="D117" s="2">
        <v>8.6384000000000002E-2</v>
      </c>
      <c r="E117" s="2">
        <v>3.8052362339984512E-2</v>
      </c>
      <c r="F117" s="2">
        <v>4.5142606406318599E-2</v>
      </c>
      <c r="G117">
        <v>282</v>
      </c>
      <c r="H117" s="2">
        <v>0.490566037735849</v>
      </c>
      <c r="I117" s="3">
        <v>0.43</v>
      </c>
      <c r="J117">
        <v>149</v>
      </c>
      <c r="K117">
        <v>0.18</v>
      </c>
      <c r="L117">
        <v>1741546</v>
      </c>
      <c r="M117" t="s">
        <v>712</v>
      </c>
    </row>
    <row r="118" spans="1:13">
      <c r="A118" t="s">
        <v>472</v>
      </c>
      <c r="B118" t="s">
        <v>124</v>
      </c>
      <c r="C118">
        <v>2907388</v>
      </c>
      <c r="D118" s="2">
        <v>0.12031699999999999</v>
      </c>
      <c r="E118" s="2">
        <v>5.4591083480151611E-2</v>
      </c>
      <c r="F118" s="2">
        <v>1.6735747243293998E-2</v>
      </c>
      <c r="G118">
        <v>410</v>
      </c>
      <c r="H118" s="2">
        <v>0.483870967741935</v>
      </c>
      <c r="I118" s="3">
        <v>0.41</v>
      </c>
      <c r="J118">
        <v>148</v>
      </c>
      <c r="K118">
        <v>0.18</v>
      </c>
      <c r="L118">
        <v>2601470</v>
      </c>
      <c r="M118" t="s">
        <v>712</v>
      </c>
    </row>
    <row r="119" spans="1:13">
      <c r="A119" t="s">
        <v>473</v>
      </c>
      <c r="B119" t="s">
        <v>125</v>
      </c>
      <c r="C119">
        <v>991513</v>
      </c>
      <c r="D119" s="2">
        <v>7.6569999999999999E-2</v>
      </c>
      <c r="E119" s="2">
        <v>1.9731522237119999E-2</v>
      </c>
      <c r="F119" s="2">
        <v>6.9880280575918996E-2</v>
      </c>
      <c r="G119">
        <v>131</v>
      </c>
      <c r="H119" s="2">
        <v>0.35416666666666702</v>
      </c>
      <c r="I119" s="3">
        <v>0.4</v>
      </c>
      <c r="J119">
        <v>148</v>
      </c>
      <c r="K119">
        <v>0.2</v>
      </c>
      <c r="L119">
        <v>894922</v>
      </c>
      <c r="M119" t="s">
        <v>713</v>
      </c>
    </row>
    <row r="120" spans="1:13">
      <c r="A120" t="s">
        <v>474</v>
      </c>
      <c r="B120" t="s">
        <v>126</v>
      </c>
      <c r="C120">
        <v>810924</v>
      </c>
      <c r="D120" s="2">
        <v>8.6221999999999993E-2</v>
      </c>
      <c r="E120" s="2">
        <v>1.5784917630112257E-2</v>
      </c>
      <c r="F120" s="2">
        <v>0.10750811636233</v>
      </c>
      <c r="G120">
        <v>113</v>
      </c>
      <c r="H120" s="2">
        <v>0.35294117647058798</v>
      </c>
      <c r="I120" s="3">
        <v>0.4</v>
      </c>
      <c r="J120">
        <v>149</v>
      </c>
      <c r="K120">
        <v>0.23</v>
      </c>
      <c r="L120">
        <v>722132</v>
      </c>
      <c r="M120" t="s">
        <v>713</v>
      </c>
    </row>
    <row r="121" spans="1:13">
      <c r="A121" t="s">
        <v>475</v>
      </c>
      <c r="B121" t="s">
        <v>127</v>
      </c>
      <c r="C121">
        <v>964</v>
      </c>
      <c r="D121" s="2">
        <v>0.12831899999999999</v>
      </c>
      <c r="E121" s="2">
        <v>1.8454711652903226E-5</v>
      </c>
      <c r="F121" s="2">
        <v>0.5</v>
      </c>
      <c r="G121">
        <v>0</v>
      </c>
      <c r="H121" s="2">
        <v>0.58333333333333304</v>
      </c>
      <c r="I121" s="3">
        <v>0.5</v>
      </c>
      <c r="J121">
        <v>184</v>
      </c>
      <c r="K121" t="s">
        <v>353</v>
      </c>
      <c r="L121">
        <v>904</v>
      </c>
      <c r="M121" t="s">
        <v>713</v>
      </c>
    </row>
    <row r="122" spans="1:13">
      <c r="A122" t="s">
        <v>476</v>
      </c>
      <c r="B122" t="s">
        <v>128</v>
      </c>
      <c r="C122">
        <v>4439</v>
      </c>
      <c r="D122" s="2">
        <v>0.39921299999999998</v>
      </c>
      <c r="E122" s="2">
        <v>5.6698072969032257E-5</v>
      </c>
      <c r="F122" s="2">
        <v>0</v>
      </c>
      <c r="G122">
        <v>0</v>
      </c>
      <c r="H122" s="2">
        <v>0.78260869565217395</v>
      </c>
      <c r="I122" s="3">
        <v>0.48</v>
      </c>
      <c r="J122">
        <v>174</v>
      </c>
      <c r="K122" t="s">
        <v>353</v>
      </c>
      <c r="L122">
        <v>4068</v>
      </c>
      <c r="M122" t="s">
        <v>713</v>
      </c>
    </row>
    <row r="123" spans="1:13">
      <c r="A123" t="s">
        <v>477</v>
      </c>
      <c r="B123" t="s">
        <v>129</v>
      </c>
      <c r="C123">
        <v>1789521</v>
      </c>
      <c r="D123" s="2">
        <v>7.7045000000000002E-2</v>
      </c>
      <c r="E123" s="2">
        <v>3.5419395963443873E-2</v>
      </c>
      <c r="F123" s="2">
        <v>1.1653849987349399E-2</v>
      </c>
      <c r="G123">
        <v>265</v>
      </c>
      <c r="H123" s="2">
        <v>0.45833333333333298</v>
      </c>
      <c r="I123" s="3">
        <v>0.4</v>
      </c>
      <c r="J123">
        <v>149</v>
      </c>
      <c r="K123">
        <v>0.18</v>
      </c>
      <c r="L123">
        <v>1604598</v>
      </c>
      <c r="M123" t="s">
        <v>712</v>
      </c>
    </row>
    <row r="124" spans="1:13">
      <c r="A124" t="s">
        <v>478</v>
      </c>
      <c r="B124" t="s">
        <v>130</v>
      </c>
      <c r="C124">
        <v>2145337</v>
      </c>
      <c r="D124" s="2">
        <v>0.108985</v>
      </c>
      <c r="E124" s="2">
        <v>4.1071873560443874E-2</v>
      </c>
      <c r="F124" s="2">
        <v>2.9467104633734101E-2</v>
      </c>
      <c r="G124">
        <v>306</v>
      </c>
      <c r="H124" s="2">
        <v>0.41666666666666702</v>
      </c>
      <c r="I124" s="3">
        <v>0.4</v>
      </c>
      <c r="J124">
        <v>148</v>
      </c>
      <c r="K124" t="s">
        <v>14</v>
      </c>
      <c r="L124">
        <v>1921754</v>
      </c>
      <c r="M124" t="s">
        <v>712</v>
      </c>
    </row>
    <row r="125" spans="1:13">
      <c r="A125" t="s">
        <v>479</v>
      </c>
      <c r="B125" t="s">
        <v>131</v>
      </c>
      <c r="C125">
        <v>514599</v>
      </c>
      <c r="D125" s="2">
        <v>5.6014000000000001E-2</v>
      </c>
      <c r="E125" s="2">
        <v>1.0709129417932258E-2</v>
      </c>
      <c r="F125" s="2">
        <v>3.5152696556205301E-2</v>
      </c>
      <c r="G125">
        <v>75</v>
      </c>
      <c r="H125" s="2">
        <v>0.39130434782608697</v>
      </c>
      <c r="I125" s="3">
        <v>0.4</v>
      </c>
      <c r="J125">
        <v>149</v>
      </c>
      <c r="K125">
        <v>0.22</v>
      </c>
      <c r="L125">
        <v>473272</v>
      </c>
      <c r="M125" t="s">
        <v>712</v>
      </c>
    </row>
    <row r="126" spans="1:13">
      <c r="A126" t="s">
        <v>480</v>
      </c>
      <c r="B126" t="s">
        <v>132</v>
      </c>
      <c r="C126">
        <v>1063049</v>
      </c>
      <c r="D126" s="2">
        <v>5.1893000000000002E-2</v>
      </c>
      <c r="E126" s="2">
        <v>2.1497086582051614E-2</v>
      </c>
      <c r="F126" s="2">
        <v>1.9648373353544399E-2</v>
      </c>
      <c r="G126">
        <v>159</v>
      </c>
      <c r="H126" s="2">
        <v>0.46</v>
      </c>
      <c r="I126" s="3">
        <v>0.41</v>
      </c>
      <c r="J126">
        <v>150</v>
      </c>
      <c r="K126" t="s">
        <v>14</v>
      </c>
      <c r="L126">
        <v>947034</v>
      </c>
      <c r="M126" t="s">
        <v>712</v>
      </c>
    </row>
    <row r="127" spans="1:13">
      <c r="A127" t="s">
        <v>481</v>
      </c>
      <c r="B127" t="s">
        <v>133</v>
      </c>
      <c r="C127">
        <v>517842</v>
      </c>
      <c r="D127" s="2">
        <v>5.0699000000000001E-2</v>
      </c>
      <c r="E127" s="2">
        <v>1.0667520478234839E-2</v>
      </c>
      <c r="F127" s="2">
        <v>4.1773547814829899E-2</v>
      </c>
      <c r="G127">
        <v>79</v>
      </c>
      <c r="H127" s="2">
        <v>0.38775510204081598</v>
      </c>
      <c r="I127" s="3">
        <v>0.42</v>
      </c>
      <c r="J127">
        <v>148</v>
      </c>
      <c r="K127">
        <v>0.21</v>
      </c>
      <c r="L127">
        <v>469320</v>
      </c>
      <c r="M127" t="s">
        <v>712</v>
      </c>
    </row>
    <row r="128" spans="1:13">
      <c r="A128" t="s">
        <v>482</v>
      </c>
      <c r="B128" t="s">
        <v>134</v>
      </c>
      <c r="C128">
        <v>14613</v>
      </c>
      <c r="D128" s="2">
        <v>0.18754699999999999</v>
      </c>
      <c r="E128" s="2">
        <v>2.5301402935483868E-4</v>
      </c>
      <c r="F128" s="2">
        <v>0</v>
      </c>
      <c r="G128">
        <v>2</v>
      </c>
      <c r="H128" s="2">
        <v>0.91666666666666696</v>
      </c>
      <c r="I128" s="3">
        <v>0.48</v>
      </c>
      <c r="J128">
        <v>156</v>
      </c>
      <c r="K128" t="s">
        <v>14</v>
      </c>
      <c r="L128">
        <v>13170</v>
      </c>
      <c r="M128" t="s">
        <v>713</v>
      </c>
    </row>
    <row r="129" spans="1:13">
      <c r="A129" t="s">
        <v>483</v>
      </c>
      <c r="B129" t="s">
        <v>135</v>
      </c>
      <c r="C129">
        <v>7992</v>
      </c>
      <c r="D129" s="2">
        <v>0.244784</v>
      </c>
      <c r="E129" s="2">
        <v>1.2664699385806454E-4</v>
      </c>
      <c r="F129" s="2">
        <v>0</v>
      </c>
      <c r="G129">
        <v>1</v>
      </c>
      <c r="H129" s="2">
        <v>0.91666666666666696</v>
      </c>
      <c r="I129" s="3">
        <v>0.48</v>
      </c>
      <c r="J129">
        <v>166</v>
      </c>
      <c r="K129" t="s">
        <v>14</v>
      </c>
      <c r="L129">
        <v>7190</v>
      </c>
      <c r="M129" t="s">
        <v>713</v>
      </c>
    </row>
    <row r="130" spans="1:13">
      <c r="A130" t="s">
        <v>484</v>
      </c>
      <c r="B130" t="s">
        <v>136</v>
      </c>
      <c r="C130">
        <v>8085</v>
      </c>
      <c r="D130" s="2">
        <v>0.39854299999999998</v>
      </c>
      <c r="E130" s="2">
        <v>1.0408237700709679E-4</v>
      </c>
      <c r="F130" s="2">
        <v>0</v>
      </c>
      <c r="G130">
        <v>0</v>
      </c>
      <c r="H130" s="2">
        <v>0.83333333333333304</v>
      </c>
      <c r="I130" s="3">
        <v>0.49</v>
      </c>
      <c r="J130">
        <v>165</v>
      </c>
      <c r="K130" t="s">
        <v>14</v>
      </c>
      <c r="L130">
        <v>7412</v>
      </c>
      <c r="M130" t="s">
        <v>713</v>
      </c>
    </row>
    <row r="131" spans="1:13">
      <c r="A131" t="s">
        <v>485</v>
      </c>
      <c r="B131" t="s">
        <v>137</v>
      </c>
      <c r="C131">
        <v>2613</v>
      </c>
      <c r="D131" s="2">
        <v>0.291246</v>
      </c>
      <c r="E131" s="2">
        <v>3.9237188592258059E-5</v>
      </c>
      <c r="F131" s="2">
        <v>0</v>
      </c>
      <c r="G131">
        <v>0</v>
      </c>
      <c r="H131" s="2">
        <v>0.69565217391304301</v>
      </c>
      <c r="I131" s="3">
        <v>0.48</v>
      </c>
      <c r="J131">
        <v>173</v>
      </c>
      <c r="K131" t="s">
        <v>14</v>
      </c>
      <c r="L131">
        <v>2376</v>
      </c>
      <c r="M131" t="s">
        <v>713</v>
      </c>
    </row>
    <row r="132" spans="1:13">
      <c r="A132" t="s">
        <v>486</v>
      </c>
      <c r="B132" t="s">
        <v>138</v>
      </c>
      <c r="C132">
        <v>3558</v>
      </c>
      <c r="D132" s="2">
        <v>0.30623800000000001</v>
      </c>
      <c r="E132" s="2">
        <v>5.0827043467741925E-5</v>
      </c>
      <c r="F132" s="2">
        <v>0</v>
      </c>
      <c r="G132">
        <v>0</v>
      </c>
      <c r="H132" s="2">
        <v>0.95652173913043503</v>
      </c>
      <c r="I132" s="3">
        <v>0.48</v>
      </c>
      <c r="J132">
        <v>180</v>
      </c>
      <c r="K132" t="s">
        <v>14</v>
      </c>
      <c r="L132">
        <v>3174</v>
      </c>
      <c r="M132" t="s">
        <v>713</v>
      </c>
    </row>
    <row r="133" spans="1:13">
      <c r="A133" t="s">
        <v>487</v>
      </c>
      <c r="B133" t="s">
        <v>139</v>
      </c>
      <c r="C133">
        <v>13305</v>
      </c>
      <c r="D133" s="2">
        <v>0.21979699999999999</v>
      </c>
      <c r="E133" s="2">
        <v>2.2057972516645162E-4</v>
      </c>
      <c r="F133" s="2">
        <v>0</v>
      </c>
      <c r="G133">
        <v>1</v>
      </c>
      <c r="H133" s="2">
        <v>0.875</v>
      </c>
      <c r="I133" s="3">
        <v>0.47</v>
      </c>
      <c r="J133">
        <v>150</v>
      </c>
      <c r="K133" t="s">
        <v>353</v>
      </c>
      <c r="L133">
        <v>12002</v>
      </c>
      <c r="M133" t="s">
        <v>713</v>
      </c>
    </row>
    <row r="134" spans="1:13">
      <c r="A134" t="s">
        <v>488</v>
      </c>
      <c r="B134" t="s">
        <v>140</v>
      </c>
      <c r="C134">
        <v>821</v>
      </c>
      <c r="D134" s="2">
        <v>0.13730600000000001</v>
      </c>
      <c r="E134" s="2">
        <v>1.5565596671612903E-5</v>
      </c>
      <c r="F134" s="2">
        <v>0.125</v>
      </c>
      <c r="G134">
        <v>0</v>
      </c>
      <c r="H134" s="2">
        <v>0.434782608695652</v>
      </c>
      <c r="I134" s="3">
        <v>0.51</v>
      </c>
      <c r="J134">
        <v>177</v>
      </c>
      <c r="K134" t="s">
        <v>353</v>
      </c>
      <c r="L134">
        <v>772</v>
      </c>
      <c r="M134" t="s">
        <v>713</v>
      </c>
    </row>
    <row r="135" spans="1:13">
      <c r="A135" t="s">
        <v>489</v>
      </c>
      <c r="B135" t="s">
        <v>141</v>
      </c>
      <c r="C135">
        <v>1531</v>
      </c>
      <c r="D135" s="2">
        <v>8.8369999999999994E-3</v>
      </c>
      <c r="E135" s="2">
        <v>3.2191423165161288E-5</v>
      </c>
      <c r="F135" s="2">
        <v>0</v>
      </c>
      <c r="G135">
        <v>0</v>
      </c>
      <c r="H135" s="2">
        <v>0.47826086956521702</v>
      </c>
      <c r="I135" s="3">
        <v>0.41</v>
      </c>
      <c r="J135">
        <v>148</v>
      </c>
      <c r="K135" t="s">
        <v>14</v>
      </c>
      <c r="L135">
        <v>1358</v>
      </c>
      <c r="M135" t="s">
        <v>713</v>
      </c>
    </row>
    <row r="136" spans="1:13">
      <c r="A136" t="s">
        <v>490</v>
      </c>
      <c r="B136" t="s">
        <v>142</v>
      </c>
      <c r="C136">
        <v>33148</v>
      </c>
      <c r="D136" s="2">
        <v>9.4299999999999995E-2</v>
      </c>
      <c r="E136" s="2">
        <v>6.4233449961870962E-4</v>
      </c>
      <c r="F136" s="2">
        <v>0</v>
      </c>
      <c r="G136">
        <v>4</v>
      </c>
      <c r="H136" s="2">
        <v>0.75</v>
      </c>
      <c r="I136" s="3">
        <v>0.42</v>
      </c>
      <c r="J136">
        <v>148</v>
      </c>
      <c r="K136" t="s">
        <v>14</v>
      </c>
      <c r="L136">
        <v>29862</v>
      </c>
      <c r="M136" t="s">
        <v>713</v>
      </c>
    </row>
    <row r="137" spans="1:13">
      <c r="A137" t="s">
        <v>491</v>
      </c>
      <c r="B137" t="s">
        <v>143</v>
      </c>
      <c r="C137">
        <v>1295118</v>
      </c>
      <c r="D137" s="2">
        <v>6.4384999999999998E-2</v>
      </c>
      <c r="E137" s="2">
        <v>2.5525437560611614E-2</v>
      </c>
      <c r="F137" s="2">
        <v>0.29150359803055198</v>
      </c>
      <c r="G137">
        <v>187</v>
      </c>
      <c r="H137" s="2">
        <v>0.56716417910447803</v>
      </c>
      <c r="I137" s="3">
        <v>0.43</v>
      </c>
      <c r="J137">
        <v>148</v>
      </c>
      <c r="K137">
        <v>0.18</v>
      </c>
      <c r="L137">
        <v>1142530</v>
      </c>
      <c r="M137" t="s">
        <v>713</v>
      </c>
    </row>
    <row r="138" spans="1:13">
      <c r="A138" t="s">
        <v>492</v>
      </c>
      <c r="B138" t="s">
        <v>144</v>
      </c>
      <c r="C138">
        <v>5581</v>
      </c>
      <c r="D138" s="2">
        <v>9.0607999999999994E-2</v>
      </c>
      <c r="E138" s="2">
        <v>1.0358400303999998E-4</v>
      </c>
      <c r="F138" s="2">
        <v>0</v>
      </c>
      <c r="G138">
        <v>0</v>
      </c>
      <c r="H138" s="2">
        <v>0.375</v>
      </c>
      <c r="I138" s="3">
        <v>0.47</v>
      </c>
      <c r="J138">
        <v>151</v>
      </c>
      <c r="K138" t="s">
        <v>353</v>
      </c>
      <c r="L138">
        <v>4834</v>
      </c>
      <c r="M138" t="s">
        <v>713</v>
      </c>
    </row>
    <row r="139" spans="1:13">
      <c r="A139" t="s">
        <v>493</v>
      </c>
      <c r="B139" t="s">
        <v>145</v>
      </c>
      <c r="C139">
        <v>8841</v>
      </c>
      <c r="D139" s="2">
        <v>0.34323100000000001</v>
      </c>
      <c r="E139" s="2">
        <v>1.2187267699354837E-4</v>
      </c>
      <c r="F139" s="2">
        <v>0</v>
      </c>
      <c r="G139">
        <v>1</v>
      </c>
      <c r="H139" s="2">
        <v>0.875</v>
      </c>
      <c r="I139" s="3">
        <v>0.48</v>
      </c>
      <c r="J139">
        <v>154</v>
      </c>
      <c r="K139" t="s">
        <v>14</v>
      </c>
      <c r="L139">
        <v>7948</v>
      </c>
      <c r="M139" t="s">
        <v>713</v>
      </c>
    </row>
    <row r="140" spans="1:13">
      <c r="A140" t="s">
        <v>494</v>
      </c>
      <c r="B140" t="s">
        <v>146</v>
      </c>
      <c r="C140">
        <v>1508427</v>
      </c>
      <c r="D140" s="2">
        <v>9.4653000000000001E-2</v>
      </c>
      <c r="E140" s="2">
        <v>2.975705049028645E-2</v>
      </c>
      <c r="F140" s="2">
        <v>0.17239511226148199</v>
      </c>
      <c r="G140">
        <v>233</v>
      </c>
      <c r="H140" s="2">
        <v>0.47169811320754701</v>
      </c>
      <c r="I140" s="3">
        <v>0.42</v>
      </c>
      <c r="J140">
        <v>150</v>
      </c>
      <c r="K140" t="s">
        <v>14</v>
      </c>
      <c r="L140">
        <v>1373798</v>
      </c>
      <c r="M140" t="s">
        <v>712</v>
      </c>
    </row>
    <row r="141" spans="1:13">
      <c r="A141" t="s">
        <v>495</v>
      </c>
      <c r="B141" t="s">
        <v>147</v>
      </c>
      <c r="C141">
        <v>973033</v>
      </c>
      <c r="D141" s="2">
        <v>6.2660999999999994E-2</v>
      </c>
      <c r="E141" s="2">
        <v>1.9458188969020643E-2</v>
      </c>
      <c r="F141" s="2">
        <v>0.128115647654959</v>
      </c>
      <c r="G141">
        <v>144</v>
      </c>
      <c r="H141" s="2">
        <v>0.5</v>
      </c>
      <c r="I141" s="3">
        <v>0.41</v>
      </c>
      <c r="J141">
        <v>149</v>
      </c>
      <c r="K141">
        <v>0.19</v>
      </c>
      <c r="L141">
        <v>870138</v>
      </c>
      <c r="M141" t="s">
        <v>712</v>
      </c>
    </row>
    <row r="142" spans="1:13">
      <c r="A142" t="s">
        <v>496</v>
      </c>
      <c r="B142" t="s">
        <v>148</v>
      </c>
      <c r="C142">
        <v>4826</v>
      </c>
      <c r="D142" s="2">
        <v>0.39022099999999998</v>
      </c>
      <c r="E142" s="2">
        <v>6.0231941128387095E-5</v>
      </c>
      <c r="F142" s="2">
        <v>0</v>
      </c>
      <c r="G142">
        <v>0</v>
      </c>
      <c r="H142" s="2">
        <v>0.82608695652173902</v>
      </c>
      <c r="I142" s="3">
        <v>0.51</v>
      </c>
      <c r="J142">
        <v>174</v>
      </c>
      <c r="K142" t="s">
        <v>353</v>
      </c>
      <c r="L142">
        <v>4254</v>
      </c>
      <c r="M142" t="s">
        <v>713</v>
      </c>
    </row>
    <row r="143" spans="1:13">
      <c r="A143" t="s">
        <v>497</v>
      </c>
      <c r="B143" t="s">
        <v>149</v>
      </c>
      <c r="C143">
        <v>1349</v>
      </c>
      <c r="D143" s="2">
        <v>0.227053</v>
      </c>
      <c r="E143" s="2">
        <v>2.2329257806451615E-5</v>
      </c>
      <c r="F143" s="2">
        <v>0</v>
      </c>
      <c r="G143">
        <v>0</v>
      </c>
      <c r="H143" s="2">
        <v>0.565217391304348</v>
      </c>
      <c r="I143" s="3">
        <v>0.48</v>
      </c>
      <c r="J143">
        <v>177</v>
      </c>
      <c r="K143" t="s">
        <v>353</v>
      </c>
      <c r="L143">
        <v>1242</v>
      </c>
      <c r="M143" t="s">
        <v>713</v>
      </c>
    </row>
    <row r="144" spans="1:13">
      <c r="A144" t="s">
        <v>498</v>
      </c>
      <c r="B144" t="s">
        <v>150</v>
      </c>
      <c r="C144">
        <v>980889</v>
      </c>
      <c r="D144" s="2">
        <v>7.7255000000000004E-2</v>
      </c>
      <c r="E144" s="2">
        <v>1.9595506311269675E-2</v>
      </c>
      <c r="F144" s="2">
        <v>0.21266727493917301</v>
      </c>
      <c r="G144">
        <v>151</v>
      </c>
      <c r="H144" s="2">
        <v>0.48529411764705899</v>
      </c>
      <c r="I144" s="3">
        <v>0.41</v>
      </c>
      <c r="J144">
        <v>149</v>
      </c>
      <c r="K144" t="s">
        <v>14</v>
      </c>
      <c r="L144">
        <v>889724</v>
      </c>
      <c r="M144" t="s">
        <v>713</v>
      </c>
    </row>
    <row r="145" spans="1:13">
      <c r="A145" t="s">
        <v>499</v>
      </c>
      <c r="B145" t="s">
        <v>151</v>
      </c>
      <c r="C145">
        <v>738210</v>
      </c>
      <c r="D145" s="2">
        <v>5.7239999999999999E-2</v>
      </c>
      <c r="E145" s="2">
        <v>1.5203452210687741E-2</v>
      </c>
      <c r="F145" s="2">
        <v>0.23257766582703601</v>
      </c>
      <c r="G145">
        <v>98</v>
      </c>
      <c r="H145" s="2">
        <v>0.452380952380952</v>
      </c>
      <c r="I145" s="3">
        <v>0.41</v>
      </c>
      <c r="J145">
        <v>149</v>
      </c>
      <c r="K145">
        <v>0.2</v>
      </c>
      <c r="L145">
        <v>673170</v>
      </c>
      <c r="M145" t="s">
        <v>713</v>
      </c>
    </row>
    <row r="146" spans="1:13">
      <c r="A146" t="s">
        <v>500</v>
      </c>
      <c r="B146" t="s">
        <v>152</v>
      </c>
      <c r="C146">
        <v>1320976</v>
      </c>
      <c r="D146" s="2">
        <v>6.2892000000000003E-2</v>
      </c>
      <c r="E146" s="2">
        <v>2.6409705289918064E-2</v>
      </c>
      <c r="F146" s="2">
        <v>1.1641645993708601E-2</v>
      </c>
      <c r="G146">
        <v>194</v>
      </c>
      <c r="H146" s="2">
        <v>0.5</v>
      </c>
      <c r="I146" s="3">
        <v>0.41</v>
      </c>
      <c r="J146">
        <v>149</v>
      </c>
      <c r="K146">
        <v>0.18</v>
      </c>
      <c r="L146">
        <v>1176370</v>
      </c>
      <c r="M146" t="s">
        <v>712</v>
      </c>
    </row>
    <row r="147" spans="1:13">
      <c r="A147" t="s">
        <v>501</v>
      </c>
      <c r="B147" t="s">
        <v>153</v>
      </c>
      <c r="C147">
        <v>2239524</v>
      </c>
      <c r="D147" s="2">
        <v>0.110653</v>
      </c>
      <c r="E147" s="2">
        <v>4.3138849820353556E-2</v>
      </c>
      <c r="F147" s="2">
        <v>0.200012263167576</v>
      </c>
      <c r="G147">
        <v>284</v>
      </c>
      <c r="H147" s="2">
        <v>0.56790123456790098</v>
      </c>
      <c r="I147" s="3">
        <v>0.4</v>
      </c>
      <c r="J147">
        <v>148</v>
      </c>
      <c r="K147">
        <v>0.18</v>
      </c>
      <c r="L147">
        <v>2032134</v>
      </c>
      <c r="M147" t="s">
        <v>713</v>
      </c>
    </row>
    <row r="148" spans="1:13">
      <c r="A148" t="s">
        <v>502</v>
      </c>
      <c r="B148" t="s">
        <v>154</v>
      </c>
      <c r="C148">
        <v>3054125</v>
      </c>
      <c r="D148" s="2">
        <v>0.204343</v>
      </c>
      <c r="E148" s="2">
        <v>5.3150998232729035E-2</v>
      </c>
      <c r="F148" s="2">
        <v>2.2875556016962E-2</v>
      </c>
      <c r="G148">
        <v>402</v>
      </c>
      <c r="H148" s="2">
        <v>0.43678160919540199</v>
      </c>
      <c r="I148" s="3">
        <v>0.39</v>
      </c>
      <c r="J148">
        <v>149</v>
      </c>
      <c r="K148">
        <v>0.2</v>
      </c>
      <c r="L148">
        <v>2794308</v>
      </c>
      <c r="M148" t="s">
        <v>712</v>
      </c>
    </row>
    <row r="149" spans="1:13">
      <c r="A149" t="s">
        <v>503</v>
      </c>
      <c r="B149" t="s">
        <v>155</v>
      </c>
      <c r="C149">
        <v>1714</v>
      </c>
      <c r="D149" s="2">
        <v>0.18193699999999999</v>
      </c>
      <c r="E149" s="2">
        <v>2.8789742338709676E-5</v>
      </c>
      <c r="F149" s="2">
        <v>0</v>
      </c>
      <c r="G149">
        <v>0</v>
      </c>
      <c r="H149" s="2">
        <v>0.60869565217391297</v>
      </c>
      <c r="I149" s="3">
        <v>0.51</v>
      </c>
      <c r="J149">
        <v>169</v>
      </c>
      <c r="K149" t="s">
        <v>353</v>
      </c>
      <c r="L149">
        <v>1528</v>
      </c>
      <c r="M149" t="s">
        <v>713</v>
      </c>
    </row>
    <row r="150" spans="1:13">
      <c r="A150" t="s">
        <v>504</v>
      </c>
      <c r="B150" t="s">
        <v>156</v>
      </c>
      <c r="C150">
        <v>5159</v>
      </c>
      <c r="D150" s="2">
        <v>0.42461199999999999</v>
      </c>
      <c r="E150" s="2">
        <v>6.3663874367741937E-5</v>
      </c>
      <c r="F150" s="2">
        <v>0</v>
      </c>
      <c r="G150">
        <v>0</v>
      </c>
      <c r="H150" s="2">
        <v>0.65217391304347805</v>
      </c>
      <c r="I150" s="3">
        <v>0.48</v>
      </c>
      <c r="J150">
        <v>170</v>
      </c>
      <c r="K150" t="s">
        <v>353</v>
      </c>
      <c r="L150">
        <v>4762</v>
      </c>
      <c r="M150" t="s">
        <v>713</v>
      </c>
    </row>
    <row r="151" spans="1:13">
      <c r="A151" t="s">
        <v>505</v>
      </c>
      <c r="B151" t="s">
        <v>157</v>
      </c>
      <c r="C151">
        <v>2359318</v>
      </c>
      <c r="D151" s="2">
        <v>0.123237</v>
      </c>
      <c r="E151" s="2">
        <v>4.375502424979226E-2</v>
      </c>
      <c r="F151" s="2">
        <v>0.15261938059314401</v>
      </c>
      <c r="G151">
        <v>343</v>
      </c>
      <c r="H151" s="2">
        <v>0.46511627906976699</v>
      </c>
      <c r="I151" s="3">
        <v>0.41</v>
      </c>
      <c r="J151">
        <v>148</v>
      </c>
      <c r="K151">
        <v>0.19</v>
      </c>
      <c r="L151">
        <v>2096148</v>
      </c>
      <c r="M151" t="s">
        <v>712</v>
      </c>
    </row>
    <row r="152" spans="1:13">
      <c r="A152" t="s">
        <v>506</v>
      </c>
      <c r="B152" t="s">
        <v>158</v>
      </c>
      <c r="C152">
        <v>2626298</v>
      </c>
      <c r="D152" s="2">
        <v>0.114798</v>
      </c>
      <c r="E152" s="2">
        <v>4.9335617634596124E-2</v>
      </c>
      <c r="F152" s="2">
        <v>6.0993327698425998E-2</v>
      </c>
      <c r="G152">
        <v>369</v>
      </c>
      <c r="H152" s="2">
        <v>0.42105263157894701</v>
      </c>
      <c r="I152" s="3">
        <v>0.41</v>
      </c>
      <c r="J152">
        <v>148</v>
      </c>
      <c r="K152" t="s">
        <v>14</v>
      </c>
      <c r="L152">
        <v>2341698</v>
      </c>
      <c r="M152" t="s">
        <v>712</v>
      </c>
    </row>
    <row r="153" spans="1:13">
      <c r="A153" t="s">
        <v>507</v>
      </c>
      <c r="B153" t="s">
        <v>159</v>
      </c>
      <c r="C153">
        <v>2253044</v>
      </c>
      <c r="D153" s="2">
        <v>0.13805000000000001</v>
      </c>
      <c r="E153" s="2">
        <v>4.1064106895388378E-2</v>
      </c>
      <c r="F153" s="2">
        <v>0.180872566174368</v>
      </c>
      <c r="G153">
        <v>275</v>
      </c>
      <c r="H153" s="2">
        <v>0.53488372093023295</v>
      </c>
      <c r="I153" s="3">
        <v>0.43</v>
      </c>
      <c r="J153">
        <v>148</v>
      </c>
      <c r="K153">
        <v>0.19</v>
      </c>
      <c r="L153">
        <v>2002554</v>
      </c>
      <c r="M153" t="s">
        <v>713</v>
      </c>
    </row>
    <row r="154" spans="1:13">
      <c r="A154" t="s">
        <v>508</v>
      </c>
      <c r="B154" t="s">
        <v>160</v>
      </c>
      <c r="C154">
        <v>2559248</v>
      </c>
      <c r="D154" s="2">
        <v>0.11600199999999999</v>
      </c>
      <c r="E154" s="2">
        <v>4.815161830599355E-2</v>
      </c>
      <c r="F154" s="2">
        <v>6.4974278684858E-2</v>
      </c>
      <c r="G154">
        <v>360</v>
      </c>
      <c r="H154" s="2">
        <v>0.45614035087719301</v>
      </c>
      <c r="I154" s="3">
        <v>0.41</v>
      </c>
      <c r="J154">
        <v>149</v>
      </c>
      <c r="K154">
        <v>0.18</v>
      </c>
      <c r="L154">
        <v>2282624</v>
      </c>
      <c r="M154" t="s">
        <v>712</v>
      </c>
    </row>
    <row r="155" spans="1:13">
      <c r="A155" t="s">
        <v>509</v>
      </c>
      <c r="B155" t="s">
        <v>161</v>
      </c>
      <c r="C155">
        <v>5351</v>
      </c>
      <c r="D155" s="2">
        <v>0.39966800000000002</v>
      </c>
      <c r="E155" s="2">
        <v>6.7375759561290314E-5</v>
      </c>
      <c r="F155" s="2">
        <v>0</v>
      </c>
      <c r="G155">
        <v>0</v>
      </c>
      <c r="H155" s="2">
        <v>0.83333333333333304</v>
      </c>
      <c r="I155" s="3">
        <v>0.51</v>
      </c>
      <c r="J155">
        <v>165</v>
      </c>
      <c r="K155" t="s">
        <v>14</v>
      </c>
      <c r="L155">
        <v>4814</v>
      </c>
      <c r="M155" t="s">
        <v>713</v>
      </c>
    </row>
    <row r="156" spans="1:13">
      <c r="A156" t="s">
        <v>510</v>
      </c>
      <c r="B156" t="s">
        <v>162</v>
      </c>
      <c r="C156">
        <v>2317</v>
      </c>
      <c r="D156" s="2">
        <v>0.32975599999999999</v>
      </c>
      <c r="E156" s="2">
        <v>3.0999368918709681E-5</v>
      </c>
      <c r="F156" s="2">
        <v>0</v>
      </c>
      <c r="G156">
        <v>0</v>
      </c>
      <c r="H156" s="2">
        <v>0.70833333333333304</v>
      </c>
      <c r="I156" s="3">
        <v>0.5</v>
      </c>
      <c r="J156">
        <v>166</v>
      </c>
      <c r="K156" t="s">
        <v>353</v>
      </c>
      <c r="L156">
        <v>2050</v>
      </c>
      <c r="M156" t="s">
        <v>713</v>
      </c>
    </row>
    <row r="157" spans="1:13">
      <c r="A157" t="s">
        <v>511</v>
      </c>
      <c r="B157" t="s">
        <v>163</v>
      </c>
      <c r="C157">
        <v>1339</v>
      </c>
      <c r="D157" s="2">
        <v>4.934E-3</v>
      </c>
      <c r="E157" s="2">
        <v>2.8841951493548387E-5</v>
      </c>
      <c r="F157" s="2">
        <v>0.5</v>
      </c>
      <c r="G157">
        <v>0</v>
      </c>
      <c r="H157" s="2">
        <v>0.66666666666666696</v>
      </c>
      <c r="I157" s="3">
        <v>0.42</v>
      </c>
      <c r="J157">
        <v>151</v>
      </c>
      <c r="K157" t="s">
        <v>14</v>
      </c>
      <c r="L157">
        <v>1216</v>
      </c>
      <c r="M157" t="s">
        <v>713</v>
      </c>
    </row>
    <row r="158" spans="1:13">
      <c r="A158" t="s">
        <v>512</v>
      </c>
      <c r="B158" t="s">
        <v>164</v>
      </c>
      <c r="C158">
        <v>6384</v>
      </c>
      <c r="D158" s="2">
        <v>0.30210900000000002</v>
      </c>
      <c r="E158" s="2">
        <v>9.4278734229677417E-5</v>
      </c>
      <c r="F158" s="2">
        <v>0</v>
      </c>
      <c r="G158">
        <v>0</v>
      </c>
      <c r="H158" s="2">
        <v>0.875</v>
      </c>
      <c r="I158" s="3">
        <v>0.5</v>
      </c>
      <c r="J158">
        <v>151</v>
      </c>
      <c r="K158" t="s">
        <v>14</v>
      </c>
      <c r="L158">
        <v>5786</v>
      </c>
      <c r="M158" t="s">
        <v>713</v>
      </c>
    </row>
    <row r="159" spans="1:13">
      <c r="A159" t="s">
        <v>513</v>
      </c>
      <c r="B159" t="s">
        <v>165</v>
      </c>
      <c r="C159">
        <v>11202</v>
      </c>
      <c r="D159" s="2">
        <v>0.21584900000000001</v>
      </c>
      <c r="E159" s="2">
        <v>1.8719114453419355E-4</v>
      </c>
      <c r="F159" s="2">
        <v>0</v>
      </c>
      <c r="G159">
        <v>1</v>
      </c>
      <c r="H159" s="2">
        <v>0.875</v>
      </c>
      <c r="I159" s="3">
        <v>0.44</v>
      </c>
      <c r="J159">
        <v>152</v>
      </c>
      <c r="K159" t="s">
        <v>14</v>
      </c>
      <c r="L159">
        <v>10146</v>
      </c>
      <c r="M159" t="s">
        <v>713</v>
      </c>
    </row>
    <row r="160" spans="1:13">
      <c r="A160" t="s">
        <v>514</v>
      </c>
      <c r="B160" t="s">
        <v>166</v>
      </c>
      <c r="C160">
        <v>19179</v>
      </c>
      <c r="D160" s="2">
        <v>0.121346</v>
      </c>
      <c r="E160" s="2">
        <v>3.5772141279677417E-4</v>
      </c>
      <c r="F160" s="2">
        <v>0</v>
      </c>
      <c r="G160">
        <v>2</v>
      </c>
      <c r="H160" s="2">
        <v>0.70833333333333304</v>
      </c>
      <c r="I160" s="3">
        <v>0.43</v>
      </c>
      <c r="J160">
        <v>152</v>
      </c>
      <c r="K160" t="s">
        <v>14</v>
      </c>
      <c r="L160">
        <v>17174</v>
      </c>
      <c r="M160" t="s">
        <v>713</v>
      </c>
    </row>
    <row r="161" spans="1:13">
      <c r="A161" t="s">
        <v>515</v>
      </c>
      <c r="B161" t="s">
        <v>167</v>
      </c>
      <c r="C161">
        <v>9561</v>
      </c>
      <c r="D161" s="2">
        <v>8.1429999999999992E-3</v>
      </c>
      <c r="E161" s="2">
        <v>2.0409130102064515E-4</v>
      </c>
      <c r="F161" s="2">
        <v>0</v>
      </c>
      <c r="G161">
        <v>1</v>
      </c>
      <c r="H161" s="2">
        <v>0.79166666666666696</v>
      </c>
      <c r="I161" s="3">
        <v>0.42</v>
      </c>
      <c r="J161">
        <v>149</v>
      </c>
      <c r="K161" t="s">
        <v>14</v>
      </c>
      <c r="L161">
        <v>8596</v>
      </c>
      <c r="M161" t="s">
        <v>713</v>
      </c>
    </row>
    <row r="162" spans="1:13">
      <c r="A162" t="s">
        <v>516</v>
      </c>
      <c r="B162" t="s">
        <v>168</v>
      </c>
      <c r="C162">
        <v>9018</v>
      </c>
      <c r="D162" s="2">
        <v>0.19008900000000001</v>
      </c>
      <c r="E162" s="2">
        <v>1.5422380911290327E-4</v>
      </c>
      <c r="F162" s="2">
        <v>0</v>
      </c>
      <c r="G162">
        <v>1</v>
      </c>
      <c r="H162" s="2">
        <v>0.75</v>
      </c>
      <c r="I162" s="3">
        <v>0.47</v>
      </c>
      <c r="J162">
        <v>152</v>
      </c>
      <c r="K162" t="s">
        <v>14</v>
      </c>
      <c r="L162">
        <v>8112</v>
      </c>
      <c r="M162" t="s">
        <v>713</v>
      </c>
    </row>
    <row r="163" spans="1:13">
      <c r="A163" t="s">
        <v>517</v>
      </c>
      <c r="B163" t="s">
        <v>169</v>
      </c>
      <c r="C163">
        <v>4246</v>
      </c>
      <c r="D163" s="2">
        <v>0.31498999999999999</v>
      </c>
      <c r="E163" s="2">
        <v>6.0908136046451611E-5</v>
      </c>
      <c r="F163" s="2">
        <v>0</v>
      </c>
      <c r="G163">
        <v>0</v>
      </c>
      <c r="H163" s="2">
        <v>0.75</v>
      </c>
      <c r="I163" s="3">
        <v>0.49</v>
      </c>
      <c r="J163">
        <v>166</v>
      </c>
      <c r="K163" t="s">
        <v>14</v>
      </c>
      <c r="L163">
        <v>3816</v>
      </c>
      <c r="M163" t="s">
        <v>713</v>
      </c>
    </row>
    <row r="164" spans="1:13">
      <c r="A164" t="s">
        <v>518</v>
      </c>
      <c r="B164" t="s">
        <v>170</v>
      </c>
      <c r="C164">
        <v>1419</v>
      </c>
      <c r="D164" s="2">
        <v>0.23353299999999999</v>
      </c>
      <c r="E164" s="2">
        <v>2.4179529992258065E-5</v>
      </c>
      <c r="F164" s="2">
        <v>0.2</v>
      </c>
      <c r="G164">
        <v>0</v>
      </c>
      <c r="H164" s="2">
        <v>0.78260869565217395</v>
      </c>
      <c r="I164" s="3">
        <v>0.52</v>
      </c>
      <c r="J164">
        <v>174</v>
      </c>
      <c r="K164" t="s">
        <v>14</v>
      </c>
      <c r="L164">
        <v>1336</v>
      </c>
      <c r="M164" t="s">
        <v>713</v>
      </c>
    </row>
    <row r="165" spans="1:13">
      <c r="A165" t="s">
        <v>519</v>
      </c>
      <c r="B165" t="s">
        <v>171</v>
      </c>
      <c r="C165">
        <v>1151731</v>
      </c>
      <c r="D165" s="2">
        <v>6.5195000000000003E-2</v>
      </c>
      <c r="E165" s="2">
        <v>2.3131966025436775E-2</v>
      </c>
      <c r="F165" s="2">
        <v>1.2148181265674201E-2</v>
      </c>
      <c r="G165">
        <v>171</v>
      </c>
      <c r="H165" s="2">
        <v>0.46428571428571402</v>
      </c>
      <c r="I165" s="3">
        <v>0.4</v>
      </c>
      <c r="J165">
        <v>149</v>
      </c>
      <c r="K165">
        <v>0.19</v>
      </c>
      <c r="L165">
        <v>1033890</v>
      </c>
      <c r="M165" t="s">
        <v>712</v>
      </c>
    </row>
    <row r="166" spans="1:13">
      <c r="A166" t="s">
        <v>520</v>
      </c>
      <c r="B166" t="s">
        <v>172</v>
      </c>
      <c r="C166">
        <v>2642624</v>
      </c>
      <c r="D166" s="2">
        <v>0.20625299999999999</v>
      </c>
      <c r="E166" s="2">
        <v>4.5028385127581928E-2</v>
      </c>
      <c r="F166" s="2">
        <v>0.149994359775103</v>
      </c>
      <c r="G166">
        <v>284</v>
      </c>
      <c r="H166" s="2">
        <v>0.39263803680981602</v>
      </c>
      <c r="I166" s="3">
        <v>0.44</v>
      </c>
      <c r="J166">
        <v>151</v>
      </c>
      <c r="K166">
        <v>0.21</v>
      </c>
      <c r="L166">
        <v>2373986</v>
      </c>
      <c r="M166" t="s">
        <v>713</v>
      </c>
    </row>
    <row r="167" spans="1:13">
      <c r="A167" t="s">
        <v>521</v>
      </c>
      <c r="B167" t="s">
        <v>173</v>
      </c>
      <c r="C167">
        <v>3516659</v>
      </c>
      <c r="D167" s="2">
        <v>0.14580799999999999</v>
      </c>
      <c r="E167" s="2">
        <v>6.4978487741468388E-2</v>
      </c>
      <c r="F167" s="2">
        <v>0.12925038461892799</v>
      </c>
      <c r="G167">
        <v>444</v>
      </c>
      <c r="H167" s="2">
        <v>0.55844155844155796</v>
      </c>
      <c r="I167" s="3">
        <v>0.4</v>
      </c>
      <c r="J167">
        <v>149</v>
      </c>
      <c r="K167">
        <v>0.18</v>
      </c>
      <c r="L167">
        <v>3179926</v>
      </c>
      <c r="M167" t="s">
        <v>713</v>
      </c>
    </row>
    <row r="168" spans="1:13">
      <c r="A168" t="s">
        <v>522</v>
      </c>
      <c r="B168" t="s">
        <v>174</v>
      </c>
      <c r="C168">
        <v>1323256</v>
      </c>
      <c r="D168" s="2">
        <v>0.111696</v>
      </c>
      <c r="E168" s="2">
        <v>2.5394430135669031E-2</v>
      </c>
      <c r="F168" s="2">
        <v>7.4499812764136294E-2</v>
      </c>
      <c r="G168">
        <v>181</v>
      </c>
      <c r="H168" s="2">
        <v>0.40322580645161299</v>
      </c>
      <c r="I168" s="3">
        <v>0.4</v>
      </c>
      <c r="J168">
        <v>148</v>
      </c>
      <c r="K168" t="s">
        <v>14</v>
      </c>
      <c r="L168">
        <v>1196242</v>
      </c>
      <c r="M168" t="s">
        <v>713</v>
      </c>
    </row>
    <row r="169" spans="1:13">
      <c r="A169" t="s">
        <v>523</v>
      </c>
      <c r="B169" t="s">
        <v>175</v>
      </c>
      <c r="C169">
        <v>36644</v>
      </c>
      <c r="D169" s="2">
        <v>3.5150000000000001E-2</v>
      </c>
      <c r="E169" s="2">
        <v>6.6620671536774185E-4</v>
      </c>
      <c r="F169" s="2">
        <v>0.106918238993711</v>
      </c>
      <c r="G169">
        <v>3</v>
      </c>
      <c r="H169" s="2">
        <v>0.22222222222222199</v>
      </c>
      <c r="I169" s="3">
        <v>0.45</v>
      </c>
      <c r="J169">
        <v>61</v>
      </c>
      <c r="K169" t="s">
        <v>14</v>
      </c>
      <c r="L169">
        <v>31124</v>
      </c>
      <c r="M169" t="s">
        <v>713</v>
      </c>
    </row>
    <row r="170" spans="1:13">
      <c r="A170" t="s">
        <v>524</v>
      </c>
      <c r="B170" t="s">
        <v>176</v>
      </c>
      <c r="C170">
        <v>91</v>
      </c>
      <c r="D170" s="2">
        <v>0</v>
      </c>
      <c r="E170" s="2">
        <v>1.9816197767741936E-6</v>
      </c>
      <c r="F170" s="2">
        <v>0.2</v>
      </c>
      <c r="G170">
        <v>0</v>
      </c>
      <c r="H170" s="2">
        <v>0.17647058823529399</v>
      </c>
      <c r="I170" s="3">
        <v>0.41</v>
      </c>
      <c r="J170">
        <v>146</v>
      </c>
      <c r="K170" t="s">
        <v>14</v>
      </c>
      <c r="L170">
        <v>82</v>
      </c>
      <c r="M170" t="s">
        <v>713</v>
      </c>
    </row>
    <row r="171" spans="1:13">
      <c r="A171" t="s">
        <v>525</v>
      </c>
      <c r="B171" t="s">
        <v>177</v>
      </c>
      <c r="C171">
        <v>2958</v>
      </c>
      <c r="D171" s="2">
        <v>0.36200399999999999</v>
      </c>
      <c r="E171" s="2">
        <v>3.9655214407096771E-5</v>
      </c>
      <c r="F171" s="2">
        <v>0.5</v>
      </c>
      <c r="G171">
        <v>0</v>
      </c>
      <c r="H171" s="2">
        <v>0.66666666666666696</v>
      </c>
      <c r="I171" s="3">
        <v>0.47</v>
      </c>
      <c r="J171">
        <v>183</v>
      </c>
      <c r="K171" t="s">
        <v>353</v>
      </c>
      <c r="L171">
        <v>2674</v>
      </c>
      <c r="M171" t="s">
        <v>713</v>
      </c>
    </row>
    <row r="172" spans="1:13">
      <c r="A172" t="s">
        <v>526</v>
      </c>
      <c r="B172" t="s">
        <v>178</v>
      </c>
      <c r="C172">
        <v>1601827</v>
      </c>
      <c r="D172" s="2">
        <v>0.104409</v>
      </c>
      <c r="E172" s="2">
        <v>3.1341130513032257E-2</v>
      </c>
      <c r="F172" s="2">
        <v>2.1432802599221E-2</v>
      </c>
      <c r="G172">
        <v>215</v>
      </c>
      <c r="H172" s="2">
        <v>0.32692307692307698</v>
      </c>
      <c r="I172" s="3">
        <v>0.42</v>
      </c>
      <c r="J172">
        <v>148</v>
      </c>
      <c r="K172">
        <v>0.19</v>
      </c>
      <c r="L172">
        <v>1462610</v>
      </c>
      <c r="M172" t="s">
        <v>713</v>
      </c>
    </row>
    <row r="173" spans="1:13">
      <c r="A173" t="s">
        <v>527</v>
      </c>
      <c r="B173" t="s">
        <v>179</v>
      </c>
      <c r="C173">
        <v>2117219</v>
      </c>
      <c r="D173" s="2">
        <v>9.4453999999999996E-2</v>
      </c>
      <c r="E173" s="2">
        <v>4.0944407370794841E-2</v>
      </c>
      <c r="F173" s="2">
        <v>1.0171593417708199E-2</v>
      </c>
      <c r="G173">
        <v>306</v>
      </c>
      <c r="H173" s="2">
        <v>0.43636363636363601</v>
      </c>
      <c r="I173" s="3">
        <v>0.41</v>
      </c>
      <c r="J173">
        <v>148</v>
      </c>
      <c r="K173">
        <v>0.18</v>
      </c>
      <c r="L173">
        <v>1891724</v>
      </c>
      <c r="M173" t="s">
        <v>712</v>
      </c>
    </row>
    <row r="174" spans="1:13">
      <c r="A174" t="s">
        <v>528</v>
      </c>
      <c r="B174" t="s">
        <v>180</v>
      </c>
      <c r="C174">
        <v>860083</v>
      </c>
      <c r="D174" s="2">
        <v>4.7476999999999998E-2</v>
      </c>
      <c r="E174" s="2">
        <v>1.7485720759277418E-2</v>
      </c>
      <c r="F174" s="2">
        <v>1.39612165913558E-2</v>
      </c>
      <c r="G174">
        <v>127</v>
      </c>
      <c r="H174" s="2">
        <v>0.46</v>
      </c>
      <c r="I174" s="3">
        <v>0.41</v>
      </c>
      <c r="J174">
        <v>148</v>
      </c>
      <c r="K174">
        <v>0.19</v>
      </c>
      <c r="L174">
        <v>766690</v>
      </c>
      <c r="M174" t="s">
        <v>712</v>
      </c>
    </row>
    <row r="175" spans="1:13">
      <c r="A175" t="s">
        <v>529</v>
      </c>
      <c r="B175" t="s">
        <v>181</v>
      </c>
      <c r="C175">
        <v>1149805</v>
      </c>
      <c r="D175" s="2">
        <v>6.8483000000000002E-2</v>
      </c>
      <c r="E175" s="2">
        <v>2.3317398660325162E-2</v>
      </c>
      <c r="F175" s="2">
        <v>0.168828407399532</v>
      </c>
      <c r="G175">
        <v>155</v>
      </c>
      <c r="H175" s="2">
        <v>0.56818181818181801</v>
      </c>
      <c r="I175" s="3">
        <v>0.4</v>
      </c>
      <c r="J175">
        <v>148</v>
      </c>
      <c r="K175">
        <v>0.19</v>
      </c>
      <c r="L175">
        <v>1045366</v>
      </c>
      <c r="M175" t="s">
        <v>713</v>
      </c>
    </row>
    <row r="176" spans="1:13">
      <c r="A176" t="s">
        <v>530</v>
      </c>
      <c r="B176" t="s">
        <v>182</v>
      </c>
      <c r="C176">
        <v>597839</v>
      </c>
      <c r="D176" s="2">
        <v>5.0757999999999998E-2</v>
      </c>
      <c r="E176" s="2">
        <v>1.2291230512277419E-2</v>
      </c>
      <c r="F176" s="2">
        <v>4.0539148604305499E-2</v>
      </c>
      <c r="G176">
        <v>89</v>
      </c>
      <c r="H176" s="2">
        <v>0.56097560975609795</v>
      </c>
      <c r="I176" s="3">
        <v>0.41</v>
      </c>
      <c r="J176">
        <v>148</v>
      </c>
      <c r="K176">
        <v>0.2</v>
      </c>
      <c r="L176">
        <v>540444</v>
      </c>
      <c r="M176" t="s">
        <v>713</v>
      </c>
    </row>
    <row r="177" spans="1:13">
      <c r="A177" t="s">
        <v>531</v>
      </c>
      <c r="B177" t="s">
        <v>183</v>
      </c>
      <c r="C177">
        <v>7378</v>
      </c>
      <c r="D177" s="2">
        <v>0.26570500000000002</v>
      </c>
      <c r="E177" s="2">
        <v>1.1447400888903225E-4</v>
      </c>
      <c r="F177" s="2">
        <v>0</v>
      </c>
      <c r="G177">
        <v>1</v>
      </c>
      <c r="H177" s="2">
        <v>0.91304347826086996</v>
      </c>
      <c r="I177" s="3">
        <v>0.49</v>
      </c>
      <c r="J177">
        <v>151</v>
      </c>
      <c r="K177" t="s">
        <v>14</v>
      </c>
      <c r="L177">
        <v>6654</v>
      </c>
      <c r="M177" t="s">
        <v>713</v>
      </c>
    </row>
    <row r="178" spans="1:13">
      <c r="A178" t="s">
        <v>532</v>
      </c>
      <c r="B178" t="s">
        <v>184</v>
      </c>
      <c r="C178">
        <v>5006</v>
      </c>
      <c r="D178" s="2">
        <v>0.35876799999999998</v>
      </c>
      <c r="E178" s="2">
        <v>6.6771103356774204E-5</v>
      </c>
      <c r="F178" s="2">
        <v>0.5</v>
      </c>
      <c r="G178">
        <v>0</v>
      </c>
      <c r="H178" s="2">
        <v>0.75</v>
      </c>
      <c r="I178" s="3">
        <v>0.47</v>
      </c>
      <c r="J178">
        <v>171</v>
      </c>
      <c r="K178" t="s">
        <v>353</v>
      </c>
      <c r="L178">
        <v>4482</v>
      </c>
      <c r="M178" t="s">
        <v>713</v>
      </c>
    </row>
    <row r="179" spans="1:13">
      <c r="A179" t="s">
        <v>533</v>
      </c>
      <c r="B179" t="s">
        <v>185</v>
      </c>
      <c r="C179">
        <v>4993</v>
      </c>
      <c r="D179" s="2">
        <v>0.40341700000000003</v>
      </c>
      <c r="E179" s="2">
        <v>6.3269097596129034E-5</v>
      </c>
      <c r="F179" s="2">
        <v>0</v>
      </c>
      <c r="G179">
        <v>0</v>
      </c>
      <c r="H179" s="2">
        <v>0.73913043478260898</v>
      </c>
      <c r="I179" s="3">
        <v>0.48</v>
      </c>
      <c r="J179">
        <v>193</v>
      </c>
      <c r="K179" t="s">
        <v>353</v>
      </c>
      <c r="L179">
        <v>4566</v>
      </c>
      <c r="M179" t="s">
        <v>713</v>
      </c>
    </row>
    <row r="180" spans="1:13">
      <c r="A180" t="s">
        <v>534</v>
      </c>
      <c r="B180" t="s">
        <v>186</v>
      </c>
      <c r="C180">
        <v>2999</v>
      </c>
      <c r="D180" s="2">
        <v>0.34553400000000001</v>
      </c>
      <c r="E180" s="2">
        <v>4.1458343310967743E-5</v>
      </c>
      <c r="F180" s="2">
        <v>0</v>
      </c>
      <c r="G180">
        <v>0</v>
      </c>
      <c r="H180" s="2">
        <v>0.82608695652173902</v>
      </c>
      <c r="I180" s="3">
        <v>0.49</v>
      </c>
      <c r="J180">
        <v>165</v>
      </c>
      <c r="K180" t="s">
        <v>14</v>
      </c>
      <c r="L180">
        <v>2732</v>
      </c>
      <c r="M180" t="s">
        <v>713</v>
      </c>
    </row>
    <row r="181" spans="1:13">
      <c r="A181" t="s">
        <v>535</v>
      </c>
      <c r="B181" t="s">
        <v>187</v>
      </c>
      <c r="C181">
        <v>2111</v>
      </c>
      <c r="D181" s="2">
        <v>0.30265799999999998</v>
      </c>
      <c r="E181" s="2">
        <v>3.1697396279999997E-5</v>
      </c>
      <c r="F181" s="2">
        <v>0.5</v>
      </c>
      <c r="G181">
        <v>0</v>
      </c>
      <c r="H181" s="2">
        <v>0.70833333333333304</v>
      </c>
      <c r="I181" s="3">
        <v>0.48</v>
      </c>
      <c r="J181">
        <v>173</v>
      </c>
      <c r="K181" t="s">
        <v>14</v>
      </c>
      <c r="L181">
        <v>1956</v>
      </c>
      <c r="M181" t="s">
        <v>713</v>
      </c>
    </row>
    <row r="182" spans="1:13">
      <c r="A182" t="s">
        <v>536</v>
      </c>
      <c r="B182" t="s">
        <v>188</v>
      </c>
      <c r="C182">
        <v>7586</v>
      </c>
      <c r="D182" s="2">
        <v>0.195909</v>
      </c>
      <c r="E182" s="2">
        <v>1.3011207684387099E-4</v>
      </c>
      <c r="F182" s="2">
        <v>0</v>
      </c>
      <c r="G182">
        <v>1</v>
      </c>
      <c r="H182" s="2">
        <v>0.83333333333333304</v>
      </c>
      <c r="I182" s="3">
        <v>0.47</v>
      </c>
      <c r="J182">
        <v>147</v>
      </c>
      <c r="K182" t="s">
        <v>14</v>
      </c>
      <c r="L182">
        <v>6942</v>
      </c>
      <c r="M182" t="s">
        <v>713</v>
      </c>
    </row>
    <row r="183" spans="1:13">
      <c r="A183" t="s">
        <v>537</v>
      </c>
      <c r="B183" t="s">
        <v>189</v>
      </c>
      <c r="C183">
        <v>883</v>
      </c>
      <c r="D183" s="2">
        <v>0.178392</v>
      </c>
      <c r="E183" s="2">
        <v>1.5216642261290321E-5</v>
      </c>
      <c r="F183" s="2">
        <v>0</v>
      </c>
      <c r="G183">
        <v>0</v>
      </c>
      <c r="H183" s="2">
        <v>0.52173913043478304</v>
      </c>
      <c r="I183" s="3">
        <v>0.5</v>
      </c>
      <c r="J183">
        <v>176</v>
      </c>
      <c r="K183" t="s">
        <v>14</v>
      </c>
      <c r="L183">
        <v>796</v>
      </c>
      <c r="M183" t="s">
        <v>713</v>
      </c>
    </row>
    <row r="184" spans="1:13">
      <c r="A184" t="s">
        <v>538</v>
      </c>
      <c r="B184" t="s">
        <v>190</v>
      </c>
      <c r="C184">
        <v>5891</v>
      </c>
      <c r="D184" s="2">
        <v>0.33345900000000001</v>
      </c>
      <c r="E184" s="2">
        <v>8.2071694932258068E-5</v>
      </c>
      <c r="F184" s="2">
        <v>0</v>
      </c>
      <c r="G184">
        <v>0</v>
      </c>
      <c r="H184" s="2">
        <v>0.83333333333333304</v>
      </c>
      <c r="I184" s="3">
        <v>0.5</v>
      </c>
      <c r="J184">
        <v>168</v>
      </c>
      <c r="K184" t="s">
        <v>353</v>
      </c>
      <c r="L184">
        <v>5296</v>
      </c>
      <c r="M184" t="s">
        <v>713</v>
      </c>
    </row>
    <row r="185" spans="1:13">
      <c r="A185" t="s">
        <v>539</v>
      </c>
      <c r="B185" t="s">
        <v>191</v>
      </c>
      <c r="C185">
        <v>11046</v>
      </c>
      <c r="D185" s="2">
        <v>0.164409</v>
      </c>
      <c r="E185" s="2">
        <v>1.9152746764451611E-4</v>
      </c>
      <c r="F185" s="2">
        <v>0</v>
      </c>
      <c r="G185">
        <v>1</v>
      </c>
      <c r="H185" s="2">
        <v>0.91666666666666696</v>
      </c>
      <c r="I185" s="3">
        <v>0.47</v>
      </c>
      <c r="J185">
        <v>146</v>
      </c>
      <c r="K185" t="s">
        <v>14</v>
      </c>
      <c r="L185">
        <v>9744</v>
      </c>
      <c r="M185" t="s">
        <v>713</v>
      </c>
    </row>
    <row r="186" spans="1:13">
      <c r="A186" t="s">
        <v>540</v>
      </c>
      <c r="B186" t="s">
        <v>192</v>
      </c>
      <c r="C186">
        <v>1227314</v>
      </c>
      <c r="D186" s="2">
        <v>7.8747999999999999E-2</v>
      </c>
      <c r="E186" s="2">
        <v>2.4157895376118708E-2</v>
      </c>
      <c r="F186" s="2">
        <v>0.23978517722878601</v>
      </c>
      <c r="G186">
        <v>181</v>
      </c>
      <c r="H186" s="2">
        <v>0.55000000000000004</v>
      </c>
      <c r="I186" s="3">
        <v>0.43</v>
      </c>
      <c r="J186">
        <v>148</v>
      </c>
      <c r="K186">
        <v>0.19</v>
      </c>
      <c r="L186">
        <v>1097728</v>
      </c>
      <c r="M186" t="s">
        <v>713</v>
      </c>
    </row>
    <row r="187" spans="1:13">
      <c r="A187" t="s">
        <v>541</v>
      </c>
      <c r="B187" t="s">
        <v>193</v>
      </c>
      <c r="C187">
        <v>1314476</v>
      </c>
      <c r="D187" s="2">
        <v>0.10052700000000001</v>
      </c>
      <c r="E187" s="2">
        <v>2.5259244034477421E-2</v>
      </c>
      <c r="F187" s="2">
        <v>0.11228057592655701</v>
      </c>
      <c r="G187">
        <v>188</v>
      </c>
      <c r="H187" s="2">
        <v>0.41176470588235298</v>
      </c>
      <c r="I187" s="3">
        <v>0.4</v>
      </c>
      <c r="J187">
        <v>148</v>
      </c>
      <c r="K187">
        <v>0.2</v>
      </c>
      <c r="L187">
        <v>1176378</v>
      </c>
      <c r="M187" t="s">
        <v>712</v>
      </c>
    </row>
    <row r="188" spans="1:13">
      <c r="A188" t="s">
        <v>542</v>
      </c>
      <c r="B188" t="s">
        <v>194</v>
      </c>
      <c r="C188">
        <v>3941203</v>
      </c>
      <c r="D188" s="2">
        <v>0.23689199999999999</v>
      </c>
      <c r="E188" s="2">
        <v>6.4712935153376769E-2</v>
      </c>
      <c r="F188" s="2">
        <v>0.136420887448122</v>
      </c>
      <c r="G188">
        <v>499</v>
      </c>
      <c r="H188" s="2">
        <v>0.41044776119402998</v>
      </c>
      <c r="I188" s="3">
        <v>0.4</v>
      </c>
      <c r="J188">
        <v>149</v>
      </c>
      <c r="K188">
        <v>0.2</v>
      </c>
      <c r="L188">
        <v>3546968</v>
      </c>
      <c r="M188" t="s">
        <v>712</v>
      </c>
    </row>
    <row r="189" spans="1:13">
      <c r="A189" t="s">
        <v>543</v>
      </c>
      <c r="B189" t="s">
        <v>195</v>
      </c>
      <c r="C189">
        <v>389259</v>
      </c>
      <c r="D189" s="2">
        <v>3.5008999999999998E-2</v>
      </c>
      <c r="E189" s="2">
        <v>7.9492926360774201E-3</v>
      </c>
      <c r="F189" s="2">
        <v>9.9454076732548094E-2</v>
      </c>
      <c r="G189">
        <v>59</v>
      </c>
      <c r="H189" s="2">
        <v>0.42105263157894701</v>
      </c>
      <c r="I189" s="3">
        <v>0.41</v>
      </c>
      <c r="J189">
        <v>148</v>
      </c>
      <c r="K189">
        <v>0.21</v>
      </c>
      <c r="L189">
        <v>346714</v>
      </c>
      <c r="M189" t="s">
        <v>712</v>
      </c>
    </row>
    <row r="190" spans="1:13">
      <c r="A190" t="s">
        <v>544</v>
      </c>
      <c r="B190" t="s">
        <v>196</v>
      </c>
      <c r="C190">
        <v>1344444</v>
      </c>
      <c r="D190" s="2">
        <v>9.7030000000000005E-2</v>
      </c>
      <c r="E190" s="2">
        <v>2.6189419930575487E-2</v>
      </c>
      <c r="F190" s="2">
        <v>0.14316397570730299</v>
      </c>
      <c r="G190">
        <v>184</v>
      </c>
      <c r="H190" s="2">
        <v>0.47826086956521702</v>
      </c>
      <c r="I190" s="3">
        <v>0.41</v>
      </c>
      <c r="J190">
        <v>149</v>
      </c>
      <c r="K190">
        <v>0.2</v>
      </c>
      <c r="L190">
        <v>1214534</v>
      </c>
      <c r="M190" t="s">
        <v>713</v>
      </c>
    </row>
    <row r="191" spans="1:13">
      <c r="A191" t="s">
        <v>545</v>
      </c>
      <c r="B191" t="s">
        <v>197</v>
      </c>
      <c r="C191">
        <v>3592</v>
      </c>
      <c r="D191" s="2">
        <v>0.39024399999999998</v>
      </c>
      <c r="E191" s="2">
        <v>4.7845602693548389E-5</v>
      </c>
      <c r="F191" s="2">
        <v>0</v>
      </c>
      <c r="G191">
        <v>0</v>
      </c>
      <c r="H191" s="2">
        <v>0.78260869565217395</v>
      </c>
      <c r="I191" s="3">
        <v>0.5</v>
      </c>
      <c r="J191">
        <v>184</v>
      </c>
      <c r="K191" t="s">
        <v>14</v>
      </c>
      <c r="L191">
        <v>3362</v>
      </c>
      <c r="M191" t="s">
        <v>713</v>
      </c>
    </row>
    <row r="192" spans="1:13">
      <c r="A192" t="s">
        <v>546</v>
      </c>
      <c r="B192" t="s">
        <v>198</v>
      </c>
      <c r="C192">
        <v>1932</v>
      </c>
      <c r="D192" s="2">
        <v>0.33596399999999998</v>
      </c>
      <c r="E192" s="2">
        <v>2.728121384E-5</v>
      </c>
      <c r="F192" s="2">
        <v>0</v>
      </c>
      <c r="G192">
        <v>0</v>
      </c>
      <c r="H192" s="2">
        <v>0.52173913043478304</v>
      </c>
      <c r="I192" s="3">
        <v>0.5</v>
      </c>
      <c r="J192">
        <v>172</v>
      </c>
      <c r="K192" t="s">
        <v>353</v>
      </c>
      <c r="L192">
        <v>1774</v>
      </c>
      <c r="M192" t="s">
        <v>713</v>
      </c>
    </row>
    <row r="193" spans="1:13">
      <c r="A193" t="s">
        <v>547</v>
      </c>
      <c r="B193" t="s">
        <v>199</v>
      </c>
      <c r="C193">
        <v>1124538</v>
      </c>
      <c r="D193" s="2">
        <v>0.13416900000000001</v>
      </c>
      <c r="E193" s="2">
        <v>2.0549293454770322E-2</v>
      </c>
      <c r="F193" s="2">
        <v>0.165271662876772</v>
      </c>
      <c r="G193">
        <v>92</v>
      </c>
      <c r="H193" s="2">
        <v>0.483870967741935</v>
      </c>
      <c r="I193" s="3">
        <v>0.41</v>
      </c>
      <c r="J193">
        <v>148</v>
      </c>
      <c r="K193">
        <v>0.26</v>
      </c>
      <c r="L193">
        <v>998084</v>
      </c>
      <c r="M193" t="s">
        <v>713</v>
      </c>
    </row>
    <row r="194" spans="1:13">
      <c r="A194" t="s">
        <v>548</v>
      </c>
      <c r="B194" t="s">
        <v>200</v>
      </c>
      <c r="C194">
        <v>307998</v>
      </c>
      <c r="D194" s="2">
        <v>5.8393E-2</v>
      </c>
      <c r="E194" s="2">
        <v>6.1750066548000001E-3</v>
      </c>
      <c r="F194" s="2">
        <v>0.18376283109611699</v>
      </c>
      <c r="G194">
        <v>45</v>
      </c>
      <c r="H194" s="2">
        <v>0.27272727272727298</v>
      </c>
      <c r="I194" s="3">
        <v>0.4</v>
      </c>
      <c r="J194">
        <v>151</v>
      </c>
      <c r="K194">
        <v>0.33</v>
      </c>
      <c r="L194">
        <v>274350</v>
      </c>
      <c r="M194" t="s">
        <v>713</v>
      </c>
    </row>
    <row r="195" spans="1:13">
      <c r="A195" t="s">
        <v>549</v>
      </c>
      <c r="B195" t="s">
        <v>201</v>
      </c>
      <c r="C195">
        <v>1325001</v>
      </c>
      <c r="D195" s="2">
        <v>0.12759599999999999</v>
      </c>
      <c r="E195" s="2">
        <v>2.467724846582323E-2</v>
      </c>
      <c r="F195" s="2">
        <v>0.15120967741935501</v>
      </c>
      <c r="G195">
        <v>187</v>
      </c>
      <c r="H195" s="2">
        <v>0.41111111111111098</v>
      </c>
      <c r="I195" s="3">
        <v>0.41</v>
      </c>
      <c r="J195">
        <v>148</v>
      </c>
      <c r="K195">
        <v>0.22</v>
      </c>
      <c r="L195">
        <v>1182236</v>
      </c>
      <c r="M195" t="s">
        <v>713</v>
      </c>
    </row>
    <row r="196" spans="1:13">
      <c r="A196" t="s">
        <v>550</v>
      </c>
      <c r="B196" t="s">
        <v>202</v>
      </c>
      <c r="C196">
        <v>2441305</v>
      </c>
      <c r="D196" s="2">
        <v>0.132855</v>
      </c>
      <c r="E196" s="2">
        <v>4.5260832353454197E-2</v>
      </c>
      <c r="F196" s="2">
        <v>8.2629117506822294E-2</v>
      </c>
      <c r="G196">
        <v>339</v>
      </c>
      <c r="H196" s="2">
        <v>0.39344262295082</v>
      </c>
      <c r="I196" s="3">
        <v>0.4</v>
      </c>
      <c r="J196">
        <v>148</v>
      </c>
      <c r="K196" t="s">
        <v>14</v>
      </c>
      <c r="L196">
        <v>2186110</v>
      </c>
      <c r="M196" t="s">
        <v>712</v>
      </c>
    </row>
    <row r="197" spans="1:13">
      <c r="A197" t="s">
        <v>551</v>
      </c>
      <c r="B197" t="s">
        <v>203</v>
      </c>
      <c r="C197">
        <v>714</v>
      </c>
      <c r="D197" s="2">
        <v>9.5239999999999995E-3</v>
      </c>
      <c r="E197" s="2">
        <v>1.500240305032258E-5</v>
      </c>
      <c r="F197" s="2">
        <v>0</v>
      </c>
      <c r="G197">
        <v>0</v>
      </c>
      <c r="H197" s="2">
        <v>0.45454545454545497</v>
      </c>
      <c r="I197" s="3">
        <v>0.41</v>
      </c>
      <c r="J197">
        <v>150</v>
      </c>
      <c r="K197" t="s">
        <v>14</v>
      </c>
      <c r="L197">
        <v>630</v>
      </c>
      <c r="M197" t="s">
        <v>713</v>
      </c>
    </row>
    <row r="198" spans="1:13">
      <c r="A198" t="s">
        <v>552</v>
      </c>
      <c r="B198" t="s">
        <v>204</v>
      </c>
      <c r="C198">
        <v>1241</v>
      </c>
      <c r="D198" s="2">
        <v>0.19314100000000001</v>
      </c>
      <c r="E198" s="2">
        <v>2.0752063246451611E-5</v>
      </c>
      <c r="F198" s="2">
        <v>0</v>
      </c>
      <c r="G198">
        <v>0</v>
      </c>
      <c r="H198" s="2">
        <v>0.47826086956521702</v>
      </c>
      <c r="I198" s="3">
        <v>0.48</v>
      </c>
      <c r="J198">
        <v>193</v>
      </c>
      <c r="K198">
        <v>1.94</v>
      </c>
      <c r="L198">
        <v>1108</v>
      </c>
      <c r="M198" t="s">
        <v>713</v>
      </c>
    </row>
    <row r="199" spans="1:13">
      <c r="A199" t="s">
        <v>553</v>
      </c>
      <c r="B199" t="s">
        <v>205</v>
      </c>
      <c r="C199">
        <v>4047</v>
      </c>
      <c r="D199" s="2">
        <v>0.40099299999999999</v>
      </c>
      <c r="E199" s="2">
        <v>4.989084280258064E-5</v>
      </c>
      <c r="F199" s="2">
        <v>0</v>
      </c>
      <c r="G199">
        <v>0</v>
      </c>
      <c r="H199" s="2">
        <v>0.79166666666666696</v>
      </c>
      <c r="I199" s="3">
        <v>0.49</v>
      </c>
      <c r="J199">
        <v>162</v>
      </c>
      <c r="K199" t="s">
        <v>353</v>
      </c>
      <c r="L199">
        <v>3626</v>
      </c>
      <c r="M199" t="s">
        <v>713</v>
      </c>
    </row>
    <row r="200" spans="1:13">
      <c r="A200" t="s">
        <v>554</v>
      </c>
      <c r="B200" t="s">
        <v>206</v>
      </c>
      <c r="C200">
        <v>5960781</v>
      </c>
      <c r="D200" s="2">
        <v>0.34033999999999998</v>
      </c>
      <c r="E200" s="2">
        <v>8.4711567544887734E-2</v>
      </c>
      <c r="F200" s="2">
        <v>5.0547183435393002E-2</v>
      </c>
      <c r="G200">
        <v>580</v>
      </c>
      <c r="H200" s="2">
        <v>0.45833333333333298</v>
      </c>
      <c r="I200" s="3">
        <v>0.41</v>
      </c>
      <c r="J200">
        <v>152</v>
      </c>
      <c r="K200">
        <v>0.2</v>
      </c>
      <c r="L200">
        <v>5372938</v>
      </c>
      <c r="M200" t="s">
        <v>712</v>
      </c>
    </row>
    <row r="201" spans="1:13">
      <c r="A201" t="s">
        <v>555</v>
      </c>
      <c r="B201" t="s">
        <v>207</v>
      </c>
      <c r="C201">
        <v>9809</v>
      </c>
      <c r="D201" s="2">
        <v>0.28678799999999999</v>
      </c>
      <c r="E201" s="2">
        <v>1.3232343297935484E-4</v>
      </c>
      <c r="F201" s="2">
        <v>0</v>
      </c>
      <c r="G201">
        <v>1</v>
      </c>
      <c r="H201" s="2">
        <v>0.66666666666666696</v>
      </c>
      <c r="I201" s="3">
        <v>0.45</v>
      </c>
      <c r="J201">
        <v>154</v>
      </c>
      <c r="K201" t="s">
        <v>14</v>
      </c>
      <c r="L201">
        <v>8250</v>
      </c>
      <c r="M201" t="s">
        <v>713</v>
      </c>
    </row>
    <row r="202" spans="1:13">
      <c r="A202" t="s">
        <v>556</v>
      </c>
      <c r="B202" t="s">
        <v>208</v>
      </c>
      <c r="C202">
        <v>6281724</v>
      </c>
      <c r="D202" s="2">
        <v>0.28739500000000001</v>
      </c>
      <c r="E202" s="2">
        <v>9.8154860998380652E-2</v>
      </c>
      <c r="F202" s="2">
        <v>0</v>
      </c>
      <c r="G202">
        <v>632</v>
      </c>
      <c r="H202" s="2">
        <v>0.92857142857142905</v>
      </c>
      <c r="I202" s="3">
        <v>0.4</v>
      </c>
      <c r="J202">
        <v>152</v>
      </c>
      <c r="K202">
        <v>0.19</v>
      </c>
      <c r="L202">
        <v>5747038</v>
      </c>
      <c r="M202" t="s">
        <v>713</v>
      </c>
    </row>
    <row r="203" spans="1:13">
      <c r="A203" t="s">
        <v>557</v>
      </c>
      <c r="B203" t="s">
        <v>209</v>
      </c>
      <c r="C203">
        <v>7186797</v>
      </c>
      <c r="D203" s="2">
        <v>0.32141399999999998</v>
      </c>
      <c r="E203" s="2">
        <v>0.1051196636971774</v>
      </c>
      <c r="F203" s="2">
        <v>3.4960119793417503E-2</v>
      </c>
      <c r="G203">
        <v>738</v>
      </c>
      <c r="H203" s="2">
        <v>0.41095890410958902</v>
      </c>
      <c r="I203" s="3">
        <v>0.4</v>
      </c>
      <c r="J203">
        <v>149</v>
      </c>
      <c r="K203">
        <v>0.19</v>
      </c>
      <c r="L203">
        <v>6497736</v>
      </c>
      <c r="M203" t="s">
        <v>712</v>
      </c>
    </row>
    <row r="204" spans="1:13">
      <c r="A204" t="s">
        <v>558</v>
      </c>
      <c r="B204" t="s">
        <v>210</v>
      </c>
      <c r="C204">
        <v>20886</v>
      </c>
      <c r="D204" s="2">
        <v>0.48579699999999998</v>
      </c>
      <c r="E204" s="2">
        <v>1.8797697999677421E-4</v>
      </c>
      <c r="F204" s="2">
        <v>0.5</v>
      </c>
      <c r="G204">
        <v>1</v>
      </c>
      <c r="H204" s="2">
        <v>0.45833333333333298</v>
      </c>
      <c r="I204" s="3">
        <v>0.51</v>
      </c>
      <c r="J204">
        <v>50</v>
      </c>
      <c r="K204" t="s">
        <v>14</v>
      </c>
      <c r="L204">
        <v>17250</v>
      </c>
      <c r="M204" t="s">
        <v>713</v>
      </c>
    </row>
    <row r="205" spans="1:13">
      <c r="A205" t="s">
        <v>559</v>
      </c>
      <c r="B205" t="s">
        <v>211</v>
      </c>
      <c r="C205">
        <v>547049</v>
      </c>
      <c r="D205" s="2">
        <v>0.10388</v>
      </c>
      <c r="E205" s="2">
        <v>1.0579977629803224E-2</v>
      </c>
      <c r="F205" s="2">
        <v>6.3888043808944306E-2</v>
      </c>
      <c r="G205">
        <v>72</v>
      </c>
      <c r="H205" s="2">
        <v>0.47826086956521702</v>
      </c>
      <c r="I205" s="3">
        <v>0.41</v>
      </c>
      <c r="J205">
        <v>151</v>
      </c>
      <c r="K205">
        <v>0.36</v>
      </c>
      <c r="L205">
        <v>493704</v>
      </c>
      <c r="M205" t="s">
        <v>713</v>
      </c>
    </row>
    <row r="206" spans="1:13">
      <c r="A206" t="s">
        <v>560</v>
      </c>
      <c r="B206" t="s">
        <v>212</v>
      </c>
      <c r="C206">
        <v>293374</v>
      </c>
      <c r="D206" s="2">
        <v>0.50999099999999997</v>
      </c>
      <c r="E206" s="2">
        <v>2.9420888387548388E-3</v>
      </c>
      <c r="F206" s="2">
        <v>8.5635621380423396E-2</v>
      </c>
      <c r="G206">
        <v>21</v>
      </c>
      <c r="H206" s="2">
        <v>0.45454545454545497</v>
      </c>
      <c r="I206" s="3">
        <v>0.42</v>
      </c>
      <c r="J206">
        <v>152</v>
      </c>
      <c r="K206" t="s">
        <v>14</v>
      </c>
      <c r="L206">
        <v>258028</v>
      </c>
      <c r="M206" t="s">
        <v>712</v>
      </c>
    </row>
    <row r="207" spans="1:13">
      <c r="A207" t="s">
        <v>561</v>
      </c>
      <c r="B207" t="s">
        <v>213</v>
      </c>
      <c r="C207">
        <v>7681025</v>
      </c>
      <c r="D207" s="2">
        <v>0.33645700000000001</v>
      </c>
      <c r="E207" s="2">
        <v>0.11105397028389162</v>
      </c>
      <c r="F207" s="2">
        <v>2.4199947774456599E-2</v>
      </c>
      <c r="G207">
        <v>771</v>
      </c>
      <c r="H207" s="2">
        <v>0.32258064516128998</v>
      </c>
      <c r="I207" s="3">
        <v>0.39</v>
      </c>
      <c r="J207">
        <v>152</v>
      </c>
      <c r="K207">
        <v>0.19</v>
      </c>
      <c r="L207">
        <v>6983410</v>
      </c>
      <c r="M207" t="s">
        <v>712</v>
      </c>
    </row>
    <row r="208" spans="1:13">
      <c r="A208" t="s">
        <v>562</v>
      </c>
      <c r="B208" t="s">
        <v>214</v>
      </c>
      <c r="C208">
        <v>6845173</v>
      </c>
      <c r="D208" s="2">
        <v>0.29575800000000002</v>
      </c>
      <c r="E208" s="2">
        <v>0.10366805538195097</v>
      </c>
      <c r="F208" s="2">
        <v>4.3889734205151403E-2</v>
      </c>
      <c r="G208">
        <v>723</v>
      </c>
      <c r="H208" s="2">
        <v>0.44155844155844198</v>
      </c>
      <c r="I208" s="3">
        <v>0.4</v>
      </c>
      <c r="J208">
        <v>149</v>
      </c>
      <c r="K208">
        <v>0.19</v>
      </c>
      <c r="L208">
        <v>6165130</v>
      </c>
      <c r="M208" t="s">
        <v>712</v>
      </c>
    </row>
    <row r="209" spans="1:13">
      <c r="A209" t="s">
        <v>563</v>
      </c>
      <c r="B209" t="s">
        <v>215</v>
      </c>
      <c r="C209">
        <v>2357900</v>
      </c>
      <c r="D209" s="2">
        <v>0.363454</v>
      </c>
      <c r="E209" s="2">
        <v>3.2206046588152265E-2</v>
      </c>
      <c r="F209" s="2">
        <v>4.4454823723696198E-2</v>
      </c>
      <c r="G209">
        <v>223</v>
      </c>
      <c r="H209" s="2">
        <v>0.50847457627118597</v>
      </c>
      <c r="I209" s="3">
        <v>0.42</v>
      </c>
      <c r="J209">
        <v>150</v>
      </c>
      <c r="K209">
        <v>0.51</v>
      </c>
      <c r="L209">
        <v>2121416</v>
      </c>
      <c r="M209" t="s">
        <v>712</v>
      </c>
    </row>
    <row r="210" spans="1:13">
      <c r="A210" t="s">
        <v>564</v>
      </c>
      <c r="B210" t="s">
        <v>216</v>
      </c>
      <c r="C210">
        <v>3098463</v>
      </c>
      <c r="D210" s="2">
        <v>0.17646800000000001</v>
      </c>
      <c r="E210" s="2">
        <v>5.5907914692555481E-2</v>
      </c>
      <c r="F210" s="2">
        <v>2.5926073149509999E-2</v>
      </c>
      <c r="G210">
        <v>382</v>
      </c>
      <c r="H210" s="2">
        <v>0.50724637681159401</v>
      </c>
      <c r="I210" s="3">
        <v>0.39</v>
      </c>
      <c r="J210">
        <v>153</v>
      </c>
      <c r="K210">
        <v>0.19</v>
      </c>
      <c r="L210">
        <v>2829404</v>
      </c>
      <c r="M210" t="s">
        <v>712</v>
      </c>
    </row>
    <row r="211" spans="1:13">
      <c r="A211" t="s">
        <v>565</v>
      </c>
      <c r="B211" t="s">
        <v>217</v>
      </c>
      <c r="C211">
        <v>7130265</v>
      </c>
      <c r="D211" s="2">
        <v>8.3691000000000002E-2</v>
      </c>
      <c r="E211" s="2">
        <v>2.7649820667587102E-2</v>
      </c>
      <c r="F211" s="2">
        <v>0.3</v>
      </c>
      <c r="G211">
        <v>191</v>
      </c>
      <c r="H211" s="2">
        <v>0.96153846153846201</v>
      </c>
      <c r="I211" s="3">
        <v>0.39</v>
      </c>
      <c r="J211">
        <v>152</v>
      </c>
      <c r="K211" t="s">
        <v>14</v>
      </c>
      <c r="L211">
        <v>1258506</v>
      </c>
      <c r="M211" t="s">
        <v>713</v>
      </c>
    </row>
    <row r="212" spans="1:13">
      <c r="A212" t="s">
        <v>566</v>
      </c>
      <c r="B212" t="s">
        <v>218</v>
      </c>
      <c r="C212">
        <v>3149865</v>
      </c>
      <c r="D212" s="2">
        <v>0.149673</v>
      </c>
      <c r="E212" s="2">
        <v>5.8343551845838705E-2</v>
      </c>
      <c r="F212" s="2">
        <v>0.12926104274418901</v>
      </c>
      <c r="G212">
        <v>375</v>
      </c>
      <c r="H212" s="2">
        <v>0.54054054054054101</v>
      </c>
      <c r="I212" s="3">
        <v>0.4</v>
      </c>
      <c r="J212">
        <v>150</v>
      </c>
      <c r="K212">
        <v>0.18</v>
      </c>
      <c r="L212">
        <v>2865402</v>
      </c>
      <c r="M212" t="s">
        <v>713</v>
      </c>
    </row>
    <row r="213" spans="1:13">
      <c r="A213" t="s">
        <v>567</v>
      </c>
      <c r="B213" t="s">
        <v>219</v>
      </c>
      <c r="C213">
        <v>2876321</v>
      </c>
      <c r="D213" s="2">
        <v>0.21498300000000001</v>
      </c>
      <c r="E213" s="2">
        <v>4.9649535439697412E-2</v>
      </c>
      <c r="F213" s="2">
        <v>2.1057085705493198E-2</v>
      </c>
      <c r="G213">
        <v>338</v>
      </c>
      <c r="H213" s="2">
        <v>0.467741935483871</v>
      </c>
      <c r="I213" s="3">
        <v>0.38</v>
      </c>
      <c r="J213">
        <v>156</v>
      </c>
      <c r="K213">
        <v>0.2</v>
      </c>
      <c r="L213">
        <v>2632328</v>
      </c>
      <c r="M213" t="s">
        <v>712</v>
      </c>
    </row>
    <row r="214" spans="1:13">
      <c r="A214" t="s">
        <v>568</v>
      </c>
      <c r="B214" t="s">
        <v>220</v>
      </c>
      <c r="C214">
        <v>2384453</v>
      </c>
      <c r="D214" s="2">
        <v>0.17958199999999999</v>
      </c>
      <c r="E214" s="2">
        <v>4.2734914986301928E-2</v>
      </c>
      <c r="F214" s="2">
        <v>3.3122119815668198E-2</v>
      </c>
      <c r="G214">
        <v>295</v>
      </c>
      <c r="H214" s="2">
        <v>0.44444444444444398</v>
      </c>
      <c r="I214" s="3">
        <v>0.4</v>
      </c>
      <c r="J214">
        <v>151</v>
      </c>
      <c r="K214">
        <v>0.2</v>
      </c>
      <c r="L214">
        <v>2171632</v>
      </c>
      <c r="M214" t="s">
        <v>713</v>
      </c>
    </row>
    <row r="215" spans="1:13">
      <c r="A215" t="s">
        <v>569</v>
      </c>
      <c r="B215" t="s">
        <v>221</v>
      </c>
      <c r="C215">
        <v>75373</v>
      </c>
      <c r="D215" s="2">
        <v>0.52258599999999999</v>
      </c>
      <c r="E215" s="2">
        <v>6.6981612241935487E-4</v>
      </c>
      <c r="F215" s="2">
        <v>0.36435124508519001</v>
      </c>
      <c r="G215">
        <v>5</v>
      </c>
      <c r="H215" s="2">
        <v>0.57692307692307698</v>
      </c>
      <c r="I215" s="3">
        <v>0.44</v>
      </c>
      <c r="J215">
        <v>154</v>
      </c>
      <c r="K215" t="s">
        <v>14</v>
      </c>
      <c r="L215">
        <v>62914</v>
      </c>
      <c r="M215" t="s">
        <v>713</v>
      </c>
    </row>
    <row r="216" spans="1:13">
      <c r="A216" t="s">
        <v>570</v>
      </c>
      <c r="B216" t="s">
        <v>222</v>
      </c>
      <c r="C216">
        <v>8908457</v>
      </c>
      <c r="D216" s="2">
        <v>0.41008499999999998</v>
      </c>
      <c r="E216" s="2">
        <v>0.11527610491371354</v>
      </c>
      <c r="F216" s="2">
        <v>4.7338867453348997E-2</v>
      </c>
      <c r="G216">
        <v>798</v>
      </c>
      <c r="H216" s="2">
        <v>0.45652173913043498</v>
      </c>
      <c r="I216" s="3">
        <v>0.39</v>
      </c>
      <c r="J216">
        <v>152</v>
      </c>
      <c r="K216">
        <v>0.19</v>
      </c>
      <c r="L216">
        <v>8144792</v>
      </c>
      <c r="M216" t="s">
        <v>713</v>
      </c>
    </row>
    <row r="217" spans="1:13">
      <c r="A217" t="s">
        <v>571</v>
      </c>
      <c r="B217" t="s">
        <v>223</v>
      </c>
      <c r="C217">
        <v>2881948</v>
      </c>
      <c r="D217" s="2">
        <v>0.22275500000000001</v>
      </c>
      <c r="E217" s="2">
        <v>4.9143995524196127E-2</v>
      </c>
      <c r="F217" s="2">
        <v>1.7615099827433499E-2</v>
      </c>
      <c r="G217">
        <v>342</v>
      </c>
      <c r="H217" s="2">
        <v>0.45283018867924502</v>
      </c>
      <c r="I217" s="3">
        <v>0.39</v>
      </c>
      <c r="J217">
        <v>154</v>
      </c>
      <c r="K217">
        <v>0.21</v>
      </c>
      <c r="L217">
        <v>2631682</v>
      </c>
      <c r="M217" t="s">
        <v>712</v>
      </c>
    </row>
    <row r="218" spans="1:13">
      <c r="A218" t="s">
        <v>572</v>
      </c>
      <c r="B218" t="s">
        <v>224</v>
      </c>
      <c r="C218">
        <v>1628024</v>
      </c>
      <c r="D218" s="2">
        <v>0.106127</v>
      </c>
      <c r="E218" s="2">
        <v>3.1727496949580644E-2</v>
      </c>
      <c r="F218" s="2">
        <v>3.4618111615113203E-2</v>
      </c>
      <c r="G218">
        <v>219</v>
      </c>
      <c r="H218" s="2">
        <v>0.38709677419354799</v>
      </c>
      <c r="I218" s="3">
        <v>0.39</v>
      </c>
      <c r="J218">
        <v>151</v>
      </c>
      <c r="K218">
        <v>0.19</v>
      </c>
      <c r="L218">
        <v>1479684</v>
      </c>
      <c r="M218" t="s">
        <v>712</v>
      </c>
    </row>
    <row r="219" spans="1:13">
      <c r="A219" t="s">
        <v>573</v>
      </c>
      <c r="B219" t="s">
        <v>225</v>
      </c>
      <c r="C219">
        <v>5639</v>
      </c>
      <c r="D219" s="2">
        <v>0.47994900000000001</v>
      </c>
      <c r="E219" s="2">
        <v>5.5073029326451613E-5</v>
      </c>
      <c r="F219" s="2">
        <v>0</v>
      </c>
      <c r="G219">
        <v>0</v>
      </c>
      <c r="H219" s="2">
        <v>0.625</v>
      </c>
      <c r="I219" s="3">
        <v>0.5</v>
      </c>
      <c r="J219">
        <v>159</v>
      </c>
      <c r="K219" t="s">
        <v>14</v>
      </c>
      <c r="L219">
        <v>4738</v>
      </c>
      <c r="M219" t="s">
        <v>713</v>
      </c>
    </row>
    <row r="220" spans="1:13">
      <c r="A220" t="s">
        <v>574</v>
      </c>
      <c r="B220" t="s">
        <v>226</v>
      </c>
      <c r="C220">
        <v>6052700</v>
      </c>
      <c r="D220" s="2">
        <v>0.29264499999999999</v>
      </c>
      <c r="E220" s="2">
        <v>9.3794002615505148E-2</v>
      </c>
      <c r="F220" s="2">
        <v>0</v>
      </c>
      <c r="G220">
        <v>637</v>
      </c>
      <c r="H220" s="2">
        <v>0.96153846153846201</v>
      </c>
      <c r="I220" s="3">
        <v>0.39</v>
      </c>
      <c r="J220">
        <v>152</v>
      </c>
      <c r="K220">
        <v>0.19</v>
      </c>
      <c r="L220">
        <v>5522120</v>
      </c>
      <c r="M220" t="s">
        <v>713</v>
      </c>
    </row>
    <row r="221" spans="1:13">
      <c r="A221" t="s">
        <v>575</v>
      </c>
      <c r="B221" t="s">
        <v>227</v>
      </c>
      <c r="C221">
        <v>2241936</v>
      </c>
      <c r="D221" s="2">
        <v>0.118146</v>
      </c>
      <c r="E221" s="2">
        <v>4.3153502329659997E-2</v>
      </c>
      <c r="F221" s="2">
        <v>0.133720500110971</v>
      </c>
      <c r="G221">
        <v>283</v>
      </c>
      <c r="H221" s="2">
        <v>0.5</v>
      </c>
      <c r="I221" s="3">
        <v>0.42</v>
      </c>
      <c r="J221">
        <v>153</v>
      </c>
      <c r="K221">
        <v>0.19</v>
      </c>
      <c r="L221">
        <v>2038408</v>
      </c>
      <c r="M221" t="s">
        <v>713</v>
      </c>
    </row>
    <row r="222" spans="1:13">
      <c r="A222" t="s">
        <v>576</v>
      </c>
      <c r="B222" t="s">
        <v>228</v>
      </c>
      <c r="C222">
        <v>4078701</v>
      </c>
      <c r="D222" s="2">
        <v>0.21029500000000001</v>
      </c>
      <c r="E222" s="2">
        <v>6.9705034545981939E-2</v>
      </c>
      <c r="F222" s="2">
        <v>3.7498727150878201E-2</v>
      </c>
      <c r="G222">
        <v>497</v>
      </c>
      <c r="H222" s="2">
        <v>0.44525547445255498</v>
      </c>
      <c r="I222" s="3">
        <v>0.4</v>
      </c>
      <c r="J222">
        <v>148</v>
      </c>
      <c r="K222">
        <v>0.19</v>
      </c>
      <c r="L222">
        <v>3706172</v>
      </c>
      <c r="M222" t="s">
        <v>712</v>
      </c>
    </row>
    <row r="223" spans="1:13">
      <c r="A223" t="s">
        <v>577</v>
      </c>
      <c r="B223" t="s">
        <v>229</v>
      </c>
      <c r="C223">
        <v>1349817</v>
      </c>
      <c r="D223" s="2">
        <v>9.1031000000000001E-2</v>
      </c>
      <c r="E223" s="2">
        <v>2.6951975771070967E-2</v>
      </c>
      <c r="F223" s="2">
        <v>2.4894287372523E-2</v>
      </c>
      <c r="G223">
        <v>186</v>
      </c>
      <c r="H223" s="2">
        <v>0.48148148148148101</v>
      </c>
      <c r="I223" s="3">
        <v>0.39</v>
      </c>
      <c r="J223">
        <v>153</v>
      </c>
      <c r="K223">
        <v>0.19</v>
      </c>
      <c r="L223">
        <v>1233530</v>
      </c>
      <c r="M223" t="s">
        <v>712</v>
      </c>
    </row>
    <row r="224" spans="1:13">
      <c r="A224" t="s">
        <v>578</v>
      </c>
      <c r="B224" t="s">
        <v>230</v>
      </c>
      <c r="C224">
        <v>8064</v>
      </c>
      <c r="D224" s="2">
        <v>0.27707900000000002</v>
      </c>
      <c r="E224" s="2">
        <v>1.221419803916129E-4</v>
      </c>
      <c r="F224" s="2">
        <v>0</v>
      </c>
      <c r="G224">
        <v>1</v>
      </c>
      <c r="H224" s="2">
        <v>0.54166666666666696</v>
      </c>
      <c r="I224" s="3">
        <v>0.39</v>
      </c>
      <c r="J224">
        <v>152</v>
      </c>
      <c r="K224" t="s">
        <v>353</v>
      </c>
      <c r="L224">
        <v>7312</v>
      </c>
      <c r="M224" t="s">
        <v>713</v>
      </c>
    </row>
    <row r="225" spans="1:13">
      <c r="A225" t="s">
        <v>579</v>
      </c>
      <c r="B225" t="s">
        <v>231</v>
      </c>
      <c r="C225">
        <v>5161</v>
      </c>
      <c r="D225" s="2">
        <v>0.42616599999999999</v>
      </c>
      <c r="E225" s="2">
        <v>5.5347184579354843E-5</v>
      </c>
      <c r="F225" s="2">
        <v>0</v>
      </c>
      <c r="G225">
        <v>0</v>
      </c>
      <c r="H225" s="2">
        <v>0.5</v>
      </c>
      <c r="I225" s="3">
        <v>0.43</v>
      </c>
      <c r="J225">
        <v>171</v>
      </c>
      <c r="K225" t="s">
        <v>14</v>
      </c>
      <c r="L225">
        <v>4158</v>
      </c>
      <c r="M225" t="s">
        <v>713</v>
      </c>
    </row>
    <row r="226" spans="1:13">
      <c r="A226" t="s">
        <v>580</v>
      </c>
      <c r="B226" t="s">
        <v>232</v>
      </c>
      <c r="C226">
        <v>1178</v>
      </c>
      <c r="D226" s="2">
        <v>0.39962799999999998</v>
      </c>
      <c r="E226" s="2">
        <v>1.451341255548387E-5</v>
      </c>
      <c r="F226" s="2">
        <v>0.2</v>
      </c>
      <c r="G226">
        <v>0</v>
      </c>
      <c r="H226" s="2">
        <v>0.47826086956521702</v>
      </c>
      <c r="I226" s="3">
        <v>0.48</v>
      </c>
      <c r="J226">
        <v>177</v>
      </c>
      <c r="K226" t="s">
        <v>353</v>
      </c>
      <c r="L226">
        <v>1076</v>
      </c>
      <c r="M226" t="s">
        <v>713</v>
      </c>
    </row>
    <row r="227" spans="1:13">
      <c r="A227" t="s">
        <v>581</v>
      </c>
      <c r="B227" t="s">
        <v>233</v>
      </c>
      <c r="C227">
        <v>7708</v>
      </c>
      <c r="D227" s="2">
        <v>0.20377799999999999</v>
      </c>
      <c r="E227" s="2">
        <v>1.3040464002967743E-4</v>
      </c>
      <c r="F227" s="2">
        <v>0</v>
      </c>
      <c r="G227">
        <v>1</v>
      </c>
      <c r="H227" s="2">
        <v>0.65217391304347805</v>
      </c>
      <c r="I227" s="3">
        <v>0.41</v>
      </c>
      <c r="J227">
        <v>158</v>
      </c>
      <c r="K227" t="s">
        <v>353</v>
      </c>
      <c r="L227">
        <v>6988</v>
      </c>
      <c r="M227" t="s">
        <v>713</v>
      </c>
    </row>
    <row r="228" spans="1:13">
      <c r="A228" t="s">
        <v>582</v>
      </c>
      <c r="B228" t="s">
        <v>234</v>
      </c>
      <c r="C228">
        <v>1919</v>
      </c>
      <c r="D228" s="2">
        <v>0.46200999999999998</v>
      </c>
      <c r="E228" s="2">
        <v>1.9828030057419353E-5</v>
      </c>
      <c r="F228" s="2">
        <v>0</v>
      </c>
      <c r="G228">
        <v>0</v>
      </c>
      <c r="H228" s="2">
        <v>0.434782608695652</v>
      </c>
      <c r="I228" s="3">
        <v>0.48</v>
      </c>
      <c r="J228">
        <v>172</v>
      </c>
      <c r="K228" t="s">
        <v>353</v>
      </c>
      <c r="L228">
        <v>1632</v>
      </c>
      <c r="M228" t="s">
        <v>713</v>
      </c>
    </row>
    <row r="229" spans="1:13">
      <c r="A229" t="s">
        <v>583</v>
      </c>
      <c r="B229" t="s">
        <v>235</v>
      </c>
      <c r="C229">
        <v>2241</v>
      </c>
      <c r="D229" s="2">
        <v>0.36036000000000001</v>
      </c>
      <c r="E229" s="2">
        <v>2.8802063792903224E-5</v>
      </c>
      <c r="F229" s="2">
        <v>0</v>
      </c>
      <c r="G229">
        <v>0</v>
      </c>
      <c r="H229" s="2">
        <v>0.47826086956521702</v>
      </c>
      <c r="I229" s="3">
        <v>0.47</v>
      </c>
      <c r="J229">
        <v>195</v>
      </c>
      <c r="K229" t="s">
        <v>353</v>
      </c>
      <c r="L229">
        <v>1998</v>
      </c>
      <c r="M229" t="s">
        <v>713</v>
      </c>
    </row>
    <row r="230" spans="1:13">
      <c r="A230" t="s">
        <v>584</v>
      </c>
      <c r="B230" t="s">
        <v>236</v>
      </c>
      <c r="C230">
        <v>982</v>
      </c>
      <c r="D230" s="2">
        <v>0.311778</v>
      </c>
      <c r="E230" s="2">
        <v>1.3518024615483873E-5</v>
      </c>
      <c r="F230" s="2">
        <v>0.33333333333333298</v>
      </c>
      <c r="G230">
        <v>0</v>
      </c>
      <c r="H230" s="2">
        <v>0.34782608695652201</v>
      </c>
      <c r="I230" s="3">
        <v>0.5</v>
      </c>
      <c r="J230">
        <v>181</v>
      </c>
      <c r="K230" t="s">
        <v>353</v>
      </c>
      <c r="L230">
        <v>866</v>
      </c>
      <c r="M230" t="s">
        <v>713</v>
      </c>
    </row>
    <row r="231" spans="1:13">
      <c r="A231" t="s">
        <v>585</v>
      </c>
      <c r="B231" t="s">
        <v>237</v>
      </c>
      <c r="C231">
        <v>573</v>
      </c>
      <c r="D231" s="2">
        <v>0.18867900000000001</v>
      </c>
      <c r="E231" s="2">
        <v>9.8860649451612906E-6</v>
      </c>
      <c r="F231" s="2">
        <v>0.2</v>
      </c>
      <c r="G231">
        <v>0</v>
      </c>
      <c r="H231" s="2">
        <v>0.434782608695652</v>
      </c>
      <c r="I231" s="3">
        <v>0.53</v>
      </c>
      <c r="J231">
        <v>161</v>
      </c>
      <c r="K231" t="s">
        <v>14</v>
      </c>
      <c r="L231">
        <v>530</v>
      </c>
      <c r="M231" t="s">
        <v>713</v>
      </c>
    </row>
    <row r="232" spans="1:13">
      <c r="A232" t="s">
        <v>586</v>
      </c>
      <c r="B232" t="s">
        <v>238</v>
      </c>
      <c r="C232">
        <v>3787</v>
      </c>
      <c r="D232" s="2">
        <v>8.6459999999999992E-3</v>
      </c>
      <c r="E232" s="2">
        <v>8.2684423690322582E-5</v>
      </c>
      <c r="F232" s="2">
        <v>0</v>
      </c>
      <c r="G232">
        <v>0</v>
      </c>
      <c r="H232" s="2">
        <v>0.65217391304347805</v>
      </c>
      <c r="I232" s="3">
        <v>0.38</v>
      </c>
      <c r="J232">
        <v>154</v>
      </c>
      <c r="K232" t="s">
        <v>14</v>
      </c>
      <c r="L232">
        <v>3470</v>
      </c>
      <c r="M232" t="s">
        <v>713</v>
      </c>
    </row>
    <row r="233" spans="1:13">
      <c r="A233" t="s">
        <v>587</v>
      </c>
      <c r="B233" t="s">
        <v>239</v>
      </c>
      <c r="C233">
        <v>1600</v>
      </c>
      <c r="D233" s="2">
        <v>0.32911400000000002</v>
      </c>
      <c r="E233" s="2">
        <v>2.1351839597419352E-5</v>
      </c>
      <c r="F233" s="2">
        <v>0</v>
      </c>
      <c r="G233">
        <v>0</v>
      </c>
      <c r="H233" s="2">
        <v>0.65217391304347805</v>
      </c>
      <c r="I233" s="3">
        <v>0.51</v>
      </c>
      <c r="J233">
        <v>174</v>
      </c>
      <c r="K233" t="s">
        <v>353</v>
      </c>
      <c r="L233">
        <v>1422</v>
      </c>
      <c r="M233" t="s">
        <v>713</v>
      </c>
    </row>
    <row r="234" spans="1:13">
      <c r="A234" t="s">
        <v>588</v>
      </c>
      <c r="B234" t="s">
        <v>240</v>
      </c>
      <c r="C234">
        <v>6559</v>
      </c>
      <c r="D234" s="2">
        <v>1.076E-2</v>
      </c>
      <c r="E234" s="2">
        <v>1.4128050951870967E-4</v>
      </c>
      <c r="F234" s="2">
        <v>0</v>
      </c>
      <c r="G234">
        <v>1</v>
      </c>
      <c r="H234" s="2">
        <v>0.565217391304348</v>
      </c>
      <c r="I234" s="3">
        <v>0.38</v>
      </c>
      <c r="J234">
        <v>152</v>
      </c>
      <c r="K234" t="s">
        <v>14</v>
      </c>
      <c r="L234">
        <v>5948</v>
      </c>
      <c r="M234" t="s">
        <v>713</v>
      </c>
    </row>
    <row r="235" spans="1:13">
      <c r="A235" t="s">
        <v>589</v>
      </c>
      <c r="B235" t="s">
        <v>241</v>
      </c>
      <c r="C235">
        <v>1499</v>
      </c>
      <c r="D235" s="2">
        <v>0.20632300000000001</v>
      </c>
      <c r="E235" s="2">
        <v>2.1952436759999995E-5</v>
      </c>
      <c r="F235" s="2">
        <v>0</v>
      </c>
      <c r="G235">
        <v>0</v>
      </c>
      <c r="H235" s="2">
        <v>0.69565217391304301</v>
      </c>
      <c r="I235" s="3">
        <v>0.47</v>
      </c>
      <c r="J235">
        <v>157</v>
      </c>
      <c r="K235" t="s">
        <v>353</v>
      </c>
      <c r="L235">
        <v>1202</v>
      </c>
      <c r="M235" t="s">
        <v>713</v>
      </c>
    </row>
    <row r="236" spans="1:13">
      <c r="A236" t="s">
        <v>590</v>
      </c>
      <c r="B236" t="s">
        <v>242</v>
      </c>
      <c r="C236">
        <v>6445</v>
      </c>
      <c r="D236" s="2">
        <v>0.178258</v>
      </c>
      <c r="E236" s="2">
        <v>1.1251545646193547E-4</v>
      </c>
      <c r="F236" s="2">
        <v>0</v>
      </c>
      <c r="G236">
        <v>1</v>
      </c>
      <c r="H236" s="2">
        <v>0.52173913043478304</v>
      </c>
      <c r="I236" s="3">
        <v>0.43</v>
      </c>
      <c r="J236">
        <v>156</v>
      </c>
      <c r="K236" t="s">
        <v>353</v>
      </c>
      <c r="L236">
        <v>5924</v>
      </c>
      <c r="M236" t="s">
        <v>713</v>
      </c>
    </row>
    <row r="237" spans="1:13">
      <c r="A237" t="s">
        <v>591</v>
      </c>
      <c r="B237" t="s">
        <v>243</v>
      </c>
      <c r="C237">
        <v>3778</v>
      </c>
      <c r="D237" s="2">
        <v>0.30960900000000002</v>
      </c>
      <c r="E237" s="2">
        <v>5.3019642781935482E-5</v>
      </c>
      <c r="F237" s="2">
        <v>0.5</v>
      </c>
      <c r="G237">
        <v>0</v>
      </c>
      <c r="H237" s="2">
        <v>0.54166666666666696</v>
      </c>
      <c r="I237" s="3">
        <v>0.5</v>
      </c>
      <c r="J237">
        <v>154</v>
      </c>
      <c r="K237" t="s">
        <v>353</v>
      </c>
      <c r="L237">
        <v>3372</v>
      </c>
      <c r="M237" t="s">
        <v>713</v>
      </c>
    </row>
    <row r="238" spans="1:13">
      <c r="A238" t="s">
        <v>592</v>
      </c>
      <c r="B238" t="s">
        <v>244</v>
      </c>
      <c r="C238">
        <v>1729</v>
      </c>
      <c r="D238" s="2">
        <v>0.39346399999999998</v>
      </c>
      <c r="E238" s="2">
        <v>2.0853590916129029E-5</v>
      </c>
      <c r="F238" s="2">
        <v>0</v>
      </c>
      <c r="G238">
        <v>0</v>
      </c>
      <c r="H238" s="2">
        <v>0.52173913043478304</v>
      </c>
      <c r="I238" s="3">
        <v>0.49</v>
      </c>
      <c r="J238">
        <v>163</v>
      </c>
      <c r="K238" t="s">
        <v>353</v>
      </c>
      <c r="L238">
        <v>1530</v>
      </c>
      <c r="M238" t="s">
        <v>713</v>
      </c>
    </row>
    <row r="239" spans="1:13">
      <c r="A239" t="s">
        <v>593</v>
      </c>
      <c r="B239" t="s">
        <v>245</v>
      </c>
      <c r="C239">
        <v>1479</v>
      </c>
      <c r="D239" s="2">
        <v>0.40030399999999999</v>
      </c>
      <c r="E239" s="2">
        <v>1.7758424685161287E-5</v>
      </c>
      <c r="F239" s="2">
        <v>0</v>
      </c>
      <c r="G239">
        <v>0</v>
      </c>
      <c r="H239" s="2">
        <v>0.34782608695652201</v>
      </c>
      <c r="I239" s="3">
        <v>0.44</v>
      </c>
      <c r="J239">
        <v>170</v>
      </c>
      <c r="K239" t="s">
        <v>14</v>
      </c>
      <c r="L239">
        <v>1314</v>
      </c>
      <c r="M239" t="s">
        <v>713</v>
      </c>
    </row>
    <row r="240" spans="1:13">
      <c r="A240" t="s">
        <v>594</v>
      </c>
      <c r="B240" t="s">
        <v>246</v>
      </c>
      <c r="C240">
        <v>6776</v>
      </c>
      <c r="D240" s="2">
        <v>0.26799699999999999</v>
      </c>
      <c r="E240" s="2">
        <v>1.0334437901741936E-4</v>
      </c>
      <c r="F240" s="2">
        <v>0</v>
      </c>
      <c r="G240">
        <v>0</v>
      </c>
      <c r="H240" s="2">
        <v>0.78260869565217395</v>
      </c>
      <c r="I240" s="3">
        <v>0.5</v>
      </c>
      <c r="J240">
        <v>158</v>
      </c>
      <c r="K240" t="s">
        <v>353</v>
      </c>
      <c r="L240">
        <v>6112</v>
      </c>
      <c r="M240" t="s">
        <v>713</v>
      </c>
    </row>
    <row r="241" spans="1:13">
      <c r="A241" t="s">
        <v>595</v>
      </c>
      <c r="B241" t="s">
        <v>247</v>
      </c>
      <c r="C241">
        <v>710</v>
      </c>
      <c r="D241" s="2">
        <v>0.26332299999999997</v>
      </c>
      <c r="E241" s="2">
        <v>1.0707580177419354E-5</v>
      </c>
      <c r="F241" s="2">
        <v>0.33333333333333298</v>
      </c>
      <c r="G241">
        <v>0</v>
      </c>
      <c r="H241" s="2">
        <v>0.41666666666666702</v>
      </c>
      <c r="I241" s="3">
        <v>0.5</v>
      </c>
      <c r="J241">
        <v>163</v>
      </c>
      <c r="K241">
        <v>1.94</v>
      </c>
      <c r="L241">
        <v>638</v>
      </c>
      <c r="M241" t="s">
        <v>713</v>
      </c>
    </row>
    <row r="242" spans="1:13">
      <c r="A242" t="s">
        <v>596</v>
      </c>
      <c r="B242" t="s">
        <v>248</v>
      </c>
      <c r="C242">
        <v>8039</v>
      </c>
      <c r="D242" s="2">
        <v>0.144592</v>
      </c>
      <c r="E242" s="2">
        <v>1.4029841796645161E-4</v>
      </c>
      <c r="F242" s="2">
        <v>0</v>
      </c>
      <c r="G242">
        <v>1</v>
      </c>
      <c r="H242" s="2">
        <v>0.73913043478260898</v>
      </c>
      <c r="I242" s="3">
        <v>0.37</v>
      </c>
      <c r="J242">
        <v>149</v>
      </c>
      <c r="K242" t="s">
        <v>14</v>
      </c>
      <c r="L242">
        <v>7082</v>
      </c>
      <c r="M242" t="s">
        <v>713</v>
      </c>
    </row>
    <row r="243" spans="1:13">
      <c r="A243" t="s">
        <v>597</v>
      </c>
      <c r="B243" t="s">
        <v>249</v>
      </c>
      <c r="C243">
        <v>24867</v>
      </c>
      <c r="D243" s="2">
        <v>4.8681000000000002E-2</v>
      </c>
      <c r="E243" s="2">
        <v>4.9773426554322576E-4</v>
      </c>
      <c r="F243" s="2">
        <v>0.40625</v>
      </c>
      <c r="G243">
        <v>3</v>
      </c>
      <c r="H243" s="2">
        <v>0.68</v>
      </c>
      <c r="I243" s="3">
        <v>0.41</v>
      </c>
      <c r="J243">
        <v>153</v>
      </c>
      <c r="K243" t="s">
        <v>14</v>
      </c>
      <c r="L243">
        <v>22062</v>
      </c>
      <c r="M243" t="s">
        <v>713</v>
      </c>
    </row>
    <row r="244" spans="1:13">
      <c r="A244" t="s">
        <v>598</v>
      </c>
      <c r="B244" t="s">
        <v>250</v>
      </c>
      <c r="C244">
        <v>34425</v>
      </c>
      <c r="D244" s="2">
        <v>4.8318E-2</v>
      </c>
      <c r="E244" s="2">
        <v>7.0642031473677411E-4</v>
      </c>
      <c r="F244" s="2">
        <v>0.37864077669902901</v>
      </c>
      <c r="G244">
        <v>5</v>
      </c>
      <c r="H244" s="2">
        <v>0.81481481481481499</v>
      </c>
      <c r="I244" s="3">
        <v>0.4</v>
      </c>
      <c r="J244">
        <v>154</v>
      </c>
      <c r="K244">
        <v>0.61</v>
      </c>
      <c r="L244">
        <v>31210</v>
      </c>
      <c r="M244" t="s">
        <v>713</v>
      </c>
    </row>
    <row r="245" spans="1:13">
      <c r="A245" t="s">
        <v>599</v>
      </c>
      <c r="B245" t="s">
        <v>251</v>
      </c>
      <c r="C245">
        <v>32150</v>
      </c>
      <c r="D245" s="2">
        <v>5.1198E-2</v>
      </c>
      <c r="E245" s="2">
        <v>6.6124367857354842E-4</v>
      </c>
      <c r="F245" s="2">
        <v>0.27464788732394402</v>
      </c>
      <c r="G245">
        <v>4</v>
      </c>
      <c r="H245" s="2">
        <v>0.70370370370370405</v>
      </c>
      <c r="I245" s="3">
        <v>0.38</v>
      </c>
      <c r="J245">
        <v>154</v>
      </c>
      <c r="K245" t="s">
        <v>14</v>
      </c>
      <c r="L245">
        <v>29298</v>
      </c>
      <c r="M245" t="s">
        <v>713</v>
      </c>
    </row>
    <row r="246" spans="1:13">
      <c r="A246" t="s">
        <v>600</v>
      </c>
      <c r="B246" t="s">
        <v>252</v>
      </c>
      <c r="C246">
        <v>10129</v>
      </c>
      <c r="D246" s="2">
        <v>0.17221</v>
      </c>
      <c r="E246" s="2">
        <v>1.7642352427741937E-4</v>
      </c>
      <c r="F246" s="2">
        <v>0.5</v>
      </c>
      <c r="G246">
        <v>1</v>
      </c>
      <c r="H246" s="2">
        <v>0.70833333333333304</v>
      </c>
      <c r="I246" s="3">
        <v>0.4</v>
      </c>
      <c r="J246">
        <v>168</v>
      </c>
      <c r="K246" t="s">
        <v>14</v>
      </c>
      <c r="L246">
        <v>9140</v>
      </c>
      <c r="M246" t="s">
        <v>713</v>
      </c>
    </row>
    <row r="247" spans="1:13">
      <c r="A247" t="s">
        <v>601</v>
      </c>
      <c r="B247" t="s">
        <v>253</v>
      </c>
      <c r="C247">
        <v>5668</v>
      </c>
      <c r="D247" s="2">
        <v>0.319351</v>
      </c>
      <c r="E247" s="2">
        <v>7.9861609625806447E-5</v>
      </c>
      <c r="F247" s="2">
        <v>0</v>
      </c>
      <c r="G247">
        <v>0</v>
      </c>
      <c r="H247" s="2">
        <v>0.73913043478260898</v>
      </c>
      <c r="I247" s="3">
        <v>0.46</v>
      </c>
      <c r="J247">
        <v>152</v>
      </c>
      <c r="K247" t="s">
        <v>353</v>
      </c>
      <c r="L247">
        <v>5054</v>
      </c>
      <c r="M247" t="s">
        <v>713</v>
      </c>
    </row>
    <row r="248" spans="1:13">
      <c r="A248" t="s">
        <v>602</v>
      </c>
      <c r="B248" t="s">
        <v>254</v>
      </c>
      <c r="C248">
        <v>2196</v>
      </c>
      <c r="D248" s="2">
        <v>0.46436100000000002</v>
      </c>
      <c r="E248" s="2">
        <v>2.3022998514193544E-5</v>
      </c>
      <c r="F248" s="2">
        <v>0.33333333333333298</v>
      </c>
      <c r="G248">
        <v>0</v>
      </c>
      <c r="H248" s="2">
        <v>0.60869565217391297</v>
      </c>
      <c r="I248" s="3">
        <v>0.41</v>
      </c>
      <c r="J248">
        <v>164</v>
      </c>
      <c r="K248" t="s">
        <v>353</v>
      </c>
      <c r="L248">
        <v>1908</v>
      </c>
      <c r="M248" t="s">
        <v>713</v>
      </c>
    </row>
    <row r="249" spans="1:13">
      <c r="A249" t="s">
        <v>603</v>
      </c>
      <c r="B249" t="s">
        <v>255</v>
      </c>
      <c r="C249">
        <v>1172379</v>
      </c>
      <c r="D249" s="2">
        <v>7.4457999999999996E-2</v>
      </c>
      <c r="E249" s="2">
        <v>2.3536082014668388E-2</v>
      </c>
      <c r="F249" s="2">
        <v>7.1699217886969202E-2</v>
      </c>
      <c r="G249">
        <v>158</v>
      </c>
      <c r="H249" s="2">
        <v>0.36538461538461497</v>
      </c>
      <c r="I249" s="3">
        <v>0.41</v>
      </c>
      <c r="J249">
        <v>149</v>
      </c>
      <c r="K249">
        <v>0.19</v>
      </c>
      <c r="L249">
        <v>1064380</v>
      </c>
      <c r="M249" t="s">
        <v>713</v>
      </c>
    </row>
    <row r="250" spans="1:13">
      <c r="A250" t="s">
        <v>604</v>
      </c>
      <c r="B250" t="s">
        <v>256</v>
      </c>
      <c r="C250">
        <v>3626</v>
      </c>
      <c r="D250" s="2">
        <v>3.8227999999999998E-2</v>
      </c>
      <c r="E250" s="2">
        <v>7.4506113406451609E-5</v>
      </c>
      <c r="F250" s="2">
        <v>0</v>
      </c>
      <c r="G250">
        <v>0</v>
      </c>
      <c r="H250" s="2">
        <v>0.65217391304347805</v>
      </c>
      <c r="I250" s="3">
        <v>0.42</v>
      </c>
      <c r="J250">
        <v>149</v>
      </c>
      <c r="K250" t="s">
        <v>353</v>
      </c>
      <c r="L250">
        <v>3296</v>
      </c>
      <c r="M250" t="s">
        <v>713</v>
      </c>
    </row>
    <row r="251" spans="1:13">
      <c r="A251" t="s">
        <v>605</v>
      </c>
      <c r="B251" t="s">
        <v>257</v>
      </c>
      <c r="C251">
        <v>1108464</v>
      </c>
      <c r="D251" s="2">
        <v>6.9286E-2</v>
      </c>
      <c r="E251" s="2">
        <v>2.2377557569931612E-2</v>
      </c>
      <c r="F251" s="2">
        <v>0.173325397415867</v>
      </c>
      <c r="G251">
        <v>153</v>
      </c>
      <c r="H251" s="2">
        <v>0.57971014492753603</v>
      </c>
      <c r="I251" s="3">
        <v>0.4</v>
      </c>
      <c r="J251">
        <v>151</v>
      </c>
      <c r="K251">
        <v>0.19</v>
      </c>
      <c r="L251">
        <v>1004878</v>
      </c>
      <c r="M251" t="s">
        <v>713</v>
      </c>
    </row>
    <row r="252" spans="1:13">
      <c r="A252" t="s">
        <v>606</v>
      </c>
      <c r="B252" t="s">
        <v>258</v>
      </c>
      <c r="C252">
        <v>1278947</v>
      </c>
      <c r="D252" s="2">
        <v>8.2722000000000004E-2</v>
      </c>
      <c r="E252" s="2">
        <v>2.5467775968459352E-2</v>
      </c>
      <c r="F252" s="2">
        <v>9.5609313185031394E-2</v>
      </c>
      <c r="G252">
        <v>177</v>
      </c>
      <c r="H252" s="2">
        <v>0.46666666666666701</v>
      </c>
      <c r="I252" s="3">
        <v>0.4</v>
      </c>
      <c r="J252">
        <v>149</v>
      </c>
      <c r="K252" t="s">
        <v>14</v>
      </c>
      <c r="L252">
        <v>1159890</v>
      </c>
      <c r="M252" t="s">
        <v>712</v>
      </c>
    </row>
    <row r="253" spans="1:13">
      <c r="A253" t="s">
        <v>607</v>
      </c>
      <c r="B253" t="s">
        <v>259</v>
      </c>
      <c r="C253">
        <v>508048</v>
      </c>
      <c r="D253" s="2">
        <v>3.2056000000000001E-2</v>
      </c>
      <c r="E253" s="2">
        <v>1.0637478784381933E-2</v>
      </c>
      <c r="F253" s="2">
        <v>0.10485460818137</v>
      </c>
      <c r="G253">
        <v>73</v>
      </c>
      <c r="H253" s="2">
        <v>0.64705882352941202</v>
      </c>
      <c r="I253" s="3">
        <v>0.43</v>
      </c>
      <c r="J253">
        <v>149</v>
      </c>
      <c r="K253">
        <v>0.19</v>
      </c>
      <c r="L253">
        <v>458004</v>
      </c>
      <c r="M253" t="s">
        <v>712</v>
      </c>
    </row>
    <row r="254" spans="1:13">
      <c r="A254" t="s">
        <v>608</v>
      </c>
      <c r="B254" t="s">
        <v>260</v>
      </c>
      <c r="C254">
        <v>369841</v>
      </c>
      <c r="D254" s="2">
        <v>3.1900999999999999E-2</v>
      </c>
      <c r="E254" s="2">
        <v>7.8136424234735487E-3</v>
      </c>
      <c r="F254" s="2">
        <v>0.101748271403676</v>
      </c>
      <c r="G254">
        <v>52</v>
      </c>
      <c r="H254" s="2">
        <v>0.48837209302325602</v>
      </c>
      <c r="I254" s="3">
        <v>0.41</v>
      </c>
      <c r="J254">
        <v>153</v>
      </c>
      <c r="K254">
        <v>0.2</v>
      </c>
      <c r="L254">
        <v>335536</v>
      </c>
      <c r="M254" t="s">
        <v>713</v>
      </c>
    </row>
    <row r="255" spans="1:13">
      <c r="A255" t="s">
        <v>609</v>
      </c>
      <c r="B255" t="s">
        <v>261</v>
      </c>
      <c r="C255">
        <v>418661</v>
      </c>
      <c r="D255" s="2">
        <v>4.199E-2</v>
      </c>
      <c r="E255" s="2">
        <v>8.7761678831999989E-3</v>
      </c>
      <c r="F255" s="2">
        <v>0.15286913132229499</v>
      </c>
      <c r="G255">
        <v>58</v>
      </c>
      <c r="H255" s="2">
        <v>0.57142857142857095</v>
      </c>
      <c r="I255" s="3">
        <v>0.39</v>
      </c>
      <c r="J255">
        <v>150</v>
      </c>
      <c r="K255" t="s">
        <v>14</v>
      </c>
      <c r="L255">
        <v>382092</v>
      </c>
      <c r="M255" t="s">
        <v>713</v>
      </c>
    </row>
    <row r="256" spans="1:13">
      <c r="A256" t="s">
        <v>610</v>
      </c>
      <c r="B256" t="s">
        <v>262</v>
      </c>
      <c r="C256">
        <v>1393019</v>
      </c>
      <c r="D256" s="2">
        <v>8.5779999999999995E-2</v>
      </c>
      <c r="E256" s="2">
        <v>2.7601259581490324E-2</v>
      </c>
      <c r="F256" s="2">
        <v>0.13710096403625199</v>
      </c>
      <c r="G256">
        <v>192</v>
      </c>
      <c r="H256" s="2">
        <v>0.54</v>
      </c>
      <c r="I256" s="3">
        <v>0.41</v>
      </c>
      <c r="J256">
        <v>149</v>
      </c>
      <c r="K256">
        <v>0.19</v>
      </c>
      <c r="L256">
        <v>1262762</v>
      </c>
      <c r="M256" t="s">
        <v>712</v>
      </c>
    </row>
    <row r="257" spans="1:13">
      <c r="A257" t="s">
        <v>611</v>
      </c>
      <c r="B257" t="s">
        <v>263</v>
      </c>
      <c r="C257">
        <v>941251</v>
      </c>
      <c r="D257" s="2">
        <v>7.5259999999999994E-2</v>
      </c>
      <c r="E257" s="2">
        <v>1.9035751504772901E-2</v>
      </c>
      <c r="F257" s="2">
        <v>5.9528791048849297E-2</v>
      </c>
      <c r="G257">
        <v>131</v>
      </c>
      <c r="H257" s="2">
        <v>0.5</v>
      </c>
      <c r="I257" s="3">
        <v>0.39</v>
      </c>
      <c r="J257">
        <v>153</v>
      </c>
      <c r="K257">
        <v>0.2</v>
      </c>
      <c r="L257">
        <v>857508</v>
      </c>
      <c r="M257" t="s">
        <v>712</v>
      </c>
    </row>
    <row r="258" spans="1:13">
      <c r="A258" t="s">
        <v>612</v>
      </c>
      <c r="B258" t="s">
        <v>264</v>
      </c>
      <c r="C258">
        <v>386369</v>
      </c>
      <c r="D258" s="2">
        <v>2.8958000000000001E-2</v>
      </c>
      <c r="E258" s="2">
        <v>8.1328645099296767E-3</v>
      </c>
      <c r="F258" s="2">
        <v>5.1268262077619399E-2</v>
      </c>
      <c r="G258">
        <v>56</v>
      </c>
      <c r="H258" s="2">
        <v>0.53191489361702105</v>
      </c>
      <c r="I258" s="3">
        <v>0.41</v>
      </c>
      <c r="J258">
        <v>150</v>
      </c>
      <c r="K258">
        <v>0.2</v>
      </c>
      <c r="L258">
        <v>349536</v>
      </c>
      <c r="M258" t="s">
        <v>712</v>
      </c>
    </row>
    <row r="259" spans="1:13">
      <c r="A259" t="s">
        <v>613</v>
      </c>
      <c r="B259" t="s">
        <v>265</v>
      </c>
      <c r="C259">
        <v>839030</v>
      </c>
      <c r="D259" s="2">
        <v>5.8457000000000002E-2</v>
      </c>
      <c r="E259" s="2">
        <v>1.7123479989099997E-2</v>
      </c>
      <c r="F259" s="2">
        <v>0.100002732688419</v>
      </c>
      <c r="G259">
        <v>118</v>
      </c>
      <c r="H259" s="2">
        <v>0.44897959183673503</v>
      </c>
      <c r="I259" s="3">
        <v>0.41</v>
      </c>
      <c r="J259">
        <v>151</v>
      </c>
      <c r="K259" t="s">
        <v>14</v>
      </c>
      <c r="L259">
        <v>761276</v>
      </c>
      <c r="M259" t="s">
        <v>712</v>
      </c>
    </row>
    <row r="260" spans="1:13">
      <c r="A260" t="s">
        <v>614</v>
      </c>
      <c r="B260" t="s">
        <v>266</v>
      </c>
      <c r="C260">
        <v>1358790</v>
      </c>
      <c r="D260" s="2">
        <v>9.1773999999999994E-2</v>
      </c>
      <c r="E260" s="2">
        <v>2.6849577760118711E-2</v>
      </c>
      <c r="F260" s="2">
        <v>7.1600408973356594E-2</v>
      </c>
      <c r="G260">
        <v>186</v>
      </c>
      <c r="H260" s="2">
        <v>0.53846153846153799</v>
      </c>
      <c r="I260" s="3">
        <v>0.39</v>
      </c>
      <c r="J260">
        <v>151</v>
      </c>
      <c r="K260">
        <v>0.19</v>
      </c>
      <c r="L260">
        <v>1234952</v>
      </c>
      <c r="M260" t="s">
        <v>712</v>
      </c>
    </row>
    <row r="261" spans="1:13">
      <c r="A261" t="s">
        <v>615</v>
      </c>
      <c r="B261" t="s">
        <v>267</v>
      </c>
      <c r="C261">
        <v>776901</v>
      </c>
      <c r="D261" s="2">
        <v>5.142E-2</v>
      </c>
      <c r="E261" s="2">
        <v>1.5923955199741935E-2</v>
      </c>
      <c r="F261" s="2">
        <v>0.105605692467893</v>
      </c>
      <c r="G261">
        <v>110</v>
      </c>
      <c r="H261" s="2">
        <v>0.52083333333333304</v>
      </c>
      <c r="I261" s="3">
        <v>0.4</v>
      </c>
      <c r="J261">
        <v>150</v>
      </c>
      <c r="K261">
        <v>0.19</v>
      </c>
      <c r="L261">
        <v>701866</v>
      </c>
      <c r="M261" t="s">
        <v>712</v>
      </c>
    </row>
    <row r="262" spans="1:13">
      <c r="A262" t="s">
        <v>616</v>
      </c>
      <c r="B262" t="s">
        <v>268</v>
      </c>
      <c r="C262">
        <v>575296</v>
      </c>
      <c r="D262" s="2">
        <v>4.9464000000000001E-2</v>
      </c>
      <c r="E262" s="2">
        <v>1.1851228113433549E-2</v>
      </c>
      <c r="F262" s="2">
        <v>8.4668310599920693E-2</v>
      </c>
      <c r="G262">
        <v>80</v>
      </c>
      <c r="H262" s="2">
        <v>0.56097560975609795</v>
      </c>
      <c r="I262" s="3">
        <v>0.4</v>
      </c>
      <c r="J262">
        <v>151</v>
      </c>
      <c r="K262">
        <v>0.21</v>
      </c>
      <c r="L262">
        <v>521150</v>
      </c>
      <c r="M262" t="s">
        <v>712</v>
      </c>
    </row>
    <row r="263" spans="1:13">
      <c r="A263" t="s">
        <v>617</v>
      </c>
      <c r="B263" t="s">
        <v>269</v>
      </c>
      <c r="C263">
        <v>485720</v>
      </c>
      <c r="D263" s="2">
        <v>3.771E-2</v>
      </c>
      <c r="E263" s="2">
        <v>1.0114005256412904E-2</v>
      </c>
      <c r="F263" s="2">
        <v>9.5378750150263605E-2</v>
      </c>
      <c r="G263">
        <v>70</v>
      </c>
      <c r="H263" s="2">
        <v>0.452380952380952</v>
      </c>
      <c r="I263" s="3">
        <v>0.41</v>
      </c>
      <c r="J263">
        <v>150</v>
      </c>
      <c r="K263" t="s">
        <v>14</v>
      </c>
      <c r="L263">
        <v>438986</v>
      </c>
      <c r="M263" t="s">
        <v>712</v>
      </c>
    </row>
    <row r="264" spans="1:13">
      <c r="A264" t="s">
        <v>618</v>
      </c>
      <c r="B264" t="s">
        <v>270</v>
      </c>
      <c r="C264">
        <v>976802</v>
      </c>
      <c r="D264" s="2">
        <v>7.2844999999999993E-2</v>
      </c>
      <c r="E264" s="2">
        <v>1.9807670072996129E-2</v>
      </c>
      <c r="F264" s="2">
        <v>7.1844432730041596E-2</v>
      </c>
      <c r="G264">
        <v>135</v>
      </c>
      <c r="H264" s="2">
        <v>0.44</v>
      </c>
      <c r="I264" s="3">
        <v>0.38</v>
      </c>
      <c r="J264">
        <v>154</v>
      </c>
      <c r="K264">
        <v>0.2</v>
      </c>
      <c r="L264">
        <v>888240</v>
      </c>
      <c r="M264" t="s">
        <v>712</v>
      </c>
    </row>
    <row r="265" spans="1:13">
      <c r="A265" t="s">
        <v>619</v>
      </c>
      <c r="B265" t="s">
        <v>271</v>
      </c>
      <c r="C265">
        <v>1490230</v>
      </c>
      <c r="D265" s="2">
        <v>9.6404000000000004E-2</v>
      </c>
      <c r="E265" s="2">
        <v>2.9553616072006451E-2</v>
      </c>
      <c r="F265" s="2">
        <v>5.1820656360741603E-2</v>
      </c>
      <c r="G265">
        <v>207</v>
      </c>
      <c r="H265" s="2">
        <v>0.36734693877551</v>
      </c>
      <c r="I265" s="3">
        <v>0.39</v>
      </c>
      <c r="J265">
        <v>152</v>
      </c>
      <c r="K265">
        <v>0.19</v>
      </c>
      <c r="L265">
        <v>1361648</v>
      </c>
      <c r="M265" t="s">
        <v>712</v>
      </c>
    </row>
    <row r="266" spans="1:13">
      <c r="A266" t="s">
        <v>620</v>
      </c>
      <c r="B266" t="s">
        <v>272</v>
      </c>
      <c r="C266">
        <v>620</v>
      </c>
      <c r="D266" s="2">
        <v>7.5469999999999999E-3</v>
      </c>
      <c r="E266" s="2">
        <v>1.2037327427096776E-5</v>
      </c>
      <c r="F266" s="2">
        <v>0.5</v>
      </c>
      <c r="G266">
        <v>0</v>
      </c>
      <c r="H266" s="2">
        <v>0.34782608695652201</v>
      </c>
      <c r="I266" s="3">
        <v>0.42</v>
      </c>
      <c r="J266">
        <v>155</v>
      </c>
      <c r="K266" t="s">
        <v>14</v>
      </c>
      <c r="L266">
        <v>530</v>
      </c>
      <c r="M266" t="s">
        <v>713</v>
      </c>
    </row>
    <row r="267" spans="1:13">
      <c r="A267" t="s">
        <v>621</v>
      </c>
      <c r="B267" t="s">
        <v>273</v>
      </c>
      <c r="C267">
        <v>200</v>
      </c>
      <c r="D267" s="2">
        <v>1.1627999999999999E-2</v>
      </c>
      <c r="E267" s="2">
        <v>4.0932795774193543E-6</v>
      </c>
      <c r="F267" s="2">
        <v>0.33333333333333298</v>
      </c>
      <c r="G267">
        <v>0</v>
      </c>
      <c r="H267" s="2">
        <v>0.173913043478261</v>
      </c>
      <c r="I267" s="3">
        <v>0.41</v>
      </c>
      <c r="J267">
        <v>151</v>
      </c>
      <c r="K267" t="s">
        <v>14</v>
      </c>
      <c r="L267">
        <v>172</v>
      </c>
      <c r="M267" t="s">
        <v>713</v>
      </c>
    </row>
    <row r="268" spans="1:13">
      <c r="A268" t="s">
        <v>622</v>
      </c>
      <c r="B268" t="s">
        <v>274</v>
      </c>
      <c r="C268">
        <v>819916</v>
      </c>
      <c r="D268" s="2">
        <v>7.3685E-2</v>
      </c>
      <c r="E268" s="2">
        <v>1.6357826995038061E-2</v>
      </c>
      <c r="F268" s="2">
        <v>9.58699865811838E-2</v>
      </c>
      <c r="G268">
        <v>114</v>
      </c>
      <c r="H268" s="2">
        <v>0.34</v>
      </c>
      <c r="I268" s="3">
        <v>0.4</v>
      </c>
      <c r="J268">
        <v>149</v>
      </c>
      <c r="K268">
        <v>0.21</v>
      </c>
      <c r="L268">
        <v>739224</v>
      </c>
      <c r="M268" t="s">
        <v>712</v>
      </c>
    </row>
    <row r="269" spans="1:13">
      <c r="A269" t="s">
        <v>623</v>
      </c>
      <c r="B269" t="s">
        <v>275</v>
      </c>
      <c r="C269">
        <v>1080158</v>
      </c>
      <c r="D269" s="2">
        <v>6.7759E-2</v>
      </c>
      <c r="E269" s="2">
        <v>2.1761947187129031E-2</v>
      </c>
      <c r="F269" s="2">
        <v>9.8748261474269794E-2</v>
      </c>
      <c r="G269">
        <v>151</v>
      </c>
      <c r="H269" s="2">
        <v>0.53333333333333299</v>
      </c>
      <c r="I269" s="3">
        <v>0.41</v>
      </c>
      <c r="J269">
        <v>150</v>
      </c>
      <c r="K269">
        <v>0.19</v>
      </c>
      <c r="L269">
        <v>976904</v>
      </c>
      <c r="M269" t="s">
        <v>712</v>
      </c>
    </row>
    <row r="270" spans="1:13">
      <c r="A270" t="s">
        <v>624</v>
      </c>
      <c r="B270" t="s">
        <v>276</v>
      </c>
      <c r="C270">
        <v>579260</v>
      </c>
      <c r="D270" s="2">
        <v>4.7822999999999997E-2</v>
      </c>
      <c r="E270" s="2">
        <v>1.2022464357853549E-2</v>
      </c>
      <c r="F270" s="2">
        <v>0.16905527161599701</v>
      </c>
      <c r="G270">
        <v>81</v>
      </c>
      <c r="H270" s="2">
        <v>0.61538461538461497</v>
      </c>
      <c r="I270" s="3">
        <v>0.4</v>
      </c>
      <c r="J270">
        <v>151</v>
      </c>
      <c r="K270">
        <v>0.2</v>
      </c>
      <c r="L270">
        <v>527404</v>
      </c>
      <c r="M270" t="s">
        <v>713</v>
      </c>
    </row>
    <row r="271" spans="1:13">
      <c r="A271" t="s">
        <v>625</v>
      </c>
      <c r="B271" t="s">
        <v>277</v>
      </c>
      <c r="C271">
        <v>578</v>
      </c>
      <c r="D271" s="2">
        <v>7.0311999999999999E-2</v>
      </c>
      <c r="E271" s="2">
        <v>1.088605121032258E-5</v>
      </c>
      <c r="F271" s="2">
        <v>0.5</v>
      </c>
      <c r="G271">
        <v>0</v>
      </c>
      <c r="H271" s="2">
        <v>0.52173913043478304</v>
      </c>
      <c r="I271" s="3">
        <v>0.45</v>
      </c>
      <c r="J271">
        <v>147</v>
      </c>
      <c r="K271" t="s">
        <v>14</v>
      </c>
      <c r="L271">
        <v>512</v>
      </c>
      <c r="M271" t="s">
        <v>713</v>
      </c>
    </row>
    <row r="272" spans="1:13">
      <c r="A272" t="s">
        <v>626</v>
      </c>
      <c r="B272" t="s">
        <v>278</v>
      </c>
      <c r="C272">
        <v>134242</v>
      </c>
      <c r="D272" s="2">
        <v>2.5936000000000001E-2</v>
      </c>
      <c r="E272" s="2">
        <v>2.8660488939E-3</v>
      </c>
      <c r="F272" s="2">
        <v>0.14759959141981599</v>
      </c>
      <c r="G272">
        <v>19</v>
      </c>
      <c r="H272" s="2">
        <v>0.51612903225806495</v>
      </c>
      <c r="I272" s="3">
        <v>0.4</v>
      </c>
      <c r="J272">
        <v>149</v>
      </c>
      <c r="K272">
        <v>0.32</v>
      </c>
      <c r="L272">
        <v>122610</v>
      </c>
      <c r="M272" t="s">
        <v>713</v>
      </c>
    </row>
    <row r="273" spans="1:13">
      <c r="A273" t="s">
        <v>627</v>
      </c>
      <c r="B273" t="s">
        <v>279</v>
      </c>
      <c r="C273">
        <v>804</v>
      </c>
      <c r="D273" s="2">
        <v>0.19764000000000001</v>
      </c>
      <c r="E273" s="2">
        <v>1.2268381357419356E-5</v>
      </c>
      <c r="F273" s="2">
        <v>0</v>
      </c>
      <c r="G273">
        <v>0</v>
      </c>
      <c r="H273" s="2">
        <v>0.34782608695652201</v>
      </c>
      <c r="I273" s="3">
        <v>0.48</v>
      </c>
      <c r="J273">
        <v>149</v>
      </c>
      <c r="K273" t="s">
        <v>14</v>
      </c>
      <c r="L273">
        <v>678</v>
      </c>
      <c r="M273" t="s">
        <v>713</v>
      </c>
    </row>
    <row r="274" spans="1:13">
      <c r="A274" t="s">
        <v>628</v>
      </c>
      <c r="B274" t="s">
        <v>280</v>
      </c>
      <c r="C274">
        <v>329</v>
      </c>
      <c r="D274" s="2">
        <v>7.9136999999999999E-2</v>
      </c>
      <c r="E274" s="2">
        <v>5.7770872567741937E-6</v>
      </c>
      <c r="F274" s="2">
        <v>0.25</v>
      </c>
      <c r="G274">
        <v>0</v>
      </c>
      <c r="H274" s="2">
        <v>0.60869565217391297</v>
      </c>
      <c r="I274" s="3">
        <v>0.5</v>
      </c>
      <c r="J274">
        <v>173</v>
      </c>
      <c r="K274" t="s">
        <v>14</v>
      </c>
      <c r="L274">
        <v>278</v>
      </c>
      <c r="M274" t="s">
        <v>713</v>
      </c>
    </row>
    <row r="275" spans="1:13">
      <c r="A275" t="s">
        <v>629</v>
      </c>
      <c r="B275" t="s">
        <v>281</v>
      </c>
      <c r="C275">
        <v>25</v>
      </c>
      <c r="D275" s="2">
        <v>0</v>
      </c>
      <c r="E275" s="2">
        <v>5.294700470967741E-7</v>
      </c>
      <c r="F275" s="2">
        <v>0.5</v>
      </c>
      <c r="G275">
        <v>0</v>
      </c>
      <c r="H275" s="2">
        <v>0</v>
      </c>
      <c r="I275" s="3">
        <v>0.42</v>
      </c>
      <c r="J275">
        <v>83</v>
      </c>
      <c r="K275" t="s">
        <v>14</v>
      </c>
      <c r="L275">
        <v>22</v>
      </c>
      <c r="M275" t="s">
        <v>713</v>
      </c>
    </row>
    <row r="276" spans="1:13">
      <c r="A276" t="s">
        <v>630</v>
      </c>
      <c r="B276" t="s">
        <v>282</v>
      </c>
      <c r="C276">
        <v>1322</v>
      </c>
      <c r="D276" s="2">
        <v>0.20347799999999999</v>
      </c>
      <c r="E276" s="2">
        <v>2.0814678131612907E-5</v>
      </c>
      <c r="F276" s="2">
        <v>0</v>
      </c>
      <c r="G276">
        <v>0</v>
      </c>
      <c r="H276" s="2">
        <v>0.69565217391304301</v>
      </c>
      <c r="I276" s="3">
        <v>0.5</v>
      </c>
      <c r="J276">
        <v>161</v>
      </c>
      <c r="K276" t="s">
        <v>14</v>
      </c>
      <c r="L276">
        <v>1150</v>
      </c>
      <c r="M276" t="s">
        <v>713</v>
      </c>
    </row>
    <row r="277" spans="1:13">
      <c r="A277" t="s">
        <v>631</v>
      </c>
      <c r="B277" t="s">
        <v>283</v>
      </c>
      <c r="C277">
        <v>380</v>
      </c>
      <c r="D277" s="2">
        <v>0.163636</v>
      </c>
      <c r="E277" s="2">
        <v>6.0151836193548386E-6</v>
      </c>
      <c r="F277" s="2">
        <v>0.25</v>
      </c>
      <c r="G277">
        <v>0</v>
      </c>
      <c r="H277" s="2">
        <v>0.434782608695652</v>
      </c>
      <c r="I277" s="3">
        <v>0.5</v>
      </c>
      <c r="J277">
        <v>179</v>
      </c>
      <c r="K277" t="s">
        <v>353</v>
      </c>
      <c r="L277">
        <v>330</v>
      </c>
      <c r="M277" t="s">
        <v>713</v>
      </c>
    </row>
    <row r="278" spans="1:13">
      <c r="A278" t="s">
        <v>632</v>
      </c>
      <c r="B278" t="s">
        <v>284</v>
      </c>
      <c r="C278">
        <v>77</v>
      </c>
      <c r="D278" s="2">
        <v>5.8824000000000001E-2</v>
      </c>
      <c r="E278" s="2">
        <v>1.5476129032258066E-6</v>
      </c>
      <c r="F278" s="2">
        <v>0.44444444444444398</v>
      </c>
      <c r="G278">
        <v>0</v>
      </c>
      <c r="H278" s="2">
        <v>0.21052631578947401</v>
      </c>
      <c r="I278" s="3">
        <v>0.3</v>
      </c>
      <c r="J278">
        <v>132</v>
      </c>
      <c r="K278" t="s">
        <v>14</v>
      </c>
      <c r="L278">
        <v>68</v>
      </c>
      <c r="M278" t="s">
        <v>713</v>
      </c>
    </row>
    <row r="279" spans="1:13">
      <c r="A279" t="s">
        <v>633</v>
      </c>
      <c r="B279" t="s">
        <v>285</v>
      </c>
      <c r="C279">
        <v>98</v>
      </c>
      <c r="D279" s="2">
        <v>0</v>
      </c>
      <c r="E279" s="2">
        <v>1.9517374090322579E-6</v>
      </c>
      <c r="F279" s="2">
        <v>0.4</v>
      </c>
      <c r="G279">
        <v>0</v>
      </c>
      <c r="H279" s="2">
        <v>0.22727272727272699</v>
      </c>
      <c r="I279" s="3">
        <v>0.38</v>
      </c>
      <c r="J279">
        <v>179</v>
      </c>
      <c r="K279" t="s">
        <v>14</v>
      </c>
      <c r="L279">
        <v>88</v>
      </c>
      <c r="M279" t="s">
        <v>713</v>
      </c>
    </row>
    <row r="280" spans="1:13">
      <c r="A280" t="s">
        <v>634</v>
      </c>
      <c r="B280" t="s">
        <v>286</v>
      </c>
      <c r="C280">
        <v>165</v>
      </c>
      <c r="D280" s="2">
        <v>2.7778000000000001E-2</v>
      </c>
      <c r="E280" s="2">
        <v>3.2615749419354838E-6</v>
      </c>
      <c r="F280" s="2">
        <v>0.4</v>
      </c>
      <c r="G280">
        <v>0</v>
      </c>
      <c r="H280" s="2">
        <v>0.238095238095238</v>
      </c>
      <c r="I280" s="3">
        <v>0.53</v>
      </c>
      <c r="J280">
        <v>166</v>
      </c>
      <c r="K280" t="s">
        <v>14</v>
      </c>
      <c r="L280">
        <v>144</v>
      </c>
      <c r="M280" t="s">
        <v>713</v>
      </c>
    </row>
    <row r="281" spans="1:13">
      <c r="A281" t="s">
        <v>635</v>
      </c>
      <c r="B281" t="s">
        <v>287</v>
      </c>
      <c r="C281">
        <v>10385</v>
      </c>
      <c r="D281" s="2">
        <v>0.18546499999999999</v>
      </c>
      <c r="E281" s="2">
        <v>7.2895210303225801E-5</v>
      </c>
      <c r="F281" s="2">
        <v>0</v>
      </c>
      <c r="G281">
        <v>0</v>
      </c>
      <c r="H281" s="2">
        <v>0.91304347826086996</v>
      </c>
      <c r="I281" s="3">
        <v>0.52</v>
      </c>
      <c r="J281">
        <v>58</v>
      </c>
      <c r="K281" t="s">
        <v>14</v>
      </c>
      <c r="L281">
        <v>4238</v>
      </c>
      <c r="M281" t="s">
        <v>713</v>
      </c>
    </row>
    <row r="282" spans="1:13">
      <c r="A282" t="s">
        <v>636</v>
      </c>
      <c r="B282" t="s">
        <v>288</v>
      </c>
      <c r="C282">
        <v>576</v>
      </c>
      <c r="D282" s="2">
        <v>0.230769</v>
      </c>
      <c r="E282" s="2">
        <v>8.6437132709677428E-6</v>
      </c>
      <c r="F282" s="2">
        <v>0.33333333333333298</v>
      </c>
      <c r="G282">
        <v>0</v>
      </c>
      <c r="H282" s="2">
        <v>0.52173913043478304</v>
      </c>
      <c r="I282" s="3">
        <v>0.5</v>
      </c>
      <c r="J282">
        <v>171</v>
      </c>
      <c r="K282" t="s">
        <v>353</v>
      </c>
      <c r="L282">
        <v>494</v>
      </c>
      <c r="M282" t="s">
        <v>713</v>
      </c>
    </row>
    <row r="283" spans="1:13">
      <c r="A283" t="s">
        <v>637</v>
      </c>
      <c r="B283" t="s">
        <v>289</v>
      </c>
      <c r="C283">
        <v>1826</v>
      </c>
      <c r="D283" s="2">
        <v>9.0234999999999996E-2</v>
      </c>
      <c r="E283" s="2">
        <v>3.407952082580645E-5</v>
      </c>
      <c r="F283" s="2">
        <v>0</v>
      </c>
      <c r="G283">
        <v>0</v>
      </c>
      <c r="H283" s="2">
        <v>0.66666666666666696</v>
      </c>
      <c r="I283" s="3">
        <v>0.52</v>
      </c>
      <c r="J283">
        <v>148</v>
      </c>
      <c r="K283" t="s">
        <v>353</v>
      </c>
      <c r="L283">
        <v>1618</v>
      </c>
      <c r="M283" t="s">
        <v>713</v>
      </c>
    </row>
    <row r="284" spans="1:13">
      <c r="A284" t="s">
        <v>638</v>
      </c>
      <c r="B284" t="s">
        <v>290</v>
      </c>
      <c r="C284">
        <v>7768</v>
      </c>
      <c r="D284" s="2">
        <v>6.8695999999999993E-2</v>
      </c>
      <c r="E284" s="2">
        <v>1.4676738568258067E-4</v>
      </c>
      <c r="F284" s="2">
        <v>0</v>
      </c>
      <c r="G284">
        <v>1</v>
      </c>
      <c r="H284" s="2">
        <v>0.60869565217391297</v>
      </c>
      <c r="I284" s="3">
        <v>0.39</v>
      </c>
      <c r="J284">
        <v>152</v>
      </c>
      <c r="K284" t="s">
        <v>353</v>
      </c>
      <c r="L284">
        <v>6900</v>
      </c>
      <c r="M284" t="s">
        <v>713</v>
      </c>
    </row>
    <row r="285" spans="1:13">
      <c r="A285" t="s">
        <v>639</v>
      </c>
      <c r="B285" t="s">
        <v>291</v>
      </c>
      <c r="C285">
        <v>19</v>
      </c>
      <c r="D285" s="2">
        <v>0</v>
      </c>
      <c r="E285" s="2">
        <v>4.3231671290322583E-7</v>
      </c>
      <c r="F285" s="2">
        <v>0.5</v>
      </c>
      <c r="G285">
        <v>0</v>
      </c>
      <c r="H285" s="2">
        <v>0.125</v>
      </c>
      <c r="I285" s="3">
        <v>0.26</v>
      </c>
      <c r="J285">
        <v>90</v>
      </c>
      <c r="K285" t="s">
        <v>14</v>
      </c>
      <c r="L285">
        <v>18</v>
      </c>
      <c r="M285" t="s">
        <v>713</v>
      </c>
    </row>
    <row r="286" spans="1:13">
      <c r="A286" t="s">
        <v>640</v>
      </c>
      <c r="B286" t="s">
        <v>292</v>
      </c>
      <c r="C286">
        <v>1366</v>
      </c>
      <c r="D286" s="2">
        <v>0.23333300000000001</v>
      </c>
      <c r="E286" s="2">
        <v>1.9952208523225808E-5</v>
      </c>
      <c r="F286" s="2">
        <v>0.25</v>
      </c>
      <c r="G286">
        <v>0</v>
      </c>
      <c r="H286" s="2">
        <v>0.58333333333333304</v>
      </c>
      <c r="I286" s="3">
        <v>0.47</v>
      </c>
      <c r="J286">
        <v>153</v>
      </c>
      <c r="K286" t="s">
        <v>14</v>
      </c>
      <c r="L286">
        <v>1140</v>
      </c>
      <c r="M286" t="s">
        <v>713</v>
      </c>
    </row>
    <row r="287" spans="1:13">
      <c r="A287" t="s">
        <v>641</v>
      </c>
      <c r="B287" t="s">
        <v>293</v>
      </c>
      <c r="C287">
        <v>702</v>
      </c>
      <c r="D287" s="2">
        <v>0.19924800000000001</v>
      </c>
      <c r="E287" s="2">
        <v>9.5886024483870944E-6</v>
      </c>
      <c r="F287" s="2">
        <v>0</v>
      </c>
      <c r="G287">
        <v>0</v>
      </c>
      <c r="H287" s="2">
        <v>0.26086956521739102</v>
      </c>
      <c r="I287" s="3">
        <v>0.49</v>
      </c>
      <c r="J287">
        <v>156</v>
      </c>
      <c r="K287" t="s">
        <v>14</v>
      </c>
      <c r="L287">
        <v>532</v>
      </c>
      <c r="M287" t="s">
        <v>713</v>
      </c>
    </row>
    <row r="288" spans="1:13">
      <c r="A288" t="s">
        <v>642</v>
      </c>
      <c r="B288" t="s">
        <v>294</v>
      </c>
      <c r="C288">
        <v>517</v>
      </c>
      <c r="D288" s="2">
        <v>0.15887899999999999</v>
      </c>
      <c r="E288" s="2">
        <v>8.2049852903225798E-6</v>
      </c>
      <c r="F288" s="2">
        <v>0</v>
      </c>
      <c r="G288">
        <v>0</v>
      </c>
      <c r="H288" s="2">
        <v>0.30434782608695699</v>
      </c>
      <c r="I288" s="3">
        <v>0.48</v>
      </c>
      <c r="J288">
        <v>179</v>
      </c>
      <c r="K288" t="s">
        <v>353</v>
      </c>
      <c r="L288">
        <v>428</v>
      </c>
      <c r="M288" t="s">
        <v>713</v>
      </c>
    </row>
    <row r="289" spans="1:13">
      <c r="A289" t="s">
        <v>643</v>
      </c>
      <c r="B289" t="s">
        <v>295</v>
      </c>
      <c r="C289">
        <v>2514</v>
      </c>
      <c r="D289" s="2">
        <v>0.131603</v>
      </c>
      <c r="E289" s="2">
        <v>4.4937206896774195E-5</v>
      </c>
      <c r="F289" s="2">
        <v>0.5</v>
      </c>
      <c r="G289">
        <v>0</v>
      </c>
      <c r="H289" s="2">
        <v>0.625</v>
      </c>
      <c r="I289" s="3">
        <v>0.49</v>
      </c>
      <c r="J289">
        <v>153</v>
      </c>
      <c r="K289" t="s">
        <v>14</v>
      </c>
      <c r="L289">
        <v>2234</v>
      </c>
      <c r="M289" t="s">
        <v>713</v>
      </c>
    </row>
    <row r="290" spans="1:13">
      <c r="A290" t="s">
        <v>644</v>
      </c>
      <c r="B290" t="s">
        <v>296</v>
      </c>
      <c r="C290">
        <v>4</v>
      </c>
      <c r="D290" s="2">
        <v>0</v>
      </c>
      <c r="E290" s="2">
        <v>9.7096774193548378E-8</v>
      </c>
      <c r="F290" s="2">
        <v>0.5</v>
      </c>
      <c r="G290">
        <v>0</v>
      </c>
      <c r="H290" s="2">
        <v>0</v>
      </c>
      <c r="I290" s="3">
        <v>0.33</v>
      </c>
      <c r="J290">
        <v>149</v>
      </c>
      <c r="K290" t="s">
        <v>14</v>
      </c>
      <c r="L290">
        <v>4</v>
      </c>
      <c r="M290" t="s">
        <v>713</v>
      </c>
    </row>
    <row r="291" spans="1:13">
      <c r="A291" t="s">
        <v>645</v>
      </c>
      <c r="B291" t="s">
        <v>297</v>
      </c>
      <c r="C291">
        <v>1578</v>
      </c>
      <c r="D291" s="2">
        <v>0.21925900000000001</v>
      </c>
      <c r="E291" s="2">
        <v>2.4217806619999999E-5</v>
      </c>
      <c r="F291" s="2">
        <v>0</v>
      </c>
      <c r="G291">
        <v>0</v>
      </c>
      <c r="H291" s="2">
        <v>0.39130434782608697</v>
      </c>
      <c r="I291" s="3">
        <v>0.46</v>
      </c>
      <c r="J291">
        <v>148</v>
      </c>
      <c r="K291" t="s">
        <v>14</v>
      </c>
      <c r="L291">
        <v>1350</v>
      </c>
      <c r="M291" t="s">
        <v>713</v>
      </c>
    </row>
    <row r="292" spans="1:13">
      <c r="A292" t="s">
        <v>646</v>
      </c>
      <c r="B292" t="s">
        <v>298</v>
      </c>
      <c r="C292">
        <v>3402</v>
      </c>
      <c r="D292" s="2">
        <v>5.6462999999999999E-2</v>
      </c>
      <c r="E292" s="2">
        <v>6.4585036666451619E-5</v>
      </c>
      <c r="F292" s="2">
        <v>0.5</v>
      </c>
      <c r="G292">
        <v>0</v>
      </c>
      <c r="H292" s="2">
        <v>0.58333333333333304</v>
      </c>
      <c r="I292" s="3">
        <v>0.4</v>
      </c>
      <c r="J292">
        <v>151</v>
      </c>
      <c r="K292" t="s">
        <v>353</v>
      </c>
      <c r="L292">
        <v>2940</v>
      </c>
      <c r="M292" t="s">
        <v>713</v>
      </c>
    </row>
    <row r="293" spans="1:13">
      <c r="A293" t="s">
        <v>647</v>
      </c>
      <c r="B293" t="s">
        <v>299</v>
      </c>
      <c r="C293">
        <v>5848</v>
      </c>
      <c r="D293" s="2">
        <v>4.5130000000000003E-2</v>
      </c>
      <c r="E293" s="2">
        <v>1.1974786768580646E-4</v>
      </c>
      <c r="F293" s="2">
        <v>0</v>
      </c>
      <c r="G293">
        <v>1</v>
      </c>
      <c r="H293" s="2">
        <v>0.60869565217391297</v>
      </c>
      <c r="I293" s="3">
        <v>0.43</v>
      </c>
      <c r="J293">
        <v>147</v>
      </c>
      <c r="K293" t="s">
        <v>14</v>
      </c>
      <c r="L293">
        <v>5318</v>
      </c>
      <c r="M293" t="s">
        <v>713</v>
      </c>
    </row>
    <row r="294" spans="1:13">
      <c r="A294" t="s">
        <v>648</v>
      </c>
      <c r="B294" t="s">
        <v>300</v>
      </c>
      <c r="C294">
        <v>6181</v>
      </c>
      <c r="D294" s="2">
        <v>9.8511000000000001E-2</v>
      </c>
      <c r="E294" s="2">
        <v>1.0926757504838709E-4</v>
      </c>
      <c r="F294" s="2">
        <v>0.5</v>
      </c>
      <c r="G294">
        <v>1</v>
      </c>
      <c r="H294" s="2">
        <v>0.625</v>
      </c>
      <c r="I294" s="3">
        <v>0.43</v>
      </c>
      <c r="J294">
        <v>151</v>
      </c>
      <c r="K294" t="s">
        <v>14</v>
      </c>
      <c r="L294">
        <v>5238</v>
      </c>
      <c r="M294" t="s">
        <v>713</v>
      </c>
    </row>
    <row r="295" spans="1:13">
      <c r="A295" t="s">
        <v>649</v>
      </c>
      <c r="B295" t="s">
        <v>301</v>
      </c>
      <c r="C295">
        <v>1643</v>
      </c>
      <c r="D295" s="2">
        <v>0.122973</v>
      </c>
      <c r="E295" s="2">
        <v>3.007298390516129E-5</v>
      </c>
      <c r="F295" s="2">
        <v>0</v>
      </c>
      <c r="G295">
        <v>0</v>
      </c>
      <c r="H295" s="2">
        <v>0.34782608695652201</v>
      </c>
      <c r="I295" s="3">
        <v>0.44</v>
      </c>
      <c r="J295">
        <v>150</v>
      </c>
      <c r="K295" t="s">
        <v>353</v>
      </c>
      <c r="L295">
        <v>1480</v>
      </c>
      <c r="M295" t="s">
        <v>713</v>
      </c>
    </row>
    <row r="296" spans="1:13">
      <c r="A296" t="s">
        <v>650</v>
      </c>
      <c r="B296" t="s">
        <v>302</v>
      </c>
      <c r="C296">
        <v>1088</v>
      </c>
      <c r="D296" s="2">
        <v>3.8136000000000003E-2</v>
      </c>
      <c r="E296" s="2">
        <v>2.0991108265806452E-5</v>
      </c>
      <c r="F296" s="2">
        <v>0.33333333333333298</v>
      </c>
      <c r="G296">
        <v>0</v>
      </c>
      <c r="H296" s="2">
        <v>0.47826086956521702</v>
      </c>
      <c r="I296" s="3">
        <v>0.42</v>
      </c>
      <c r="J296">
        <v>149</v>
      </c>
      <c r="K296" t="s">
        <v>14</v>
      </c>
      <c r="L296">
        <v>944</v>
      </c>
      <c r="M296" t="s">
        <v>713</v>
      </c>
    </row>
    <row r="297" spans="1:13">
      <c r="A297" t="s">
        <v>651</v>
      </c>
      <c r="B297" t="s">
        <v>303</v>
      </c>
      <c r="C297">
        <v>539</v>
      </c>
      <c r="D297" s="2">
        <v>0.16450200000000001</v>
      </c>
      <c r="E297" s="2">
        <v>8.4981720154838718E-6</v>
      </c>
      <c r="F297" s="2">
        <v>0.33333333333333298</v>
      </c>
      <c r="G297">
        <v>0</v>
      </c>
      <c r="H297" s="2">
        <v>0.40909090909090901</v>
      </c>
      <c r="I297" s="3">
        <v>0.44</v>
      </c>
      <c r="J297">
        <v>165</v>
      </c>
      <c r="K297" t="s">
        <v>353</v>
      </c>
      <c r="L297">
        <v>462</v>
      </c>
      <c r="M297" t="s">
        <v>713</v>
      </c>
    </row>
    <row r="298" spans="1:13">
      <c r="A298" t="s">
        <v>652</v>
      </c>
      <c r="B298" t="s">
        <v>304</v>
      </c>
      <c r="C298">
        <v>2367546</v>
      </c>
      <c r="D298" s="2">
        <v>0.19419</v>
      </c>
      <c r="E298" s="2">
        <v>4.1011144011825797E-2</v>
      </c>
      <c r="F298" s="2">
        <v>7.2371722079911299E-2</v>
      </c>
      <c r="G298">
        <v>284</v>
      </c>
      <c r="H298" s="2">
        <v>0.25333333333333302</v>
      </c>
      <c r="I298" s="3">
        <v>0.41</v>
      </c>
      <c r="J298">
        <v>148</v>
      </c>
      <c r="K298">
        <v>0.21</v>
      </c>
      <c r="L298">
        <v>2132524</v>
      </c>
      <c r="M298" t="s">
        <v>712</v>
      </c>
    </row>
    <row r="299" spans="1:13">
      <c r="A299" t="s">
        <v>653</v>
      </c>
      <c r="B299" t="s">
        <v>305</v>
      </c>
      <c r="C299">
        <v>1370709</v>
      </c>
      <c r="D299" s="2">
        <v>0.13888200000000001</v>
      </c>
      <c r="E299" s="2">
        <v>2.5413472407359999E-2</v>
      </c>
      <c r="F299" s="2">
        <v>9.9887203910264399E-2</v>
      </c>
      <c r="G299">
        <v>173</v>
      </c>
      <c r="H299" s="2">
        <v>0.39370078740157499</v>
      </c>
      <c r="I299" s="3">
        <v>0.41</v>
      </c>
      <c r="J299">
        <v>149</v>
      </c>
      <c r="K299">
        <v>0.23</v>
      </c>
      <c r="L299">
        <v>1238534</v>
      </c>
      <c r="M299" t="s">
        <v>713</v>
      </c>
    </row>
    <row r="300" spans="1:13">
      <c r="A300" t="s">
        <v>654</v>
      </c>
      <c r="B300" t="s">
        <v>306</v>
      </c>
      <c r="C300">
        <v>2662</v>
      </c>
      <c r="D300" s="2">
        <v>7.1429000000000006E-2</v>
      </c>
      <c r="E300" s="2">
        <v>4.9286677121290321E-5</v>
      </c>
      <c r="F300" s="2">
        <v>0</v>
      </c>
      <c r="G300">
        <v>0</v>
      </c>
      <c r="H300" s="2">
        <v>0.60869565217391297</v>
      </c>
      <c r="I300" s="3">
        <v>0.44</v>
      </c>
      <c r="J300">
        <v>150</v>
      </c>
      <c r="K300" t="s">
        <v>14</v>
      </c>
      <c r="L300">
        <v>2296</v>
      </c>
      <c r="M300" t="s">
        <v>713</v>
      </c>
    </row>
    <row r="301" spans="1:13">
      <c r="A301" t="s">
        <v>655</v>
      </c>
      <c r="B301" t="s">
        <v>307</v>
      </c>
      <c r="C301">
        <v>3554</v>
      </c>
      <c r="D301" s="2">
        <v>5.8139999999999997E-3</v>
      </c>
      <c r="E301" s="2">
        <v>7.3864643579999985E-5</v>
      </c>
      <c r="F301" s="2">
        <v>0</v>
      </c>
      <c r="G301">
        <v>0</v>
      </c>
      <c r="H301" s="2">
        <v>0.26086956521739102</v>
      </c>
      <c r="I301" s="3">
        <v>0.42</v>
      </c>
      <c r="J301">
        <v>152</v>
      </c>
      <c r="K301" t="s">
        <v>14</v>
      </c>
      <c r="L301">
        <v>3096</v>
      </c>
      <c r="M301" t="s">
        <v>713</v>
      </c>
    </row>
    <row r="302" spans="1:13">
      <c r="A302" t="s">
        <v>656</v>
      </c>
      <c r="B302" t="s">
        <v>308</v>
      </c>
      <c r="C302">
        <v>724148</v>
      </c>
      <c r="D302" s="2">
        <v>0.12593799999999999</v>
      </c>
      <c r="E302" s="2">
        <v>1.3604289853449674E-2</v>
      </c>
      <c r="F302" s="2">
        <v>9.8547645060088798E-2</v>
      </c>
      <c r="G302">
        <v>92</v>
      </c>
      <c r="H302" s="2">
        <v>0.32926829268292701</v>
      </c>
      <c r="I302" s="3">
        <v>0.41</v>
      </c>
      <c r="J302">
        <v>148</v>
      </c>
      <c r="K302">
        <v>0.35</v>
      </c>
      <c r="L302">
        <v>652386</v>
      </c>
      <c r="M302" t="s">
        <v>713</v>
      </c>
    </row>
    <row r="303" spans="1:13">
      <c r="A303" t="s">
        <v>657</v>
      </c>
      <c r="B303" t="s">
        <v>309</v>
      </c>
      <c r="C303">
        <v>155</v>
      </c>
      <c r="D303" s="2">
        <v>0</v>
      </c>
      <c r="E303" s="2">
        <v>2.962838705806452E-6</v>
      </c>
      <c r="F303" s="2">
        <v>0.214285714285714</v>
      </c>
      <c r="G303">
        <v>0</v>
      </c>
      <c r="H303" s="2">
        <v>0.26315789473684198</v>
      </c>
      <c r="I303" s="3">
        <v>0.46</v>
      </c>
      <c r="J303">
        <v>152</v>
      </c>
      <c r="K303" t="s">
        <v>14</v>
      </c>
      <c r="L303">
        <v>126</v>
      </c>
      <c r="M303" t="s">
        <v>713</v>
      </c>
    </row>
    <row r="304" spans="1:13">
      <c r="A304" t="s">
        <v>658</v>
      </c>
      <c r="B304" t="s">
        <v>310</v>
      </c>
      <c r="C304">
        <v>1247546</v>
      </c>
      <c r="D304" s="2">
        <v>0.13431999999999999</v>
      </c>
      <c r="E304" s="2">
        <v>2.3150941743129028E-2</v>
      </c>
      <c r="F304" s="2">
        <v>8.8825404894652807E-2</v>
      </c>
      <c r="G304">
        <v>160</v>
      </c>
      <c r="H304" s="2">
        <v>0.225806451612903</v>
      </c>
      <c r="I304" s="3">
        <v>0.42</v>
      </c>
      <c r="J304">
        <v>148</v>
      </c>
      <c r="K304">
        <v>0.23</v>
      </c>
      <c r="L304">
        <v>1124318</v>
      </c>
      <c r="M304" t="s">
        <v>712</v>
      </c>
    </row>
    <row r="305" spans="1:13">
      <c r="A305" t="s">
        <v>659</v>
      </c>
      <c r="B305" t="s">
        <v>311</v>
      </c>
      <c r="C305">
        <v>1464843</v>
      </c>
      <c r="D305" s="2">
        <v>0.17518500000000001</v>
      </c>
      <c r="E305" s="2">
        <v>2.6401168118731614E-2</v>
      </c>
      <c r="F305" s="2">
        <v>0.17716705323911799</v>
      </c>
      <c r="G305">
        <v>163</v>
      </c>
      <c r="H305" s="2">
        <v>0.44186046511627902</v>
      </c>
      <c r="I305" s="3">
        <v>0.4</v>
      </c>
      <c r="J305">
        <v>148</v>
      </c>
      <c r="K305">
        <v>0.25</v>
      </c>
      <c r="L305">
        <v>1338440</v>
      </c>
      <c r="M305" t="s">
        <v>713</v>
      </c>
    </row>
    <row r="306" spans="1:13">
      <c r="A306" t="s">
        <v>660</v>
      </c>
      <c r="B306" t="s">
        <v>312</v>
      </c>
      <c r="C306">
        <v>1624745</v>
      </c>
      <c r="D306" s="2">
        <v>0.141489</v>
      </c>
      <c r="E306" s="2">
        <v>2.9879308486670322E-2</v>
      </c>
      <c r="F306" s="2">
        <v>9.2832542959663894E-2</v>
      </c>
      <c r="G306">
        <v>206</v>
      </c>
      <c r="H306" s="2">
        <v>0.40952380952381001</v>
      </c>
      <c r="I306" s="3">
        <v>0.41</v>
      </c>
      <c r="J306">
        <v>148</v>
      </c>
      <c r="K306">
        <v>0.21</v>
      </c>
      <c r="L306">
        <v>1463206</v>
      </c>
      <c r="M306" t="s">
        <v>713</v>
      </c>
    </row>
    <row r="307" spans="1:13">
      <c r="A307" t="s">
        <v>661</v>
      </c>
      <c r="B307" t="s">
        <v>313</v>
      </c>
      <c r="C307">
        <v>936</v>
      </c>
      <c r="D307" s="2">
        <v>0.11951199999999999</v>
      </c>
      <c r="E307" s="2">
        <v>1.6672524148387097E-5</v>
      </c>
      <c r="F307" s="2">
        <v>0</v>
      </c>
      <c r="G307">
        <v>0</v>
      </c>
      <c r="H307" s="2">
        <v>0.45833333333333298</v>
      </c>
      <c r="I307" s="3">
        <v>0.5</v>
      </c>
      <c r="J307">
        <v>164</v>
      </c>
      <c r="K307" t="s">
        <v>14</v>
      </c>
      <c r="L307">
        <v>820</v>
      </c>
      <c r="M307" t="s">
        <v>713</v>
      </c>
    </row>
    <row r="308" spans="1:13">
      <c r="A308" t="s">
        <v>662</v>
      </c>
      <c r="B308" t="s">
        <v>314</v>
      </c>
      <c r="C308">
        <v>272214</v>
      </c>
      <c r="D308" s="2">
        <v>4.1286999999999997E-2</v>
      </c>
      <c r="E308" s="2">
        <v>5.5899357399438717E-3</v>
      </c>
      <c r="F308" s="2">
        <v>6.7510548523206704E-2</v>
      </c>
      <c r="G308">
        <v>38</v>
      </c>
      <c r="H308" s="2">
        <v>8.1081081081081099E-2</v>
      </c>
      <c r="I308" s="3">
        <v>0.41</v>
      </c>
      <c r="J308">
        <v>148</v>
      </c>
      <c r="K308">
        <v>0.27</v>
      </c>
      <c r="L308">
        <v>244968</v>
      </c>
      <c r="M308" t="s">
        <v>712</v>
      </c>
    </row>
    <row r="309" spans="1:13">
      <c r="A309" t="s">
        <v>663</v>
      </c>
      <c r="B309" t="s">
        <v>315</v>
      </c>
      <c r="C309">
        <v>919</v>
      </c>
      <c r="D309" s="2">
        <v>8.0604999999999996E-2</v>
      </c>
      <c r="E309" s="2">
        <v>1.6832903277419354E-5</v>
      </c>
      <c r="F309" s="2">
        <v>0.25</v>
      </c>
      <c r="G309">
        <v>0</v>
      </c>
      <c r="H309" s="2">
        <v>0.47826086956521702</v>
      </c>
      <c r="I309" s="3">
        <v>0.43</v>
      </c>
      <c r="J309">
        <v>165</v>
      </c>
      <c r="K309" t="s">
        <v>14</v>
      </c>
      <c r="L309">
        <v>794</v>
      </c>
      <c r="M309" t="s">
        <v>713</v>
      </c>
    </row>
    <row r="310" spans="1:13">
      <c r="A310" t="s">
        <v>664</v>
      </c>
      <c r="B310" t="s">
        <v>316</v>
      </c>
      <c r="C310">
        <v>712564</v>
      </c>
      <c r="D310" s="2">
        <v>0.100009</v>
      </c>
      <c r="E310" s="2">
        <v>1.3942806560574195E-2</v>
      </c>
      <c r="F310" s="2">
        <v>0.145162260700061</v>
      </c>
      <c r="G310">
        <v>111</v>
      </c>
      <c r="H310" s="2">
        <v>0.26785714285714302</v>
      </c>
      <c r="I310" s="3">
        <v>0.43</v>
      </c>
      <c r="J310">
        <v>148</v>
      </c>
      <c r="K310">
        <v>0.27</v>
      </c>
      <c r="L310">
        <v>654020</v>
      </c>
      <c r="M310" t="s">
        <v>712</v>
      </c>
    </row>
    <row r="311" spans="1:13">
      <c r="A311" t="s">
        <v>665</v>
      </c>
      <c r="B311" t="s">
        <v>317</v>
      </c>
      <c r="C311">
        <v>814103</v>
      </c>
      <c r="D311" s="2">
        <v>0.120781</v>
      </c>
      <c r="E311" s="2">
        <v>1.5286936174351614E-2</v>
      </c>
      <c r="F311" s="2">
        <v>9.3866835832579695E-2</v>
      </c>
      <c r="G311">
        <v>106</v>
      </c>
      <c r="H311" s="2">
        <v>0.29166666666666702</v>
      </c>
      <c r="I311" s="3">
        <v>0.41</v>
      </c>
      <c r="J311">
        <v>147</v>
      </c>
      <c r="K311">
        <v>0.28999999999999998</v>
      </c>
      <c r="L311">
        <v>733194</v>
      </c>
      <c r="M311" t="s">
        <v>712</v>
      </c>
    </row>
    <row r="312" spans="1:13">
      <c r="A312" t="s">
        <v>666</v>
      </c>
      <c r="B312" t="s">
        <v>318</v>
      </c>
      <c r="C312">
        <v>629813</v>
      </c>
      <c r="D312" s="2">
        <v>8.0318000000000001E-2</v>
      </c>
      <c r="E312" s="2">
        <v>1.2626627437567742E-2</v>
      </c>
      <c r="F312" s="2">
        <v>0.31527093596059103</v>
      </c>
      <c r="G312">
        <v>79</v>
      </c>
      <c r="H312" s="2">
        <v>0.20689655172413801</v>
      </c>
      <c r="I312" s="3">
        <v>0.41</v>
      </c>
      <c r="J312">
        <v>148</v>
      </c>
      <c r="K312">
        <v>0.24</v>
      </c>
      <c r="L312">
        <v>573792</v>
      </c>
      <c r="M312" t="s">
        <v>713</v>
      </c>
    </row>
    <row r="313" spans="1:13">
      <c r="A313" t="s">
        <v>667</v>
      </c>
      <c r="B313" t="s">
        <v>319</v>
      </c>
      <c r="C313">
        <v>1758</v>
      </c>
      <c r="D313" s="2">
        <v>7.4742000000000003E-2</v>
      </c>
      <c r="E313" s="2">
        <v>3.3025615776774192E-5</v>
      </c>
      <c r="F313" s="2">
        <v>0.5</v>
      </c>
      <c r="G313">
        <v>0</v>
      </c>
      <c r="H313" s="2">
        <v>0.66666666666666696</v>
      </c>
      <c r="I313" s="3">
        <v>0.48</v>
      </c>
      <c r="J313">
        <v>159</v>
      </c>
      <c r="K313" t="s">
        <v>14</v>
      </c>
      <c r="L313">
        <v>1552</v>
      </c>
      <c r="M313" t="s">
        <v>713</v>
      </c>
    </row>
    <row r="314" spans="1:13">
      <c r="A314" t="s">
        <v>668</v>
      </c>
      <c r="B314" t="s">
        <v>320</v>
      </c>
      <c r="C314">
        <v>2900</v>
      </c>
      <c r="D314" s="2">
        <v>4.6220000000000002E-3</v>
      </c>
      <c r="E314" s="2">
        <v>6.1531126570322586E-5</v>
      </c>
      <c r="F314" s="2">
        <v>0</v>
      </c>
      <c r="G314">
        <v>0</v>
      </c>
      <c r="H314" s="2">
        <v>0.60869565217391297</v>
      </c>
      <c r="I314" s="3">
        <v>0.41</v>
      </c>
      <c r="J314">
        <v>151</v>
      </c>
      <c r="K314" t="s">
        <v>14</v>
      </c>
      <c r="L314">
        <v>2596</v>
      </c>
      <c r="M314" t="s">
        <v>713</v>
      </c>
    </row>
    <row r="315" spans="1:13">
      <c r="A315" t="s">
        <v>669</v>
      </c>
      <c r="B315" t="s">
        <v>321</v>
      </c>
      <c r="C315">
        <v>1211084</v>
      </c>
      <c r="D315" s="2">
        <v>0.231596</v>
      </c>
      <c r="E315" s="2">
        <v>2.0037393436521288E-2</v>
      </c>
      <c r="F315" s="2">
        <v>8.8848059684872804E-2</v>
      </c>
      <c r="G315">
        <v>138</v>
      </c>
      <c r="H315" s="2">
        <v>0.25352112676056299</v>
      </c>
      <c r="I315" s="3">
        <v>0.41</v>
      </c>
      <c r="J315">
        <v>147</v>
      </c>
      <c r="K315">
        <v>0.61</v>
      </c>
      <c r="L315">
        <v>1095528</v>
      </c>
      <c r="M315" t="s">
        <v>713</v>
      </c>
    </row>
    <row r="316" spans="1:13">
      <c r="A316" t="s">
        <v>670</v>
      </c>
      <c r="B316" t="s">
        <v>322</v>
      </c>
      <c r="C316">
        <v>312818</v>
      </c>
      <c r="D316" s="2">
        <v>5.6827000000000003E-2</v>
      </c>
      <c r="E316" s="2">
        <v>6.3418111123451611E-3</v>
      </c>
      <c r="F316" s="2">
        <v>6.09631788837426E-2</v>
      </c>
      <c r="G316">
        <v>44</v>
      </c>
      <c r="H316" s="2">
        <v>0.135135135135135</v>
      </c>
      <c r="I316" s="3">
        <v>0.41</v>
      </c>
      <c r="J316">
        <v>148</v>
      </c>
      <c r="K316">
        <v>0.32</v>
      </c>
      <c r="L316">
        <v>282330</v>
      </c>
      <c r="M316" t="s">
        <v>712</v>
      </c>
    </row>
    <row r="317" spans="1:13">
      <c r="A317" t="s">
        <v>671</v>
      </c>
      <c r="B317" t="s">
        <v>323</v>
      </c>
      <c r="C317">
        <v>932954</v>
      </c>
      <c r="D317" s="2">
        <v>9.0968999999999994E-2</v>
      </c>
      <c r="E317" s="2">
        <v>1.8118203159774193E-2</v>
      </c>
      <c r="F317" s="2">
        <v>6.9281661979615397E-2</v>
      </c>
      <c r="G317">
        <v>126</v>
      </c>
      <c r="H317" s="2">
        <v>0.241935483870968</v>
      </c>
      <c r="I317" s="3">
        <v>0.41</v>
      </c>
      <c r="J317">
        <v>148</v>
      </c>
      <c r="K317">
        <v>0.22</v>
      </c>
      <c r="L317">
        <v>838090</v>
      </c>
      <c r="M317" t="s">
        <v>712</v>
      </c>
    </row>
    <row r="318" spans="1:13">
      <c r="A318" t="s">
        <v>672</v>
      </c>
      <c r="B318" t="s">
        <v>324</v>
      </c>
      <c r="C318">
        <v>519</v>
      </c>
      <c r="D318" s="2">
        <v>0</v>
      </c>
      <c r="E318" s="2">
        <v>1.0498727870967741E-5</v>
      </c>
      <c r="F318" s="2">
        <v>0</v>
      </c>
      <c r="G318">
        <v>0</v>
      </c>
      <c r="H318" s="2">
        <v>0.30434782608695699</v>
      </c>
      <c r="I318" s="3">
        <v>0.47</v>
      </c>
      <c r="J318">
        <v>151</v>
      </c>
      <c r="K318" t="s">
        <v>14</v>
      </c>
      <c r="L318">
        <v>440</v>
      </c>
      <c r="M318" t="s">
        <v>713</v>
      </c>
    </row>
    <row r="319" spans="1:13">
      <c r="A319" t="s">
        <v>673</v>
      </c>
      <c r="B319" t="s">
        <v>325</v>
      </c>
      <c r="C319">
        <v>278</v>
      </c>
      <c r="D319" s="2">
        <v>0</v>
      </c>
      <c r="E319" s="2">
        <v>5.3380525180645156E-6</v>
      </c>
      <c r="F319" s="2">
        <v>0</v>
      </c>
      <c r="G319">
        <v>0</v>
      </c>
      <c r="H319" s="2">
        <v>0.31818181818181801</v>
      </c>
      <c r="I319" s="3">
        <v>0.48</v>
      </c>
      <c r="J319">
        <v>139</v>
      </c>
      <c r="K319" t="s">
        <v>14</v>
      </c>
      <c r="L319">
        <v>222</v>
      </c>
      <c r="M319" t="s">
        <v>713</v>
      </c>
    </row>
    <row r="320" spans="1:13">
      <c r="A320" t="s">
        <v>674</v>
      </c>
      <c r="B320" t="s">
        <v>326</v>
      </c>
      <c r="C320">
        <v>555</v>
      </c>
      <c r="D320" s="2">
        <v>1.4085E-2</v>
      </c>
      <c r="E320" s="2">
        <v>9.2082019354838702E-6</v>
      </c>
      <c r="F320" s="2">
        <v>0.16666666666666699</v>
      </c>
      <c r="G320">
        <v>0</v>
      </c>
      <c r="H320" s="2">
        <v>8.6956521739130405E-2</v>
      </c>
      <c r="I320" s="3">
        <v>0.45</v>
      </c>
      <c r="J320">
        <v>156</v>
      </c>
      <c r="K320" t="s">
        <v>14</v>
      </c>
      <c r="L320">
        <v>426</v>
      </c>
      <c r="M320" t="s">
        <v>713</v>
      </c>
    </row>
    <row r="321" spans="1:13">
      <c r="A321" t="s">
        <v>675</v>
      </c>
      <c r="B321" t="s">
        <v>327</v>
      </c>
      <c r="C321">
        <v>55870</v>
      </c>
      <c r="D321" s="2">
        <v>3.0776999999999999E-2</v>
      </c>
      <c r="E321" s="2">
        <v>1.1629019695974193E-3</v>
      </c>
      <c r="F321" s="2">
        <v>0.32153392330383501</v>
      </c>
      <c r="G321">
        <v>8</v>
      </c>
      <c r="H321" s="2">
        <v>0.17857142857142899</v>
      </c>
      <c r="I321" s="3">
        <v>0.4</v>
      </c>
      <c r="J321">
        <v>148</v>
      </c>
      <c r="K321" t="s">
        <v>353</v>
      </c>
      <c r="L321">
        <v>50428</v>
      </c>
      <c r="M321" t="s">
        <v>713</v>
      </c>
    </row>
    <row r="322" spans="1:13">
      <c r="A322" t="s">
        <v>676</v>
      </c>
      <c r="B322" t="s">
        <v>328</v>
      </c>
      <c r="C322">
        <v>1210</v>
      </c>
      <c r="D322" s="2">
        <v>0.214286</v>
      </c>
      <c r="E322" s="2">
        <v>1.9635627255483873E-5</v>
      </c>
      <c r="F322" s="2">
        <v>0</v>
      </c>
      <c r="G322">
        <v>0</v>
      </c>
      <c r="H322" s="2">
        <v>0.58333333333333304</v>
      </c>
      <c r="I322" s="3">
        <v>0.48</v>
      </c>
      <c r="J322">
        <v>163</v>
      </c>
      <c r="K322" t="s">
        <v>353</v>
      </c>
      <c r="L322">
        <v>1092</v>
      </c>
      <c r="M322" t="s">
        <v>713</v>
      </c>
    </row>
    <row r="323" spans="1:13">
      <c r="A323" t="s">
        <v>677</v>
      </c>
      <c r="B323" t="s">
        <v>329</v>
      </c>
      <c r="C323">
        <v>987</v>
      </c>
      <c r="D323" s="2">
        <v>0.324324</v>
      </c>
      <c r="E323" s="2">
        <v>1.3560022064516129E-5</v>
      </c>
      <c r="F323" s="2">
        <v>0.5</v>
      </c>
      <c r="G323">
        <v>0</v>
      </c>
      <c r="H323" s="2">
        <v>0.39130434782608697</v>
      </c>
      <c r="I323" s="3">
        <v>0.46</v>
      </c>
      <c r="J323">
        <v>179</v>
      </c>
      <c r="K323" t="s">
        <v>353</v>
      </c>
      <c r="L323">
        <v>888</v>
      </c>
      <c r="M323" t="s">
        <v>713</v>
      </c>
    </row>
    <row r="324" spans="1:13">
      <c r="A324" t="s">
        <v>678</v>
      </c>
      <c r="B324" t="s">
        <v>330</v>
      </c>
      <c r="C324">
        <v>514</v>
      </c>
      <c r="D324" s="2">
        <v>0.20362</v>
      </c>
      <c r="E324" s="2">
        <v>8.1108330529032255E-6</v>
      </c>
      <c r="F324" s="2">
        <v>0</v>
      </c>
      <c r="G324">
        <v>0</v>
      </c>
      <c r="H324" s="2">
        <v>0.565217391304348</v>
      </c>
      <c r="I324" s="3">
        <v>0.44</v>
      </c>
      <c r="J324">
        <v>169</v>
      </c>
      <c r="K324" t="s">
        <v>353</v>
      </c>
      <c r="L324">
        <v>442</v>
      </c>
      <c r="M324" t="s">
        <v>713</v>
      </c>
    </row>
    <row r="325" spans="1:13">
      <c r="A325" t="s">
        <v>679</v>
      </c>
      <c r="B325" t="s">
        <v>331</v>
      </c>
      <c r="C325">
        <v>542</v>
      </c>
      <c r="D325" s="2">
        <v>0.21702099999999999</v>
      </c>
      <c r="E325" s="2">
        <v>8.1376405058064521E-6</v>
      </c>
      <c r="F325" s="2">
        <v>0.16666666666666699</v>
      </c>
      <c r="G325">
        <v>0</v>
      </c>
      <c r="H325" s="2">
        <v>0.26086956521739102</v>
      </c>
      <c r="I325" s="3">
        <v>0.52</v>
      </c>
      <c r="J325">
        <v>149</v>
      </c>
      <c r="K325" t="s">
        <v>353</v>
      </c>
      <c r="L325">
        <v>470</v>
      </c>
      <c r="M325" t="s">
        <v>713</v>
      </c>
    </row>
    <row r="326" spans="1:13">
      <c r="A326" t="s">
        <v>680</v>
      </c>
      <c r="B326" t="s">
        <v>332</v>
      </c>
      <c r="C326">
        <v>611</v>
      </c>
      <c r="D326" s="2">
        <v>0.13186800000000001</v>
      </c>
      <c r="E326" s="2">
        <v>1.0929531601935483E-5</v>
      </c>
      <c r="F326" s="2">
        <v>0.5</v>
      </c>
      <c r="G326">
        <v>0</v>
      </c>
      <c r="H326" s="2">
        <v>0.47826086956521702</v>
      </c>
      <c r="I326" s="3">
        <v>0.48</v>
      </c>
      <c r="J326">
        <v>147</v>
      </c>
      <c r="K326" t="s">
        <v>14</v>
      </c>
      <c r="L326">
        <v>546</v>
      </c>
      <c r="M326" t="s">
        <v>713</v>
      </c>
    </row>
    <row r="327" spans="1:13">
      <c r="A327" t="s">
        <v>681</v>
      </c>
      <c r="B327" t="s">
        <v>333</v>
      </c>
      <c r="C327">
        <v>707</v>
      </c>
      <c r="D327" s="2">
        <v>0.28938900000000001</v>
      </c>
      <c r="E327" s="2">
        <v>9.8665159135483868E-6</v>
      </c>
      <c r="F327" s="2">
        <v>0.2</v>
      </c>
      <c r="G327">
        <v>0</v>
      </c>
      <c r="H327" s="2">
        <v>0.30434782608695699</v>
      </c>
      <c r="I327" s="3">
        <v>0.47</v>
      </c>
      <c r="J327">
        <v>177</v>
      </c>
      <c r="K327" t="s">
        <v>353</v>
      </c>
      <c r="L327">
        <v>622</v>
      </c>
      <c r="M327" t="s">
        <v>713</v>
      </c>
    </row>
    <row r="328" spans="1:13">
      <c r="A328" t="s">
        <v>682</v>
      </c>
      <c r="B328" t="s">
        <v>334</v>
      </c>
      <c r="C328">
        <v>970</v>
      </c>
      <c r="D328" s="2">
        <v>0.322967</v>
      </c>
      <c r="E328" s="2">
        <v>1.3036348076774193E-5</v>
      </c>
      <c r="F328" s="2">
        <v>0</v>
      </c>
      <c r="G328">
        <v>0</v>
      </c>
      <c r="H328" s="2">
        <v>0.565217391304348</v>
      </c>
      <c r="I328" s="3">
        <v>0.46</v>
      </c>
      <c r="J328">
        <v>167</v>
      </c>
      <c r="K328" t="s">
        <v>353</v>
      </c>
      <c r="L328">
        <v>836</v>
      </c>
      <c r="M328" t="s">
        <v>713</v>
      </c>
    </row>
    <row r="329" spans="1:13">
      <c r="A329" t="s">
        <v>683</v>
      </c>
      <c r="B329" t="s">
        <v>335</v>
      </c>
      <c r="C329">
        <v>226</v>
      </c>
      <c r="D329" s="2">
        <v>8.0808000000000005E-2</v>
      </c>
      <c r="E329" s="2">
        <v>4.2186540290322583E-6</v>
      </c>
      <c r="F329" s="2">
        <v>0.36363636363636398</v>
      </c>
      <c r="G329">
        <v>0</v>
      </c>
      <c r="H329" s="2">
        <v>0.28571428571428598</v>
      </c>
      <c r="I329" s="3">
        <v>0.48</v>
      </c>
      <c r="J329">
        <v>183</v>
      </c>
      <c r="K329" t="s">
        <v>14</v>
      </c>
      <c r="L329">
        <v>198</v>
      </c>
      <c r="M329" t="s">
        <v>713</v>
      </c>
    </row>
    <row r="330" spans="1:13">
      <c r="A330" t="s">
        <v>684</v>
      </c>
      <c r="B330" t="s">
        <v>336</v>
      </c>
      <c r="C330">
        <v>1490</v>
      </c>
      <c r="D330" s="2">
        <v>2.9589999999999998E-3</v>
      </c>
      <c r="E330" s="2">
        <v>3.2102726970322582E-5</v>
      </c>
      <c r="F330" s="2">
        <v>0</v>
      </c>
      <c r="G330">
        <v>0</v>
      </c>
      <c r="H330" s="2">
        <v>0.30434782608695699</v>
      </c>
      <c r="I330" s="3">
        <v>0.38</v>
      </c>
      <c r="J330">
        <v>148</v>
      </c>
      <c r="K330" t="s">
        <v>14</v>
      </c>
      <c r="L330">
        <v>1352</v>
      </c>
      <c r="M330" t="s">
        <v>713</v>
      </c>
    </row>
    <row r="331" spans="1:13">
      <c r="A331" t="s">
        <v>685</v>
      </c>
      <c r="B331" t="s">
        <v>337</v>
      </c>
      <c r="C331">
        <v>688</v>
      </c>
      <c r="D331" s="2">
        <v>0.22666700000000001</v>
      </c>
      <c r="E331" s="2">
        <v>1.0669277218064514E-5</v>
      </c>
      <c r="F331" s="2">
        <v>0</v>
      </c>
      <c r="G331">
        <v>0</v>
      </c>
      <c r="H331" s="2">
        <v>0.217391304347826</v>
      </c>
      <c r="I331" s="3">
        <v>0.56999999999999995</v>
      </c>
      <c r="J331">
        <v>187</v>
      </c>
      <c r="K331" t="s">
        <v>14</v>
      </c>
      <c r="L331">
        <v>600</v>
      </c>
      <c r="M331" t="s">
        <v>713</v>
      </c>
    </row>
    <row r="332" spans="1:13">
      <c r="A332" t="s">
        <v>686</v>
      </c>
      <c r="B332" t="s">
        <v>338</v>
      </c>
      <c r="C332">
        <v>2719</v>
      </c>
      <c r="D332" s="2">
        <v>0.240756</v>
      </c>
      <c r="E332" s="2">
        <v>4.2819451811612894E-5</v>
      </c>
      <c r="F332" s="2">
        <v>0</v>
      </c>
      <c r="G332">
        <v>0</v>
      </c>
      <c r="H332" s="2">
        <v>0.73913043478260898</v>
      </c>
      <c r="I332" s="3">
        <v>0.48</v>
      </c>
      <c r="J332">
        <v>156</v>
      </c>
      <c r="K332" t="s">
        <v>353</v>
      </c>
      <c r="L332">
        <v>2434</v>
      </c>
      <c r="M332" t="s">
        <v>713</v>
      </c>
    </row>
    <row r="333" spans="1:13">
      <c r="A333" t="s">
        <v>687</v>
      </c>
      <c r="B333" t="s">
        <v>339</v>
      </c>
      <c r="C333">
        <v>5641</v>
      </c>
      <c r="D333" s="2">
        <v>0.14094499999999999</v>
      </c>
      <c r="E333" s="2">
        <v>9.430628129419356E-5</v>
      </c>
      <c r="F333" s="2">
        <v>0</v>
      </c>
      <c r="G333">
        <v>0</v>
      </c>
      <c r="H333" s="2">
        <v>0.60869565217391297</v>
      </c>
      <c r="I333" s="3">
        <v>0.47</v>
      </c>
      <c r="J333">
        <v>148</v>
      </c>
      <c r="K333" t="s">
        <v>353</v>
      </c>
      <c r="L333">
        <v>4782</v>
      </c>
      <c r="M333" t="s">
        <v>713</v>
      </c>
    </row>
    <row r="334" spans="1:13">
      <c r="A334" t="s">
        <v>688</v>
      </c>
      <c r="B334" t="s">
        <v>340</v>
      </c>
      <c r="C334">
        <v>1624</v>
      </c>
      <c r="D334" s="2">
        <v>0.31824599999999997</v>
      </c>
      <c r="E334" s="2">
        <v>2.2107165091612903E-5</v>
      </c>
      <c r="F334" s="2">
        <v>0</v>
      </c>
      <c r="G334">
        <v>0</v>
      </c>
      <c r="H334" s="2">
        <v>0.60869565217391297</v>
      </c>
      <c r="I334" s="3">
        <v>0.5</v>
      </c>
      <c r="J334">
        <v>182</v>
      </c>
      <c r="K334" t="s">
        <v>353</v>
      </c>
      <c r="L334">
        <v>1414</v>
      </c>
      <c r="M334" t="s">
        <v>713</v>
      </c>
    </row>
    <row r="335" spans="1:13">
      <c r="A335" t="s">
        <v>689</v>
      </c>
      <c r="B335" t="s">
        <v>341</v>
      </c>
      <c r="C335">
        <v>261</v>
      </c>
      <c r="D335" s="2">
        <v>1.7240999999999999E-2</v>
      </c>
      <c r="E335" s="2">
        <v>5.4777442761290321E-6</v>
      </c>
      <c r="F335" s="2">
        <v>0.27777777777777801</v>
      </c>
      <c r="G335">
        <v>0</v>
      </c>
      <c r="H335" s="2">
        <v>0.18181818181818199</v>
      </c>
      <c r="I335" s="3">
        <v>0.45</v>
      </c>
      <c r="J335">
        <v>152</v>
      </c>
      <c r="K335" t="s">
        <v>14</v>
      </c>
      <c r="L335">
        <v>232</v>
      </c>
      <c r="M335" t="s">
        <v>713</v>
      </c>
    </row>
    <row r="336" spans="1:13">
      <c r="A336" t="s">
        <v>690</v>
      </c>
      <c r="B336" t="s">
        <v>342</v>
      </c>
      <c r="C336">
        <v>683</v>
      </c>
      <c r="D336" s="2">
        <v>0.238562</v>
      </c>
      <c r="E336" s="2">
        <v>1.0558297440645161E-5</v>
      </c>
      <c r="F336" s="2">
        <v>0</v>
      </c>
      <c r="G336">
        <v>0</v>
      </c>
      <c r="H336" s="2">
        <v>0.39130434782608697</v>
      </c>
      <c r="I336" s="3">
        <v>0.46</v>
      </c>
      <c r="J336">
        <v>173</v>
      </c>
      <c r="K336" t="s">
        <v>353</v>
      </c>
      <c r="L336">
        <v>612</v>
      </c>
      <c r="M336" t="s">
        <v>713</v>
      </c>
    </row>
    <row r="337" spans="1:13">
      <c r="A337" t="s">
        <v>691</v>
      </c>
      <c r="B337" t="s">
        <v>343</v>
      </c>
      <c r="C337">
        <v>694</v>
      </c>
      <c r="D337" s="2">
        <v>0.233766</v>
      </c>
      <c r="E337" s="2">
        <v>1.0836930743225807E-5</v>
      </c>
      <c r="F337" s="2">
        <v>0</v>
      </c>
      <c r="G337">
        <v>0</v>
      </c>
      <c r="H337" s="2">
        <v>0.434782608695652</v>
      </c>
      <c r="I337" s="3">
        <v>0.49</v>
      </c>
      <c r="J337">
        <v>164</v>
      </c>
      <c r="K337" t="s">
        <v>353</v>
      </c>
      <c r="L337">
        <v>616</v>
      </c>
      <c r="M337" t="s">
        <v>713</v>
      </c>
    </row>
    <row r="338" spans="1:13">
      <c r="A338" t="s">
        <v>692</v>
      </c>
      <c r="B338" t="s">
        <v>344</v>
      </c>
      <c r="C338">
        <v>1877</v>
      </c>
      <c r="D338" s="2">
        <v>0.16458900000000001</v>
      </c>
      <c r="E338" s="2">
        <v>2.9270340574193544E-5</v>
      </c>
      <c r="F338" s="2">
        <v>0</v>
      </c>
      <c r="G338">
        <v>0</v>
      </c>
      <c r="H338" s="2">
        <v>0.434782608695652</v>
      </c>
      <c r="I338" s="3">
        <v>0.51</v>
      </c>
      <c r="J338">
        <v>156</v>
      </c>
      <c r="K338" t="s">
        <v>14</v>
      </c>
      <c r="L338">
        <v>1604</v>
      </c>
      <c r="M338" t="s">
        <v>713</v>
      </c>
    </row>
    <row r="339" spans="1:13">
      <c r="A339" t="s">
        <v>693</v>
      </c>
      <c r="B339" t="s">
        <v>345</v>
      </c>
      <c r="C339">
        <v>56</v>
      </c>
      <c r="D339" s="2">
        <v>4.7619000000000002E-2</v>
      </c>
      <c r="E339" s="2">
        <v>9.2053130322580645E-7</v>
      </c>
      <c r="F339" s="2">
        <v>0.5</v>
      </c>
      <c r="G339">
        <v>0</v>
      </c>
      <c r="H339" s="2">
        <v>0.25</v>
      </c>
      <c r="I339" s="3">
        <v>0.32</v>
      </c>
      <c r="J339">
        <v>110</v>
      </c>
      <c r="K339" t="s">
        <v>14</v>
      </c>
      <c r="L339">
        <v>42</v>
      </c>
      <c r="M339" t="s">
        <v>713</v>
      </c>
    </row>
    <row r="340" spans="1:13">
      <c r="A340" t="s">
        <v>694</v>
      </c>
      <c r="B340" t="s">
        <v>346</v>
      </c>
      <c r="C340">
        <v>1306</v>
      </c>
      <c r="D340" s="2">
        <v>0.280142</v>
      </c>
      <c r="E340" s="2">
        <v>1.8223556219354837E-5</v>
      </c>
      <c r="F340" s="2">
        <v>0</v>
      </c>
      <c r="G340">
        <v>0</v>
      </c>
      <c r="H340" s="2">
        <v>0.47826086956521702</v>
      </c>
      <c r="I340" s="3">
        <v>0.47</v>
      </c>
      <c r="J340">
        <v>152</v>
      </c>
      <c r="K340" t="s">
        <v>14</v>
      </c>
      <c r="L340">
        <v>1128</v>
      </c>
      <c r="M340" t="s">
        <v>713</v>
      </c>
    </row>
    <row r="341" spans="1:13">
      <c r="A341" t="s">
        <v>695</v>
      </c>
      <c r="B341" t="s">
        <v>347</v>
      </c>
      <c r="C341">
        <v>4228</v>
      </c>
      <c r="D341" s="2">
        <v>0.12934300000000001</v>
      </c>
      <c r="E341" s="2">
        <v>7.5729427037419362E-5</v>
      </c>
      <c r="F341" s="2">
        <v>0</v>
      </c>
      <c r="G341">
        <v>0</v>
      </c>
      <c r="H341" s="2">
        <v>0.73913043478260898</v>
      </c>
      <c r="I341" s="3">
        <v>0.46</v>
      </c>
      <c r="J341">
        <v>147</v>
      </c>
      <c r="K341" t="s">
        <v>14</v>
      </c>
      <c r="L341">
        <v>3742</v>
      </c>
      <c r="M341" t="s">
        <v>713</v>
      </c>
    </row>
    <row r="342" spans="1:13">
      <c r="A342" t="s">
        <v>696</v>
      </c>
      <c r="B342" t="s">
        <v>348</v>
      </c>
      <c r="C342">
        <v>5562</v>
      </c>
      <c r="D342" s="2">
        <v>0.20418500000000001</v>
      </c>
      <c r="E342" s="2">
        <v>5.4076461003225803E-5</v>
      </c>
      <c r="F342" s="2">
        <v>0</v>
      </c>
      <c r="G342">
        <v>0</v>
      </c>
      <c r="H342" s="2">
        <v>0.565217391304348</v>
      </c>
      <c r="I342" s="3">
        <v>0.48</v>
      </c>
      <c r="J342">
        <v>148</v>
      </c>
      <c r="K342" t="s">
        <v>353</v>
      </c>
      <c r="L342">
        <v>3154</v>
      </c>
      <c r="M342" t="s">
        <v>713</v>
      </c>
    </row>
    <row r="343" spans="1:13">
      <c r="A343" t="s">
        <v>697</v>
      </c>
      <c r="B343" t="s">
        <v>349</v>
      </c>
      <c r="C343">
        <v>3695</v>
      </c>
      <c r="D343" s="2">
        <v>0.118143</v>
      </c>
      <c r="E343" s="2">
        <v>6.8075038942580647E-5</v>
      </c>
      <c r="F343" s="2">
        <v>0</v>
      </c>
      <c r="G343">
        <v>0</v>
      </c>
      <c r="H343" s="2">
        <v>0.65217391304347805</v>
      </c>
      <c r="I343" s="3">
        <v>0.47</v>
      </c>
      <c r="J343">
        <v>151</v>
      </c>
      <c r="K343" t="s">
        <v>14</v>
      </c>
      <c r="L343">
        <v>3318</v>
      </c>
      <c r="M343" t="s">
        <v>713</v>
      </c>
    </row>
    <row r="344" spans="1:13">
      <c r="A344" t="s">
        <v>698</v>
      </c>
      <c r="B344" t="s">
        <v>350</v>
      </c>
      <c r="C344">
        <v>971</v>
      </c>
      <c r="D344" s="2">
        <v>2.1225999999999998E-2</v>
      </c>
      <c r="E344" s="2">
        <v>1.9072744567741934E-5</v>
      </c>
      <c r="F344" s="2">
        <v>0</v>
      </c>
      <c r="G344">
        <v>0</v>
      </c>
      <c r="H344" s="2">
        <v>0.26086956521739102</v>
      </c>
      <c r="I344" s="3">
        <v>0.38</v>
      </c>
      <c r="J344">
        <v>149</v>
      </c>
      <c r="K344" t="s">
        <v>14</v>
      </c>
      <c r="L344">
        <v>848</v>
      </c>
      <c r="M344" t="s">
        <v>713</v>
      </c>
    </row>
    <row r="345" spans="1:13">
      <c r="A345" t="s">
        <v>699</v>
      </c>
      <c r="B345" t="s">
        <v>351</v>
      </c>
      <c r="C345">
        <v>916</v>
      </c>
      <c r="D345" s="2">
        <v>1.1962E-2</v>
      </c>
      <c r="E345" s="2">
        <v>1.9637083660645162E-5</v>
      </c>
      <c r="F345" s="2">
        <v>0</v>
      </c>
      <c r="G345">
        <v>0</v>
      </c>
      <c r="H345" s="2">
        <v>0.434782608695652</v>
      </c>
      <c r="I345" s="3">
        <v>0.41</v>
      </c>
      <c r="J345">
        <v>150</v>
      </c>
      <c r="K345" t="s">
        <v>14</v>
      </c>
      <c r="L345">
        <v>836</v>
      </c>
      <c r="M345" t="s">
        <v>713</v>
      </c>
    </row>
    <row r="346" spans="1:13">
      <c r="A346" t="s">
        <v>700</v>
      </c>
      <c r="B346" t="s">
        <v>352</v>
      </c>
      <c r="C346">
        <v>687</v>
      </c>
      <c r="D346" s="2">
        <v>0.26821200000000001</v>
      </c>
      <c r="E346" s="2">
        <v>9.7967144180645161E-6</v>
      </c>
      <c r="F346" s="2">
        <v>0.33333333333333298</v>
      </c>
      <c r="G346">
        <v>0</v>
      </c>
      <c r="H346" s="2">
        <v>0.565217391304348</v>
      </c>
      <c r="I346" s="3">
        <v>0.46</v>
      </c>
      <c r="J346">
        <v>174</v>
      </c>
      <c r="K346" t="s">
        <v>353</v>
      </c>
      <c r="L346">
        <v>604</v>
      </c>
      <c r="M346" t="s">
        <v>713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G108"/>
  <sheetViews>
    <sheetView workbookViewId="0">
      <selection activeCell="H13" sqref="H13"/>
    </sheetView>
  </sheetViews>
  <sheetFormatPr defaultRowHeight="15"/>
  <sheetData>
    <row r="2" spans="2:32">
      <c r="B2" t="s">
        <v>354</v>
      </c>
    </row>
    <row r="3" spans="2:32" ht="15.75" thickBot="1"/>
    <row r="4" spans="2:32">
      <c r="B4" s="4" t="s">
        <v>355</v>
      </c>
      <c r="C4" s="5" t="s">
        <v>355</v>
      </c>
      <c r="D4" s="5" t="s">
        <v>355</v>
      </c>
      <c r="E4" s="5" t="s">
        <v>355</v>
      </c>
      <c r="F4" s="5" t="s">
        <v>355</v>
      </c>
      <c r="G4" s="5" t="s">
        <v>355</v>
      </c>
      <c r="H4" s="6" t="s">
        <v>355</v>
      </c>
      <c r="J4" s="4"/>
      <c r="K4" s="5"/>
      <c r="L4" s="5"/>
      <c r="M4" s="5"/>
      <c r="N4" s="5"/>
      <c r="O4" s="5"/>
      <c r="P4" s="6"/>
      <c r="R4" s="4"/>
      <c r="S4" s="5"/>
      <c r="T4" s="5"/>
      <c r="U4" s="5"/>
      <c r="V4" s="5"/>
      <c r="W4" s="5"/>
      <c r="X4" s="6"/>
      <c r="Z4" s="4"/>
      <c r="AA4" s="5"/>
      <c r="AB4" s="5"/>
      <c r="AC4" s="5"/>
      <c r="AD4" s="5"/>
      <c r="AE4" s="5"/>
      <c r="AF4" s="6"/>
    </row>
    <row r="5" spans="2:32">
      <c r="B5" s="7" t="s">
        <v>355</v>
      </c>
      <c r="C5" s="8" t="s">
        <v>355</v>
      </c>
      <c r="D5" s="9"/>
      <c r="E5" s="9"/>
      <c r="F5" s="9"/>
      <c r="G5" s="10"/>
      <c r="H5" s="11" t="s">
        <v>355</v>
      </c>
      <c r="J5" s="7"/>
      <c r="K5" s="8"/>
      <c r="L5" s="9"/>
      <c r="M5" s="9"/>
      <c r="N5" s="9"/>
      <c r="O5" s="10"/>
      <c r="P5" s="11"/>
      <c r="R5" s="7"/>
      <c r="S5" s="8"/>
      <c r="T5" s="9"/>
      <c r="U5" s="9"/>
      <c r="V5" s="9"/>
      <c r="W5" s="10"/>
      <c r="X5" s="11"/>
      <c r="Z5" s="7"/>
      <c r="AA5" s="8"/>
      <c r="AB5" s="9"/>
      <c r="AC5" s="9"/>
      <c r="AD5" s="9"/>
      <c r="AE5" s="10"/>
      <c r="AF5" s="11"/>
    </row>
    <row r="6" spans="2:32">
      <c r="B6" s="7" t="s">
        <v>355</v>
      </c>
      <c r="C6" s="12"/>
      <c r="D6" s="13"/>
      <c r="E6" s="13"/>
      <c r="F6" s="13"/>
      <c r="G6" s="14"/>
      <c r="H6" s="11" t="s">
        <v>355</v>
      </c>
      <c r="J6" s="7"/>
      <c r="K6" s="12"/>
      <c r="L6" s="13"/>
      <c r="M6" s="13"/>
      <c r="N6" s="13"/>
      <c r="O6" s="14"/>
      <c r="P6" s="11"/>
      <c r="R6" s="7"/>
      <c r="S6" s="12"/>
      <c r="T6" s="13"/>
      <c r="U6" s="13"/>
      <c r="V6" s="13"/>
      <c r="W6" s="14"/>
      <c r="X6" s="11"/>
      <c r="Z6" s="7"/>
      <c r="AA6" s="12"/>
      <c r="AB6" s="13"/>
      <c r="AC6" s="13"/>
      <c r="AD6" s="13"/>
      <c r="AE6" s="14"/>
      <c r="AF6" s="11"/>
    </row>
    <row r="7" spans="2:32">
      <c r="B7" s="7" t="s">
        <v>355</v>
      </c>
      <c r="C7" s="12"/>
      <c r="D7" s="13"/>
      <c r="E7" s="13"/>
      <c r="F7" s="13"/>
      <c r="G7" s="14"/>
      <c r="H7" s="11" t="s">
        <v>355</v>
      </c>
      <c r="J7" s="7"/>
      <c r="K7" s="12"/>
      <c r="L7" s="13"/>
      <c r="M7" s="13"/>
      <c r="N7" s="13"/>
      <c r="O7" s="14"/>
      <c r="P7" s="11"/>
      <c r="R7" s="7"/>
      <c r="S7" s="12"/>
      <c r="T7" s="13"/>
      <c r="U7" s="13"/>
      <c r="V7" s="13"/>
      <c r="W7" s="14"/>
      <c r="X7" s="11"/>
      <c r="Z7" s="7"/>
      <c r="AA7" s="12"/>
      <c r="AB7" s="13"/>
      <c r="AC7" s="13"/>
      <c r="AD7" s="13"/>
      <c r="AE7" s="14"/>
      <c r="AF7" s="11"/>
    </row>
    <row r="8" spans="2:32">
      <c r="B8" s="7" t="s">
        <v>355</v>
      </c>
      <c r="C8" s="12"/>
      <c r="D8" s="13"/>
      <c r="E8" s="13"/>
      <c r="F8" s="13"/>
      <c r="G8" s="14"/>
      <c r="H8" s="11" t="s">
        <v>355</v>
      </c>
      <c r="J8" s="7"/>
      <c r="K8" s="12"/>
      <c r="L8" s="13"/>
      <c r="M8" s="13"/>
      <c r="N8" s="13"/>
      <c r="O8" s="14"/>
      <c r="P8" s="11"/>
      <c r="R8" s="7"/>
      <c r="S8" s="12"/>
      <c r="T8" s="13"/>
      <c r="U8" s="13"/>
      <c r="V8" s="13"/>
      <c r="W8" s="14"/>
      <c r="X8" s="11"/>
      <c r="Z8" s="7"/>
      <c r="AA8" s="12"/>
      <c r="AB8" s="13"/>
      <c r="AC8" s="13"/>
      <c r="AD8" s="13"/>
      <c r="AE8" s="14"/>
      <c r="AF8" s="11"/>
    </row>
    <row r="9" spans="2:32">
      <c r="B9" s="7" t="s">
        <v>355</v>
      </c>
      <c r="C9" s="15"/>
      <c r="D9" s="16"/>
      <c r="E9" s="16"/>
      <c r="F9" s="16"/>
      <c r="G9" s="17"/>
      <c r="H9" s="11" t="s">
        <v>355</v>
      </c>
      <c r="J9" s="7"/>
      <c r="K9" s="15"/>
      <c r="L9" s="16"/>
      <c r="M9" s="16"/>
      <c r="N9" s="16"/>
      <c r="O9" s="17"/>
      <c r="P9" s="11"/>
      <c r="R9" s="7"/>
      <c r="S9" s="15"/>
      <c r="T9" s="16"/>
      <c r="U9" s="16"/>
      <c r="V9" s="16"/>
      <c r="W9" s="17"/>
      <c r="X9" s="11"/>
      <c r="Z9" s="7"/>
      <c r="AA9" s="15"/>
      <c r="AB9" s="16"/>
      <c r="AC9" s="16"/>
      <c r="AD9" s="16"/>
      <c r="AE9" s="17"/>
      <c r="AF9" s="11"/>
    </row>
    <row r="10" spans="2:32" ht="15.75" thickBot="1">
      <c r="B10" s="18" t="s">
        <v>355</v>
      </c>
      <c r="C10" s="19" t="s">
        <v>355</v>
      </c>
      <c r="D10" s="19" t="s">
        <v>355</v>
      </c>
      <c r="E10" s="19" t="s">
        <v>355</v>
      </c>
      <c r="F10" s="19" t="s">
        <v>355</v>
      </c>
      <c r="G10" s="19" t="s">
        <v>355</v>
      </c>
      <c r="H10" s="20" t="s">
        <v>355</v>
      </c>
      <c r="J10" s="18"/>
      <c r="K10" s="19"/>
      <c r="L10" s="19"/>
      <c r="M10" s="19"/>
      <c r="N10" s="19"/>
      <c r="O10" s="19"/>
      <c r="P10" s="20"/>
      <c r="R10" s="18"/>
      <c r="S10" s="19"/>
      <c r="T10" s="19"/>
      <c r="U10" s="19"/>
      <c r="V10" s="19"/>
      <c r="W10" s="19"/>
      <c r="X10" s="20"/>
      <c r="Z10" s="18"/>
      <c r="AA10" s="19"/>
      <c r="AB10" s="19"/>
      <c r="AC10" s="19"/>
      <c r="AD10" s="19"/>
      <c r="AE10" s="19"/>
      <c r="AF10" s="20"/>
    </row>
    <row r="11" spans="2:32" ht="15.75" thickBot="1">
      <c r="E11" t="s">
        <v>706</v>
      </c>
      <c r="M11" t="s">
        <v>707</v>
      </c>
      <c r="U11" t="s">
        <v>708</v>
      </c>
      <c r="AC11" t="s">
        <v>709</v>
      </c>
    </row>
    <row r="12" spans="2:32">
      <c r="B12" s="21">
        <f>VLOOKUP(CONCATENATE("cluster",B86,"_well",B49),summary!$A$4:$K$346,6,FALSE)</f>
        <v>0</v>
      </c>
      <c r="C12" s="22">
        <f>VLOOKUP(CONCATENATE("cluster",C86,"_well",C49),summary!$A$4:$K$346,6,FALSE)</f>
        <v>0</v>
      </c>
      <c r="D12" s="22">
        <f>VLOOKUP(CONCATENATE("cluster",D86,"_well",D49),summary!$A$4:$K$346,6,FALSE)</f>
        <v>0.5</v>
      </c>
      <c r="E12" s="22">
        <f>VLOOKUP(CONCATENATE("cluster",E86,"_well",E49),summary!$A$4:$K$346,6,FALSE)</f>
        <v>0</v>
      </c>
      <c r="F12" s="22">
        <f>VLOOKUP(CONCATENATE("cluster",F86,"_well",F49),summary!$A$4:$K$346,6,FALSE)</f>
        <v>0</v>
      </c>
      <c r="G12" s="22">
        <f>VLOOKUP(CONCATENATE("cluster",G86,"_well",G49),summary!$A$4:$K$346,6,FALSE)</f>
        <v>0</v>
      </c>
      <c r="H12" s="23">
        <f>VLOOKUP(CONCATENATE("cluster",H86,"_well",H49),summary!$A$4:$K$346,6,FALSE)</f>
        <v>0.33333333333333298</v>
      </c>
      <c r="I12" s="2"/>
      <c r="J12" s="21">
        <f>VLOOKUP(CONCATENATE("cluster",J86,"_well",J49),summary!$A$4:$K$346,6,FALSE)</f>
        <v>0</v>
      </c>
      <c r="K12" s="22">
        <f>VLOOKUP(CONCATENATE("cluster",K86,"_well",K49),summary!$A$4:$K$346,6,FALSE)</f>
        <v>0</v>
      </c>
      <c r="L12" s="22">
        <f>VLOOKUP(CONCATENATE("cluster",L86,"_well",L49),summary!$A$4:$K$346,6,FALSE)</f>
        <v>0.5</v>
      </c>
      <c r="M12" s="22">
        <f>VLOOKUP(CONCATENATE("cluster",M86,"_well",M49),summary!$A$4:$K$346,6,FALSE)</f>
        <v>0.27777777777777801</v>
      </c>
      <c r="N12" s="22">
        <f>VLOOKUP(CONCATENATE("cluster",N86,"_well",N49),summary!$A$4:$K$346,6,FALSE)</f>
        <v>0</v>
      </c>
      <c r="O12" s="22">
        <f>VLOOKUP(CONCATENATE("cluster",O86,"_well",O49),summary!$A$4:$K$346,6,FALSE)</f>
        <v>0</v>
      </c>
      <c r="P12" s="23">
        <f>VLOOKUP(CONCATENATE("cluster",P86,"_well",P49),summary!$A$4:$K$346,6,FALSE)</f>
        <v>0</v>
      </c>
      <c r="Q12" s="2"/>
      <c r="R12" s="21">
        <f>VLOOKUP(CONCATENATE("cluster",R86,"_well",R49),summary!$A$4:$K$346,6,FALSE)</f>
        <v>0</v>
      </c>
      <c r="S12" s="22">
        <f>VLOOKUP(CONCATENATE("cluster",S86,"_well",S49),summary!$A$4:$K$346,6,FALSE)</f>
        <v>0</v>
      </c>
      <c r="T12" s="22">
        <f>VLOOKUP(CONCATENATE("cluster",T86,"_well",T49),summary!$A$4:$K$346,6,FALSE)</f>
        <v>0</v>
      </c>
      <c r="U12" s="22">
        <f>VLOOKUP(CONCATENATE("cluster",U86,"_well",U49),summary!$A$4:$K$346,6,FALSE)</f>
        <v>0</v>
      </c>
      <c r="V12" s="22">
        <f>VLOOKUP(CONCATENATE("cluster",V86,"_well",V49),summary!$A$4:$K$346,6,FALSE)</f>
        <v>0</v>
      </c>
      <c r="W12" s="22">
        <f>VLOOKUP(CONCATENATE("cluster",W86,"_well",W49),summary!$A$4:$K$346,6,FALSE)</f>
        <v>0</v>
      </c>
      <c r="X12" s="23">
        <f>VLOOKUP(CONCATENATE("cluster",X86,"_well",X49),summary!$A$4:$K$346,6,FALSE)</f>
        <v>0.28571428571428598</v>
      </c>
      <c r="Y12" s="2"/>
      <c r="Z12" s="21">
        <f>VLOOKUP(CONCATENATE("cluster",Z86,"_well",Z49),summary!$A$4:$K$346,6,FALSE)</f>
        <v>0</v>
      </c>
      <c r="AA12" s="22">
        <f>VLOOKUP(CONCATENATE("cluster",AA86,"_well",AA49),summary!$A$4:$K$346,6,FALSE)</f>
        <v>0.5</v>
      </c>
      <c r="AB12" s="22">
        <f>VLOOKUP(CONCATENATE("cluster",AB86,"_well",AB49),summary!$A$4:$K$346,6,FALSE)</f>
        <v>0</v>
      </c>
      <c r="AC12" s="22">
        <f>VLOOKUP(CONCATENATE("cluster",AC86,"_well",AC49),summary!$A$4:$K$346,6,FALSE)</f>
        <v>0</v>
      </c>
      <c r="AD12" s="22">
        <f>VLOOKUP(CONCATENATE("cluster",AD86,"_well",AD49),summary!$A$4:$K$346,6,FALSE)</f>
        <v>0</v>
      </c>
      <c r="AE12" s="22">
        <f>VLOOKUP(CONCATENATE("cluster",AE86,"_well",AE49),summary!$A$4:$K$346,6,FALSE)</f>
        <v>0</v>
      </c>
      <c r="AF12" s="23">
        <f>VLOOKUP(CONCATENATE("cluster",AF86,"_well",AF49),summary!$A$4:$K$346,6,FALSE)</f>
        <v>0</v>
      </c>
    </row>
    <row r="13" spans="2:32">
      <c r="B13" s="24">
        <f>VLOOKUP(CONCATENATE("cluster",B87,"_well",B50),summary!$A$4:$K$346,6,FALSE)</f>
        <v>0.16666666666666699</v>
      </c>
      <c r="C13" s="25">
        <f>VLOOKUP(CONCATENATE("cluster",C87,"_well",C50),summary!$A$4:$K$346,6,FALSE)</f>
        <v>0</v>
      </c>
      <c r="D13" s="26">
        <f>VLOOKUP(CONCATENATE("cluster",D87,"_well",D50),summary!$A$4:$K$346,6,FALSE)</f>
        <v>0.35416666666666702</v>
      </c>
      <c r="E13" s="26">
        <f>VLOOKUP(CONCATENATE("cluster",E87,"_well",E50),summary!$A$4:$K$346,6,FALSE)</f>
        <v>0</v>
      </c>
      <c r="F13" s="26">
        <f>VLOOKUP(CONCATENATE("cluster",F87,"_well",F50),summary!$A$4:$K$346,6,FALSE)</f>
        <v>0</v>
      </c>
      <c r="G13" s="27">
        <f>VLOOKUP(CONCATENATE("cluster",G87,"_well",G50),summary!$A$4:$K$346,6,FALSE)</f>
        <v>0.33333333333333298</v>
      </c>
      <c r="H13" s="28">
        <f>VLOOKUP(CONCATENATE("cluster",H87,"_well",H50),summary!$A$4:$K$346,6,FALSE)</f>
        <v>0.36363636363636398</v>
      </c>
      <c r="I13" s="2"/>
      <c r="J13" s="24">
        <f>VLOOKUP(CONCATENATE("cluster",J87,"_well",J50),summary!$A$4:$K$346,6,FALSE)</f>
        <v>0</v>
      </c>
      <c r="K13" s="25">
        <f>VLOOKUP(CONCATENATE("cluster",K87,"_well",K50),summary!$A$4:$K$346,6,FALSE)</f>
        <v>0</v>
      </c>
      <c r="L13" s="26">
        <f>VLOOKUP(CONCATENATE("cluster",L87,"_well",L50),summary!$A$4:$K$346,6,FALSE)</f>
        <v>9.1452238913246595E-2</v>
      </c>
      <c r="M13" s="26">
        <f>VLOOKUP(CONCATENATE("cluster",M87,"_well",M50),summary!$A$4:$K$346,6,FALSE)</f>
        <v>0.312310797174571</v>
      </c>
      <c r="N13" s="26">
        <f>VLOOKUP(CONCATENATE("cluster",N87,"_well",N50),summary!$A$4:$K$346,6,FALSE)</f>
        <v>0.17922311051891299</v>
      </c>
      <c r="O13" s="27">
        <f>VLOOKUP(CONCATENATE("cluster",O87,"_well",O50),summary!$A$4:$K$346,6,FALSE)</f>
        <v>0.140409798635969</v>
      </c>
      <c r="P13" s="28">
        <f>VLOOKUP(CONCATENATE("cluster",P87,"_well",P50),summary!$A$4:$K$346,6,FALSE)</f>
        <v>0</v>
      </c>
      <c r="Q13" s="2"/>
      <c r="R13" s="24">
        <f>VLOOKUP(CONCATENATE("cluster",R87,"_well",R50),summary!$A$4:$K$346,6,FALSE)</f>
        <v>0</v>
      </c>
      <c r="S13" s="25">
        <f>VLOOKUP(CONCATENATE("cluster",S87,"_well",S50),summary!$A$4:$K$346,6,FALSE)</f>
        <v>0</v>
      </c>
      <c r="T13" s="26">
        <f>VLOOKUP(CONCATENATE("cluster",T87,"_well",T50),summary!$A$4:$K$346,6,FALSE)</f>
        <v>0.218101352614848</v>
      </c>
      <c r="U13" s="26">
        <f>VLOOKUP(CONCATENATE("cluster",U87,"_well",U50),summary!$A$4:$K$346,6,FALSE)</f>
        <v>6.9945640861807698E-2</v>
      </c>
      <c r="V13" s="26">
        <f>VLOOKUP(CONCATENATE("cluster",V87,"_well",V50),summary!$A$4:$K$346,6,FALSE)</f>
        <v>0.32357813362783</v>
      </c>
      <c r="W13" s="27">
        <f>VLOOKUP(CONCATENATE("cluster",W87,"_well",W50),summary!$A$4:$K$346,6,FALSE)</f>
        <v>0.17765235407587299</v>
      </c>
      <c r="X13" s="28">
        <f>VLOOKUP(CONCATENATE("cluster",X87,"_well",X50),summary!$A$4:$K$346,6,FALSE)</f>
        <v>0</v>
      </c>
      <c r="Y13" s="2"/>
      <c r="Z13" s="24">
        <f>VLOOKUP(CONCATENATE("cluster",Z87,"_well",Z50),summary!$A$4:$K$346,6,FALSE)</f>
        <v>0</v>
      </c>
      <c r="AA13" s="25">
        <f>VLOOKUP(CONCATENATE("cluster",AA87,"_well",AA50),summary!$A$4:$K$346,6,FALSE)</f>
        <v>0.2</v>
      </c>
      <c r="AB13" s="26">
        <f>VLOOKUP(CONCATENATE("cluster",AB87,"_well",AB50),summary!$A$4:$K$346,6,FALSE)</f>
        <v>0.15261938059314401</v>
      </c>
      <c r="AC13" s="26">
        <f>VLOOKUP(CONCATENATE("cluster",AC87,"_well",AC50),summary!$A$4:$K$346,6,FALSE)</f>
        <v>6.0993327698425998E-2</v>
      </c>
      <c r="AD13" s="26">
        <f>VLOOKUP(CONCATENATE("cluster",AD87,"_well",AD50),summary!$A$4:$K$346,6,FALSE)</f>
        <v>0.180872566174368</v>
      </c>
      <c r="AE13" s="27">
        <f>VLOOKUP(CONCATENATE("cluster",AE87,"_well",AE50),summary!$A$4:$K$346,6,FALSE)</f>
        <v>6.4974278684858E-2</v>
      </c>
      <c r="AF13" s="28">
        <f>VLOOKUP(CONCATENATE("cluster",AF87,"_well",AF50),summary!$A$4:$K$346,6,FALSE)</f>
        <v>0</v>
      </c>
    </row>
    <row r="14" spans="2:32">
      <c r="B14" s="24">
        <f>VLOOKUP(CONCATENATE("cluster",B88,"_well",B51),summary!$A$4:$K$346,6,FALSE)</f>
        <v>0.42307692307692302</v>
      </c>
      <c r="C14" s="29">
        <f>VLOOKUP(CONCATENATE("cluster",C88,"_well",C51),summary!$A$4:$K$346,6,FALSE)</f>
        <v>0</v>
      </c>
      <c r="D14" s="30">
        <f>VLOOKUP(CONCATENATE("cluster",D88,"_well",D51),summary!$A$4:$K$346,6,FALSE)</f>
        <v>0.41085271317829503</v>
      </c>
      <c r="E14" s="30">
        <f>VLOOKUP(CONCATENATE("cluster",E88,"_well",E51),summary!$A$4:$K$346,6,FALSE)</f>
        <v>0</v>
      </c>
      <c r="F14" s="30">
        <f>VLOOKUP(CONCATENATE("cluster",F88,"_well",F51),summary!$A$4:$K$346,6,FALSE)</f>
        <v>0.35433070866141703</v>
      </c>
      <c r="G14" s="31">
        <f>VLOOKUP(CONCATENATE("cluster",G88,"_well",G51),summary!$A$4:$K$346,6,FALSE)</f>
        <v>0</v>
      </c>
      <c r="H14" s="28">
        <f>VLOOKUP(CONCATENATE("cluster",H88,"_well",H51),summary!$A$4:$K$346,6,FALSE)</f>
        <v>0</v>
      </c>
      <c r="I14" s="2"/>
      <c r="J14" s="24">
        <f>VLOOKUP(CONCATENATE("cluster",J88,"_well",J51),summary!$A$4:$K$346,6,FALSE)</f>
        <v>0</v>
      </c>
      <c r="K14" s="29">
        <f>VLOOKUP(CONCATENATE("cluster",K88,"_well",K51),summary!$A$4:$K$346,6,FALSE)</f>
        <v>0.16059546229037799</v>
      </c>
      <c r="L14" s="30">
        <f>VLOOKUP(CONCATENATE("cluster",L88,"_well",L51),summary!$A$4:$K$346,6,FALSE)</f>
        <v>2.8409601726152998E-2</v>
      </c>
      <c r="M14" s="30">
        <f>VLOOKUP(CONCATENATE("cluster",M88,"_well",M51),summary!$A$4:$K$346,6,FALSE)</f>
        <v>0.36077195746356799</v>
      </c>
      <c r="N14" s="30">
        <f>VLOOKUP(CONCATENATE("cluster",N88,"_well",N51),summary!$A$4:$K$346,6,FALSE)</f>
        <v>0.17236686714478999</v>
      </c>
      <c r="O14" s="31">
        <f>VLOOKUP(CONCATENATE("cluster",O88,"_well",O51),summary!$A$4:$K$346,6,FALSE)</f>
        <v>0.112134852224877</v>
      </c>
      <c r="P14" s="28">
        <f>VLOOKUP(CONCATENATE("cluster",P88,"_well",P51),summary!$A$4:$K$346,6,FALSE)</f>
        <v>0.5</v>
      </c>
      <c r="Q14" s="2"/>
      <c r="R14" s="24">
        <f>VLOOKUP(CONCATENATE("cluster",R88,"_well",R51),summary!$A$4:$K$346,6,FALSE)</f>
        <v>0</v>
      </c>
      <c r="S14" s="29">
        <f>VLOOKUP(CONCATENATE("cluster",S88,"_well",S51),summary!$A$4:$K$346,6,FALSE)</f>
        <v>0.21266727493917301</v>
      </c>
      <c r="T14" s="30">
        <f>VLOOKUP(CONCATENATE("cluster",T88,"_well",T51),summary!$A$4:$K$346,6,FALSE)</f>
        <v>0.23257766582703601</v>
      </c>
      <c r="U14" s="30">
        <f>VLOOKUP(CONCATENATE("cluster",U88,"_well",U51),summary!$A$4:$K$346,6,FALSE)</f>
        <v>1.1641645993708601E-2</v>
      </c>
      <c r="V14" s="30">
        <f>VLOOKUP(CONCATENATE("cluster",V88,"_well",V51),summary!$A$4:$K$346,6,FALSE)</f>
        <v>0.200012263167576</v>
      </c>
      <c r="W14" s="31">
        <f>VLOOKUP(CONCATENATE("cluster",W88,"_well",W51),summary!$A$4:$K$346,6,FALSE)</f>
        <v>2.2875556016962E-2</v>
      </c>
      <c r="X14" s="28">
        <f>VLOOKUP(CONCATENATE("cluster",X88,"_well",X51),summary!$A$4:$K$346,6,FALSE)</f>
        <v>0</v>
      </c>
      <c r="Y14" s="2"/>
      <c r="Z14" s="24">
        <f>VLOOKUP(CONCATENATE("cluster",Z88,"_well",Z51),summary!$A$4:$K$346,6,FALSE)</f>
        <v>0</v>
      </c>
      <c r="AA14" s="29">
        <f>VLOOKUP(CONCATENATE("cluster",AA88,"_well",AA51),summary!$A$4:$K$346,6,FALSE)</f>
        <v>0.165271662876772</v>
      </c>
      <c r="AB14" s="30">
        <f>VLOOKUP(CONCATENATE("cluster",AB88,"_well",AB51),summary!$A$4:$K$346,6,FALSE)</f>
        <v>0.18376283109611699</v>
      </c>
      <c r="AC14" s="30">
        <f>VLOOKUP(CONCATENATE("cluster",AC88,"_well",AC51),summary!$A$4:$K$346,6,FALSE)</f>
        <v>0.15120967741935501</v>
      </c>
      <c r="AD14" s="30">
        <f>VLOOKUP(CONCATENATE("cluster",AD88,"_well",AD51),summary!$A$4:$K$346,6,FALSE)</f>
        <v>8.2629117506822294E-2</v>
      </c>
      <c r="AE14" s="31">
        <f>VLOOKUP(CONCATENATE("cluster",AE88,"_well",AE51),summary!$A$4:$K$346,6,FALSE)</f>
        <v>0</v>
      </c>
      <c r="AF14" s="28">
        <f>VLOOKUP(CONCATENATE("cluster",AF88,"_well",AF51),summary!$A$4:$K$346,6,FALSE)</f>
        <v>0</v>
      </c>
    </row>
    <row r="15" spans="2:32">
      <c r="B15" s="24">
        <f>VLOOKUP(CONCATENATE("cluster",B89,"_well",B52),summary!$A$4:$K$346,6,FALSE)</f>
        <v>0</v>
      </c>
      <c r="C15" s="29">
        <f>VLOOKUP(CONCATENATE("cluster",C89,"_well",C52),summary!$A$4:$K$346,6,FALSE)</f>
        <v>0.3125</v>
      </c>
      <c r="D15" s="30">
        <f>VLOOKUP(CONCATENATE("cluster",D89,"_well",D52),summary!$A$4:$K$346,6,FALSE)</f>
        <v>0</v>
      </c>
      <c r="E15" s="30">
        <f>VLOOKUP(CONCATENATE("cluster",E89,"_well",E52),summary!$A$4:$K$346,6,FALSE)</f>
        <v>0.37823834196891198</v>
      </c>
      <c r="F15" s="30">
        <f>VLOOKUP(CONCATENATE("cluster",F89,"_well",F52),summary!$A$4:$K$346,6,FALSE)</f>
        <v>0</v>
      </c>
      <c r="G15" s="31">
        <f>VLOOKUP(CONCATENATE("cluster",G89,"_well",G52),summary!$A$4:$K$346,6,FALSE)</f>
        <v>0</v>
      </c>
      <c r="H15" s="28">
        <f>VLOOKUP(CONCATENATE("cluster",H89,"_well",H52),summary!$A$4:$K$346,6,FALSE)</f>
        <v>0</v>
      </c>
      <c r="I15" s="2"/>
      <c r="J15" s="24">
        <f>VLOOKUP(CONCATENATE("cluster",J89,"_well",J52),summary!$A$4:$K$346,6,FALSE)</f>
        <v>0.38461538461538503</v>
      </c>
      <c r="K15" s="29">
        <f>VLOOKUP(CONCATENATE("cluster",K89,"_well",K52),summary!$A$4:$K$346,6,FALSE)</f>
        <v>0.36542669584245102</v>
      </c>
      <c r="L15" s="30">
        <f>VLOOKUP(CONCATENATE("cluster",L89,"_well",L52),summary!$A$4:$K$346,6,FALSE)</f>
        <v>0.298001211387038</v>
      </c>
      <c r="M15" s="30">
        <f>VLOOKUP(CONCATENATE("cluster",M89,"_well",M52),summary!$A$4:$K$346,6,FALSE)</f>
        <v>0.23480797902421499</v>
      </c>
      <c r="N15" s="30">
        <f>VLOOKUP(CONCATENATE("cluster",N89,"_well",N52),summary!$A$4:$K$346,6,FALSE)</f>
        <v>0.33378932968536301</v>
      </c>
      <c r="O15" s="31">
        <f>VLOOKUP(CONCATENATE("cluster",O89,"_well",O52),summary!$A$4:$K$346,6,FALSE)</f>
        <v>0.216033755274262</v>
      </c>
      <c r="P15" s="28">
        <f>VLOOKUP(CONCATENATE("cluster",P89,"_well",P52),summary!$A$4:$K$346,6,FALSE)</f>
        <v>0.35714285714285698</v>
      </c>
      <c r="Q15" s="2"/>
      <c r="R15" s="24">
        <f>VLOOKUP(CONCATENATE("cluster",R89,"_well",R52),summary!$A$4:$K$346,6,FALSE)</f>
        <v>0</v>
      </c>
      <c r="S15" s="29">
        <f>VLOOKUP(CONCATENATE("cluster",S89,"_well",S52),summary!$A$4:$K$346,6,FALSE)</f>
        <v>0.29150359803055198</v>
      </c>
      <c r="T15" s="30">
        <f>VLOOKUP(CONCATENATE("cluster",T89,"_well",T52),summary!$A$4:$K$346,6,FALSE)</f>
        <v>0</v>
      </c>
      <c r="U15" s="30">
        <f>VLOOKUP(CONCATENATE("cluster",U89,"_well",U52),summary!$A$4:$K$346,6,FALSE)</f>
        <v>0</v>
      </c>
      <c r="V15" s="30">
        <f>VLOOKUP(CONCATENATE("cluster",V89,"_well",V52),summary!$A$4:$K$346,6,FALSE)</f>
        <v>0.17239511226148199</v>
      </c>
      <c r="W15" s="31">
        <f>VLOOKUP(CONCATENATE("cluster",W89,"_well",W52),summary!$A$4:$K$346,6,FALSE)</f>
        <v>0.128115647654959</v>
      </c>
      <c r="X15" s="28">
        <f>VLOOKUP(CONCATENATE("cluster",X89,"_well",X52),summary!$A$4:$K$346,6,FALSE)</f>
        <v>0</v>
      </c>
      <c r="Y15" s="2"/>
      <c r="Z15" s="24">
        <f>VLOOKUP(CONCATENATE("cluster",Z89,"_well",Z52),summary!$A$4:$K$346,6,FALSE)</f>
        <v>0</v>
      </c>
      <c r="AA15" s="29">
        <f>VLOOKUP(CONCATENATE("cluster",AA89,"_well",AA52),summary!$A$4:$K$346,6,FALSE)</f>
        <v>0.23978517722878601</v>
      </c>
      <c r="AB15" s="30">
        <f>VLOOKUP(CONCATENATE("cluster",AB89,"_well",AB52),summary!$A$4:$K$346,6,FALSE)</f>
        <v>0.11228057592655701</v>
      </c>
      <c r="AC15" s="30">
        <f>VLOOKUP(CONCATENATE("cluster",AC89,"_well",AC52),summary!$A$4:$K$346,6,FALSE)</f>
        <v>0.136420887448122</v>
      </c>
      <c r="AD15" s="30">
        <f>VLOOKUP(CONCATENATE("cluster",AD89,"_well",AD52),summary!$A$4:$K$346,6,FALSE)</f>
        <v>9.9454076732548094E-2</v>
      </c>
      <c r="AE15" s="31">
        <f>VLOOKUP(CONCATENATE("cluster",AE89,"_well",AE52),summary!$A$4:$K$346,6,FALSE)</f>
        <v>0.14316397570730299</v>
      </c>
      <c r="AF15" s="28">
        <f>VLOOKUP(CONCATENATE("cluster",AF89,"_well",AF52),summary!$A$4:$K$346,6,FALSE)</f>
        <v>0</v>
      </c>
    </row>
    <row r="16" spans="2:32">
      <c r="B16" s="39" t="s">
        <v>702</v>
      </c>
      <c r="C16" s="39" t="s">
        <v>702</v>
      </c>
      <c r="D16" s="39" t="s">
        <v>702</v>
      </c>
      <c r="E16" s="39" t="s">
        <v>702</v>
      </c>
      <c r="F16" s="30">
        <f>VLOOKUP(CONCATENATE("cluster",F90,"_well",F53),summary!$A$4:$K$346,6,FALSE)</f>
        <v>0</v>
      </c>
      <c r="G16" s="31">
        <f>VLOOKUP(CONCATENATE("cluster",G90,"_well",G53),summary!$A$4:$K$346,6,FALSE)</f>
        <v>0</v>
      </c>
      <c r="H16" s="28">
        <f>VLOOKUP(CONCATENATE("cluster",H90,"_well",H53),summary!$A$4:$K$346,6,FALSE)</f>
        <v>0.5</v>
      </c>
      <c r="I16" s="2"/>
      <c r="J16" s="24">
        <f>VLOOKUP(CONCATENATE("cluster",J90,"_well",J53),summary!$A$4:$K$346,6,FALSE)</f>
        <v>0.27272727272727298</v>
      </c>
      <c r="K16" s="29">
        <f>VLOOKUP(CONCATENATE("cluster",K90,"_well",K53),summary!$A$4:$K$346,6,FALSE)</f>
        <v>0.20072332730560599</v>
      </c>
      <c r="L16" s="30">
        <f>VLOOKUP(CONCATENATE("cluster",L90,"_well",L53),summary!$A$4:$K$346,6,FALSE)</f>
        <v>3.93123476265596E-2</v>
      </c>
      <c r="M16" s="30">
        <f>VLOOKUP(CONCATENATE("cluster",M90,"_well",M53),summary!$A$4:$K$346,6,FALSE)</f>
        <v>3.2086652210318402E-2</v>
      </c>
      <c r="N16" s="30">
        <f>VLOOKUP(CONCATENATE("cluster",N90,"_well",N53),summary!$A$4:$K$346,6,FALSE)</f>
        <v>7.8097051897414796E-2</v>
      </c>
      <c r="O16" s="31">
        <f>VLOOKUP(CONCATENATE("cluster",O90,"_well",O53),summary!$A$4:$K$346,6,FALSE)</f>
        <v>1.05907272299365E-2</v>
      </c>
      <c r="P16" s="28">
        <f>VLOOKUP(CONCATENATE("cluster",P90,"_well",P53),summary!$A$4:$K$346,6,FALSE)</f>
        <v>0</v>
      </c>
      <c r="Q16" s="2"/>
      <c r="R16" s="24">
        <f>VLOOKUP(CONCATENATE("cluster",R90,"_well",R53),summary!$A$4:$K$346,6,FALSE)</f>
        <v>0.5</v>
      </c>
      <c r="S16" s="29">
        <f>VLOOKUP(CONCATENATE("cluster",S90,"_well",S53),summary!$A$4:$K$346,6,FALSE)</f>
        <v>3.3337203002863601E-2</v>
      </c>
      <c r="T16" s="30">
        <f>VLOOKUP(CONCATENATE("cluster",T90,"_well",T53),summary!$A$4:$K$346,6,FALSE)</f>
        <v>4.5142606406318599E-2</v>
      </c>
      <c r="U16" s="30">
        <f>VLOOKUP(CONCATENATE("cluster",U90,"_well",U53),summary!$A$4:$K$346,6,FALSE)</f>
        <v>1.6735747243293998E-2</v>
      </c>
      <c r="V16" s="30">
        <f>VLOOKUP(CONCATENATE("cluster",V90,"_well",V53),summary!$A$4:$K$346,6,FALSE)</f>
        <v>6.9880280575918996E-2</v>
      </c>
      <c r="W16" s="31">
        <f>VLOOKUP(CONCATENATE("cluster",W90,"_well",W53),summary!$A$4:$K$346,6,FALSE)</f>
        <v>0.10750811636233</v>
      </c>
      <c r="X16" s="28">
        <f>VLOOKUP(CONCATENATE("cluster",X90,"_well",X53),summary!$A$4:$K$346,6,FALSE)</f>
        <v>0</v>
      </c>
      <c r="Y16" s="2"/>
      <c r="Z16" s="24">
        <f>VLOOKUP(CONCATENATE("cluster",Z90,"_well",Z53),summary!$A$4:$K$346,6,FALSE)</f>
        <v>0.2</v>
      </c>
      <c r="AA16" s="29">
        <f>VLOOKUP(CONCATENATE("cluster",AA90,"_well",AA53),summary!$A$4:$K$346,6,FALSE)</f>
        <v>1.2148181265674201E-2</v>
      </c>
      <c r="AB16" s="30">
        <f>VLOOKUP(CONCATENATE("cluster",AB90,"_well",AB53),summary!$A$4:$K$346,6,FALSE)</f>
        <v>0.149994359775103</v>
      </c>
      <c r="AC16" s="30">
        <f>VLOOKUP(CONCATENATE("cluster",AC90,"_well",AC53),summary!$A$4:$K$346,6,FALSE)</f>
        <v>0.12925038461892799</v>
      </c>
      <c r="AD16" s="30">
        <f>VLOOKUP(CONCATENATE("cluster",AD90,"_well",AD53),summary!$A$4:$K$346,6,FALSE)</f>
        <v>7.4499812764136294E-2</v>
      </c>
      <c r="AE16" s="31">
        <f>VLOOKUP(CONCATENATE("cluster",AE90,"_well",AE53),summary!$A$4:$K$346,6,FALSE)</f>
        <v>0.106918238993711</v>
      </c>
      <c r="AF16" s="28">
        <f>VLOOKUP(CONCATENATE("cluster",AF90,"_well",AF53),summary!$A$4:$K$346,6,FALSE)</f>
        <v>0.5</v>
      </c>
    </row>
    <row r="17" spans="2:32">
      <c r="B17" s="39" t="s">
        <v>702</v>
      </c>
      <c r="C17" s="39" t="s">
        <v>702</v>
      </c>
      <c r="D17" s="39" t="s">
        <v>702</v>
      </c>
      <c r="E17" s="43">
        <f>VLOOKUP(CONCATENATE("cluster",E91,"_well",E54),summary!$A$4:$K$346,6,FALSE)</f>
        <v>0.394736842105263</v>
      </c>
      <c r="F17" s="33">
        <f>VLOOKUP(CONCATENATE("cluster",F91,"_well",F54),summary!$A$4:$K$346,6,FALSE)</f>
        <v>0.41908713692946098</v>
      </c>
      <c r="G17" s="34">
        <f>VLOOKUP(CONCATENATE("cluster",G91,"_well",G54),summary!$A$4:$K$346,6,FALSE)</f>
        <v>0</v>
      </c>
      <c r="H17" s="28">
        <f>VLOOKUP(CONCATENATE("cluster",H91,"_well",H54),summary!$A$4:$K$346,6,FALSE)</f>
        <v>0.5</v>
      </c>
      <c r="I17" s="2"/>
      <c r="J17" s="24">
        <f>VLOOKUP(CONCATENATE("cluster",J91,"_well",J54),summary!$A$4:$K$346,6,FALSE)</f>
        <v>0</v>
      </c>
      <c r="K17" s="32">
        <f>VLOOKUP(CONCATENATE("cluster",K91,"_well",K54),summary!$A$4:$K$346,6,FALSE)</f>
        <v>2.5278133177484001E-2</v>
      </c>
      <c r="L17" s="33">
        <f>VLOOKUP(CONCATENATE("cluster",L91,"_well",L54),summary!$A$4:$K$346,6,FALSE)</f>
        <v>3.3832390555828797E-2</v>
      </c>
      <c r="M17" s="33">
        <f>VLOOKUP(CONCATENATE("cluster",M91,"_well",M54),summary!$A$4:$K$346,6,FALSE)</f>
        <v>3.57996466798296E-2</v>
      </c>
      <c r="N17" s="33">
        <f>VLOOKUP(CONCATENATE("cluster",N91,"_well",N54),summary!$A$4:$K$346,6,FALSE)</f>
        <v>0.4</v>
      </c>
      <c r="O17" s="34">
        <f>VLOOKUP(CONCATENATE("cluster",O91,"_well",O54),summary!$A$4:$K$346,6,FALSE)</f>
        <v>2.9474855009136401E-2</v>
      </c>
      <c r="P17" s="28">
        <f>VLOOKUP(CONCATENATE("cluster",P91,"_well",P54),summary!$A$4:$K$346,6,FALSE)</f>
        <v>0</v>
      </c>
      <c r="Q17" s="2"/>
      <c r="R17" s="24">
        <f>VLOOKUP(CONCATENATE("cluster",R91,"_well",R54),summary!$A$4:$K$346,6,FALSE)</f>
        <v>0</v>
      </c>
      <c r="S17" s="32">
        <f>VLOOKUP(CONCATENATE("cluster",S91,"_well",S54),summary!$A$4:$K$346,6,FALSE)</f>
        <v>1.1653849987349399E-2</v>
      </c>
      <c r="T17" s="33">
        <f>VLOOKUP(CONCATENATE("cluster",T91,"_well",T54),summary!$A$4:$K$346,6,FALSE)</f>
        <v>2.9467104633734101E-2</v>
      </c>
      <c r="U17" s="33">
        <f>VLOOKUP(CONCATENATE("cluster",U91,"_well",U54),summary!$A$4:$K$346,6,FALSE)</f>
        <v>3.5152696556205301E-2</v>
      </c>
      <c r="V17" s="33">
        <f>VLOOKUP(CONCATENATE("cluster",V91,"_well",V54),summary!$A$4:$K$346,6,FALSE)</f>
        <v>1.9648373353544399E-2</v>
      </c>
      <c r="W17" s="34">
        <f>VLOOKUP(CONCATENATE("cluster",W91,"_well",W54),summary!$A$4:$K$346,6,FALSE)</f>
        <v>4.1773547814829899E-2</v>
      </c>
      <c r="X17" s="28">
        <f>VLOOKUP(CONCATENATE("cluster",X91,"_well",X54),summary!$A$4:$K$346,6,FALSE)</f>
        <v>0</v>
      </c>
      <c r="Y17" s="2"/>
      <c r="Z17" s="24">
        <f>VLOOKUP(CONCATENATE("cluster",Z91,"_well",Z54),summary!$A$4:$K$346,6,FALSE)</f>
        <v>0</v>
      </c>
      <c r="AA17" s="32">
        <f>VLOOKUP(CONCATENATE("cluster",AA91,"_well",AA54),summary!$A$4:$K$346,6,FALSE)</f>
        <v>2.1432802599221E-2</v>
      </c>
      <c r="AB17" s="33">
        <f>VLOOKUP(CONCATENATE("cluster",AB91,"_well",AB54),summary!$A$4:$K$346,6,FALSE)</f>
        <v>1.0171593417708199E-2</v>
      </c>
      <c r="AC17" s="33">
        <f>VLOOKUP(CONCATENATE("cluster",AC91,"_well",AC54),summary!$A$4:$K$346,6,FALSE)</f>
        <v>1.39612165913558E-2</v>
      </c>
      <c r="AD17" s="33">
        <f>VLOOKUP(CONCATENATE("cluster",AD91,"_well",AD54),summary!$A$4:$K$346,6,FALSE)</f>
        <v>0.168828407399532</v>
      </c>
      <c r="AE17" s="34">
        <f>VLOOKUP(CONCATENATE("cluster",AE91,"_well",AE54),summary!$A$4:$K$346,6,FALSE)</f>
        <v>4.0539148604305499E-2</v>
      </c>
      <c r="AF17" s="28">
        <f>VLOOKUP(CONCATENATE("cluster",AF91,"_well",AF54),summary!$A$4:$K$346,6,FALSE)</f>
        <v>0.5</v>
      </c>
    </row>
    <row r="18" spans="2:32" ht="15.75" thickBot="1">
      <c r="B18" s="39" t="s">
        <v>702</v>
      </c>
      <c r="C18" s="39" t="s">
        <v>702</v>
      </c>
      <c r="D18" s="39" t="s">
        <v>702</v>
      </c>
      <c r="E18" s="36">
        <f>VLOOKUP(CONCATENATE("cluster",E92,"_well",E55),summary!$A$4:$K$346,6,FALSE)</f>
        <v>0</v>
      </c>
      <c r="F18" s="36">
        <f>VLOOKUP(CONCATENATE("cluster",F92,"_well",F55),summary!$A$4:$K$346,6,FALSE)</f>
        <v>0</v>
      </c>
      <c r="G18" s="36">
        <f>VLOOKUP(CONCATENATE("cluster",G92,"_well",G55),summary!$A$4:$K$346,6,FALSE)</f>
        <v>0</v>
      </c>
      <c r="H18" s="37">
        <f>VLOOKUP(CONCATENATE("cluster",H92,"_well",H55),summary!$A$4:$K$346,6,FALSE)</f>
        <v>0.2</v>
      </c>
      <c r="I18" s="2"/>
      <c r="J18" s="35">
        <f>VLOOKUP(CONCATENATE("cluster",J92,"_well",J55),summary!$A$4:$K$346,6,FALSE)</f>
        <v>0.5</v>
      </c>
      <c r="K18" s="36">
        <f>VLOOKUP(CONCATENATE("cluster",K92,"_well",K55),summary!$A$4:$K$346,6,FALSE)</f>
        <v>0</v>
      </c>
      <c r="L18" s="36">
        <f>VLOOKUP(CONCATENATE("cluster",L92,"_well",L55),summary!$A$4:$K$346,6,FALSE)</f>
        <v>0.5</v>
      </c>
      <c r="M18" s="36">
        <f>VLOOKUP(CONCATENATE("cluster",M92,"_well",M55),summary!$A$4:$K$346,6,FALSE)</f>
        <v>0.5</v>
      </c>
      <c r="N18" s="36">
        <f>VLOOKUP(CONCATENATE("cluster",N92,"_well",N55),summary!$A$4:$K$346,6,FALSE)</f>
        <v>0</v>
      </c>
      <c r="O18" s="36">
        <f>VLOOKUP(CONCATENATE("cluster",O92,"_well",O55),summary!$A$4:$K$346,6,FALSE)</f>
        <v>0</v>
      </c>
      <c r="P18" s="37">
        <f>VLOOKUP(CONCATENATE("cluster",P92,"_well",P55),summary!$A$4:$K$346,6,FALSE)</f>
        <v>0</v>
      </c>
      <c r="Q18" s="2"/>
      <c r="R18" s="35">
        <f>VLOOKUP(CONCATENATE("cluster",R92,"_well",R55),summary!$A$4:$K$346,6,FALSE)</f>
        <v>0</v>
      </c>
      <c r="S18" s="24">
        <f>VLOOKUP(CONCATENATE("cluster",S92,"_well",S55),summary!$A$4:$K$346,6,FALSE)</f>
        <v>0</v>
      </c>
      <c r="T18" s="36">
        <f>VLOOKUP(CONCATENATE("cluster",T92,"_well",T55),summary!$A$4:$K$346,6,FALSE)</f>
        <v>0</v>
      </c>
      <c r="U18" s="36">
        <f>VLOOKUP(CONCATENATE("cluster",U92,"_well",U55),summary!$A$4:$K$346,6,FALSE)</f>
        <v>0</v>
      </c>
      <c r="V18" s="36">
        <f>VLOOKUP(CONCATENATE("cluster",V92,"_well",V55),summary!$A$4:$K$346,6,FALSE)</f>
        <v>0.125</v>
      </c>
      <c r="W18" s="36">
        <f>VLOOKUP(CONCATENATE("cluster",W92,"_well",W55),summary!$A$4:$K$346,6,FALSE)</f>
        <v>0</v>
      </c>
      <c r="X18" s="37">
        <f>VLOOKUP(CONCATENATE("cluster",X92,"_well",X55),summary!$A$4:$K$346,6,FALSE)</f>
        <v>0</v>
      </c>
      <c r="Y18" s="2"/>
      <c r="Z18" s="35">
        <f>VLOOKUP(CONCATENATE("cluster",Z92,"_well",Z55),summary!$A$4:$K$346,6,FALSE)</f>
        <v>0</v>
      </c>
      <c r="AA18" s="36">
        <f>VLOOKUP(CONCATENATE("cluster",AA92,"_well",AA55),summary!$A$4:$K$346,6,FALSE)</f>
        <v>0</v>
      </c>
      <c r="AB18" s="36">
        <f>VLOOKUP(CONCATENATE("cluster",AB92,"_well",AB55),summary!$A$4:$K$346,6,FALSE)</f>
        <v>0.5</v>
      </c>
      <c r="AC18" s="36">
        <f>VLOOKUP(CONCATENATE("cluster",AC92,"_well",AC55),summary!$A$4:$K$346,6,FALSE)</f>
        <v>0</v>
      </c>
      <c r="AD18" s="36">
        <f>VLOOKUP(CONCATENATE("cluster",AD92,"_well",AD55),summary!$A$4:$K$346,6,FALSE)</f>
        <v>0</v>
      </c>
      <c r="AE18" s="36">
        <f>VLOOKUP(CONCATENATE("cluster",AE92,"_well",AE55),summary!$A$4:$K$346,6,FALSE)</f>
        <v>0</v>
      </c>
      <c r="AF18" s="37">
        <f>VLOOKUP(CONCATENATE("cluster",AF92,"_well",AF55),summary!$A$4:$K$346,6,FALSE)</f>
        <v>0</v>
      </c>
    </row>
    <row r="19" spans="2:32" ht="15.75" thickBo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2:32">
      <c r="B20" s="21"/>
      <c r="C20" s="22"/>
      <c r="D20" s="22"/>
      <c r="E20" s="22"/>
      <c r="F20" s="22"/>
      <c r="G20" s="22"/>
      <c r="H20" s="23"/>
      <c r="I20" s="2"/>
      <c r="J20" s="21"/>
      <c r="K20" s="22"/>
      <c r="L20" s="22"/>
      <c r="M20" s="22"/>
      <c r="N20" s="22"/>
      <c r="O20" s="22"/>
      <c r="P20" s="23"/>
      <c r="Q20" s="2"/>
      <c r="R20" s="21"/>
      <c r="S20" s="22"/>
      <c r="T20" s="22"/>
      <c r="U20" s="22"/>
      <c r="V20" s="22"/>
      <c r="W20" s="22"/>
      <c r="X20" s="23"/>
      <c r="Y20" s="2"/>
      <c r="Z20" s="21"/>
      <c r="AA20" s="22"/>
      <c r="AB20" s="22"/>
      <c r="AC20" s="22"/>
      <c r="AD20" s="22"/>
      <c r="AE20" s="22"/>
      <c r="AF20" s="23"/>
    </row>
    <row r="21" spans="2:32">
      <c r="B21" s="24"/>
      <c r="C21" s="25"/>
      <c r="D21" s="26"/>
      <c r="E21" s="26"/>
      <c r="F21" s="26"/>
      <c r="G21" s="27"/>
      <c r="H21" s="28"/>
      <c r="I21" s="2"/>
      <c r="J21" s="24"/>
      <c r="K21" s="25"/>
      <c r="L21" s="26"/>
      <c r="M21" s="26"/>
      <c r="N21" s="26"/>
      <c r="O21" s="27"/>
      <c r="P21" s="28"/>
      <c r="Q21" s="2"/>
      <c r="R21" s="24"/>
      <c r="S21" s="25"/>
      <c r="T21" s="26"/>
      <c r="U21" s="26"/>
      <c r="V21" s="26"/>
      <c r="W21" s="27"/>
      <c r="X21" s="28"/>
      <c r="Y21" s="2"/>
      <c r="Z21" s="24"/>
      <c r="AA21" s="25"/>
      <c r="AB21" s="26"/>
      <c r="AC21" s="26"/>
      <c r="AD21" s="26"/>
      <c r="AE21" s="27"/>
      <c r="AF21" s="28"/>
    </row>
    <row r="22" spans="2:32">
      <c r="B22" s="24"/>
      <c r="C22" s="29"/>
      <c r="D22" s="30"/>
      <c r="E22" s="30"/>
      <c r="F22" s="30"/>
      <c r="G22" s="31"/>
      <c r="H22" s="28"/>
      <c r="I22" s="2"/>
      <c r="J22" s="24"/>
      <c r="K22" s="29"/>
      <c r="L22" s="30"/>
      <c r="M22" s="30"/>
      <c r="N22" s="30"/>
      <c r="O22" s="31"/>
      <c r="P22" s="28"/>
      <c r="Q22" s="2"/>
      <c r="R22" s="24"/>
      <c r="S22" s="29"/>
      <c r="T22" s="30"/>
      <c r="U22" s="30"/>
      <c r="V22" s="30"/>
      <c r="W22" s="31"/>
      <c r="X22" s="28"/>
      <c r="Y22" s="2"/>
      <c r="Z22" s="24"/>
      <c r="AA22" s="29"/>
      <c r="AB22" s="30"/>
      <c r="AC22" s="30"/>
      <c r="AD22" s="30"/>
      <c r="AE22" s="31"/>
      <c r="AF22" s="28"/>
    </row>
    <row r="23" spans="2:32">
      <c r="B23" s="24"/>
      <c r="C23" s="29"/>
      <c r="D23" s="30"/>
      <c r="E23" s="30"/>
      <c r="F23" s="30"/>
      <c r="G23" s="31"/>
      <c r="H23" s="28"/>
      <c r="I23" s="2"/>
      <c r="J23" s="24"/>
      <c r="K23" s="29"/>
      <c r="L23" s="30"/>
      <c r="M23" s="30"/>
      <c r="N23" s="30"/>
      <c r="O23" s="31"/>
      <c r="P23" s="28"/>
      <c r="Q23" s="2"/>
      <c r="R23" s="24"/>
      <c r="S23" s="29"/>
      <c r="T23" s="30"/>
      <c r="U23" s="30"/>
      <c r="V23" s="30"/>
      <c r="W23" s="31"/>
      <c r="X23" s="28"/>
      <c r="Y23" s="2"/>
      <c r="Z23" s="24"/>
      <c r="AA23" s="29"/>
      <c r="AB23" s="30"/>
      <c r="AC23" s="30"/>
      <c r="AD23" s="30"/>
      <c r="AE23" s="31"/>
      <c r="AF23" s="28"/>
    </row>
    <row r="24" spans="2:32">
      <c r="B24" s="24"/>
      <c r="C24" s="29"/>
      <c r="D24" s="30"/>
      <c r="E24" s="30"/>
      <c r="F24" s="30"/>
      <c r="G24" s="31"/>
      <c r="H24" s="28"/>
      <c r="I24" s="2"/>
      <c r="J24" s="24"/>
      <c r="K24" s="29"/>
      <c r="L24" s="30"/>
      <c r="M24" s="30"/>
      <c r="N24" s="30"/>
      <c r="O24" s="31"/>
      <c r="P24" s="28"/>
      <c r="Q24" s="2"/>
      <c r="R24" s="24"/>
      <c r="S24" s="29"/>
      <c r="T24" s="30"/>
      <c r="U24" s="30"/>
      <c r="V24" s="30"/>
      <c r="W24" s="31"/>
      <c r="X24" s="28"/>
      <c r="Y24" s="2"/>
      <c r="Z24" s="24"/>
      <c r="AA24" s="29"/>
      <c r="AB24" s="30"/>
      <c r="AC24" s="30"/>
      <c r="AD24" s="30"/>
      <c r="AE24" s="31"/>
      <c r="AF24" s="28"/>
    </row>
    <row r="25" spans="2:32">
      <c r="B25" s="24"/>
      <c r="C25" s="32"/>
      <c r="D25" s="33"/>
      <c r="E25" s="33"/>
      <c r="F25" s="33"/>
      <c r="G25" s="34"/>
      <c r="H25" s="28"/>
      <c r="I25" s="2"/>
      <c r="J25" s="24"/>
      <c r="K25" s="32"/>
      <c r="L25" s="33"/>
      <c r="M25" s="33"/>
      <c r="N25" s="33"/>
      <c r="O25" s="34"/>
      <c r="P25" s="28"/>
      <c r="Q25" s="2"/>
      <c r="R25" s="24"/>
      <c r="S25" s="32"/>
      <c r="T25" s="33"/>
      <c r="U25" s="33"/>
      <c r="V25" s="33"/>
      <c r="W25" s="34"/>
      <c r="X25" s="28"/>
      <c r="Y25" s="2"/>
      <c r="Z25" s="24"/>
      <c r="AA25" s="32"/>
      <c r="AB25" s="33"/>
      <c r="AC25" s="33"/>
      <c r="AD25" s="33"/>
      <c r="AE25" s="34"/>
      <c r="AF25" s="28"/>
    </row>
    <row r="26" spans="2:32" ht="15.75" thickBot="1">
      <c r="B26" s="35"/>
      <c r="C26" s="36"/>
      <c r="D26" s="36"/>
      <c r="E26" s="36"/>
      <c r="F26" s="36"/>
      <c r="G26" s="36"/>
      <c r="H26" s="37"/>
      <c r="I26" s="2"/>
      <c r="J26" s="35"/>
      <c r="K26" s="36"/>
      <c r="L26" s="36"/>
      <c r="M26" s="36"/>
      <c r="N26" s="36"/>
      <c r="O26" s="36"/>
      <c r="P26" s="37"/>
      <c r="Q26" s="2"/>
      <c r="R26" s="35"/>
      <c r="S26" s="36"/>
      <c r="T26" s="36"/>
      <c r="U26" s="36"/>
      <c r="V26" s="36"/>
      <c r="W26" s="36"/>
      <c r="X26" s="37"/>
      <c r="Y26" s="2"/>
      <c r="Z26" s="35"/>
      <c r="AA26" s="24"/>
      <c r="AB26" s="36"/>
      <c r="AC26" s="36"/>
      <c r="AD26" s="36"/>
      <c r="AE26" s="36"/>
      <c r="AF26" s="37"/>
    </row>
    <row r="27" spans="2:32" ht="15.75" thickBot="1">
      <c r="B27" s="2"/>
      <c r="C27" s="2"/>
      <c r="D27" s="2"/>
      <c r="E27" s="2" t="s">
        <v>703</v>
      </c>
      <c r="F27" s="2"/>
      <c r="G27" s="2"/>
      <c r="H27" s="2"/>
      <c r="I27" s="2"/>
      <c r="J27" s="2"/>
      <c r="K27" s="2"/>
      <c r="L27" s="2"/>
      <c r="M27" s="2" t="s">
        <v>704</v>
      </c>
      <c r="N27" s="2"/>
      <c r="O27" s="2"/>
      <c r="P27" s="2"/>
      <c r="Q27" s="2"/>
      <c r="R27" s="2"/>
      <c r="S27" s="2"/>
      <c r="T27" s="2"/>
      <c r="U27" s="2" t="s">
        <v>705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2:32" ht="15.75" thickBot="1">
      <c r="B28" s="21">
        <f>VLOOKUP(CONCATENATE("cluster",B102,"_well",B65),summary!$A$4:$K$346,6,FALSE)</f>
        <v>0</v>
      </c>
      <c r="C28" s="22">
        <f>VLOOKUP(CONCATENATE("cluster",C102,"_well",C65),summary!$A$4:$K$346,6,FALSE)</f>
        <v>0.16666666666666699</v>
      </c>
      <c r="D28" s="22">
        <f>VLOOKUP(CONCATENATE("cluster",D102,"_well",D65),summary!$A$4:$K$346,6,FALSE)</f>
        <v>0</v>
      </c>
      <c r="E28" s="22">
        <f>VLOOKUP(CONCATENATE("cluster",E102,"_well",E65),summary!$A$4:$K$346,6,FALSE)</f>
        <v>0</v>
      </c>
      <c r="F28" s="22">
        <f>VLOOKUP(CONCATENATE("cluster",F102,"_well",F65),summary!$A$4:$K$346,6,FALSE)</f>
        <v>0</v>
      </c>
      <c r="G28" s="22">
        <f>VLOOKUP(CONCATENATE("cluster",G102,"_well",G65),summary!$A$4:$K$346,6,FALSE)</f>
        <v>0</v>
      </c>
      <c r="H28" s="23">
        <f>VLOOKUP(CONCATENATE("cluster",H102,"_well",H65),summary!$A$4:$K$346,6,FALSE)</f>
        <v>0</v>
      </c>
      <c r="I28" s="2"/>
      <c r="J28" s="21">
        <f>VLOOKUP(CONCATENATE("cluster",J102,"_well",J65),summary!$A$4:$K$346,6,FALSE)</f>
        <v>0</v>
      </c>
      <c r="K28" s="22">
        <f>VLOOKUP(CONCATENATE("cluster",K102,"_well",K65),summary!$A$4:$K$346,6,FALSE)</f>
        <v>0</v>
      </c>
      <c r="L28" s="22">
        <f>VLOOKUP(CONCATENATE("cluster",L102,"_well",L65),summary!$A$4:$K$346,6,FALSE)</f>
        <v>0</v>
      </c>
      <c r="M28" s="22">
        <f>VLOOKUP(CONCATENATE("cluster",M102,"_well",M65),summary!$A$4:$K$346,6,FALSE)</f>
        <v>0</v>
      </c>
      <c r="N28" s="22">
        <f>VLOOKUP(CONCATENATE("cluster",N102,"_well",N65),summary!$A$4:$K$346,6,FALSE)</f>
        <v>0.37864077669902901</v>
      </c>
      <c r="O28" s="22">
        <f>VLOOKUP(CONCATENATE("cluster",O102,"_well",O65),summary!$A$4:$K$346,6,FALSE)</f>
        <v>0.27464788732394402</v>
      </c>
      <c r="P28" s="23">
        <f>VLOOKUP(CONCATENATE("cluster",P102,"_well",P65),summary!$A$4:$K$346,6,FALSE)</f>
        <v>0.5</v>
      </c>
      <c r="Q28" s="2"/>
      <c r="R28" s="21">
        <f>VLOOKUP(CONCATENATE("cluster",R102,"_well",R65),summary!$A$4:$K$346,6,FALSE)</f>
        <v>0</v>
      </c>
      <c r="S28" s="22">
        <f>VLOOKUP(CONCATENATE("cluster",S102,"_well",S65),summary!$A$4:$K$346,6,FALSE)</f>
        <v>0</v>
      </c>
      <c r="T28" s="22">
        <f>VLOOKUP(CONCATENATE("cluster",T102,"_well",T65),summary!$A$4:$K$346,6,FALSE)</f>
        <v>0</v>
      </c>
      <c r="U28" s="22">
        <f>VLOOKUP(CONCATENATE("cluster",U102,"_well",U65),summary!$A$4:$K$346,6,FALSE)</f>
        <v>0</v>
      </c>
      <c r="V28" s="22">
        <f>VLOOKUP(CONCATENATE("cluster",V102,"_well",V65),summary!$A$4:$K$346,6,FALSE)</f>
        <v>0</v>
      </c>
      <c r="W28" s="22">
        <f>VLOOKUP(CONCATENATE("cluster",W102,"_well",W65),summary!$A$4:$K$346,6,FALSE)</f>
        <v>0.5</v>
      </c>
      <c r="X28" s="23">
        <f>VLOOKUP(CONCATENATE("cluster",X102,"_well",X65),summary!$A$4:$K$346,6,FALSE)</f>
        <v>0</v>
      </c>
      <c r="Y28" s="2"/>
      <c r="Z28" s="21"/>
      <c r="AA28" s="22"/>
      <c r="AB28" s="22"/>
      <c r="AC28" s="22"/>
      <c r="AD28" s="22"/>
      <c r="AE28" s="22"/>
      <c r="AF28" s="23"/>
    </row>
    <row r="29" spans="2:32">
      <c r="B29" s="24">
        <f>VLOOKUP(CONCATENATE("cluster",B103,"_well",B66),summary!$A$4:$K$346,6,FALSE)</f>
        <v>0</v>
      </c>
      <c r="C29" s="25">
        <f>VLOOKUP(CONCATENATE("cluster",C103,"_well",C66),summary!$A$4:$K$346,6,FALSE)</f>
        <v>0.33333333333333298</v>
      </c>
      <c r="D29" s="26">
        <f>VLOOKUP(CONCATENATE("cluster",D103,"_well",D66),summary!$A$4:$K$346,6,FALSE)</f>
        <v>7.2371722079911299E-2</v>
      </c>
      <c r="E29" s="26">
        <f>VLOOKUP(CONCATENATE("cluster",E103,"_well",E66),summary!$A$4:$K$346,6,FALSE)</f>
        <v>9.9887203910264399E-2</v>
      </c>
      <c r="F29" s="26">
        <f>VLOOKUP(CONCATENATE("cluster",F103,"_well",F66),summary!$A$4:$K$346,6,FALSE)</f>
        <v>0</v>
      </c>
      <c r="G29" s="21">
        <f>VLOOKUP(CONCATENATE("cluster",G103,"_well",G66),summary!$A$4:$K$346,6,FALSE)</f>
        <v>0</v>
      </c>
      <c r="H29" s="28">
        <f>VLOOKUP(CONCATENATE("cluster",H103,"_well",H66),summary!$A$4:$K$346,6,FALSE)</f>
        <v>0.5</v>
      </c>
      <c r="I29" s="2"/>
      <c r="J29" s="24">
        <f>VLOOKUP(CONCATENATE("cluster",J103,"_well",J66),summary!$A$4:$K$346,6,FALSE)</f>
        <v>0</v>
      </c>
      <c r="K29" s="25">
        <f>VLOOKUP(CONCATENATE("cluster",K103,"_well",K66),summary!$A$4:$K$346,6,FALSE)</f>
        <v>0.33333333333333298</v>
      </c>
      <c r="L29" s="26">
        <f>VLOOKUP(CONCATENATE("cluster",L103,"_well",L66),summary!$A$4:$K$346,6,FALSE)</f>
        <v>5.0547183435393002E-2</v>
      </c>
      <c r="M29" s="26">
        <f>VLOOKUP(CONCATENATE("cluster",M103,"_well",M66),summary!$A$4:$K$346,6,FALSE)</f>
        <v>0</v>
      </c>
      <c r="N29" s="26">
        <f>VLOOKUP(CONCATENATE("cluster",N103,"_well",N66),summary!$A$4:$K$346,6,FALSE)</f>
        <v>0</v>
      </c>
      <c r="O29" s="27">
        <f>VLOOKUP(CONCATENATE("cluster",O103,"_well",O66),summary!$A$4:$K$346,6,FALSE)</f>
        <v>3.4960119793417503E-2</v>
      </c>
      <c r="P29" s="28">
        <f>VLOOKUP(CONCATENATE("cluster",P103,"_well",P66),summary!$A$4:$K$346,6,FALSE)</f>
        <v>0</v>
      </c>
      <c r="Q29" s="2"/>
      <c r="R29" s="24">
        <f>VLOOKUP(CONCATENATE("cluster",R103,"_well",R66),summary!$A$4:$K$346,6,FALSE)</f>
        <v>0.33333333333333298</v>
      </c>
      <c r="S29" s="25">
        <f>VLOOKUP(CONCATENATE("cluster",S103,"_well",S66),summary!$A$4:$K$346,6,FALSE)</f>
        <v>0.33333333333333298</v>
      </c>
      <c r="T29" s="26">
        <f>VLOOKUP(CONCATENATE("cluster",T103,"_well",T66),summary!$A$4:$K$346,6,FALSE)</f>
        <v>7.1699217886969202E-2</v>
      </c>
      <c r="U29" s="26">
        <f>VLOOKUP(CONCATENATE("cluster",U103,"_well",U66),summary!$A$4:$K$346,6,FALSE)</f>
        <v>0</v>
      </c>
      <c r="V29" s="26">
        <f>VLOOKUP(CONCATENATE("cluster",V103,"_well",V66),summary!$A$4:$K$346,6,FALSE)</f>
        <v>0.173325397415867</v>
      </c>
      <c r="W29" s="27">
        <f>VLOOKUP(CONCATENATE("cluster",W103,"_well",W66),summary!$A$4:$K$346,6,FALSE)</f>
        <v>9.5609313185031394E-2</v>
      </c>
      <c r="X29" s="28">
        <f>VLOOKUP(CONCATENATE("cluster",X103,"_well",X66),summary!$A$4:$K$346,6,FALSE)</f>
        <v>0.25</v>
      </c>
      <c r="Y29" s="2"/>
      <c r="Z29" s="24"/>
      <c r="AA29" s="25"/>
      <c r="AB29" s="26"/>
      <c r="AC29" s="26"/>
      <c r="AD29" s="26"/>
      <c r="AE29" s="27"/>
      <c r="AF29" s="28"/>
    </row>
    <row r="30" spans="2:32">
      <c r="B30" s="24">
        <f>VLOOKUP(CONCATENATE("cluster",B104,"_well",B67),summary!$A$4:$K$346,6,FALSE)</f>
        <v>0</v>
      </c>
      <c r="C30" s="29">
        <f>VLOOKUP(CONCATENATE("cluster",C104,"_well",C67),summary!$A$4:$K$346,6,FALSE)</f>
        <v>9.8547645060088798E-2</v>
      </c>
      <c r="D30" s="30">
        <f>VLOOKUP(CONCATENATE("cluster",D104,"_well",D67),summary!$A$4:$K$346,6,FALSE)</f>
        <v>0.214285714285714</v>
      </c>
      <c r="E30" s="30">
        <f>VLOOKUP(CONCATENATE("cluster",E104,"_well",E67),summary!$A$4:$K$346,6,FALSE)</f>
        <v>8.8825404894652807E-2</v>
      </c>
      <c r="F30" s="30">
        <f>VLOOKUP(CONCATENATE("cluster",F104,"_well",F67),summary!$A$4:$K$346,6,FALSE)</f>
        <v>0.17716705323911799</v>
      </c>
      <c r="G30" s="31">
        <f>VLOOKUP(CONCATENATE("cluster",G104,"_well",G67),summary!$A$4:$K$346,6,FALSE)</f>
        <v>9.2832542959663894E-2</v>
      </c>
      <c r="H30" s="28">
        <f>VLOOKUP(CONCATENATE("cluster",H104,"_well",H67),summary!$A$4:$K$346,6,FALSE)</f>
        <v>0.5</v>
      </c>
      <c r="I30" s="2"/>
      <c r="J30" s="24">
        <f>VLOOKUP(CONCATENATE("cluster",J104,"_well",J67),summary!$A$4:$K$346,6,FALSE)</f>
        <v>0.2</v>
      </c>
      <c r="K30" s="29">
        <f>VLOOKUP(CONCATENATE("cluster",K104,"_well",K67),summary!$A$4:$K$346,6,FALSE)</f>
        <v>0.5</v>
      </c>
      <c r="L30" s="30">
        <f>VLOOKUP(CONCATENATE("cluster",L104,"_well",L67),summary!$A$4:$K$346,6,FALSE)</f>
        <v>6.3888043808944306E-2</v>
      </c>
      <c r="M30" s="30">
        <f>VLOOKUP(CONCATENATE("cluster",M104,"_well",M67),summary!$A$4:$K$346,6,FALSE)</f>
        <v>8.5635621380423396E-2</v>
      </c>
      <c r="N30" s="30">
        <f>VLOOKUP(CONCATENATE("cluster",N104,"_well",N67),summary!$A$4:$K$346,6,FALSE)</f>
        <v>2.4199947774456599E-2</v>
      </c>
      <c r="O30" s="31">
        <f>VLOOKUP(CONCATENATE("cluster",O104,"_well",O67),summary!$A$4:$K$346,6,FALSE)</f>
        <v>4.3889734205151403E-2</v>
      </c>
      <c r="P30" s="28">
        <f>VLOOKUP(CONCATENATE("cluster",P104,"_well",P67),summary!$A$4:$K$346,6,FALSE)</f>
        <v>0</v>
      </c>
      <c r="Q30" s="2"/>
      <c r="R30" s="24">
        <f>VLOOKUP(CONCATENATE("cluster",R104,"_well",R67),summary!$A$4:$K$346,6,FALSE)</f>
        <v>0.5</v>
      </c>
      <c r="S30" s="29">
        <f>VLOOKUP(CONCATENATE("cluster",S104,"_well",S67),summary!$A$4:$K$346,6,FALSE)</f>
        <v>0.10485460818137</v>
      </c>
      <c r="T30" s="30">
        <f>VLOOKUP(CONCATENATE("cluster",T104,"_well",T67),summary!$A$4:$K$346,6,FALSE)</f>
        <v>0.101748271403676</v>
      </c>
      <c r="U30" s="30">
        <f>VLOOKUP(CONCATENATE("cluster",U104,"_well",U67),summary!$A$4:$K$346,6,FALSE)</f>
        <v>0.15286913132229499</v>
      </c>
      <c r="V30" s="30">
        <f>VLOOKUP(CONCATENATE("cluster",V104,"_well",V67),summary!$A$4:$K$346,6,FALSE)</f>
        <v>0.13710096403625199</v>
      </c>
      <c r="W30" s="31">
        <f>VLOOKUP(CONCATENATE("cluster",W104,"_well",W67),summary!$A$4:$K$346,6,FALSE)</f>
        <v>5.9528791048849297E-2</v>
      </c>
      <c r="X30" s="28">
        <f>VLOOKUP(CONCATENATE("cluster",X104,"_well",X67),summary!$A$4:$K$346,6,FALSE)</f>
        <v>0.25</v>
      </c>
      <c r="Y30" s="2"/>
      <c r="Z30" s="24"/>
      <c r="AA30" s="29"/>
      <c r="AB30" s="30"/>
      <c r="AC30" s="30"/>
      <c r="AD30" s="30"/>
      <c r="AE30" s="31"/>
      <c r="AF30" s="28"/>
    </row>
    <row r="31" spans="2:32">
      <c r="B31" s="24">
        <f>VLOOKUP(CONCATENATE("cluster",B105,"_well",B68),summary!$A$4:$K$346,6,FALSE)</f>
        <v>0.2</v>
      </c>
      <c r="C31" s="29">
        <f>VLOOKUP(CONCATENATE("cluster",C105,"_well",C68),summary!$A$4:$K$346,6,FALSE)</f>
        <v>0</v>
      </c>
      <c r="D31" s="30">
        <f>VLOOKUP(CONCATENATE("cluster",D105,"_well",D68),summary!$A$4:$K$346,6,FALSE)</f>
        <v>6.7510548523206704E-2</v>
      </c>
      <c r="E31" s="30">
        <f>VLOOKUP(CONCATENATE("cluster",E105,"_well",E68),summary!$A$4:$K$346,6,FALSE)</f>
        <v>0.25</v>
      </c>
      <c r="F31" s="30">
        <f>VLOOKUP(CONCATENATE("cluster",F105,"_well",F68),summary!$A$4:$K$346,6,FALSE)</f>
        <v>0.145162260700061</v>
      </c>
      <c r="G31" s="31">
        <f>VLOOKUP(CONCATENATE("cluster",G105,"_well",G68),summary!$A$4:$K$346,6,FALSE)</f>
        <v>9.3866835832579695E-2</v>
      </c>
      <c r="H31" s="28">
        <f>VLOOKUP(CONCATENATE("cluster",H105,"_well",H68),summary!$A$4:$K$346,6,FALSE)</f>
        <v>0</v>
      </c>
      <c r="I31" s="2"/>
      <c r="J31" s="24">
        <f>VLOOKUP(CONCATENATE("cluster",J105,"_well",J68),summary!$A$4:$K$346,6,FALSE)</f>
        <v>0</v>
      </c>
      <c r="K31" s="29">
        <f>VLOOKUP(CONCATENATE("cluster",K105,"_well",K68),summary!$A$4:$K$346,6,FALSE)</f>
        <v>4.4454823723696198E-2</v>
      </c>
      <c r="L31" s="30">
        <f>VLOOKUP(CONCATENATE("cluster",L105,"_well",L68),summary!$A$4:$K$346,6,FALSE)</f>
        <v>2.5926073149509999E-2</v>
      </c>
      <c r="M31" s="30">
        <f>VLOOKUP(CONCATENATE("cluster",M105,"_well",M68),summary!$A$4:$K$346,6,FALSE)</f>
        <v>0.3</v>
      </c>
      <c r="N31" s="30">
        <f>VLOOKUP(CONCATENATE("cluster",N105,"_well",N68),summary!$A$4:$K$346,6,FALSE)</f>
        <v>0.12926104274418901</v>
      </c>
      <c r="O31" s="31">
        <f>VLOOKUP(CONCATENATE("cluster",O105,"_well",O68),summary!$A$4:$K$346,6,FALSE)</f>
        <v>2.1057085705493198E-2</v>
      </c>
      <c r="P31" s="28">
        <f>VLOOKUP(CONCATENATE("cluster",P105,"_well",P68),summary!$A$4:$K$346,6,FALSE)</f>
        <v>0.33333333333333298</v>
      </c>
      <c r="Q31" s="2"/>
      <c r="R31" s="24">
        <f>VLOOKUP(CONCATENATE("cluster",R105,"_well",R68),summary!$A$4:$K$346,6,FALSE)</f>
        <v>0.44444444444444398</v>
      </c>
      <c r="S31" s="29">
        <f>VLOOKUP(CONCATENATE("cluster",S105,"_well",S68),summary!$A$4:$K$346,6,FALSE)</f>
        <v>5.1268262077619399E-2</v>
      </c>
      <c r="T31" s="30">
        <f>VLOOKUP(CONCATENATE("cluster",T105,"_well",T68),summary!$A$4:$K$346,6,FALSE)</f>
        <v>0.100002732688419</v>
      </c>
      <c r="U31" s="30">
        <f>VLOOKUP(CONCATENATE("cluster",U105,"_well",U68),summary!$A$4:$K$346,6,FALSE)</f>
        <v>7.1600408973356594E-2</v>
      </c>
      <c r="V31" s="30">
        <f>VLOOKUP(CONCATENATE("cluster",V105,"_well",V68),summary!$A$4:$K$346,6,FALSE)</f>
        <v>0.105605692467893</v>
      </c>
      <c r="W31" s="31">
        <f>VLOOKUP(CONCATENATE("cluster",W105,"_well",W68),summary!$A$4:$K$346,6,FALSE)</f>
        <v>8.4668310599920693E-2</v>
      </c>
      <c r="X31" s="28">
        <f>VLOOKUP(CONCATENATE("cluster",X105,"_well",X68),summary!$A$4:$K$346,6,FALSE)</f>
        <v>0.4</v>
      </c>
      <c r="Y31" s="2"/>
      <c r="Z31" s="24"/>
      <c r="AA31" s="29"/>
      <c r="AB31" s="30"/>
      <c r="AC31" s="30"/>
      <c r="AD31" s="30"/>
      <c r="AE31" s="31"/>
      <c r="AF31" s="28"/>
    </row>
    <row r="32" spans="2:32">
      <c r="B32" s="24">
        <f>VLOOKUP(CONCATENATE("cluster",B106,"_well",B69),summary!$A$4:$K$346,6,FALSE)</f>
        <v>0.36363636363636398</v>
      </c>
      <c r="C32" s="29">
        <f>VLOOKUP(CONCATENATE("cluster",C106,"_well",C69),summary!$A$4:$K$346,6,FALSE)</f>
        <v>0.31527093596059103</v>
      </c>
      <c r="D32" s="30">
        <f>VLOOKUP(CONCATENATE("cluster",D106,"_well",D69),summary!$A$4:$K$346,6,FALSE)</f>
        <v>0.5</v>
      </c>
      <c r="E32" s="30">
        <f>VLOOKUP(CONCATENATE("cluster",E106,"_well",E69),summary!$A$4:$K$346,6,FALSE)</f>
        <v>0</v>
      </c>
      <c r="F32" s="30">
        <f>VLOOKUP(CONCATENATE("cluster",F106,"_well",F69),summary!$A$4:$K$346,6,FALSE)</f>
        <v>8.8848059684872804E-2</v>
      </c>
      <c r="G32" s="31">
        <f>VLOOKUP(CONCATENATE("cluster",G106,"_well",G69),summary!$A$4:$K$346,6,FALSE)</f>
        <v>6.09631788837426E-2</v>
      </c>
      <c r="H32" s="28">
        <f>VLOOKUP(CONCATENATE("cluster",H106,"_well",H69),summary!$A$4:$K$346,6,FALSE)</f>
        <v>0</v>
      </c>
      <c r="I32" s="2"/>
      <c r="J32" s="24">
        <f>VLOOKUP(CONCATENATE("cluster",J106,"_well",J69),summary!$A$4:$K$346,6,FALSE)</f>
        <v>0.2</v>
      </c>
      <c r="K32" s="29">
        <f>VLOOKUP(CONCATENATE("cluster",K106,"_well",K69),summary!$A$4:$K$346,6,FALSE)</f>
        <v>3.3122119815668198E-2</v>
      </c>
      <c r="L32" s="30">
        <f>VLOOKUP(CONCATENATE("cluster",L106,"_well",L69),summary!$A$4:$K$346,6,FALSE)</f>
        <v>0.36435124508519001</v>
      </c>
      <c r="M32" s="30">
        <f>VLOOKUP(CONCATENATE("cluster",M106,"_well",M69),summary!$A$4:$K$346,6,FALSE)</f>
        <v>4.7338867453348997E-2</v>
      </c>
      <c r="N32" s="30">
        <f>VLOOKUP(CONCATENATE("cluster",N106,"_well",N69),summary!$A$4:$K$346,6,FALSE)</f>
        <v>1.7615099827433499E-2</v>
      </c>
      <c r="O32" s="31">
        <f>VLOOKUP(CONCATENATE("cluster",O106,"_well",O69),summary!$A$4:$K$346,6,FALSE)</f>
        <v>3.4618111615113203E-2</v>
      </c>
      <c r="P32" s="28">
        <f>VLOOKUP(CONCATENATE("cluster",P106,"_well",P69),summary!$A$4:$K$346,6,FALSE)</f>
        <v>0</v>
      </c>
      <c r="Q32" s="2"/>
      <c r="R32" s="24">
        <f>VLOOKUP(CONCATENATE("cluster",R106,"_well",R69),summary!$A$4:$K$346,6,FALSE)</f>
        <v>0.4</v>
      </c>
      <c r="S32" s="29">
        <f>VLOOKUP(CONCATENATE("cluster",S106,"_well",S69),summary!$A$4:$K$346,6,FALSE)</f>
        <v>9.5378750150263605E-2</v>
      </c>
      <c r="T32" s="30">
        <f>VLOOKUP(CONCATENATE("cluster",T106,"_well",T69),summary!$A$4:$K$346,6,FALSE)</f>
        <v>7.1844432730041596E-2</v>
      </c>
      <c r="U32" s="30">
        <f>VLOOKUP(CONCATENATE("cluster",U106,"_well",U69),summary!$A$4:$K$346,6,FALSE)</f>
        <v>5.1820656360741603E-2</v>
      </c>
      <c r="V32" s="30">
        <f>VLOOKUP(CONCATENATE("cluster",V106,"_well",V69),summary!$A$4:$K$346,6,FALSE)</f>
        <v>0.5</v>
      </c>
      <c r="W32" s="31">
        <f>VLOOKUP(CONCATENATE("cluster",W106,"_well",W69),summary!$A$4:$K$346,6,FALSE)</f>
        <v>0.33333333333333298</v>
      </c>
      <c r="X32" s="28">
        <f>VLOOKUP(CONCATENATE("cluster",X106,"_well",X69),summary!$A$4:$K$346,6,FALSE)</f>
        <v>0.33333333333333298</v>
      </c>
      <c r="Y32" s="2"/>
      <c r="Z32" s="24"/>
      <c r="AA32" s="29"/>
      <c r="AB32" s="30"/>
      <c r="AC32" s="30"/>
      <c r="AD32" s="30"/>
      <c r="AE32" s="31"/>
      <c r="AF32" s="28"/>
    </row>
    <row r="33" spans="2:32">
      <c r="B33" s="24">
        <f>VLOOKUP(CONCATENATE("cluster",B107,"_well",B70),summary!$A$4:$K$346,6,FALSE)</f>
        <v>0</v>
      </c>
      <c r="C33" s="32">
        <f>VLOOKUP(CONCATENATE("cluster",C107,"_well",C70),summary!$A$4:$K$346,6,FALSE)</f>
        <v>6.9281661979615397E-2</v>
      </c>
      <c r="D33" s="33">
        <f>VLOOKUP(CONCATENATE("cluster",D107,"_well",D70),summary!$A$4:$K$346,6,FALSE)</f>
        <v>0</v>
      </c>
      <c r="E33" s="33">
        <f>VLOOKUP(CONCATENATE("cluster",E107,"_well",E70),summary!$A$4:$K$346,6,FALSE)</f>
        <v>0</v>
      </c>
      <c r="F33" s="33">
        <f>VLOOKUP(CONCATENATE("cluster",F107,"_well",F70),summary!$A$4:$K$346,6,FALSE)</f>
        <v>0.16666666666666699</v>
      </c>
      <c r="G33" s="34">
        <f>VLOOKUP(CONCATENATE("cluster",G107,"_well",G70),summary!$A$4:$K$346,6,FALSE)</f>
        <v>0.32153392330383501</v>
      </c>
      <c r="H33" s="28">
        <f>VLOOKUP(CONCATENATE("cluster",H107,"_well",H70),summary!$A$4:$K$346,6,FALSE)</f>
        <v>0</v>
      </c>
      <c r="I33" s="2"/>
      <c r="J33" s="24">
        <f>VLOOKUP(CONCATENATE("cluster",J107,"_well",J70),summary!$A$4:$K$346,6,FALSE)</f>
        <v>0</v>
      </c>
      <c r="K33" s="32">
        <f>VLOOKUP(CONCATENATE("cluster",K107,"_well",K70),summary!$A$4:$K$346,6,FALSE)</f>
        <v>0</v>
      </c>
      <c r="L33" s="33">
        <f>VLOOKUP(CONCATENATE("cluster",L107,"_well",L70),summary!$A$4:$K$346,6,FALSE)</f>
        <v>0</v>
      </c>
      <c r="M33" s="33">
        <f>VLOOKUP(CONCATENATE("cluster",M107,"_well",M70),summary!$A$4:$K$346,6,FALSE)</f>
        <v>0.133720500110971</v>
      </c>
      <c r="N33" s="33">
        <f>VLOOKUP(CONCATENATE("cluster",N107,"_well",N70),summary!$A$4:$K$346,6,FALSE)</f>
        <v>3.7498727150878201E-2</v>
      </c>
      <c r="O33" s="34">
        <f>VLOOKUP(CONCATENATE("cluster",O107,"_well",O70),summary!$A$4:$K$346,6,FALSE)</f>
        <v>2.4894287372523E-2</v>
      </c>
      <c r="P33" s="28">
        <f>VLOOKUP(CONCATENATE("cluster",P107,"_well",P70),summary!$A$4:$K$346,6,FALSE)</f>
        <v>0</v>
      </c>
      <c r="Q33" s="2"/>
      <c r="R33" s="24">
        <f>VLOOKUP(CONCATENATE("cluster",R107,"_well",R70),summary!$A$4:$K$346,6,FALSE)</f>
        <v>0</v>
      </c>
      <c r="S33" s="32">
        <f>VLOOKUP(CONCATENATE("cluster",S107,"_well",S70),summary!$A$4:$K$346,6,FALSE)</f>
        <v>9.58699865811838E-2</v>
      </c>
      <c r="T33" s="33">
        <f>VLOOKUP(CONCATENATE("cluster",T107,"_well",T70),summary!$A$4:$K$346,6,FALSE)</f>
        <v>9.8748261474269794E-2</v>
      </c>
      <c r="U33" s="33">
        <f>VLOOKUP(CONCATENATE("cluster",U107,"_well",U70),summary!$A$4:$K$346,6,FALSE)</f>
        <v>0.16905527161599701</v>
      </c>
      <c r="V33" s="33">
        <f>VLOOKUP(CONCATENATE("cluster",V107,"_well",V70),summary!$A$4:$K$346,6,FALSE)</f>
        <v>0.5</v>
      </c>
      <c r="W33" s="34">
        <f>VLOOKUP(CONCATENATE("cluster",W107,"_well",W70),summary!$A$4:$K$346,6,FALSE)</f>
        <v>0.14759959141981599</v>
      </c>
      <c r="X33" s="28">
        <f>VLOOKUP(CONCATENATE("cluster",X107,"_well",X70),summary!$A$4:$K$346,6,FALSE)</f>
        <v>0.5</v>
      </c>
      <c r="Y33" s="2"/>
      <c r="Z33" s="24"/>
      <c r="AA33" s="32"/>
      <c r="AB33" s="33"/>
      <c r="AC33" s="33"/>
      <c r="AD33" s="33"/>
      <c r="AE33" s="34"/>
      <c r="AF33" s="28"/>
    </row>
    <row r="34" spans="2:32" ht="15.75" thickBot="1">
      <c r="B34" s="35">
        <f>VLOOKUP(CONCATENATE("cluster",B108,"_well",B71),summary!$A$4:$K$346,6,FALSE)</f>
        <v>0.27777777777777801</v>
      </c>
      <c r="C34" s="24">
        <f>VLOOKUP(CONCATENATE("cluster",C108,"_well",C71),summary!$A$4:$K$346,6,FALSE)</f>
        <v>0</v>
      </c>
      <c r="D34" s="36">
        <f>VLOOKUP(CONCATENATE("cluster",D108,"_well",D71),summary!$A$4:$K$346,6,FALSE)</f>
        <v>0</v>
      </c>
      <c r="E34" s="36">
        <f>VLOOKUP(CONCATENATE("cluster",E108,"_well",E71),summary!$A$4:$K$346,6,FALSE)</f>
        <v>0</v>
      </c>
      <c r="F34" s="24">
        <f>VLOOKUP(CONCATENATE("cluster",F108,"_well",F71),summary!$A$4:$K$346,6,FALSE)</f>
        <v>0.5</v>
      </c>
      <c r="G34" s="36">
        <f>VLOOKUP(CONCATENATE("cluster",G108,"_well",G71),summary!$A$4:$K$346,6,FALSE)</f>
        <v>0</v>
      </c>
      <c r="H34" s="37">
        <f>VLOOKUP(CONCATENATE("cluster",H108,"_well",H71),summary!$A$4:$K$346,6,FALSE)</f>
        <v>0</v>
      </c>
      <c r="I34" s="2"/>
      <c r="J34" s="35">
        <f>VLOOKUP(CONCATENATE("cluster",J108,"_well",J71),summary!$A$4:$K$346,6,FALSE)</f>
        <v>0.5</v>
      </c>
      <c r="K34" s="24">
        <f>VLOOKUP(CONCATENATE("cluster",K108,"_well",K71),summary!$A$4:$K$346,6,FALSE)</f>
        <v>0</v>
      </c>
      <c r="L34" s="36">
        <f>VLOOKUP(CONCATENATE("cluster",L108,"_well",L71),summary!$A$4:$K$346,6,FALSE)</f>
        <v>0</v>
      </c>
      <c r="M34" s="36">
        <f>VLOOKUP(CONCATENATE("cluster",M108,"_well",M71),summary!$A$4:$K$346,6,FALSE)</f>
        <v>0</v>
      </c>
      <c r="N34" s="36">
        <f>VLOOKUP(CONCATENATE("cluster",N108,"_well",N71),summary!$A$4:$K$346,6,FALSE)</f>
        <v>0.33333333333333298</v>
      </c>
      <c r="O34" s="36">
        <f>VLOOKUP(CONCATENATE("cluster",O108,"_well",O71),summary!$A$4:$K$346,6,FALSE)</f>
        <v>0</v>
      </c>
      <c r="P34" s="37">
        <f>VLOOKUP(CONCATENATE("cluster",P108,"_well",P71),summary!$A$4:$K$346,6,FALSE)</f>
        <v>0.40625</v>
      </c>
      <c r="Q34" s="2"/>
      <c r="R34" s="35">
        <f>VLOOKUP(CONCATENATE("cluster",R108,"_well",R71),summary!$A$4:$K$346,6,FALSE)</f>
        <v>0.25</v>
      </c>
      <c r="S34" s="36">
        <f>VLOOKUP(CONCATENATE("cluster",S108,"_well",S71),summary!$A$4:$K$346,6,FALSE)</f>
        <v>0</v>
      </c>
      <c r="T34" s="36">
        <f>VLOOKUP(CONCATENATE("cluster",T108,"_well",T71),summary!$A$4:$K$346,6,FALSE)</f>
        <v>0</v>
      </c>
      <c r="U34" s="36">
        <f>VLOOKUP(CONCATENATE("cluster",U108,"_well",U71),summary!$A$4:$K$346,6,FALSE)</f>
        <v>0.5</v>
      </c>
      <c r="V34" s="36">
        <f>VLOOKUP(CONCATENATE("cluster",V108,"_well",V71),summary!$A$4:$K$346,6,FALSE)</f>
        <v>0.5</v>
      </c>
      <c r="W34" s="36">
        <f>VLOOKUP(CONCATENATE("cluster",W108,"_well",W71),summary!$A$4:$K$346,6,FALSE)</f>
        <v>0</v>
      </c>
      <c r="X34" s="37">
        <f>VLOOKUP(CONCATENATE("cluster",X108,"_well",X71),summary!$A$4:$K$346,6,FALSE)</f>
        <v>0.5</v>
      </c>
      <c r="Y34" s="2"/>
      <c r="Z34" s="35"/>
      <c r="AA34" s="36"/>
      <c r="AB34" s="36"/>
      <c r="AC34" s="36"/>
      <c r="AD34" s="36"/>
      <c r="AE34" s="36"/>
      <c r="AF34" s="37"/>
    </row>
    <row r="36" spans="2:32">
      <c r="E36" s="2"/>
      <c r="M36" s="2"/>
      <c r="AC36" s="2"/>
    </row>
    <row r="37" spans="2:32" s="38" customFormat="1" ht="15.75" thickBot="1"/>
    <row r="38" spans="2:32" ht="15.75" thickTop="1"/>
    <row r="39" spans="2:32">
      <c r="B39" t="s">
        <v>356</v>
      </c>
    </row>
    <row r="40" spans="2:32" ht="15.75" thickBot="1"/>
    <row r="41" spans="2:32">
      <c r="B41" s="4">
        <v>1</v>
      </c>
      <c r="C41" s="5">
        <f>B41+1</f>
        <v>2</v>
      </c>
      <c r="D41" s="5">
        <f t="shared" ref="D41:H42" si="0">C41+1</f>
        <v>3</v>
      </c>
      <c r="E41" s="5">
        <f t="shared" si="0"/>
        <v>4</v>
      </c>
      <c r="F41" s="5">
        <f t="shared" si="0"/>
        <v>5</v>
      </c>
      <c r="G41" s="5">
        <f t="shared" si="0"/>
        <v>6</v>
      </c>
      <c r="H41" s="6">
        <f t="shared" si="0"/>
        <v>7</v>
      </c>
      <c r="J41" s="4">
        <v>1</v>
      </c>
      <c r="K41" s="5">
        <f>J41+1</f>
        <v>2</v>
      </c>
      <c r="L41" s="5">
        <f t="shared" ref="L41:P42" si="1">K41+1</f>
        <v>3</v>
      </c>
      <c r="M41" s="5">
        <f t="shared" si="1"/>
        <v>4</v>
      </c>
      <c r="N41" s="5">
        <f t="shared" si="1"/>
        <v>5</v>
      </c>
      <c r="O41" s="5">
        <f t="shared" si="1"/>
        <v>6</v>
      </c>
      <c r="P41" s="6">
        <f t="shared" si="1"/>
        <v>7</v>
      </c>
      <c r="R41" s="4">
        <v>1</v>
      </c>
      <c r="S41" s="5">
        <f>R41+1</f>
        <v>2</v>
      </c>
      <c r="T41" s="5">
        <f t="shared" ref="T41:X42" si="2">S41+1</f>
        <v>3</v>
      </c>
      <c r="U41" s="5">
        <f t="shared" si="2"/>
        <v>4</v>
      </c>
      <c r="V41" s="5">
        <f t="shared" si="2"/>
        <v>5</v>
      </c>
      <c r="W41" s="5">
        <f t="shared" si="2"/>
        <v>6</v>
      </c>
      <c r="X41" s="6">
        <f t="shared" si="2"/>
        <v>7</v>
      </c>
      <c r="Z41" s="4">
        <v>1</v>
      </c>
      <c r="AA41" s="5">
        <f>Z41+1</f>
        <v>2</v>
      </c>
      <c r="AB41" s="5">
        <f t="shared" ref="AB41:AF42" si="3">AA41+1</f>
        <v>3</v>
      </c>
      <c r="AC41" s="5">
        <f t="shared" si="3"/>
        <v>4</v>
      </c>
      <c r="AD41" s="5">
        <f t="shared" si="3"/>
        <v>5</v>
      </c>
      <c r="AE41" s="5">
        <f t="shared" si="3"/>
        <v>6</v>
      </c>
      <c r="AF41" s="6">
        <f t="shared" si="3"/>
        <v>7</v>
      </c>
    </row>
    <row r="42" spans="2:32">
      <c r="B42" s="7">
        <f>B41+7</f>
        <v>8</v>
      </c>
      <c r="C42" s="8">
        <f>B42+1</f>
        <v>9</v>
      </c>
      <c r="D42" s="9">
        <f t="shared" si="0"/>
        <v>10</v>
      </c>
      <c r="E42" s="9">
        <f t="shared" si="0"/>
        <v>11</v>
      </c>
      <c r="F42" s="9">
        <f t="shared" si="0"/>
        <v>12</v>
      </c>
      <c r="G42" s="10">
        <f t="shared" si="0"/>
        <v>13</v>
      </c>
      <c r="H42" s="11">
        <f t="shared" si="0"/>
        <v>14</v>
      </c>
      <c r="J42" s="7">
        <f>J41+7</f>
        <v>8</v>
      </c>
      <c r="K42" s="8">
        <f>J42+1</f>
        <v>9</v>
      </c>
      <c r="L42" s="9">
        <f t="shared" si="1"/>
        <v>10</v>
      </c>
      <c r="M42" s="9">
        <f t="shared" si="1"/>
        <v>11</v>
      </c>
      <c r="N42" s="9">
        <f t="shared" si="1"/>
        <v>12</v>
      </c>
      <c r="O42" s="10">
        <f t="shared" si="1"/>
        <v>13</v>
      </c>
      <c r="P42" s="11">
        <f t="shared" si="1"/>
        <v>14</v>
      </c>
      <c r="R42" s="7">
        <f>R41+7</f>
        <v>8</v>
      </c>
      <c r="S42" s="8">
        <f>R42+1</f>
        <v>9</v>
      </c>
      <c r="T42" s="9">
        <f t="shared" si="2"/>
        <v>10</v>
      </c>
      <c r="U42" s="9">
        <f t="shared" si="2"/>
        <v>11</v>
      </c>
      <c r="V42" s="9">
        <f t="shared" si="2"/>
        <v>12</v>
      </c>
      <c r="W42" s="10">
        <f t="shared" si="2"/>
        <v>13</v>
      </c>
      <c r="X42" s="11">
        <f t="shared" si="2"/>
        <v>14</v>
      </c>
      <c r="Z42" s="7">
        <f>Z41+7</f>
        <v>8</v>
      </c>
      <c r="AA42" s="8">
        <f>Z42+1</f>
        <v>9</v>
      </c>
      <c r="AB42" s="9">
        <f t="shared" si="3"/>
        <v>10</v>
      </c>
      <c r="AC42" s="9">
        <f t="shared" si="3"/>
        <v>11</v>
      </c>
      <c r="AD42" s="9">
        <f t="shared" si="3"/>
        <v>12</v>
      </c>
      <c r="AE42" s="10">
        <f t="shared" si="3"/>
        <v>13</v>
      </c>
      <c r="AF42" s="11">
        <f t="shared" si="3"/>
        <v>14</v>
      </c>
    </row>
    <row r="43" spans="2:32">
      <c r="B43" s="7">
        <f t="shared" ref="B43:B47" si="4">B42+7</f>
        <v>15</v>
      </c>
      <c r="C43" s="12">
        <f t="shared" ref="C43:H47" si="5">B43+1</f>
        <v>16</v>
      </c>
      <c r="D43" s="13">
        <f t="shared" si="5"/>
        <v>17</v>
      </c>
      <c r="E43" s="13">
        <f t="shared" si="5"/>
        <v>18</v>
      </c>
      <c r="F43" s="13">
        <f t="shared" si="5"/>
        <v>19</v>
      </c>
      <c r="G43" s="14">
        <f t="shared" si="5"/>
        <v>20</v>
      </c>
      <c r="H43" s="11">
        <f t="shared" si="5"/>
        <v>21</v>
      </c>
      <c r="J43" s="7">
        <f t="shared" ref="J43:J47" si="6">J42+7</f>
        <v>15</v>
      </c>
      <c r="K43" s="12">
        <f t="shared" ref="K43:P47" si="7">J43+1</f>
        <v>16</v>
      </c>
      <c r="L43" s="13">
        <f t="shared" si="7"/>
        <v>17</v>
      </c>
      <c r="M43" s="13">
        <f t="shared" si="7"/>
        <v>18</v>
      </c>
      <c r="N43" s="13">
        <f t="shared" si="7"/>
        <v>19</v>
      </c>
      <c r="O43" s="14">
        <f t="shared" si="7"/>
        <v>20</v>
      </c>
      <c r="P43" s="11">
        <f t="shared" si="7"/>
        <v>21</v>
      </c>
      <c r="R43" s="7">
        <f t="shared" ref="R43:R47" si="8">R42+7</f>
        <v>15</v>
      </c>
      <c r="S43" s="12">
        <f t="shared" ref="S43:X47" si="9">R43+1</f>
        <v>16</v>
      </c>
      <c r="T43" s="13">
        <f t="shared" si="9"/>
        <v>17</v>
      </c>
      <c r="U43" s="13">
        <f t="shared" si="9"/>
        <v>18</v>
      </c>
      <c r="V43" s="13">
        <f t="shared" si="9"/>
        <v>19</v>
      </c>
      <c r="W43" s="14">
        <f t="shared" si="9"/>
        <v>20</v>
      </c>
      <c r="X43" s="11">
        <f t="shared" si="9"/>
        <v>21</v>
      </c>
      <c r="Z43" s="7">
        <f t="shared" ref="Z43:Z47" si="10">Z42+7</f>
        <v>15</v>
      </c>
      <c r="AA43" s="12">
        <f t="shared" ref="AA43:AF47" si="11">Z43+1</f>
        <v>16</v>
      </c>
      <c r="AB43" s="13">
        <f t="shared" si="11"/>
        <v>17</v>
      </c>
      <c r="AC43" s="13">
        <f t="shared" si="11"/>
        <v>18</v>
      </c>
      <c r="AD43" s="13">
        <f t="shared" si="11"/>
        <v>19</v>
      </c>
      <c r="AE43" s="14">
        <f t="shared" si="11"/>
        <v>20</v>
      </c>
      <c r="AF43" s="11">
        <f t="shared" si="11"/>
        <v>21</v>
      </c>
    </row>
    <row r="44" spans="2:32">
      <c r="B44" s="7">
        <f t="shared" si="4"/>
        <v>22</v>
      </c>
      <c r="C44" s="12">
        <f t="shared" si="5"/>
        <v>23</v>
      </c>
      <c r="D44" s="13">
        <f t="shared" si="5"/>
        <v>24</v>
      </c>
      <c r="E44" s="13">
        <f t="shared" si="5"/>
        <v>25</v>
      </c>
      <c r="F44" s="13">
        <f t="shared" si="5"/>
        <v>26</v>
      </c>
      <c r="G44" s="14">
        <f t="shared" si="5"/>
        <v>27</v>
      </c>
      <c r="H44" s="11">
        <f t="shared" si="5"/>
        <v>28</v>
      </c>
      <c r="J44" s="7">
        <f t="shared" si="6"/>
        <v>22</v>
      </c>
      <c r="K44" s="12">
        <f t="shared" si="7"/>
        <v>23</v>
      </c>
      <c r="L44" s="13">
        <f t="shared" si="7"/>
        <v>24</v>
      </c>
      <c r="M44" s="13">
        <f t="shared" si="7"/>
        <v>25</v>
      </c>
      <c r="N44" s="13">
        <f t="shared" si="7"/>
        <v>26</v>
      </c>
      <c r="O44" s="14">
        <f t="shared" si="7"/>
        <v>27</v>
      </c>
      <c r="P44" s="11">
        <f t="shared" si="7"/>
        <v>28</v>
      </c>
      <c r="R44" s="7">
        <f t="shared" si="8"/>
        <v>22</v>
      </c>
      <c r="S44" s="12">
        <f t="shared" si="9"/>
        <v>23</v>
      </c>
      <c r="T44" s="13">
        <f t="shared" si="9"/>
        <v>24</v>
      </c>
      <c r="U44" s="13">
        <f t="shared" si="9"/>
        <v>25</v>
      </c>
      <c r="V44" s="13">
        <f t="shared" si="9"/>
        <v>26</v>
      </c>
      <c r="W44" s="14">
        <f t="shared" si="9"/>
        <v>27</v>
      </c>
      <c r="X44" s="11">
        <f t="shared" si="9"/>
        <v>28</v>
      </c>
      <c r="Z44" s="7">
        <f t="shared" si="10"/>
        <v>22</v>
      </c>
      <c r="AA44" s="12">
        <f t="shared" si="11"/>
        <v>23</v>
      </c>
      <c r="AB44" s="13">
        <f t="shared" si="11"/>
        <v>24</v>
      </c>
      <c r="AC44" s="13">
        <f t="shared" si="11"/>
        <v>25</v>
      </c>
      <c r="AD44" s="13">
        <f t="shared" si="11"/>
        <v>26</v>
      </c>
      <c r="AE44" s="14">
        <f t="shared" si="11"/>
        <v>27</v>
      </c>
      <c r="AF44" s="11">
        <f t="shared" si="11"/>
        <v>28</v>
      </c>
    </row>
    <row r="45" spans="2:32">
      <c r="B45" s="7">
        <f t="shared" si="4"/>
        <v>29</v>
      </c>
      <c r="C45" s="12">
        <f t="shared" si="5"/>
        <v>30</v>
      </c>
      <c r="D45" s="13">
        <f t="shared" si="5"/>
        <v>31</v>
      </c>
      <c r="E45" s="13">
        <f t="shared" si="5"/>
        <v>32</v>
      </c>
      <c r="F45" s="13">
        <f t="shared" si="5"/>
        <v>33</v>
      </c>
      <c r="G45" s="14">
        <f t="shared" si="5"/>
        <v>34</v>
      </c>
      <c r="H45" s="11">
        <f t="shared" si="5"/>
        <v>35</v>
      </c>
      <c r="J45" s="7">
        <f t="shared" si="6"/>
        <v>29</v>
      </c>
      <c r="K45" s="12">
        <f t="shared" si="7"/>
        <v>30</v>
      </c>
      <c r="L45" s="13">
        <f t="shared" si="7"/>
        <v>31</v>
      </c>
      <c r="M45" s="13">
        <f t="shared" si="7"/>
        <v>32</v>
      </c>
      <c r="N45" s="13">
        <f t="shared" si="7"/>
        <v>33</v>
      </c>
      <c r="O45" s="14">
        <f t="shared" si="7"/>
        <v>34</v>
      </c>
      <c r="P45" s="11">
        <f t="shared" si="7"/>
        <v>35</v>
      </c>
      <c r="R45" s="7">
        <f t="shared" si="8"/>
        <v>29</v>
      </c>
      <c r="S45" s="12">
        <f t="shared" si="9"/>
        <v>30</v>
      </c>
      <c r="T45" s="13">
        <f t="shared" si="9"/>
        <v>31</v>
      </c>
      <c r="U45" s="13">
        <f t="shared" si="9"/>
        <v>32</v>
      </c>
      <c r="V45" s="13">
        <f t="shared" si="9"/>
        <v>33</v>
      </c>
      <c r="W45" s="14">
        <f t="shared" si="9"/>
        <v>34</v>
      </c>
      <c r="X45" s="11">
        <f t="shared" si="9"/>
        <v>35</v>
      </c>
      <c r="Z45" s="7">
        <f t="shared" si="10"/>
        <v>29</v>
      </c>
      <c r="AA45" s="12">
        <f t="shared" si="11"/>
        <v>30</v>
      </c>
      <c r="AB45" s="13">
        <f t="shared" si="11"/>
        <v>31</v>
      </c>
      <c r="AC45" s="13">
        <f t="shared" si="11"/>
        <v>32</v>
      </c>
      <c r="AD45" s="13">
        <f t="shared" si="11"/>
        <v>33</v>
      </c>
      <c r="AE45" s="14">
        <f t="shared" si="11"/>
        <v>34</v>
      </c>
      <c r="AF45" s="11">
        <f t="shared" si="11"/>
        <v>35</v>
      </c>
    </row>
    <row r="46" spans="2:32">
      <c r="B46" s="7">
        <f t="shared" si="4"/>
        <v>36</v>
      </c>
      <c r="C46" s="15">
        <f t="shared" si="5"/>
        <v>37</v>
      </c>
      <c r="D46" s="16">
        <f t="shared" si="5"/>
        <v>38</v>
      </c>
      <c r="E46" s="16">
        <f t="shared" si="5"/>
        <v>39</v>
      </c>
      <c r="F46" s="16">
        <f t="shared" si="5"/>
        <v>40</v>
      </c>
      <c r="G46" s="17">
        <f t="shared" si="5"/>
        <v>41</v>
      </c>
      <c r="H46" s="11">
        <f t="shared" si="5"/>
        <v>42</v>
      </c>
      <c r="J46" s="7">
        <f t="shared" si="6"/>
        <v>36</v>
      </c>
      <c r="K46" s="15">
        <f t="shared" si="7"/>
        <v>37</v>
      </c>
      <c r="L46" s="16">
        <f t="shared" si="7"/>
        <v>38</v>
      </c>
      <c r="M46" s="16">
        <f t="shared" si="7"/>
        <v>39</v>
      </c>
      <c r="N46" s="16">
        <f t="shared" si="7"/>
        <v>40</v>
      </c>
      <c r="O46" s="17">
        <f t="shared" si="7"/>
        <v>41</v>
      </c>
      <c r="P46" s="11">
        <f t="shared" si="7"/>
        <v>42</v>
      </c>
      <c r="R46" s="7">
        <f t="shared" si="8"/>
        <v>36</v>
      </c>
      <c r="S46" s="15">
        <f t="shared" si="9"/>
        <v>37</v>
      </c>
      <c r="T46" s="16">
        <f t="shared" si="9"/>
        <v>38</v>
      </c>
      <c r="U46" s="16">
        <f t="shared" si="9"/>
        <v>39</v>
      </c>
      <c r="V46" s="16">
        <f t="shared" si="9"/>
        <v>40</v>
      </c>
      <c r="W46" s="17">
        <f t="shared" si="9"/>
        <v>41</v>
      </c>
      <c r="X46" s="11">
        <f t="shared" si="9"/>
        <v>42</v>
      </c>
      <c r="Z46" s="7">
        <f t="shared" si="10"/>
        <v>36</v>
      </c>
      <c r="AA46" s="15">
        <f t="shared" si="11"/>
        <v>37</v>
      </c>
      <c r="AB46" s="16">
        <f t="shared" si="11"/>
        <v>38</v>
      </c>
      <c r="AC46" s="16">
        <f t="shared" si="11"/>
        <v>39</v>
      </c>
      <c r="AD46" s="16">
        <f t="shared" si="11"/>
        <v>40</v>
      </c>
      <c r="AE46" s="17">
        <f t="shared" si="11"/>
        <v>41</v>
      </c>
      <c r="AF46" s="11">
        <f t="shared" si="11"/>
        <v>42</v>
      </c>
    </row>
    <row r="47" spans="2:32" ht="15.75" thickBot="1">
      <c r="B47" s="18">
        <f t="shared" si="4"/>
        <v>43</v>
      </c>
      <c r="C47" s="19">
        <f t="shared" si="5"/>
        <v>44</v>
      </c>
      <c r="D47" s="19">
        <f t="shared" si="5"/>
        <v>45</v>
      </c>
      <c r="E47" s="19">
        <f t="shared" si="5"/>
        <v>46</v>
      </c>
      <c r="F47" s="19">
        <f>E47+1</f>
        <v>47</v>
      </c>
      <c r="G47" s="19">
        <f t="shared" si="5"/>
        <v>48</v>
      </c>
      <c r="H47" s="20">
        <f t="shared" si="5"/>
        <v>49</v>
      </c>
      <c r="J47" s="18">
        <f t="shared" si="6"/>
        <v>43</v>
      </c>
      <c r="K47" s="19">
        <f t="shared" si="7"/>
        <v>44</v>
      </c>
      <c r="L47" s="19">
        <f t="shared" si="7"/>
        <v>45</v>
      </c>
      <c r="M47" s="19">
        <f t="shared" si="7"/>
        <v>46</v>
      </c>
      <c r="N47" s="19">
        <f t="shared" si="7"/>
        <v>47</v>
      </c>
      <c r="O47" s="19">
        <f t="shared" si="7"/>
        <v>48</v>
      </c>
      <c r="P47" s="20">
        <f t="shared" si="7"/>
        <v>49</v>
      </c>
      <c r="R47" s="18">
        <f t="shared" si="8"/>
        <v>43</v>
      </c>
      <c r="S47" s="19">
        <f t="shared" si="9"/>
        <v>44</v>
      </c>
      <c r="T47" s="19">
        <f t="shared" si="9"/>
        <v>45</v>
      </c>
      <c r="U47" s="19">
        <f t="shared" si="9"/>
        <v>46</v>
      </c>
      <c r="V47" s="19">
        <f t="shared" si="9"/>
        <v>47</v>
      </c>
      <c r="W47" s="19">
        <f t="shared" si="9"/>
        <v>48</v>
      </c>
      <c r="X47" s="20">
        <f t="shared" si="9"/>
        <v>49</v>
      </c>
      <c r="Z47" s="18">
        <f t="shared" si="10"/>
        <v>43</v>
      </c>
      <c r="AA47" s="19">
        <f t="shared" si="11"/>
        <v>44</v>
      </c>
      <c r="AB47" s="19">
        <f t="shared" si="11"/>
        <v>45</v>
      </c>
      <c r="AC47" s="19">
        <f t="shared" si="11"/>
        <v>46</v>
      </c>
      <c r="AD47" s="19">
        <f t="shared" si="11"/>
        <v>47</v>
      </c>
      <c r="AE47" s="19">
        <f t="shared" si="11"/>
        <v>48</v>
      </c>
      <c r="AF47" s="20">
        <f t="shared" si="11"/>
        <v>49</v>
      </c>
    </row>
    <row r="48" spans="2:32" ht="15.75" thickBot="1"/>
    <row r="49" spans="2:32">
      <c r="B49" s="4">
        <v>1</v>
      </c>
      <c r="C49" s="5">
        <f>B49+1</f>
        <v>2</v>
      </c>
      <c r="D49" s="5">
        <f t="shared" ref="D49:H50" si="12">C49+1</f>
        <v>3</v>
      </c>
      <c r="E49" s="5">
        <f t="shared" si="12"/>
        <v>4</v>
      </c>
      <c r="F49" s="5">
        <f t="shared" si="12"/>
        <v>5</v>
      </c>
      <c r="G49" s="5">
        <f t="shared" si="12"/>
        <v>6</v>
      </c>
      <c r="H49" s="6">
        <f t="shared" si="12"/>
        <v>7</v>
      </c>
      <c r="J49" s="4">
        <v>1</v>
      </c>
      <c r="K49" s="5">
        <f>J49+1</f>
        <v>2</v>
      </c>
      <c r="L49" s="5">
        <f t="shared" ref="L49:P50" si="13">K49+1</f>
        <v>3</v>
      </c>
      <c r="M49" s="5">
        <f t="shared" si="13"/>
        <v>4</v>
      </c>
      <c r="N49" s="5">
        <f t="shared" si="13"/>
        <v>5</v>
      </c>
      <c r="O49" s="5">
        <f t="shared" si="13"/>
        <v>6</v>
      </c>
      <c r="P49" s="6">
        <f t="shared" si="13"/>
        <v>7</v>
      </c>
      <c r="R49" s="4">
        <v>1</v>
      </c>
      <c r="S49" s="5">
        <f>R49+1</f>
        <v>2</v>
      </c>
      <c r="T49" s="5">
        <f t="shared" ref="T49:X50" si="14">S49+1</f>
        <v>3</v>
      </c>
      <c r="U49" s="5">
        <f t="shared" si="14"/>
        <v>4</v>
      </c>
      <c r="V49" s="5">
        <f t="shared" si="14"/>
        <v>5</v>
      </c>
      <c r="W49" s="5">
        <f t="shared" si="14"/>
        <v>6</v>
      </c>
      <c r="X49" s="6">
        <f t="shared" si="14"/>
        <v>7</v>
      </c>
      <c r="Z49" s="4">
        <v>1</v>
      </c>
      <c r="AA49" s="5">
        <f>Z49+1</f>
        <v>2</v>
      </c>
      <c r="AB49" s="5">
        <f t="shared" ref="AB49:AF50" si="15">AA49+1</f>
        <v>3</v>
      </c>
      <c r="AC49" s="5">
        <f t="shared" si="15"/>
        <v>4</v>
      </c>
      <c r="AD49" s="5">
        <f t="shared" si="15"/>
        <v>5</v>
      </c>
      <c r="AE49" s="5">
        <f t="shared" si="15"/>
        <v>6</v>
      </c>
      <c r="AF49" s="6">
        <f t="shared" si="15"/>
        <v>7</v>
      </c>
    </row>
    <row r="50" spans="2:32">
      <c r="B50" s="7">
        <f>B49+7</f>
        <v>8</v>
      </c>
      <c r="C50" s="8">
        <f>B50+1</f>
        <v>9</v>
      </c>
      <c r="D50" s="9">
        <f t="shared" si="12"/>
        <v>10</v>
      </c>
      <c r="E50" s="9">
        <f t="shared" si="12"/>
        <v>11</v>
      </c>
      <c r="F50" s="9">
        <f t="shared" si="12"/>
        <v>12</v>
      </c>
      <c r="G50" s="10">
        <f t="shared" si="12"/>
        <v>13</v>
      </c>
      <c r="H50" s="11">
        <f t="shared" si="12"/>
        <v>14</v>
      </c>
      <c r="J50" s="7">
        <f>J49+7</f>
        <v>8</v>
      </c>
      <c r="K50" s="8">
        <f>J50+1</f>
        <v>9</v>
      </c>
      <c r="L50" s="9">
        <f t="shared" si="13"/>
        <v>10</v>
      </c>
      <c r="M50" s="9">
        <f t="shared" si="13"/>
        <v>11</v>
      </c>
      <c r="N50" s="9">
        <f t="shared" si="13"/>
        <v>12</v>
      </c>
      <c r="O50" s="10">
        <f t="shared" si="13"/>
        <v>13</v>
      </c>
      <c r="P50" s="11">
        <f t="shared" si="13"/>
        <v>14</v>
      </c>
      <c r="R50" s="7">
        <f>R49+7</f>
        <v>8</v>
      </c>
      <c r="S50" s="8">
        <f>R50+1</f>
        <v>9</v>
      </c>
      <c r="T50" s="9">
        <f t="shared" si="14"/>
        <v>10</v>
      </c>
      <c r="U50" s="9">
        <f t="shared" si="14"/>
        <v>11</v>
      </c>
      <c r="V50" s="9">
        <f t="shared" si="14"/>
        <v>12</v>
      </c>
      <c r="W50" s="10">
        <f t="shared" si="14"/>
        <v>13</v>
      </c>
      <c r="X50" s="11">
        <f t="shared" si="14"/>
        <v>14</v>
      </c>
      <c r="Z50" s="7">
        <f>Z49+7</f>
        <v>8</v>
      </c>
      <c r="AA50" s="8">
        <f>Z50+1</f>
        <v>9</v>
      </c>
      <c r="AB50" s="9">
        <f t="shared" si="15"/>
        <v>10</v>
      </c>
      <c r="AC50" s="9">
        <f t="shared" si="15"/>
        <v>11</v>
      </c>
      <c r="AD50" s="9">
        <f t="shared" si="15"/>
        <v>12</v>
      </c>
      <c r="AE50" s="10">
        <f t="shared" si="15"/>
        <v>13</v>
      </c>
      <c r="AF50" s="11">
        <f t="shared" si="15"/>
        <v>14</v>
      </c>
    </row>
    <row r="51" spans="2:32">
      <c r="B51" s="7">
        <f t="shared" ref="B51:B55" si="16">B50+7</f>
        <v>15</v>
      </c>
      <c r="C51" s="12">
        <f t="shared" ref="C51:H55" si="17">B51+1</f>
        <v>16</v>
      </c>
      <c r="D51" s="13">
        <f t="shared" si="17"/>
        <v>17</v>
      </c>
      <c r="E51" s="13">
        <f t="shared" si="17"/>
        <v>18</v>
      </c>
      <c r="F51" s="13">
        <f t="shared" si="17"/>
        <v>19</v>
      </c>
      <c r="G51" s="14">
        <f t="shared" si="17"/>
        <v>20</v>
      </c>
      <c r="H51" s="11">
        <f t="shared" si="17"/>
        <v>21</v>
      </c>
      <c r="J51" s="7">
        <f t="shared" ref="J51:J55" si="18">J50+7</f>
        <v>15</v>
      </c>
      <c r="K51" s="12">
        <f t="shared" ref="K51:P55" si="19">J51+1</f>
        <v>16</v>
      </c>
      <c r="L51" s="13">
        <f t="shared" si="19"/>
        <v>17</v>
      </c>
      <c r="M51" s="13">
        <f t="shared" si="19"/>
        <v>18</v>
      </c>
      <c r="N51" s="13">
        <f t="shared" si="19"/>
        <v>19</v>
      </c>
      <c r="O51" s="14">
        <f t="shared" si="19"/>
        <v>20</v>
      </c>
      <c r="P51" s="11">
        <f t="shared" si="19"/>
        <v>21</v>
      </c>
      <c r="R51" s="7">
        <f t="shared" ref="R51:R55" si="20">R50+7</f>
        <v>15</v>
      </c>
      <c r="S51" s="12">
        <f t="shared" ref="S51:X55" si="21">R51+1</f>
        <v>16</v>
      </c>
      <c r="T51" s="13">
        <f t="shared" si="21"/>
        <v>17</v>
      </c>
      <c r="U51" s="13">
        <f t="shared" si="21"/>
        <v>18</v>
      </c>
      <c r="V51" s="13">
        <f t="shared" si="21"/>
        <v>19</v>
      </c>
      <c r="W51" s="14">
        <f t="shared" si="21"/>
        <v>20</v>
      </c>
      <c r="X51" s="11">
        <f t="shared" si="21"/>
        <v>21</v>
      </c>
      <c r="Z51" s="7">
        <f t="shared" ref="Z51:Z55" si="22">Z50+7</f>
        <v>15</v>
      </c>
      <c r="AA51" s="12">
        <f t="shared" ref="AA51:AF55" si="23">Z51+1</f>
        <v>16</v>
      </c>
      <c r="AB51" s="13">
        <f t="shared" si="23"/>
        <v>17</v>
      </c>
      <c r="AC51" s="13">
        <f t="shared" si="23"/>
        <v>18</v>
      </c>
      <c r="AD51" s="13">
        <f t="shared" si="23"/>
        <v>19</v>
      </c>
      <c r="AE51" s="14">
        <f t="shared" si="23"/>
        <v>20</v>
      </c>
      <c r="AF51" s="11">
        <f t="shared" si="23"/>
        <v>21</v>
      </c>
    </row>
    <row r="52" spans="2:32">
      <c r="B52" s="7">
        <f t="shared" si="16"/>
        <v>22</v>
      </c>
      <c r="C52" s="12">
        <f t="shared" si="17"/>
        <v>23</v>
      </c>
      <c r="D52" s="13">
        <f t="shared" si="17"/>
        <v>24</v>
      </c>
      <c r="E52" s="13">
        <f t="shared" si="17"/>
        <v>25</v>
      </c>
      <c r="F52" s="13">
        <f t="shared" si="17"/>
        <v>26</v>
      </c>
      <c r="G52" s="14">
        <f t="shared" si="17"/>
        <v>27</v>
      </c>
      <c r="H52" s="11">
        <f t="shared" si="17"/>
        <v>28</v>
      </c>
      <c r="J52" s="7">
        <f t="shared" si="18"/>
        <v>22</v>
      </c>
      <c r="K52" s="12">
        <f t="shared" si="19"/>
        <v>23</v>
      </c>
      <c r="L52" s="13">
        <f t="shared" si="19"/>
        <v>24</v>
      </c>
      <c r="M52" s="13">
        <f t="shared" si="19"/>
        <v>25</v>
      </c>
      <c r="N52" s="13">
        <f t="shared" si="19"/>
        <v>26</v>
      </c>
      <c r="O52" s="14">
        <f t="shared" si="19"/>
        <v>27</v>
      </c>
      <c r="P52" s="11">
        <f t="shared" si="19"/>
        <v>28</v>
      </c>
      <c r="R52" s="7">
        <f t="shared" si="20"/>
        <v>22</v>
      </c>
      <c r="S52" s="12">
        <f t="shared" si="21"/>
        <v>23</v>
      </c>
      <c r="T52" s="13">
        <f t="shared" si="21"/>
        <v>24</v>
      </c>
      <c r="U52" s="13">
        <f t="shared" si="21"/>
        <v>25</v>
      </c>
      <c r="V52" s="13">
        <f t="shared" si="21"/>
        <v>26</v>
      </c>
      <c r="W52" s="14">
        <f t="shared" si="21"/>
        <v>27</v>
      </c>
      <c r="X52" s="11">
        <f t="shared" si="21"/>
        <v>28</v>
      </c>
      <c r="Z52" s="7">
        <f t="shared" si="22"/>
        <v>22</v>
      </c>
      <c r="AA52" s="12">
        <f t="shared" si="23"/>
        <v>23</v>
      </c>
      <c r="AB52" s="13">
        <f t="shared" si="23"/>
        <v>24</v>
      </c>
      <c r="AC52" s="13">
        <f t="shared" si="23"/>
        <v>25</v>
      </c>
      <c r="AD52" s="13">
        <f t="shared" si="23"/>
        <v>26</v>
      </c>
      <c r="AE52" s="14">
        <f t="shared" si="23"/>
        <v>27</v>
      </c>
      <c r="AF52" s="11">
        <f t="shared" si="23"/>
        <v>28</v>
      </c>
    </row>
    <row r="53" spans="2:32">
      <c r="B53" s="7">
        <f t="shared" si="16"/>
        <v>29</v>
      </c>
      <c r="C53" s="12">
        <f t="shared" si="17"/>
        <v>30</v>
      </c>
      <c r="D53" s="13">
        <f t="shared" si="17"/>
        <v>31</v>
      </c>
      <c r="E53" s="13">
        <f t="shared" si="17"/>
        <v>32</v>
      </c>
      <c r="F53" s="13">
        <f t="shared" si="17"/>
        <v>33</v>
      </c>
      <c r="G53" s="14">
        <f t="shared" si="17"/>
        <v>34</v>
      </c>
      <c r="H53" s="11">
        <f t="shared" si="17"/>
        <v>35</v>
      </c>
      <c r="J53" s="7">
        <f t="shared" si="18"/>
        <v>29</v>
      </c>
      <c r="K53" s="12">
        <f t="shared" si="19"/>
        <v>30</v>
      </c>
      <c r="L53" s="13">
        <f t="shared" si="19"/>
        <v>31</v>
      </c>
      <c r="M53" s="13">
        <f t="shared" si="19"/>
        <v>32</v>
      </c>
      <c r="N53" s="13">
        <f t="shared" si="19"/>
        <v>33</v>
      </c>
      <c r="O53" s="14">
        <f t="shared" si="19"/>
        <v>34</v>
      </c>
      <c r="P53" s="11">
        <f t="shared" si="19"/>
        <v>35</v>
      </c>
      <c r="R53" s="7">
        <f t="shared" si="20"/>
        <v>29</v>
      </c>
      <c r="S53" s="12">
        <f t="shared" si="21"/>
        <v>30</v>
      </c>
      <c r="T53" s="13">
        <f t="shared" si="21"/>
        <v>31</v>
      </c>
      <c r="U53" s="13">
        <f t="shared" si="21"/>
        <v>32</v>
      </c>
      <c r="V53" s="13">
        <f t="shared" si="21"/>
        <v>33</v>
      </c>
      <c r="W53" s="14">
        <f t="shared" si="21"/>
        <v>34</v>
      </c>
      <c r="X53" s="11">
        <f t="shared" si="21"/>
        <v>35</v>
      </c>
      <c r="Z53" s="7">
        <f t="shared" si="22"/>
        <v>29</v>
      </c>
      <c r="AA53" s="12">
        <f t="shared" si="23"/>
        <v>30</v>
      </c>
      <c r="AB53" s="13">
        <f t="shared" si="23"/>
        <v>31</v>
      </c>
      <c r="AC53" s="13">
        <f t="shared" si="23"/>
        <v>32</v>
      </c>
      <c r="AD53" s="13">
        <f t="shared" si="23"/>
        <v>33</v>
      </c>
      <c r="AE53" s="14">
        <f t="shared" si="23"/>
        <v>34</v>
      </c>
      <c r="AF53" s="11">
        <f t="shared" si="23"/>
        <v>35</v>
      </c>
    </row>
    <row r="54" spans="2:32">
      <c r="B54" s="7">
        <f t="shared" si="16"/>
        <v>36</v>
      </c>
      <c r="C54" s="15">
        <f t="shared" si="17"/>
        <v>37</v>
      </c>
      <c r="D54" s="16">
        <f t="shared" si="17"/>
        <v>38</v>
      </c>
      <c r="E54" s="16">
        <f t="shared" si="17"/>
        <v>39</v>
      </c>
      <c r="F54" s="16">
        <f t="shared" si="17"/>
        <v>40</v>
      </c>
      <c r="G54" s="17">
        <f t="shared" si="17"/>
        <v>41</v>
      </c>
      <c r="H54" s="11">
        <f t="shared" si="17"/>
        <v>42</v>
      </c>
      <c r="J54" s="7">
        <f t="shared" si="18"/>
        <v>36</v>
      </c>
      <c r="K54" s="15">
        <f t="shared" si="19"/>
        <v>37</v>
      </c>
      <c r="L54" s="16">
        <f t="shared" si="19"/>
        <v>38</v>
      </c>
      <c r="M54" s="16">
        <f t="shared" si="19"/>
        <v>39</v>
      </c>
      <c r="N54" s="16">
        <f t="shared" si="19"/>
        <v>40</v>
      </c>
      <c r="O54" s="17">
        <f t="shared" si="19"/>
        <v>41</v>
      </c>
      <c r="P54" s="11">
        <f t="shared" si="19"/>
        <v>42</v>
      </c>
      <c r="R54" s="7">
        <f t="shared" si="20"/>
        <v>36</v>
      </c>
      <c r="S54" s="15">
        <f t="shared" si="21"/>
        <v>37</v>
      </c>
      <c r="T54" s="16">
        <f t="shared" si="21"/>
        <v>38</v>
      </c>
      <c r="U54" s="16">
        <f t="shared" si="21"/>
        <v>39</v>
      </c>
      <c r="V54" s="16">
        <f t="shared" si="21"/>
        <v>40</v>
      </c>
      <c r="W54" s="17">
        <f t="shared" si="21"/>
        <v>41</v>
      </c>
      <c r="X54" s="11">
        <f t="shared" si="21"/>
        <v>42</v>
      </c>
      <c r="Z54" s="7">
        <f t="shared" si="22"/>
        <v>36</v>
      </c>
      <c r="AA54" s="15">
        <f t="shared" si="23"/>
        <v>37</v>
      </c>
      <c r="AB54" s="16">
        <f t="shared" si="23"/>
        <v>38</v>
      </c>
      <c r="AC54" s="16">
        <f t="shared" si="23"/>
        <v>39</v>
      </c>
      <c r="AD54" s="16">
        <f t="shared" si="23"/>
        <v>40</v>
      </c>
      <c r="AE54" s="17">
        <f t="shared" si="23"/>
        <v>41</v>
      </c>
      <c r="AF54" s="11">
        <f t="shared" si="23"/>
        <v>42</v>
      </c>
    </row>
    <row r="55" spans="2:32" ht="15.75" thickBot="1">
      <c r="B55" s="18">
        <f t="shared" si="16"/>
        <v>43</v>
      </c>
      <c r="C55" s="19">
        <f t="shared" si="17"/>
        <v>44</v>
      </c>
      <c r="D55" s="19">
        <f t="shared" si="17"/>
        <v>45</v>
      </c>
      <c r="E55" s="19">
        <f t="shared" si="17"/>
        <v>46</v>
      </c>
      <c r="F55" s="19">
        <f>E55+1</f>
        <v>47</v>
      </c>
      <c r="G55" s="19">
        <f t="shared" si="17"/>
        <v>48</v>
      </c>
      <c r="H55" s="20">
        <f t="shared" si="17"/>
        <v>49</v>
      </c>
      <c r="J55" s="18">
        <f t="shared" si="18"/>
        <v>43</v>
      </c>
      <c r="K55" s="19">
        <f t="shared" si="19"/>
        <v>44</v>
      </c>
      <c r="L55" s="19">
        <f t="shared" si="19"/>
        <v>45</v>
      </c>
      <c r="M55" s="19">
        <f t="shared" si="19"/>
        <v>46</v>
      </c>
      <c r="N55" s="19">
        <f t="shared" si="19"/>
        <v>47</v>
      </c>
      <c r="O55" s="19">
        <f t="shared" si="19"/>
        <v>48</v>
      </c>
      <c r="P55" s="20">
        <f t="shared" si="19"/>
        <v>49</v>
      </c>
      <c r="R55" s="18">
        <f t="shared" si="20"/>
        <v>43</v>
      </c>
      <c r="S55" s="19">
        <f t="shared" si="21"/>
        <v>44</v>
      </c>
      <c r="T55" s="19">
        <f t="shared" si="21"/>
        <v>45</v>
      </c>
      <c r="U55" s="19">
        <f t="shared" si="21"/>
        <v>46</v>
      </c>
      <c r="V55" s="19">
        <f t="shared" si="21"/>
        <v>47</v>
      </c>
      <c r="W55" s="19">
        <f t="shared" si="21"/>
        <v>48</v>
      </c>
      <c r="X55" s="20">
        <f t="shared" si="21"/>
        <v>49</v>
      </c>
      <c r="Z55" s="18">
        <f t="shared" si="22"/>
        <v>43</v>
      </c>
      <c r="AA55" s="19">
        <f t="shared" si="23"/>
        <v>44</v>
      </c>
      <c r="AB55" s="19">
        <f t="shared" si="23"/>
        <v>45</v>
      </c>
      <c r="AC55" s="19">
        <f t="shared" si="23"/>
        <v>46</v>
      </c>
      <c r="AD55" s="19">
        <f t="shared" si="23"/>
        <v>47</v>
      </c>
      <c r="AE55" s="19">
        <f t="shared" si="23"/>
        <v>48</v>
      </c>
      <c r="AF55" s="20">
        <f t="shared" si="23"/>
        <v>49</v>
      </c>
    </row>
    <row r="56" spans="2:32" ht="15.75" thickBot="1"/>
    <row r="57" spans="2:32">
      <c r="B57" s="4">
        <v>1</v>
      </c>
      <c r="C57" s="5">
        <f>B57+1</f>
        <v>2</v>
      </c>
      <c r="D57" s="5">
        <f t="shared" ref="D57:H58" si="24">C57+1</f>
        <v>3</v>
      </c>
      <c r="E57" s="5">
        <f t="shared" si="24"/>
        <v>4</v>
      </c>
      <c r="F57" s="5">
        <f t="shared" si="24"/>
        <v>5</v>
      </c>
      <c r="G57" s="5">
        <f t="shared" si="24"/>
        <v>6</v>
      </c>
      <c r="H57" s="6">
        <f t="shared" si="24"/>
        <v>7</v>
      </c>
      <c r="J57" s="4">
        <v>1</v>
      </c>
      <c r="K57" s="5">
        <f>J57+1</f>
        <v>2</v>
      </c>
      <c r="L57" s="5">
        <f t="shared" ref="L57:P58" si="25">K57+1</f>
        <v>3</v>
      </c>
      <c r="M57" s="5">
        <f t="shared" si="25"/>
        <v>4</v>
      </c>
      <c r="N57" s="5">
        <f t="shared" si="25"/>
        <v>5</v>
      </c>
      <c r="O57" s="5">
        <f t="shared" si="25"/>
        <v>6</v>
      </c>
      <c r="P57" s="6">
        <f t="shared" si="25"/>
        <v>7</v>
      </c>
      <c r="R57" s="4">
        <v>1</v>
      </c>
      <c r="S57" s="5">
        <f>R57+1</f>
        <v>2</v>
      </c>
      <c r="T57" s="5">
        <f t="shared" ref="T57:X58" si="26">S57+1</f>
        <v>3</v>
      </c>
      <c r="U57" s="5">
        <f t="shared" si="26"/>
        <v>4</v>
      </c>
      <c r="V57" s="5">
        <f t="shared" si="26"/>
        <v>5</v>
      </c>
      <c r="W57" s="5">
        <f t="shared" si="26"/>
        <v>6</v>
      </c>
      <c r="X57" s="6">
        <f t="shared" si="26"/>
        <v>7</v>
      </c>
      <c r="Z57" s="4">
        <v>1</v>
      </c>
      <c r="AA57" s="5">
        <f>Z57+1</f>
        <v>2</v>
      </c>
      <c r="AB57" s="5">
        <f t="shared" ref="AB57:AF58" si="27">AA57+1</f>
        <v>3</v>
      </c>
      <c r="AC57" s="5">
        <f t="shared" si="27"/>
        <v>4</v>
      </c>
      <c r="AD57" s="5">
        <f t="shared" si="27"/>
        <v>5</v>
      </c>
      <c r="AE57" s="5">
        <f t="shared" si="27"/>
        <v>6</v>
      </c>
      <c r="AF57" s="6">
        <f t="shared" si="27"/>
        <v>7</v>
      </c>
    </row>
    <row r="58" spans="2:32">
      <c r="B58" s="7">
        <f>B57+7</f>
        <v>8</v>
      </c>
      <c r="C58" s="8">
        <f>B58+1</f>
        <v>9</v>
      </c>
      <c r="D58" s="9">
        <f t="shared" si="24"/>
        <v>10</v>
      </c>
      <c r="E58" s="9">
        <f t="shared" si="24"/>
        <v>11</v>
      </c>
      <c r="F58" s="9">
        <f t="shared" si="24"/>
        <v>12</v>
      </c>
      <c r="G58" s="10">
        <f t="shared" si="24"/>
        <v>13</v>
      </c>
      <c r="H58" s="11">
        <f t="shared" si="24"/>
        <v>14</v>
      </c>
      <c r="J58" s="7">
        <f>J57+7</f>
        <v>8</v>
      </c>
      <c r="K58" s="8">
        <f>J58+1</f>
        <v>9</v>
      </c>
      <c r="L58" s="9">
        <f t="shared" si="25"/>
        <v>10</v>
      </c>
      <c r="M58" s="9">
        <f t="shared" si="25"/>
        <v>11</v>
      </c>
      <c r="N58" s="9">
        <f t="shared" si="25"/>
        <v>12</v>
      </c>
      <c r="O58" s="10">
        <f t="shared" si="25"/>
        <v>13</v>
      </c>
      <c r="P58" s="11">
        <f t="shared" si="25"/>
        <v>14</v>
      </c>
      <c r="R58" s="7">
        <f>R57+7</f>
        <v>8</v>
      </c>
      <c r="S58" s="8">
        <f>R58+1</f>
        <v>9</v>
      </c>
      <c r="T58" s="9">
        <f t="shared" si="26"/>
        <v>10</v>
      </c>
      <c r="U58" s="9">
        <f t="shared" si="26"/>
        <v>11</v>
      </c>
      <c r="V58" s="9">
        <f t="shared" si="26"/>
        <v>12</v>
      </c>
      <c r="W58" s="10">
        <f t="shared" si="26"/>
        <v>13</v>
      </c>
      <c r="X58" s="11">
        <f t="shared" si="26"/>
        <v>14</v>
      </c>
      <c r="Z58" s="7">
        <f>Z57+7</f>
        <v>8</v>
      </c>
      <c r="AA58" s="8">
        <f>Z58+1</f>
        <v>9</v>
      </c>
      <c r="AB58" s="9">
        <f t="shared" si="27"/>
        <v>10</v>
      </c>
      <c r="AC58" s="9">
        <f t="shared" si="27"/>
        <v>11</v>
      </c>
      <c r="AD58" s="9">
        <f t="shared" si="27"/>
        <v>12</v>
      </c>
      <c r="AE58" s="10">
        <f t="shared" si="27"/>
        <v>13</v>
      </c>
      <c r="AF58" s="11">
        <f t="shared" si="27"/>
        <v>14</v>
      </c>
    </row>
    <row r="59" spans="2:32">
      <c r="B59" s="7">
        <f t="shared" ref="B59:B63" si="28">B58+7</f>
        <v>15</v>
      </c>
      <c r="C59" s="12">
        <f t="shared" ref="C59:H63" si="29">B59+1</f>
        <v>16</v>
      </c>
      <c r="D59" s="13">
        <f t="shared" si="29"/>
        <v>17</v>
      </c>
      <c r="E59" s="13">
        <f t="shared" si="29"/>
        <v>18</v>
      </c>
      <c r="F59" s="13">
        <f t="shared" si="29"/>
        <v>19</v>
      </c>
      <c r="G59" s="14">
        <f t="shared" si="29"/>
        <v>20</v>
      </c>
      <c r="H59" s="11">
        <f t="shared" si="29"/>
        <v>21</v>
      </c>
      <c r="J59" s="7">
        <f t="shared" ref="J59:J63" si="30">J58+7</f>
        <v>15</v>
      </c>
      <c r="K59" s="12">
        <f t="shared" ref="K59:P63" si="31">J59+1</f>
        <v>16</v>
      </c>
      <c r="L59" s="13">
        <f t="shared" si="31"/>
        <v>17</v>
      </c>
      <c r="M59" s="13">
        <f t="shared" si="31"/>
        <v>18</v>
      </c>
      <c r="N59" s="13">
        <f t="shared" si="31"/>
        <v>19</v>
      </c>
      <c r="O59" s="14">
        <f t="shared" si="31"/>
        <v>20</v>
      </c>
      <c r="P59" s="11">
        <f t="shared" si="31"/>
        <v>21</v>
      </c>
      <c r="R59" s="7">
        <f t="shared" ref="R59:R63" si="32">R58+7</f>
        <v>15</v>
      </c>
      <c r="S59" s="12">
        <f t="shared" ref="S59:X63" si="33">R59+1</f>
        <v>16</v>
      </c>
      <c r="T59" s="13">
        <f t="shared" si="33"/>
        <v>17</v>
      </c>
      <c r="U59" s="13">
        <f t="shared" si="33"/>
        <v>18</v>
      </c>
      <c r="V59" s="13">
        <f t="shared" si="33"/>
        <v>19</v>
      </c>
      <c r="W59" s="14">
        <f t="shared" si="33"/>
        <v>20</v>
      </c>
      <c r="X59" s="11">
        <f t="shared" si="33"/>
        <v>21</v>
      </c>
      <c r="Z59" s="7">
        <f t="shared" ref="Z59:Z63" si="34">Z58+7</f>
        <v>15</v>
      </c>
      <c r="AA59" s="12">
        <f t="shared" ref="AA59:AF63" si="35">Z59+1</f>
        <v>16</v>
      </c>
      <c r="AB59" s="13">
        <f t="shared" si="35"/>
        <v>17</v>
      </c>
      <c r="AC59" s="13">
        <f t="shared" si="35"/>
        <v>18</v>
      </c>
      <c r="AD59" s="13">
        <f t="shared" si="35"/>
        <v>19</v>
      </c>
      <c r="AE59" s="14">
        <f t="shared" si="35"/>
        <v>20</v>
      </c>
      <c r="AF59" s="11">
        <f t="shared" si="35"/>
        <v>21</v>
      </c>
    </row>
    <row r="60" spans="2:32">
      <c r="B60" s="7">
        <f t="shared" si="28"/>
        <v>22</v>
      </c>
      <c r="C60" s="12">
        <f t="shared" si="29"/>
        <v>23</v>
      </c>
      <c r="D60" s="13">
        <f t="shared" si="29"/>
        <v>24</v>
      </c>
      <c r="E60" s="13">
        <f t="shared" si="29"/>
        <v>25</v>
      </c>
      <c r="F60" s="13">
        <f t="shared" si="29"/>
        <v>26</v>
      </c>
      <c r="G60" s="14">
        <f t="shared" si="29"/>
        <v>27</v>
      </c>
      <c r="H60" s="11">
        <f t="shared" si="29"/>
        <v>28</v>
      </c>
      <c r="J60" s="7">
        <f t="shared" si="30"/>
        <v>22</v>
      </c>
      <c r="K60" s="12">
        <f t="shared" si="31"/>
        <v>23</v>
      </c>
      <c r="L60" s="13">
        <f t="shared" si="31"/>
        <v>24</v>
      </c>
      <c r="M60" s="13">
        <f t="shared" si="31"/>
        <v>25</v>
      </c>
      <c r="N60" s="13">
        <f t="shared" si="31"/>
        <v>26</v>
      </c>
      <c r="O60" s="14">
        <f t="shared" si="31"/>
        <v>27</v>
      </c>
      <c r="P60" s="11">
        <f t="shared" si="31"/>
        <v>28</v>
      </c>
      <c r="R60" s="7">
        <f t="shared" si="32"/>
        <v>22</v>
      </c>
      <c r="S60" s="12">
        <f t="shared" si="33"/>
        <v>23</v>
      </c>
      <c r="T60" s="13">
        <f t="shared" si="33"/>
        <v>24</v>
      </c>
      <c r="U60" s="13">
        <f t="shared" si="33"/>
        <v>25</v>
      </c>
      <c r="V60" s="13">
        <f t="shared" si="33"/>
        <v>26</v>
      </c>
      <c r="W60" s="14">
        <f t="shared" si="33"/>
        <v>27</v>
      </c>
      <c r="X60" s="11">
        <f t="shared" si="33"/>
        <v>28</v>
      </c>
      <c r="Z60" s="7">
        <f t="shared" si="34"/>
        <v>22</v>
      </c>
      <c r="AA60" s="12">
        <f t="shared" si="35"/>
        <v>23</v>
      </c>
      <c r="AB60" s="13">
        <f t="shared" si="35"/>
        <v>24</v>
      </c>
      <c r="AC60" s="13">
        <f t="shared" si="35"/>
        <v>25</v>
      </c>
      <c r="AD60" s="13">
        <f t="shared" si="35"/>
        <v>26</v>
      </c>
      <c r="AE60" s="14">
        <f t="shared" si="35"/>
        <v>27</v>
      </c>
      <c r="AF60" s="11">
        <f t="shared" si="35"/>
        <v>28</v>
      </c>
    </row>
    <row r="61" spans="2:32">
      <c r="B61" s="7">
        <f t="shared" si="28"/>
        <v>29</v>
      </c>
      <c r="C61" s="12">
        <f t="shared" si="29"/>
        <v>30</v>
      </c>
      <c r="D61" s="13">
        <f t="shared" si="29"/>
        <v>31</v>
      </c>
      <c r="E61" s="13">
        <f t="shared" si="29"/>
        <v>32</v>
      </c>
      <c r="F61" s="13">
        <f t="shared" si="29"/>
        <v>33</v>
      </c>
      <c r="G61" s="14">
        <f t="shared" si="29"/>
        <v>34</v>
      </c>
      <c r="H61" s="11">
        <f t="shared" si="29"/>
        <v>35</v>
      </c>
      <c r="J61" s="7">
        <f t="shared" si="30"/>
        <v>29</v>
      </c>
      <c r="K61" s="12">
        <f t="shared" si="31"/>
        <v>30</v>
      </c>
      <c r="L61" s="13">
        <f t="shared" si="31"/>
        <v>31</v>
      </c>
      <c r="M61" s="13">
        <f t="shared" si="31"/>
        <v>32</v>
      </c>
      <c r="N61" s="13">
        <f t="shared" si="31"/>
        <v>33</v>
      </c>
      <c r="O61" s="14">
        <f t="shared" si="31"/>
        <v>34</v>
      </c>
      <c r="P61" s="11">
        <f t="shared" si="31"/>
        <v>35</v>
      </c>
      <c r="R61" s="7">
        <f t="shared" si="32"/>
        <v>29</v>
      </c>
      <c r="S61" s="12">
        <f t="shared" si="33"/>
        <v>30</v>
      </c>
      <c r="T61" s="13">
        <f t="shared" si="33"/>
        <v>31</v>
      </c>
      <c r="U61" s="13">
        <f t="shared" si="33"/>
        <v>32</v>
      </c>
      <c r="V61" s="13">
        <f t="shared" si="33"/>
        <v>33</v>
      </c>
      <c r="W61" s="14">
        <f t="shared" si="33"/>
        <v>34</v>
      </c>
      <c r="X61" s="11">
        <f t="shared" si="33"/>
        <v>35</v>
      </c>
      <c r="Z61" s="7">
        <f t="shared" si="34"/>
        <v>29</v>
      </c>
      <c r="AA61" s="12">
        <f t="shared" si="35"/>
        <v>30</v>
      </c>
      <c r="AB61" s="13">
        <f t="shared" si="35"/>
        <v>31</v>
      </c>
      <c r="AC61" s="13">
        <f t="shared" si="35"/>
        <v>32</v>
      </c>
      <c r="AD61" s="13">
        <f t="shared" si="35"/>
        <v>33</v>
      </c>
      <c r="AE61" s="14">
        <f t="shared" si="35"/>
        <v>34</v>
      </c>
      <c r="AF61" s="11">
        <f t="shared" si="35"/>
        <v>35</v>
      </c>
    </row>
    <row r="62" spans="2:32">
      <c r="B62" s="7">
        <f t="shared" si="28"/>
        <v>36</v>
      </c>
      <c r="C62" s="15">
        <f t="shared" si="29"/>
        <v>37</v>
      </c>
      <c r="D62" s="16">
        <f t="shared" si="29"/>
        <v>38</v>
      </c>
      <c r="E62" s="16">
        <f t="shared" si="29"/>
        <v>39</v>
      </c>
      <c r="F62" s="16">
        <f t="shared" si="29"/>
        <v>40</v>
      </c>
      <c r="G62" s="17">
        <f t="shared" si="29"/>
        <v>41</v>
      </c>
      <c r="H62" s="11">
        <f t="shared" si="29"/>
        <v>42</v>
      </c>
      <c r="J62" s="7">
        <f t="shared" si="30"/>
        <v>36</v>
      </c>
      <c r="K62" s="15">
        <f t="shared" si="31"/>
        <v>37</v>
      </c>
      <c r="L62" s="16">
        <f t="shared" si="31"/>
        <v>38</v>
      </c>
      <c r="M62" s="16">
        <f t="shared" si="31"/>
        <v>39</v>
      </c>
      <c r="N62" s="16">
        <f t="shared" si="31"/>
        <v>40</v>
      </c>
      <c r="O62" s="17">
        <f t="shared" si="31"/>
        <v>41</v>
      </c>
      <c r="P62" s="11">
        <f t="shared" si="31"/>
        <v>42</v>
      </c>
      <c r="R62" s="7">
        <f t="shared" si="32"/>
        <v>36</v>
      </c>
      <c r="S62" s="15">
        <f t="shared" si="33"/>
        <v>37</v>
      </c>
      <c r="T62" s="16">
        <f t="shared" si="33"/>
        <v>38</v>
      </c>
      <c r="U62" s="16">
        <f t="shared" si="33"/>
        <v>39</v>
      </c>
      <c r="V62" s="16">
        <f t="shared" si="33"/>
        <v>40</v>
      </c>
      <c r="W62" s="17">
        <f t="shared" si="33"/>
        <v>41</v>
      </c>
      <c r="X62" s="11">
        <f t="shared" si="33"/>
        <v>42</v>
      </c>
      <c r="Z62" s="7">
        <f t="shared" si="34"/>
        <v>36</v>
      </c>
      <c r="AA62" s="15">
        <f t="shared" si="35"/>
        <v>37</v>
      </c>
      <c r="AB62" s="16">
        <f t="shared" si="35"/>
        <v>38</v>
      </c>
      <c r="AC62" s="16">
        <f t="shared" si="35"/>
        <v>39</v>
      </c>
      <c r="AD62" s="16">
        <f t="shared" si="35"/>
        <v>40</v>
      </c>
      <c r="AE62" s="17">
        <f t="shared" si="35"/>
        <v>41</v>
      </c>
      <c r="AF62" s="11">
        <f t="shared" si="35"/>
        <v>42</v>
      </c>
    </row>
    <row r="63" spans="2:32" ht="15.75" thickBot="1">
      <c r="B63" s="18">
        <f t="shared" si="28"/>
        <v>43</v>
      </c>
      <c r="C63" s="19">
        <f t="shared" si="29"/>
        <v>44</v>
      </c>
      <c r="D63" s="19">
        <f t="shared" si="29"/>
        <v>45</v>
      </c>
      <c r="E63" s="19">
        <f t="shared" si="29"/>
        <v>46</v>
      </c>
      <c r="F63" s="19">
        <f>E63+1</f>
        <v>47</v>
      </c>
      <c r="G63" s="19">
        <f t="shared" si="29"/>
        <v>48</v>
      </c>
      <c r="H63" s="20">
        <f t="shared" si="29"/>
        <v>49</v>
      </c>
      <c r="J63" s="18">
        <f t="shared" si="30"/>
        <v>43</v>
      </c>
      <c r="K63" s="19">
        <f t="shared" si="31"/>
        <v>44</v>
      </c>
      <c r="L63" s="19">
        <f t="shared" si="31"/>
        <v>45</v>
      </c>
      <c r="M63" s="19">
        <f t="shared" si="31"/>
        <v>46</v>
      </c>
      <c r="N63" s="19">
        <f t="shared" si="31"/>
        <v>47</v>
      </c>
      <c r="O63" s="19">
        <f t="shared" si="31"/>
        <v>48</v>
      </c>
      <c r="P63" s="20">
        <f t="shared" si="31"/>
        <v>49</v>
      </c>
      <c r="R63" s="18">
        <f t="shared" si="32"/>
        <v>43</v>
      </c>
      <c r="S63" s="19">
        <f t="shared" si="33"/>
        <v>44</v>
      </c>
      <c r="T63" s="19">
        <f t="shared" si="33"/>
        <v>45</v>
      </c>
      <c r="U63" s="19">
        <f t="shared" si="33"/>
        <v>46</v>
      </c>
      <c r="V63" s="19">
        <f t="shared" si="33"/>
        <v>47</v>
      </c>
      <c r="W63" s="19">
        <f t="shared" si="33"/>
        <v>48</v>
      </c>
      <c r="X63" s="20">
        <f t="shared" si="33"/>
        <v>49</v>
      </c>
      <c r="Z63" s="18">
        <f t="shared" si="34"/>
        <v>43</v>
      </c>
      <c r="AA63" s="19">
        <f t="shared" si="35"/>
        <v>44</v>
      </c>
      <c r="AB63" s="19">
        <f t="shared" si="35"/>
        <v>45</v>
      </c>
      <c r="AC63" s="19">
        <f t="shared" si="35"/>
        <v>46</v>
      </c>
      <c r="AD63" s="19">
        <f t="shared" si="35"/>
        <v>47</v>
      </c>
      <c r="AE63" s="19">
        <f t="shared" si="35"/>
        <v>48</v>
      </c>
      <c r="AF63" s="20">
        <f t="shared" si="35"/>
        <v>49</v>
      </c>
    </row>
    <row r="64" spans="2:32" ht="15.75" thickBot="1"/>
    <row r="65" spans="1:33">
      <c r="B65" s="4">
        <v>1</v>
      </c>
      <c r="C65" s="5">
        <f>B65+1</f>
        <v>2</v>
      </c>
      <c r="D65" s="5">
        <f t="shared" ref="D65:H66" si="36">C65+1</f>
        <v>3</v>
      </c>
      <c r="E65" s="5">
        <f t="shared" si="36"/>
        <v>4</v>
      </c>
      <c r="F65" s="5">
        <f t="shared" si="36"/>
        <v>5</v>
      </c>
      <c r="G65" s="5">
        <f t="shared" si="36"/>
        <v>6</v>
      </c>
      <c r="H65" s="6">
        <f t="shared" si="36"/>
        <v>7</v>
      </c>
      <c r="J65" s="4">
        <v>1</v>
      </c>
      <c r="K65" s="5">
        <f>J65+1</f>
        <v>2</v>
      </c>
      <c r="L65" s="5">
        <f t="shared" ref="L65:P66" si="37">K65+1</f>
        <v>3</v>
      </c>
      <c r="M65" s="5">
        <f t="shared" si="37"/>
        <v>4</v>
      </c>
      <c r="N65" s="5">
        <f t="shared" si="37"/>
        <v>5</v>
      </c>
      <c r="O65" s="5">
        <f t="shared" si="37"/>
        <v>6</v>
      </c>
      <c r="P65" s="6">
        <f t="shared" si="37"/>
        <v>7</v>
      </c>
      <c r="R65" s="4">
        <v>1</v>
      </c>
      <c r="S65" s="5">
        <f>R65+1</f>
        <v>2</v>
      </c>
      <c r="T65" s="5">
        <f t="shared" ref="T65:X66" si="38">S65+1</f>
        <v>3</v>
      </c>
      <c r="U65" s="5">
        <f t="shared" si="38"/>
        <v>4</v>
      </c>
      <c r="V65" s="5">
        <f t="shared" si="38"/>
        <v>5</v>
      </c>
      <c r="W65" s="5">
        <f t="shared" si="38"/>
        <v>6</v>
      </c>
      <c r="X65" s="6">
        <f t="shared" si="38"/>
        <v>7</v>
      </c>
      <c r="Z65" s="4">
        <v>1</v>
      </c>
      <c r="AA65" s="5">
        <f>Z65+1</f>
        <v>2</v>
      </c>
      <c r="AB65" s="5">
        <f t="shared" ref="AB65:AF66" si="39">AA65+1</f>
        <v>3</v>
      </c>
      <c r="AC65" s="5">
        <f t="shared" si="39"/>
        <v>4</v>
      </c>
      <c r="AD65" s="5">
        <f t="shared" si="39"/>
        <v>5</v>
      </c>
      <c r="AE65" s="5">
        <f t="shared" si="39"/>
        <v>6</v>
      </c>
      <c r="AF65" s="6">
        <f t="shared" si="39"/>
        <v>7</v>
      </c>
    </row>
    <row r="66" spans="1:33">
      <c r="B66" s="7">
        <f>B65+7</f>
        <v>8</v>
      </c>
      <c r="C66" s="8">
        <f>B66+1</f>
        <v>9</v>
      </c>
      <c r="D66" s="9">
        <f t="shared" si="36"/>
        <v>10</v>
      </c>
      <c r="E66" s="9">
        <f t="shared" si="36"/>
        <v>11</v>
      </c>
      <c r="F66" s="9">
        <f t="shared" si="36"/>
        <v>12</v>
      </c>
      <c r="G66" s="10">
        <f t="shared" si="36"/>
        <v>13</v>
      </c>
      <c r="H66" s="11">
        <f t="shared" si="36"/>
        <v>14</v>
      </c>
      <c r="J66" s="7">
        <f>J65+7</f>
        <v>8</v>
      </c>
      <c r="K66" s="8">
        <f>J66+1</f>
        <v>9</v>
      </c>
      <c r="L66" s="9">
        <f t="shared" si="37"/>
        <v>10</v>
      </c>
      <c r="M66" s="9">
        <f t="shared" si="37"/>
        <v>11</v>
      </c>
      <c r="N66" s="9">
        <f t="shared" si="37"/>
        <v>12</v>
      </c>
      <c r="O66" s="10">
        <f t="shared" si="37"/>
        <v>13</v>
      </c>
      <c r="P66" s="11">
        <f t="shared" si="37"/>
        <v>14</v>
      </c>
      <c r="R66" s="7">
        <f>R65+7</f>
        <v>8</v>
      </c>
      <c r="S66" s="8">
        <f>R66+1</f>
        <v>9</v>
      </c>
      <c r="T66" s="9">
        <f t="shared" si="38"/>
        <v>10</v>
      </c>
      <c r="U66" s="9">
        <f t="shared" si="38"/>
        <v>11</v>
      </c>
      <c r="V66" s="9">
        <f t="shared" si="38"/>
        <v>12</v>
      </c>
      <c r="W66" s="10">
        <f t="shared" si="38"/>
        <v>13</v>
      </c>
      <c r="X66" s="11">
        <f t="shared" si="38"/>
        <v>14</v>
      </c>
      <c r="Z66" s="7">
        <f>Z65+7</f>
        <v>8</v>
      </c>
      <c r="AA66" s="8">
        <f>Z66+1</f>
        <v>9</v>
      </c>
      <c r="AB66" s="9">
        <f t="shared" si="39"/>
        <v>10</v>
      </c>
      <c r="AC66" s="9">
        <f t="shared" si="39"/>
        <v>11</v>
      </c>
      <c r="AD66" s="9">
        <f t="shared" si="39"/>
        <v>12</v>
      </c>
      <c r="AE66" s="10">
        <f t="shared" si="39"/>
        <v>13</v>
      </c>
      <c r="AF66" s="11">
        <f t="shared" si="39"/>
        <v>14</v>
      </c>
    </row>
    <row r="67" spans="1:33">
      <c r="B67" s="7">
        <f t="shared" ref="B67:B71" si="40">B66+7</f>
        <v>15</v>
      </c>
      <c r="C67" s="12">
        <f t="shared" ref="C67:H71" si="41">B67+1</f>
        <v>16</v>
      </c>
      <c r="D67" s="13">
        <f t="shared" si="41"/>
        <v>17</v>
      </c>
      <c r="E67" s="13">
        <f t="shared" si="41"/>
        <v>18</v>
      </c>
      <c r="F67" s="13">
        <f t="shared" si="41"/>
        <v>19</v>
      </c>
      <c r="G67" s="14">
        <f t="shared" si="41"/>
        <v>20</v>
      </c>
      <c r="H67" s="11">
        <f t="shared" si="41"/>
        <v>21</v>
      </c>
      <c r="J67" s="7">
        <f t="shared" ref="J67:J71" si="42">J66+7</f>
        <v>15</v>
      </c>
      <c r="K67" s="12">
        <f t="shared" ref="K67:P71" si="43">J67+1</f>
        <v>16</v>
      </c>
      <c r="L67" s="13">
        <f t="shared" si="43"/>
        <v>17</v>
      </c>
      <c r="M67" s="13">
        <f t="shared" si="43"/>
        <v>18</v>
      </c>
      <c r="N67" s="13">
        <f t="shared" si="43"/>
        <v>19</v>
      </c>
      <c r="O67" s="14">
        <f t="shared" si="43"/>
        <v>20</v>
      </c>
      <c r="P67" s="11">
        <f t="shared" si="43"/>
        <v>21</v>
      </c>
      <c r="R67" s="7">
        <f t="shared" ref="R67:R71" si="44">R66+7</f>
        <v>15</v>
      </c>
      <c r="S67" s="12">
        <f t="shared" ref="S67:X71" si="45">R67+1</f>
        <v>16</v>
      </c>
      <c r="T67" s="13">
        <f t="shared" si="45"/>
        <v>17</v>
      </c>
      <c r="U67" s="13">
        <f t="shared" si="45"/>
        <v>18</v>
      </c>
      <c r="V67" s="13">
        <f t="shared" si="45"/>
        <v>19</v>
      </c>
      <c r="W67" s="14">
        <f t="shared" si="45"/>
        <v>20</v>
      </c>
      <c r="X67" s="11">
        <f t="shared" si="45"/>
        <v>21</v>
      </c>
      <c r="Z67" s="7">
        <f t="shared" ref="Z67:Z71" si="46">Z66+7</f>
        <v>15</v>
      </c>
      <c r="AA67" s="12">
        <f t="shared" ref="AA67:AF71" si="47">Z67+1</f>
        <v>16</v>
      </c>
      <c r="AB67" s="13">
        <f t="shared" si="47"/>
        <v>17</v>
      </c>
      <c r="AC67" s="13">
        <f t="shared" si="47"/>
        <v>18</v>
      </c>
      <c r="AD67" s="13">
        <f t="shared" si="47"/>
        <v>19</v>
      </c>
      <c r="AE67" s="14">
        <f t="shared" si="47"/>
        <v>20</v>
      </c>
      <c r="AF67" s="11">
        <f t="shared" si="47"/>
        <v>21</v>
      </c>
    </row>
    <row r="68" spans="1:33">
      <c r="B68" s="7">
        <f t="shared" si="40"/>
        <v>22</v>
      </c>
      <c r="C68" s="12">
        <f t="shared" si="41"/>
        <v>23</v>
      </c>
      <c r="D68" s="13">
        <f t="shared" si="41"/>
        <v>24</v>
      </c>
      <c r="E68" s="13">
        <f t="shared" si="41"/>
        <v>25</v>
      </c>
      <c r="F68" s="13">
        <f t="shared" si="41"/>
        <v>26</v>
      </c>
      <c r="G68" s="14">
        <f t="shared" si="41"/>
        <v>27</v>
      </c>
      <c r="H68" s="11">
        <f t="shared" si="41"/>
        <v>28</v>
      </c>
      <c r="J68" s="7">
        <f t="shared" si="42"/>
        <v>22</v>
      </c>
      <c r="K68" s="12">
        <f t="shared" si="43"/>
        <v>23</v>
      </c>
      <c r="L68" s="13">
        <f t="shared" si="43"/>
        <v>24</v>
      </c>
      <c r="M68" s="13">
        <f t="shared" si="43"/>
        <v>25</v>
      </c>
      <c r="N68" s="13">
        <f t="shared" si="43"/>
        <v>26</v>
      </c>
      <c r="O68" s="14">
        <f t="shared" si="43"/>
        <v>27</v>
      </c>
      <c r="P68" s="11">
        <f t="shared" si="43"/>
        <v>28</v>
      </c>
      <c r="R68" s="7">
        <f t="shared" si="44"/>
        <v>22</v>
      </c>
      <c r="S68" s="12">
        <f t="shared" si="45"/>
        <v>23</v>
      </c>
      <c r="T68" s="13">
        <f t="shared" si="45"/>
        <v>24</v>
      </c>
      <c r="U68" s="13">
        <f t="shared" si="45"/>
        <v>25</v>
      </c>
      <c r="V68" s="13">
        <f t="shared" si="45"/>
        <v>26</v>
      </c>
      <c r="W68" s="14">
        <f t="shared" si="45"/>
        <v>27</v>
      </c>
      <c r="X68" s="11">
        <f t="shared" si="45"/>
        <v>28</v>
      </c>
      <c r="Z68" s="7">
        <f t="shared" si="46"/>
        <v>22</v>
      </c>
      <c r="AA68" s="12">
        <f t="shared" si="47"/>
        <v>23</v>
      </c>
      <c r="AB68" s="13">
        <f t="shared" si="47"/>
        <v>24</v>
      </c>
      <c r="AC68" s="13">
        <f t="shared" si="47"/>
        <v>25</v>
      </c>
      <c r="AD68" s="13">
        <f t="shared" si="47"/>
        <v>26</v>
      </c>
      <c r="AE68" s="14">
        <f t="shared" si="47"/>
        <v>27</v>
      </c>
      <c r="AF68" s="11">
        <f t="shared" si="47"/>
        <v>28</v>
      </c>
    </row>
    <row r="69" spans="1:33">
      <c r="B69" s="7">
        <f t="shared" si="40"/>
        <v>29</v>
      </c>
      <c r="C69" s="12">
        <f t="shared" si="41"/>
        <v>30</v>
      </c>
      <c r="D69" s="13">
        <f t="shared" si="41"/>
        <v>31</v>
      </c>
      <c r="E69" s="13">
        <f t="shared" si="41"/>
        <v>32</v>
      </c>
      <c r="F69" s="13">
        <f t="shared" si="41"/>
        <v>33</v>
      </c>
      <c r="G69" s="14">
        <f t="shared" si="41"/>
        <v>34</v>
      </c>
      <c r="H69" s="11">
        <f t="shared" si="41"/>
        <v>35</v>
      </c>
      <c r="J69" s="7">
        <f t="shared" si="42"/>
        <v>29</v>
      </c>
      <c r="K69" s="12">
        <f t="shared" si="43"/>
        <v>30</v>
      </c>
      <c r="L69" s="13">
        <f t="shared" si="43"/>
        <v>31</v>
      </c>
      <c r="M69" s="13">
        <f t="shared" si="43"/>
        <v>32</v>
      </c>
      <c r="N69" s="13">
        <f t="shared" si="43"/>
        <v>33</v>
      </c>
      <c r="O69" s="14">
        <f t="shared" si="43"/>
        <v>34</v>
      </c>
      <c r="P69" s="11">
        <f t="shared" si="43"/>
        <v>35</v>
      </c>
      <c r="R69" s="7">
        <f t="shared" si="44"/>
        <v>29</v>
      </c>
      <c r="S69" s="12">
        <f t="shared" si="45"/>
        <v>30</v>
      </c>
      <c r="T69" s="13">
        <f t="shared" si="45"/>
        <v>31</v>
      </c>
      <c r="U69" s="13">
        <f t="shared" si="45"/>
        <v>32</v>
      </c>
      <c r="V69" s="13">
        <f t="shared" si="45"/>
        <v>33</v>
      </c>
      <c r="W69" s="14">
        <f t="shared" si="45"/>
        <v>34</v>
      </c>
      <c r="X69" s="11">
        <f t="shared" si="45"/>
        <v>35</v>
      </c>
      <c r="Z69" s="7">
        <f t="shared" si="46"/>
        <v>29</v>
      </c>
      <c r="AA69" s="12">
        <f t="shared" si="47"/>
        <v>30</v>
      </c>
      <c r="AB69" s="13">
        <f t="shared" si="47"/>
        <v>31</v>
      </c>
      <c r="AC69" s="13">
        <f t="shared" si="47"/>
        <v>32</v>
      </c>
      <c r="AD69" s="13">
        <f t="shared" si="47"/>
        <v>33</v>
      </c>
      <c r="AE69" s="14">
        <f t="shared" si="47"/>
        <v>34</v>
      </c>
      <c r="AF69" s="11">
        <f t="shared" si="47"/>
        <v>35</v>
      </c>
      <c r="AG69" s="13"/>
    </row>
    <row r="70" spans="1:33">
      <c r="A70" s="13"/>
      <c r="B70" s="7">
        <f t="shared" si="40"/>
        <v>36</v>
      </c>
      <c r="C70" s="15">
        <f t="shared" si="41"/>
        <v>37</v>
      </c>
      <c r="D70" s="16">
        <f t="shared" si="41"/>
        <v>38</v>
      </c>
      <c r="E70" s="16">
        <f t="shared" si="41"/>
        <v>39</v>
      </c>
      <c r="F70" s="16">
        <f t="shared" si="41"/>
        <v>40</v>
      </c>
      <c r="G70" s="17">
        <f t="shared" si="41"/>
        <v>41</v>
      </c>
      <c r="H70" s="11">
        <f t="shared" si="41"/>
        <v>42</v>
      </c>
      <c r="J70" s="7">
        <f t="shared" si="42"/>
        <v>36</v>
      </c>
      <c r="K70" s="15">
        <f t="shared" si="43"/>
        <v>37</v>
      </c>
      <c r="L70" s="16">
        <f t="shared" si="43"/>
        <v>38</v>
      </c>
      <c r="M70" s="16">
        <f t="shared" si="43"/>
        <v>39</v>
      </c>
      <c r="N70" s="16">
        <f t="shared" si="43"/>
        <v>40</v>
      </c>
      <c r="O70" s="17">
        <f t="shared" si="43"/>
        <v>41</v>
      </c>
      <c r="P70" s="11">
        <f t="shared" si="43"/>
        <v>42</v>
      </c>
      <c r="R70" s="7">
        <f t="shared" si="44"/>
        <v>36</v>
      </c>
      <c r="S70" s="15">
        <f t="shared" si="45"/>
        <v>37</v>
      </c>
      <c r="T70" s="16">
        <f t="shared" si="45"/>
        <v>38</v>
      </c>
      <c r="U70" s="16">
        <f t="shared" si="45"/>
        <v>39</v>
      </c>
      <c r="V70" s="16">
        <f t="shared" si="45"/>
        <v>40</v>
      </c>
      <c r="W70" s="17">
        <f t="shared" si="45"/>
        <v>41</v>
      </c>
      <c r="X70" s="11">
        <f t="shared" si="45"/>
        <v>42</v>
      </c>
      <c r="Z70" s="7">
        <f t="shared" si="46"/>
        <v>36</v>
      </c>
      <c r="AA70" s="15">
        <f t="shared" si="47"/>
        <v>37</v>
      </c>
      <c r="AB70" s="16">
        <f t="shared" si="47"/>
        <v>38</v>
      </c>
      <c r="AC70" s="16">
        <f t="shared" si="47"/>
        <v>39</v>
      </c>
      <c r="AD70" s="16">
        <f t="shared" si="47"/>
        <v>40</v>
      </c>
      <c r="AE70" s="17">
        <f t="shared" si="47"/>
        <v>41</v>
      </c>
      <c r="AF70" s="11">
        <f t="shared" si="47"/>
        <v>42</v>
      </c>
      <c r="AG70" s="13"/>
    </row>
    <row r="71" spans="1:33" ht="15.75" thickBot="1">
      <c r="A71" s="13"/>
      <c r="B71" s="18">
        <f t="shared" si="40"/>
        <v>43</v>
      </c>
      <c r="C71" s="19">
        <f t="shared" si="41"/>
        <v>44</v>
      </c>
      <c r="D71" s="19">
        <f t="shared" si="41"/>
        <v>45</v>
      </c>
      <c r="E71" s="19">
        <f t="shared" si="41"/>
        <v>46</v>
      </c>
      <c r="F71" s="19">
        <f>E71+1</f>
        <v>47</v>
      </c>
      <c r="G71" s="19">
        <f t="shared" si="41"/>
        <v>48</v>
      </c>
      <c r="H71" s="20">
        <f t="shared" si="41"/>
        <v>49</v>
      </c>
      <c r="J71" s="18">
        <f t="shared" si="42"/>
        <v>43</v>
      </c>
      <c r="K71" s="19">
        <f t="shared" si="43"/>
        <v>44</v>
      </c>
      <c r="L71" s="19">
        <f t="shared" si="43"/>
        <v>45</v>
      </c>
      <c r="M71" s="19">
        <f t="shared" si="43"/>
        <v>46</v>
      </c>
      <c r="N71" s="19">
        <f t="shared" si="43"/>
        <v>47</v>
      </c>
      <c r="O71" s="19">
        <f t="shared" si="43"/>
        <v>48</v>
      </c>
      <c r="P71" s="20">
        <f t="shared" si="43"/>
        <v>49</v>
      </c>
      <c r="R71" s="18">
        <f t="shared" si="44"/>
        <v>43</v>
      </c>
      <c r="S71" s="19">
        <f t="shared" si="45"/>
        <v>44</v>
      </c>
      <c r="T71" s="19">
        <f t="shared" si="45"/>
        <v>45</v>
      </c>
      <c r="U71" s="19">
        <f t="shared" si="45"/>
        <v>46</v>
      </c>
      <c r="V71" s="19">
        <f t="shared" si="45"/>
        <v>47</v>
      </c>
      <c r="W71" s="19">
        <f t="shared" si="45"/>
        <v>48</v>
      </c>
      <c r="X71" s="20">
        <f t="shared" si="45"/>
        <v>49</v>
      </c>
      <c r="Z71" s="18">
        <f t="shared" si="46"/>
        <v>43</v>
      </c>
      <c r="AA71" s="19">
        <f t="shared" si="47"/>
        <v>44</v>
      </c>
      <c r="AB71" s="19">
        <f t="shared" si="47"/>
        <v>45</v>
      </c>
      <c r="AC71" s="19">
        <f t="shared" si="47"/>
        <v>46</v>
      </c>
      <c r="AD71" s="19">
        <f t="shared" si="47"/>
        <v>47</v>
      </c>
      <c r="AE71" s="19">
        <f t="shared" si="47"/>
        <v>48</v>
      </c>
      <c r="AF71" s="20">
        <f t="shared" si="47"/>
        <v>49</v>
      </c>
      <c r="AG71" s="13"/>
    </row>
    <row r="72" spans="1:33">
      <c r="A72" s="13"/>
      <c r="AG72" s="13"/>
    </row>
    <row r="73" spans="1:3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1:33" s="38" customFormat="1" ht="15.75" thickBot="1"/>
    <row r="75" spans="1:33" ht="15.75" thickTop="1"/>
    <row r="76" spans="1:33">
      <c r="B76" t="s">
        <v>357</v>
      </c>
    </row>
    <row r="77" spans="1:33" ht="15.75" thickBot="1"/>
    <row r="78" spans="1:33">
      <c r="B78" s="4">
        <v>1</v>
      </c>
      <c r="C78" s="5">
        <v>1</v>
      </c>
      <c r="D78" s="5">
        <v>1</v>
      </c>
      <c r="E78" s="5">
        <v>1</v>
      </c>
      <c r="F78" s="5">
        <v>1</v>
      </c>
      <c r="G78" s="5">
        <v>1</v>
      </c>
      <c r="H78" s="6">
        <v>1</v>
      </c>
      <c r="J78" s="4">
        <f>B78+1</f>
        <v>2</v>
      </c>
      <c r="K78" s="5">
        <f t="shared" ref="K78:P84" si="48">C78+1</f>
        <v>2</v>
      </c>
      <c r="L78" s="5">
        <f t="shared" si="48"/>
        <v>2</v>
      </c>
      <c r="M78" s="5">
        <f t="shared" si="48"/>
        <v>2</v>
      </c>
      <c r="N78" s="5">
        <f t="shared" si="48"/>
        <v>2</v>
      </c>
      <c r="O78" s="5">
        <f t="shared" si="48"/>
        <v>2</v>
      </c>
      <c r="P78" s="6">
        <f t="shared" si="48"/>
        <v>2</v>
      </c>
      <c r="R78" s="4">
        <f t="shared" ref="R78:X84" si="49">J78+1</f>
        <v>3</v>
      </c>
      <c r="S78" s="5">
        <f t="shared" si="49"/>
        <v>3</v>
      </c>
      <c r="T78" s="5">
        <f t="shared" si="49"/>
        <v>3</v>
      </c>
      <c r="U78" s="5">
        <f t="shared" si="49"/>
        <v>3</v>
      </c>
      <c r="V78" s="5">
        <f t="shared" si="49"/>
        <v>3</v>
      </c>
      <c r="W78" s="5">
        <f t="shared" si="49"/>
        <v>3</v>
      </c>
      <c r="X78" s="6">
        <f t="shared" si="49"/>
        <v>3</v>
      </c>
      <c r="Z78" s="4">
        <f t="shared" ref="Z78:AF84" si="50">R78+1</f>
        <v>4</v>
      </c>
      <c r="AA78" s="5">
        <f t="shared" si="50"/>
        <v>4</v>
      </c>
      <c r="AB78" s="5">
        <f t="shared" si="50"/>
        <v>4</v>
      </c>
      <c r="AC78" s="5">
        <f t="shared" si="50"/>
        <v>4</v>
      </c>
      <c r="AD78" s="5">
        <f t="shared" si="50"/>
        <v>4</v>
      </c>
      <c r="AE78" s="5">
        <f t="shared" si="50"/>
        <v>4</v>
      </c>
      <c r="AF78" s="6">
        <f t="shared" si="50"/>
        <v>4</v>
      </c>
    </row>
    <row r="79" spans="1:33">
      <c r="B79" s="7">
        <v>1</v>
      </c>
      <c r="C79" s="8">
        <v>1</v>
      </c>
      <c r="D79" s="9">
        <v>1</v>
      </c>
      <c r="E79" s="9">
        <v>1</v>
      </c>
      <c r="F79" s="9">
        <v>1</v>
      </c>
      <c r="G79" s="10">
        <v>1</v>
      </c>
      <c r="H79" s="11">
        <v>1</v>
      </c>
      <c r="J79" s="7">
        <f t="shared" ref="J79:J84" si="51">B79+1</f>
        <v>2</v>
      </c>
      <c r="K79" s="8">
        <f t="shared" si="48"/>
        <v>2</v>
      </c>
      <c r="L79" s="9">
        <f t="shared" si="48"/>
        <v>2</v>
      </c>
      <c r="M79" s="9">
        <f t="shared" si="48"/>
        <v>2</v>
      </c>
      <c r="N79" s="9">
        <f t="shared" si="48"/>
        <v>2</v>
      </c>
      <c r="O79" s="10">
        <f t="shared" si="48"/>
        <v>2</v>
      </c>
      <c r="P79" s="11">
        <f t="shared" si="48"/>
        <v>2</v>
      </c>
      <c r="R79" s="7">
        <f t="shared" si="49"/>
        <v>3</v>
      </c>
      <c r="S79" s="8">
        <f t="shared" si="49"/>
        <v>3</v>
      </c>
      <c r="T79" s="9">
        <f t="shared" si="49"/>
        <v>3</v>
      </c>
      <c r="U79" s="9">
        <f t="shared" si="49"/>
        <v>3</v>
      </c>
      <c r="V79" s="9">
        <f t="shared" si="49"/>
        <v>3</v>
      </c>
      <c r="W79" s="10">
        <f t="shared" si="49"/>
        <v>3</v>
      </c>
      <c r="X79" s="11">
        <f t="shared" si="49"/>
        <v>3</v>
      </c>
      <c r="Z79" s="7">
        <f t="shared" si="50"/>
        <v>4</v>
      </c>
      <c r="AA79" s="8">
        <f t="shared" si="50"/>
        <v>4</v>
      </c>
      <c r="AB79" s="9">
        <f t="shared" si="50"/>
        <v>4</v>
      </c>
      <c r="AC79" s="9">
        <f t="shared" si="50"/>
        <v>4</v>
      </c>
      <c r="AD79" s="9">
        <f t="shared" si="50"/>
        <v>4</v>
      </c>
      <c r="AE79" s="10">
        <f t="shared" si="50"/>
        <v>4</v>
      </c>
      <c r="AF79" s="11">
        <f t="shared" si="50"/>
        <v>4</v>
      </c>
    </row>
    <row r="80" spans="1:33">
      <c r="B80" s="7">
        <v>1</v>
      </c>
      <c r="C80" s="12">
        <v>1</v>
      </c>
      <c r="D80" s="13">
        <v>1</v>
      </c>
      <c r="E80" s="13">
        <v>1</v>
      </c>
      <c r="F80" s="13">
        <v>1</v>
      </c>
      <c r="G80" s="14">
        <v>1</v>
      </c>
      <c r="H80" s="11">
        <v>1</v>
      </c>
      <c r="J80" s="7">
        <f t="shared" si="51"/>
        <v>2</v>
      </c>
      <c r="K80" s="12">
        <f t="shared" si="48"/>
        <v>2</v>
      </c>
      <c r="L80" s="13">
        <f t="shared" si="48"/>
        <v>2</v>
      </c>
      <c r="M80" s="13">
        <f t="shared" si="48"/>
        <v>2</v>
      </c>
      <c r="N80" s="13">
        <f t="shared" si="48"/>
        <v>2</v>
      </c>
      <c r="O80" s="14">
        <f t="shared" si="48"/>
        <v>2</v>
      </c>
      <c r="P80" s="11">
        <f t="shared" si="48"/>
        <v>2</v>
      </c>
      <c r="R80" s="7">
        <f t="shared" si="49"/>
        <v>3</v>
      </c>
      <c r="S80" s="12">
        <f t="shared" si="49"/>
        <v>3</v>
      </c>
      <c r="T80" s="13">
        <f t="shared" si="49"/>
        <v>3</v>
      </c>
      <c r="U80" s="13">
        <f t="shared" si="49"/>
        <v>3</v>
      </c>
      <c r="V80" s="13">
        <f t="shared" si="49"/>
        <v>3</v>
      </c>
      <c r="W80" s="14">
        <f t="shared" si="49"/>
        <v>3</v>
      </c>
      <c r="X80" s="11">
        <f t="shared" si="49"/>
        <v>3</v>
      </c>
      <c r="Z80" s="7">
        <f t="shared" si="50"/>
        <v>4</v>
      </c>
      <c r="AA80" s="12">
        <f t="shared" si="50"/>
        <v>4</v>
      </c>
      <c r="AB80" s="13">
        <f t="shared" si="50"/>
        <v>4</v>
      </c>
      <c r="AC80" s="13">
        <f t="shared" si="50"/>
        <v>4</v>
      </c>
      <c r="AD80" s="13">
        <f t="shared" si="50"/>
        <v>4</v>
      </c>
      <c r="AE80" s="14">
        <f t="shared" si="50"/>
        <v>4</v>
      </c>
      <c r="AF80" s="11">
        <f t="shared" si="50"/>
        <v>4</v>
      </c>
    </row>
    <row r="81" spans="2:32">
      <c r="B81" s="7">
        <v>1</v>
      </c>
      <c r="C81" s="12">
        <v>1</v>
      </c>
      <c r="D81" s="13">
        <v>1</v>
      </c>
      <c r="E81" s="13">
        <v>1</v>
      </c>
      <c r="F81" s="13">
        <v>1</v>
      </c>
      <c r="G81" s="14">
        <v>1</v>
      </c>
      <c r="H81" s="11">
        <v>1</v>
      </c>
      <c r="J81" s="7">
        <f t="shared" si="51"/>
        <v>2</v>
      </c>
      <c r="K81" s="12">
        <f t="shared" si="48"/>
        <v>2</v>
      </c>
      <c r="L81" s="13">
        <f t="shared" si="48"/>
        <v>2</v>
      </c>
      <c r="M81" s="13">
        <f t="shared" si="48"/>
        <v>2</v>
      </c>
      <c r="N81" s="13">
        <f t="shared" si="48"/>
        <v>2</v>
      </c>
      <c r="O81" s="14">
        <f t="shared" si="48"/>
        <v>2</v>
      </c>
      <c r="P81" s="11">
        <f t="shared" si="48"/>
        <v>2</v>
      </c>
      <c r="R81" s="7">
        <f t="shared" si="49"/>
        <v>3</v>
      </c>
      <c r="S81" s="12">
        <f t="shared" si="49"/>
        <v>3</v>
      </c>
      <c r="T81" s="13">
        <f t="shared" si="49"/>
        <v>3</v>
      </c>
      <c r="U81" s="13">
        <f t="shared" si="49"/>
        <v>3</v>
      </c>
      <c r="V81" s="13">
        <f t="shared" si="49"/>
        <v>3</v>
      </c>
      <c r="W81" s="14">
        <f t="shared" si="49"/>
        <v>3</v>
      </c>
      <c r="X81" s="11">
        <f t="shared" si="49"/>
        <v>3</v>
      </c>
      <c r="Z81" s="7">
        <f t="shared" si="50"/>
        <v>4</v>
      </c>
      <c r="AA81" s="12">
        <f t="shared" si="50"/>
        <v>4</v>
      </c>
      <c r="AB81" s="13">
        <f t="shared" si="50"/>
        <v>4</v>
      </c>
      <c r="AC81" s="13">
        <f t="shared" si="50"/>
        <v>4</v>
      </c>
      <c r="AD81" s="13">
        <f t="shared" si="50"/>
        <v>4</v>
      </c>
      <c r="AE81" s="14">
        <f t="shared" si="50"/>
        <v>4</v>
      </c>
      <c r="AF81" s="11">
        <f t="shared" si="50"/>
        <v>4</v>
      </c>
    </row>
    <row r="82" spans="2:32">
      <c r="B82" s="7">
        <v>1</v>
      </c>
      <c r="C82" s="12">
        <v>1</v>
      </c>
      <c r="D82" s="13">
        <v>1</v>
      </c>
      <c r="E82" s="13">
        <v>1</v>
      </c>
      <c r="F82" s="13">
        <v>1</v>
      </c>
      <c r="G82" s="14">
        <v>1</v>
      </c>
      <c r="H82" s="11">
        <v>1</v>
      </c>
      <c r="J82" s="7">
        <f t="shared" si="51"/>
        <v>2</v>
      </c>
      <c r="K82" s="12">
        <f t="shared" si="48"/>
        <v>2</v>
      </c>
      <c r="L82" s="13">
        <f t="shared" si="48"/>
        <v>2</v>
      </c>
      <c r="M82" s="13">
        <f t="shared" si="48"/>
        <v>2</v>
      </c>
      <c r="N82" s="13">
        <f t="shared" si="48"/>
        <v>2</v>
      </c>
      <c r="O82" s="14">
        <f t="shared" si="48"/>
        <v>2</v>
      </c>
      <c r="P82" s="11">
        <f t="shared" si="48"/>
        <v>2</v>
      </c>
      <c r="R82" s="7">
        <f t="shared" si="49"/>
        <v>3</v>
      </c>
      <c r="S82" s="12">
        <f t="shared" si="49"/>
        <v>3</v>
      </c>
      <c r="T82" s="13">
        <f t="shared" si="49"/>
        <v>3</v>
      </c>
      <c r="U82" s="13">
        <f t="shared" si="49"/>
        <v>3</v>
      </c>
      <c r="V82" s="13">
        <f t="shared" si="49"/>
        <v>3</v>
      </c>
      <c r="W82" s="14">
        <f t="shared" si="49"/>
        <v>3</v>
      </c>
      <c r="X82" s="11">
        <f t="shared" si="49"/>
        <v>3</v>
      </c>
      <c r="Z82" s="7">
        <f t="shared" si="50"/>
        <v>4</v>
      </c>
      <c r="AA82" s="12">
        <f t="shared" si="50"/>
        <v>4</v>
      </c>
      <c r="AB82" s="13">
        <f t="shared" si="50"/>
        <v>4</v>
      </c>
      <c r="AC82" s="13">
        <f t="shared" si="50"/>
        <v>4</v>
      </c>
      <c r="AD82" s="13">
        <f t="shared" si="50"/>
        <v>4</v>
      </c>
      <c r="AE82" s="14">
        <f t="shared" si="50"/>
        <v>4</v>
      </c>
      <c r="AF82" s="11">
        <f t="shared" si="50"/>
        <v>4</v>
      </c>
    </row>
    <row r="83" spans="2:32">
      <c r="B83" s="7">
        <v>1</v>
      </c>
      <c r="C83" s="15">
        <v>1</v>
      </c>
      <c r="D83" s="16">
        <v>1</v>
      </c>
      <c r="E83" s="16">
        <v>1</v>
      </c>
      <c r="F83" s="16">
        <v>1</v>
      </c>
      <c r="G83" s="17">
        <v>1</v>
      </c>
      <c r="H83" s="11">
        <v>1</v>
      </c>
      <c r="J83" s="7">
        <f t="shared" si="51"/>
        <v>2</v>
      </c>
      <c r="K83" s="15">
        <f t="shared" si="48"/>
        <v>2</v>
      </c>
      <c r="L83" s="16">
        <f t="shared" si="48"/>
        <v>2</v>
      </c>
      <c r="M83" s="16">
        <f t="shared" si="48"/>
        <v>2</v>
      </c>
      <c r="N83" s="16">
        <f t="shared" si="48"/>
        <v>2</v>
      </c>
      <c r="O83" s="17">
        <f t="shared" si="48"/>
        <v>2</v>
      </c>
      <c r="P83" s="11">
        <f t="shared" si="48"/>
        <v>2</v>
      </c>
      <c r="R83" s="7">
        <f t="shared" si="49"/>
        <v>3</v>
      </c>
      <c r="S83" s="15">
        <f t="shared" si="49"/>
        <v>3</v>
      </c>
      <c r="T83" s="16">
        <f t="shared" si="49"/>
        <v>3</v>
      </c>
      <c r="U83" s="16">
        <f t="shared" si="49"/>
        <v>3</v>
      </c>
      <c r="V83" s="16">
        <f t="shared" si="49"/>
        <v>3</v>
      </c>
      <c r="W83" s="17">
        <f t="shared" si="49"/>
        <v>3</v>
      </c>
      <c r="X83" s="11">
        <f t="shared" si="49"/>
        <v>3</v>
      </c>
      <c r="Z83" s="7">
        <f t="shared" si="50"/>
        <v>4</v>
      </c>
      <c r="AA83" s="15">
        <f t="shared" si="50"/>
        <v>4</v>
      </c>
      <c r="AB83" s="16">
        <f t="shared" si="50"/>
        <v>4</v>
      </c>
      <c r="AC83" s="16">
        <f t="shared" si="50"/>
        <v>4</v>
      </c>
      <c r="AD83" s="16">
        <f t="shared" si="50"/>
        <v>4</v>
      </c>
      <c r="AE83" s="17">
        <f t="shared" si="50"/>
        <v>4</v>
      </c>
      <c r="AF83" s="11">
        <f t="shared" si="50"/>
        <v>4</v>
      </c>
    </row>
    <row r="84" spans="2:32" ht="15.75" thickBot="1">
      <c r="B84" s="18">
        <v>1</v>
      </c>
      <c r="C84" s="19">
        <v>1</v>
      </c>
      <c r="D84" s="19">
        <v>1</v>
      </c>
      <c r="E84" s="19">
        <v>1</v>
      </c>
      <c r="F84" s="19">
        <v>1</v>
      </c>
      <c r="G84" s="19">
        <v>1</v>
      </c>
      <c r="H84" s="20">
        <v>1</v>
      </c>
      <c r="J84" s="18">
        <f t="shared" si="51"/>
        <v>2</v>
      </c>
      <c r="K84" s="19">
        <f t="shared" si="48"/>
        <v>2</v>
      </c>
      <c r="L84" s="19">
        <f t="shared" si="48"/>
        <v>2</v>
      </c>
      <c r="M84" s="19">
        <f t="shared" si="48"/>
        <v>2</v>
      </c>
      <c r="N84" s="19">
        <f t="shared" si="48"/>
        <v>2</v>
      </c>
      <c r="O84" s="19">
        <f t="shared" si="48"/>
        <v>2</v>
      </c>
      <c r="P84" s="20">
        <f t="shared" si="48"/>
        <v>2</v>
      </c>
      <c r="R84" s="18">
        <f t="shared" si="49"/>
        <v>3</v>
      </c>
      <c r="S84" s="19">
        <f t="shared" si="49"/>
        <v>3</v>
      </c>
      <c r="T84" s="19">
        <f t="shared" si="49"/>
        <v>3</v>
      </c>
      <c r="U84" s="19">
        <f t="shared" si="49"/>
        <v>3</v>
      </c>
      <c r="V84" s="19">
        <f t="shared" si="49"/>
        <v>3</v>
      </c>
      <c r="W84" s="19">
        <f t="shared" si="49"/>
        <v>3</v>
      </c>
      <c r="X84" s="20">
        <f t="shared" si="49"/>
        <v>3</v>
      </c>
      <c r="Z84" s="18">
        <f t="shared" si="50"/>
        <v>4</v>
      </c>
      <c r="AA84" s="19">
        <f t="shared" si="50"/>
        <v>4</v>
      </c>
      <c r="AB84" s="19">
        <f t="shared" si="50"/>
        <v>4</v>
      </c>
      <c r="AC84" s="19">
        <f t="shared" si="50"/>
        <v>4</v>
      </c>
      <c r="AD84" s="19">
        <f t="shared" si="50"/>
        <v>4</v>
      </c>
      <c r="AE84" s="19">
        <f t="shared" si="50"/>
        <v>4</v>
      </c>
      <c r="AF84" s="20">
        <f t="shared" si="50"/>
        <v>4</v>
      </c>
    </row>
    <row r="85" spans="2:32" ht="15.75" thickBot="1"/>
    <row r="86" spans="2:32">
      <c r="B86" s="4">
        <f>B78+4</f>
        <v>5</v>
      </c>
      <c r="C86" s="5">
        <f t="shared" ref="C86:H86" si="52">C78+4</f>
        <v>5</v>
      </c>
      <c r="D86" s="5">
        <f t="shared" si="52"/>
        <v>5</v>
      </c>
      <c r="E86" s="5">
        <f t="shared" si="52"/>
        <v>5</v>
      </c>
      <c r="F86" s="5">
        <f t="shared" si="52"/>
        <v>5</v>
      </c>
      <c r="G86" s="5">
        <f t="shared" si="52"/>
        <v>5</v>
      </c>
      <c r="H86" s="6">
        <f t="shared" si="52"/>
        <v>5</v>
      </c>
      <c r="J86" s="4">
        <f>B86+1</f>
        <v>6</v>
      </c>
      <c r="K86" s="5">
        <f t="shared" ref="K86:P92" si="53">C86+1</f>
        <v>6</v>
      </c>
      <c r="L86" s="5">
        <f t="shared" si="53"/>
        <v>6</v>
      </c>
      <c r="M86" s="5">
        <f t="shared" si="53"/>
        <v>6</v>
      </c>
      <c r="N86" s="5">
        <f t="shared" si="53"/>
        <v>6</v>
      </c>
      <c r="O86" s="5">
        <f t="shared" si="53"/>
        <v>6</v>
      </c>
      <c r="P86" s="6">
        <f t="shared" si="53"/>
        <v>6</v>
      </c>
      <c r="R86" s="4">
        <f t="shared" ref="R86:X92" si="54">J86+1</f>
        <v>7</v>
      </c>
      <c r="S86" s="5">
        <f t="shared" si="54"/>
        <v>7</v>
      </c>
      <c r="T86" s="5">
        <f t="shared" si="54"/>
        <v>7</v>
      </c>
      <c r="U86" s="5">
        <f t="shared" si="54"/>
        <v>7</v>
      </c>
      <c r="V86" s="5">
        <f t="shared" si="54"/>
        <v>7</v>
      </c>
      <c r="W86" s="5">
        <f t="shared" si="54"/>
        <v>7</v>
      </c>
      <c r="X86" s="6">
        <f t="shared" si="54"/>
        <v>7</v>
      </c>
      <c r="Z86" s="4">
        <f t="shared" ref="Z86:AF92" si="55">R86+1</f>
        <v>8</v>
      </c>
      <c r="AA86" s="5">
        <f t="shared" si="55"/>
        <v>8</v>
      </c>
      <c r="AB86" s="5">
        <f t="shared" si="55"/>
        <v>8</v>
      </c>
      <c r="AC86" s="5">
        <f t="shared" si="55"/>
        <v>8</v>
      </c>
      <c r="AD86" s="5">
        <f t="shared" si="55"/>
        <v>8</v>
      </c>
      <c r="AE86" s="5">
        <f t="shared" si="55"/>
        <v>8</v>
      </c>
      <c r="AF86" s="6">
        <f t="shared" si="55"/>
        <v>8</v>
      </c>
    </row>
    <row r="87" spans="2:32">
      <c r="B87" s="7">
        <f t="shared" ref="B87:H92" si="56">B79+4</f>
        <v>5</v>
      </c>
      <c r="C87" s="8">
        <f t="shared" si="56"/>
        <v>5</v>
      </c>
      <c r="D87" s="9">
        <f t="shared" si="56"/>
        <v>5</v>
      </c>
      <c r="E87" s="9">
        <f t="shared" si="56"/>
        <v>5</v>
      </c>
      <c r="F87" s="9">
        <f t="shared" si="56"/>
        <v>5</v>
      </c>
      <c r="G87" s="10">
        <f t="shared" si="56"/>
        <v>5</v>
      </c>
      <c r="H87" s="11">
        <f t="shared" si="56"/>
        <v>5</v>
      </c>
      <c r="J87" s="7">
        <f t="shared" ref="J87:J92" si="57">B87+1</f>
        <v>6</v>
      </c>
      <c r="K87" s="8">
        <f t="shared" si="53"/>
        <v>6</v>
      </c>
      <c r="L87" s="9">
        <f t="shared" si="53"/>
        <v>6</v>
      </c>
      <c r="M87" s="9">
        <f t="shared" si="53"/>
        <v>6</v>
      </c>
      <c r="N87" s="9">
        <f t="shared" si="53"/>
        <v>6</v>
      </c>
      <c r="O87" s="10">
        <f t="shared" si="53"/>
        <v>6</v>
      </c>
      <c r="P87" s="11">
        <f t="shared" si="53"/>
        <v>6</v>
      </c>
      <c r="R87" s="7">
        <f t="shared" si="54"/>
        <v>7</v>
      </c>
      <c r="S87" s="8">
        <f t="shared" si="54"/>
        <v>7</v>
      </c>
      <c r="T87" s="9">
        <f t="shared" si="54"/>
        <v>7</v>
      </c>
      <c r="U87" s="9">
        <f t="shared" si="54"/>
        <v>7</v>
      </c>
      <c r="V87" s="9">
        <f t="shared" si="54"/>
        <v>7</v>
      </c>
      <c r="W87" s="10">
        <f t="shared" si="54"/>
        <v>7</v>
      </c>
      <c r="X87" s="11">
        <f t="shared" si="54"/>
        <v>7</v>
      </c>
      <c r="Z87" s="7">
        <f t="shared" si="55"/>
        <v>8</v>
      </c>
      <c r="AA87" s="8">
        <f t="shared" si="55"/>
        <v>8</v>
      </c>
      <c r="AB87" s="9">
        <f t="shared" si="55"/>
        <v>8</v>
      </c>
      <c r="AC87" s="9">
        <f t="shared" si="55"/>
        <v>8</v>
      </c>
      <c r="AD87" s="9">
        <f t="shared" si="55"/>
        <v>8</v>
      </c>
      <c r="AE87" s="10">
        <f t="shared" si="55"/>
        <v>8</v>
      </c>
      <c r="AF87" s="11">
        <f t="shared" si="55"/>
        <v>8</v>
      </c>
    </row>
    <row r="88" spans="2:32">
      <c r="B88" s="7">
        <f t="shared" si="56"/>
        <v>5</v>
      </c>
      <c r="C88" s="12">
        <f t="shared" si="56"/>
        <v>5</v>
      </c>
      <c r="D88" s="13">
        <f t="shared" si="56"/>
        <v>5</v>
      </c>
      <c r="E88" s="13">
        <f t="shared" si="56"/>
        <v>5</v>
      </c>
      <c r="F88" s="13">
        <f t="shared" si="56"/>
        <v>5</v>
      </c>
      <c r="G88" s="14">
        <f t="shared" si="56"/>
        <v>5</v>
      </c>
      <c r="H88" s="11">
        <f t="shared" si="56"/>
        <v>5</v>
      </c>
      <c r="J88" s="7">
        <f t="shared" si="57"/>
        <v>6</v>
      </c>
      <c r="K88" s="12">
        <f t="shared" si="53"/>
        <v>6</v>
      </c>
      <c r="L88" s="13">
        <f t="shared" si="53"/>
        <v>6</v>
      </c>
      <c r="M88" s="13">
        <f t="shared" si="53"/>
        <v>6</v>
      </c>
      <c r="N88" s="13">
        <f t="shared" si="53"/>
        <v>6</v>
      </c>
      <c r="O88" s="14">
        <f t="shared" si="53"/>
        <v>6</v>
      </c>
      <c r="P88" s="11">
        <f t="shared" si="53"/>
        <v>6</v>
      </c>
      <c r="R88" s="7">
        <f t="shared" si="54"/>
        <v>7</v>
      </c>
      <c r="S88" s="12">
        <f t="shared" si="54"/>
        <v>7</v>
      </c>
      <c r="T88" s="13">
        <f t="shared" si="54"/>
        <v>7</v>
      </c>
      <c r="U88" s="13">
        <f t="shared" si="54"/>
        <v>7</v>
      </c>
      <c r="V88" s="13">
        <f t="shared" si="54"/>
        <v>7</v>
      </c>
      <c r="W88" s="14">
        <f t="shared" si="54"/>
        <v>7</v>
      </c>
      <c r="X88" s="11">
        <f t="shared" si="54"/>
        <v>7</v>
      </c>
      <c r="Z88" s="7">
        <f t="shared" si="55"/>
        <v>8</v>
      </c>
      <c r="AA88" s="12">
        <f t="shared" si="55"/>
        <v>8</v>
      </c>
      <c r="AB88" s="13">
        <f t="shared" si="55"/>
        <v>8</v>
      </c>
      <c r="AC88" s="13">
        <f t="shared" si="55"/>
        <v>8</v>
      </c>
      <c r="AD88" s="13">
        <f t="shared" si="55"/>
        <v>8</v>
      </c>
      <c r="AE88" s="14">
        <f t="shared" si="55"/>
        <v>8</v>
      </c>
      <c r="AF88" s="11">
        <f t="shared" si="55"/>
        <v>8</v>
      </c>
    </row>
    <row r="89" spans="2:32">
      <c r="B89" s="7">
        <f t="shared" si="56"/>
        <v>5</v>
      </c>
      <c r="C89" s="12">
        <f t="shared" si="56"/>
        <v>5</v>
      </c>
      <c r="D89" s="13">
        <f t="shared" si="56"/>
        <v>5</v>
      </c>
      <c r="E89" s="13">
        <f t="shared" si="56"/>
        <v>5</v>
      </c>
      <c r="F89" s="13">
        <f t="shared" si="56"/>
        <v>5</v>
      </c>
      <c r="G89" s="14">
        <f t="shared" si="56"/>
        <v>5</v>
      </c>
      <c r="H89" s="11">
        <f t="shared" si="56"/>
        <v>5</v>
      </c>
      <c r="J89" s="7">
        <f t="shared" si="57"/>
        <v>6</v>
      </c>
      <c r="K89" s="12">
        <f t="shared" si="53"/>
        <v>6</v>
      </c>
      <c r="L89" s="13">
        <f t="shared" si="53"/>
        <v>6</v>
      </c>
      <c r="M89" s="13">
        <f t="shared" si="53"/>
        <v>6</v>
      </c>
      <c r="N89" s="13">
        <f t="shared" si="53"/>
        <v>6</v>
      </c>
      <c r="O89" s="14">
        <f t="shared" si="53"/>
        <v>6</v>
      </c>
      <c r="P89" s="11">
        <f t="shared" si="53"/>
        <v>6</v>
      </c>
      <c r="R89" s="7">
        <f t="shared" si="54"/>
        <v>7</v>
      </c>
      <c r="S89" s="12">
        <f t="shared" si="54"/>
        <v>7</v>
      </c>
      <c r="T89" s="13">
        <f t="shared" si="54"/>
        <v>7</v>
      </c>
      <c r="U89" s="13">
        <f t="shared" si="54"/>
        <v>7</v>
      </c>
      <c r="V89" s="13">
        <f t="shared" si="54"/>
        <v>7</v>
      </c>
      <c r="W89" s="14">
        <f t="shared" si="54"/>
        <v>7</v>
      </c>
      <c r="X89" s="11">
        <f t="shared" si="54"/>
        <v>7</v>
      </c>
      <c r="Z89" s="7">
        <f t="shared" si="55"/>
        <v>8</v>
      </c>
      <c r="AA89" s="12">
        <f t="shared" si="55"/>
        <v>8</v>
      </c>
      <c r="AB89" s="13">
        <f t="shared" si="55"/>
        <v>8</v>
      </c>
      <c r="AC89" s="13">
        <f t="shared" si="55"/>
        <v>8</v>
      </c>
      <c r="AD89" s="13">
        <f t="shared" si="55"/>
        <v>8</v>
      </c>
      <c r="AE89" s="14">
        <f t="shared" si="55"/>
        <v>8</v>
      </c>
      <c r="AF89" s="11">
        <f t="shared" si="55"/>
        <v>8</v>
      </c>
    </row>
    <row r="90" spans="2:32">
      <c r="B90" s="7">
        <f t="shared" si="56"/>
        <v>5</v>
      </c>
      <c r="C90" s="12">
        <f t="shared" si="56"/>
        <v>5</v>
      </c>
      <c r="D90" s="13">
        <f t="shared" si="56"/>
        <v>5</v>
      </c>
      <c r="E90" s="13">
        <f t="shared" si="56"/>
        <v>5</v>
      </c>
      <c r="F90" s="13">
        <f t="shared" si="56"/>
        <v>5</v>
      </c>
      <c r="G90" s="14">
        <f t="shared" si="56"/>
        <v>5</v>
      </c>
      <c r="H90" s="11">
        <f t="shared" si="56"/>
        <v>5</v>
      </c>
      <c r="J90" s="7">
        <f t="shared" si="57"/>
        <v>6</v>
      </c>
      <c r="K90" s="12">
        <f t="shared" si="53"/>
        <v>6</v>
      </c>
      <c r="L90" s="13">
        <f t="shared" si="53"/>
        <v>6</v>
      </c>
      <c r="M90" s="13">
        <f t="shared" si="53"/>
        <v>6</v>
      </c>
      <c r="N90" s="13">
        <f t="shared" si="53"/>
        <v>6</v>
      </c>
      <c r="O90" s="14">
        <f t="shared" si="53"/>
        <v>6</v>
      </c>
      <c r="P90" s="11">
        <f t="shared" si="53"/>
        <v>6</v>
      </c>
      <c r="R90" s="7">
        <f t="shared" si="54"/>
        <v>7</v>
      </c>
      <c r="S90" s="12">
        <f t="shared" si="54"/>
        <v>7</v>
      </c>
      <c r="T90" s="13">
        <f t="shared" si="54"/>
        <v>7</v>
      </c>
      <c r="U90" s="13">
        <f t="shared" si="54"/>
        <v>7</v>
      </c>
      <c r="V90" s="13">
        <f t="shared" si="54"/>
        <v>7</v>
      </c>
      <c r="W90" s="14">
        <f t="shared" si="54"/>
        <v>7</v>
      </c>
      <c r="X90" s="11">
        <f t="shared" si="54"/>
        <v>7</v>
      </c>
      <c r="Z90" s="7">
        <f t="shared" si="55"/>
        <v>8</v>
      </c>
      <c r="AA90" s="12">
        <f t="shared" si="55"/>
        <v>8</v>
      </c>
      <c r="AB90" s="13">
        <f t="shared" si="55"/>
        <v>8</v>
      </c>
      <c r="AC90" s="13">
        <f t="shared" si="55"/>
        <v>8</v>
      </c>
      <c r="AD90" s="13">
        <f t="shared" si="55"/>
        <v>8</v>
      </c>
      <c r="AE90" s="14">
        <f t="shared" si="55"/>
        <v>8</v>
      </c>
      <c r="AF90" s="11">
        <f t="shared" si="55"/>
        <v>8</v>
      </c>
    </row>
    <row r="91" spans="2:32">
      <c r="B91" s="7">
        <f t="shared" si="56"/>
        <v>5</v>
      </c>
      <c r="C91" s="15">
        <f t="shared" si="56"/>
        <v>5</v>
      </c>
      <c r="D91" s="16">
        <f t="shared" si="56"/>
        <v>5</v>
      </c>
      <c r="E91" s="16">
        <f t="shared" si="56"/>
        <v>5</v>
      </c>
      <c r="F91" s="16">
        <f t="shared" si="56"/>
        <v>5</v>
      </c>
      <c r="G91" s="17">
        <f t="shared" si="56"/>
        <v>5</v>
      </c>
      <c r="H91" s="11">
        <f t="shared" si="56"/>
        <v>5</v>
      </c>
      <c r="J91" s="7">
        <f t="shared" si="57"/>
        <v>6</v>
      </c>
      <c r="K91" s="15">
        <f t="shared" si="53"/>
        <v>6</v>
      </c>
      <c r="L91" s="16">
        <f t="shared" si="53"/>
        <v>6</v>
      </c>
      <c r="M91" s="16">
        <f t="shared" si="53"/>
        <v>6</v>
      </c>
      <c r="N91" s="16">
        <f t="shared" si="53"/>
        <v>6</v>
      </c>
      <c r="O91" s="17">
        <f t="shared" si="53"/>
        <v>6</v>
      </c>
      <c r="P91" s="11">
        <f t="shared" si="53"/>
        <v>6</v>
      </c>
      <c r="R91" s="7">
        <f t="shared" si="54"/>
        <v>7</v>
      </c>
      <c r="S91" s="15">
        <f t="shared" si="54"/>
        <v>7</v>
      </c>
      <c r="T91" s="16">
        <f t="shared" si="54"/>
        <v>7</v>
      </c>
      <c r="U91" s="16">
        <f t="shared" si="54"/>
        <v>7</v>
      </c>
      <c r="V91" s="16">
        <f t="shared" si="54"/>
        <v>7</v>
      </c>
      <c r="W91" s="17">
        <f t="shared" si="54"/>
        <v>7</v>
      </c>
      <c r="X91" s="11">
        <f t="shared" si="54"/>
        <v>7</v>
      </c>
      <c r="Z91" s="7">
        <f t="shared" si="55"/>
        <v>8</v>
      </c>
      <c r="AA91" s="15">
        <f t="shared" si="55"/>
        <v>8</v>
      </c>
      <c r="AB91" s="16">
        <f t="shared" si="55"/>
        <v>8</v>
      </c>
      <c r="AC91" s="16">
        <f t="shared" si="55"/>
        <v>8</v>
      </c>
      <c r="AD91" s="16">
        <f t="shared" si="55"/>
        <v>8</v>
      </c>
      <c r="AE91" s="17">
        <f t="shared" si="55"/>
        <v>8</v>
      </c>
      <c r="AF91" s="11">
        <f t="shared" si="55"/>
        <v>8</v>
      </c>
    </row>
    <row r="92" spans="2:32" ht="15.75" thickBot="1">
      <c r="B92" s="18">
        <f t="shared" si="56"/>
        <v>5</v>
      </c>
      <c r="C92" s="19">
        <f t="shared" si="56"/>
        <v>5</v>
      </c>
      <c r="D92" s="19">
        <f t="shared" si="56"/>
        <v>5</v>
      </c>
      <c r="E92" s="19">
        <f t="shared" si="56"/>
        <v>5</v>
      </c>
      <c r="F92" s="19">
        <f t="shared" si="56"/>
        <v>5</v>
      </c>
      <c r="G92" s="19">
        <f t="shared" si="56"/>
        <v>5</v>
      </c>
      <c r="H92" s="20">
        <f t="shared" si="56"/>
        <v>5</v>
      </c>
      <c r="J92" s="18">
        <f t="shared" si="57"/>
        <v>6</v>
      </c>
      <c r="K92" s="19">
        <f t="shared" si="53"/>
        <v>6</v>
      </c>
      <c r="L92" s="19">
        <f t="shared" si="53"/>
        <v>6</v>
      </c>
      <c r="M92" s="19">
        <f t="shared" si="53"/>
        <v>6</v>
      </c>
      <c r="N92" s="19">
        <f t="shared" si="53"/>
        <v>6</v>
      </c>
      <c r="O92" s="19">
        <f t="shared" si="53"/>
        <v>6</v>
      </c>
      <c r="P92" s="20">
        <f t="shared" si="53"/>
        <v>6</v>
      </c>
      <c r="R92" s="18">
        <f t="shared" si="54"/>
        <v>7</v>
      </c>
      <c r="S92" s="19">
        <f t="shared" si="54"/>
        <v>7</v>
      </c>
      <c r="T92" s="19">
        <f t="shared" si="54"/>
        <v>7</v>
      </c>
      <c r="U92" s="19">
        <f t="shared" si="54"/>
        <v>7</v>
      </c>
      <c r="V92" s="19">
        <f t="shared" si="54"/>
        <v>7</v>
      </c>
      <c r="W92" s="19">
        <f t="shared" si="54"/>
        <v>7</v>
      </c>
      <c r="X92" s="20">
        <f t="shared" si="54"/>
        <v>7</v>
      </c>
      <c r="Z92" s="18">
        <f t="shared" si="55"/>
        <v>8</v>
      </c>
      <c r="AA92" s="19">
        <f t="shared" si="55"/>
        <v>8</v>
      </c>
      <c r="AB92" s="19">
        <f t="shared" si="55"/>
        <v>8</v>
      </c>
      <c r="AC92" s="19">
        <f t="shared" si="55"/>
        <v>8</v>
      </c>
      <c r="AD92" s="19">
        <f t="shared" si="55"/>
        <v>8</v>
      </c>
      <c r="AE92" s="19">
        <f t="shared" si="55"/>
        <v>8</v>
      </c>
      <c r="AF92" s="20">
        <f t="shared" si="55"/>
        <v>8</v>
      </c>
    </row>
    <row r="93" spans="2:32" ht="15.75" thickBot="1"/>
    <row r="94" spans="2:32">
      <c r="B94" s="4">
        <f t="shared" ref="B94:H100" si="58">B86+4</f>
        <v>9</v>
      </c>
      <c r="C94" s="5">
        <f t="shared" si="58"/>
        <v>9</v>
      </c>
      <c r="D94" s="5">
        <f t="shared" si="58"/>
        <v>9</v>
      </c>
      <c r="E94" s="5">
        <f t="shared" si="58"/>
        <v>9</v>
      </c>
      <c r="F94" s="5">
        <f t="shared" si="58"/>
        <v>9</v>
      </c>
      <c r="G94" s="5">
        <f t="shared" si="58"/>
        <v>9</v>
      </c>
      <c r="H94" s="6">
        <f t="shared" si="58"/>
        <v>9</v>
      </c>
      <c r="J94" s="4">
        <f>B94+1</f>
        <v>10</v>
      </c>
      <c r="K94" s="5">
        <f t="shared" ref="K94:P100" si="59">C94+1</f>
        <v>10</v>
      </c>
      <c r="L94" s="5">
        <f t="shared" si="59"/>
        <v>10</v>
      </c>
      <c r="M94" s="5">
        <f t="shared" si="59"/>
        <v>10</v>
      </c>
      <c r="N94" s="5">
        <f t="shared" si="59"/>
        <v>10</v>
      </c>
      <c r="O94" s="5">
        <f t="shared" si="59"/>
        <v>10</v>
      </c>
      <c r="P94" s="6">
        <f t="shared" si="59"/>
        <v>10</v>
      </c>
      <c r="R94" s="4">
        <f t="shared" ref="R94:X100" si="60">J94+1</f>
        <v>11</v>
      </c>
      <c r="S94" s="5">
        <f t="shared" si="60"/>
        <v>11</v>
      </c>
      <c r="T94" s="5">
        <f t="shared" si="60"/>
        <v>11</v>
      </c>
      <c r="U94" s="5">
        <f t="shared" si="60"/>
        <v>11</v>
      </c>
      <c r="V94" s="5">
        <f t="shared" si="60"/>
        <v>11</v>
      </c>
      <c r="W94" s="5">
        <f t="shared" si="60"/>
        <v>11</v>
      </c>
      <c r="X94" s="6">
        <f t="shared" si="60"/>
        <v>11</v>
      </c>
      <c r="Z94" s="4">
        <f t="shared" ref="Z94:AF100" si="61">R94+1</f>
        <v>12</v>
      </c>
      <c r="AA94" s="5">
        <f t="shared" si="61"/>
        <v>12</v>
      </c>
      <c r="AB94" s="5">
        <f t="shared" si="61"/>
        <v>12</v>
      </c>
      <c r="AC94" s="5">
        <f t="shared" si="61"/>
        <v>12</v>
      </c>
      <c r="AD94" s="5">
        <f t="shared" si="61"/>
        <v>12</v>
      </c>
      <c r="AE94" s="5">
        <f t="shared" si="61"/>
        <v>12</v>
      </c>
      <c r="AF94" s="6">
        <f t="shared" si="61"/>
        <v>12</v>
      </c>
    </row>
    <row r="95" spans="2:32">
      <c r="B95" s="7">
        <f t="shared" si="58"/>
        <v>9</v>
      </c>
      <c r="C95" s="8">
        <f t="shared" si="58"/>
        <v>9</v>
      </c>
      <c r="D95" s="9">
        <f t="shared" si="58"/>
        <v>9</v>
      </c>
      <c r="E95" s="9">
        <f t="shared" si="58"/>
        <v>9</v>
      </c>
      <c r="F95" s="9">
        <f t="shared" si="58"/>
        <v>9</v>
      </c>
      <c r="G95" s="10">
        <f t="shared" si="58"/>
        <v>9</v>
      </c>
      <c r="H95" s="11">
        <f t="shared" si="58"/>
        <v>9</v>
      </c>
      <c r="J95" s="7">
        <f t="shared" ref="J95:J100" si="62">B95+1</f>
        <v>10</v>
      </c>
      <c r="K95" s="8">
        <f t="shared" si="59"/>
        <v>10</v>
      </c>
      <c r="L95" s="9">
        <f t="shared" si="59"/>
        <v>10</v>
      </c>
      <c r="M95" s="9">
        <f t="shared" si="59"/>
        <v>10</v>
      </c>
      <c r="N95" s="9">
        <f t="shared" si="59"/>
        <v>10</v>
      </c>
      <c r="O95" s="10">
        <f t="shared" si="59"/>
        <v>10</v>
      </c>
      <c r="P95" s="11">
        <f t="shared" si="59"/>
        <v>10</v>
      </c>
      <c r="R95" s="7">
        <f t="shared" si="60"/>
        <v>11</v>
      </c>
      <c r="S95" s="8">
        <f t="shared" si="60"/>
        <v>11</v>
      </c>
      <c r="T95" s="9">
        <f t="shared" si="60"/>
        <v>11</v>
      </c>
      <c r="U95" s="9">
        <f t="shared" si="60"/>
        <v>11</v>
      </c>
      <c r="V95" s="9">
        <f t="shared" si="60"/>
        <v>11</v>
      </c>
      <c r="W95" s="10">
        <f t="shared" si="60"/>
        <v>11</v>
      </c>
      <c r="X95" s="11">
        <f t="shared" si="60"/>
        <v>11</v>
      </c>
      <c r="Z95" s="7">
        <f t="shared" si="61"/>
        <v>12</v>
      </c>
      <c r="AA95" s="8">
        <f t="shared" si="61"/>
        <v>12</v>
      </c>
      <c r="AB95" s="9">
        <f t="shared" si="61"/>
        <v>12</v>
      </c>
      <c r="AC95" s="9">
        <f t="shared" si="61"/>
        <v>12</v>
      </c>
      <c r="AD95" s="9">
        <f t="shared" si="61"/>
        <v>12</v>
      </c>
      <c r="AE95" s="10">
        <f t="shared" si="61"/>
        <v>12</v>
      </c>
      <c r="AF95" s="11">
        <f t="shared" si="61"/>
        <v>12</v>
      </c>
    </row>
    <row r="96" spans="2:32">
      <c r="B96" s="7">
        <f t="shared" si="58"/>
        <v>9</v>
      </c>
      <c r="C96" s="12">
        <f t="shared" si="58"/>
        <v>9</v>
      </c>
      <c r="D96" s="13">
        <f t="shared" si="58"/>
        <v>9</v>
      </c>
      <c r="E96" s="13">
        <f t="shared" si="58"/>
        <v>9</v>
      </c>
      <c r="F96" s="13">
        <f t="shared" si="58"/>
        <v>9</v>
      </c>
      <c r="G96" s="14">
        <f t="shared" si="58"/>
        <v>9</v>
      </c>
      <c r="H96" s="11">
        <f t="shared" si="58"/>
        <v>9</v>
      </c>
      <c r="J96" s="7">
        <f t="shared" si="62"/>
        <v>10</v>
      </c>
      <c r="K96" s="12">
        <f t="shared" si="59"/>
        <v>10</v>
      </c>
      <c r="L96" s="13">
        <f t="shared" si="59"/>
        <v>10</v>
      </c>
      <c r="M96" s="13">
        <f t="shared" si="59"/>
        <v>10</v>
      </c>
      <c r="N96" s="13">
        <f t="shared" si="59"/>
        <v>10</v>
      </c>
      <c r="O96" s="14">
        <f t="shared" si="59"/>
        <v>10</v>
      </c>
      <c r="P96" s="11">
        <f t="shared" si="59"/>
        <v>10</v>
      </c>
      <c r="R96" s="7">
        <f t="shared" si="60"/>
        <v>11</v>
      </c>
      <c r="S96" s="12">
        <f t="shared" si="60"/>
        <v>11</v>
      </c>
      <c r="T96" s="13">
        <f t="shared" si="60"/>
        <v>11</v>
      </c>
      <c r="U96" s="13">
        <f t="shared" si="60"/>
        <v>11</v>
      </c>
      <c r="V96" s="13">
        <f t="shared" si="60"/>
        <v>11</v>
      </c>
      <c r="W96" s="14">
        <f t="shared" si="60"/>
        <v>11</v>
      </c>
      <c r="X96" s="11">
        <f t="shared" si="60"/>
        <v>11</v>
      </c>
      <c r="Z96" s="7">
        <f t="shared" si="61"/>
        <v>12</v>
      </c>
      <c r="AA96" s="12">
        <f t="shared" si="61"/>
        <v>12</v>
      </c>
      <c r="AB96" s="13">
        <f t="shared" si="61"/>
        <v>12</v>
      </c>
      <c r="AC96" s="13">
        <f t="shared" si="61"/>
        <v>12</v>
      </c>
      <c r="AD96" s="13">
        <f t="shared" si="61"/>
        <v>12</v>
      </c>
      <c r="AE96" s="14">
        <f t="shared" si="61"/>
        <v>12</v>
      </c>
      <c r="AF96" s="11">
        <f t="shared" si="61"/>
        <v>12</v>
      </c>
    </row>
    <row r="97" spans="2:32">
      <c r="B97" s="7">
        <f t="shared" si="58"/>
        <v>9</v>
      </c>
      <c r="C97" s="12">
        <f t="shared" si="58"/>
        <v>9</v>
      </c>
      <c r="D97" s="13">
        <f t="shared" si="58"/>
        <v>9</v>
      </c>
      <c r="E97" s="13">
        <f t="shared" si="58"/>
        <v>9</v>
      </c>
      <c r="F97" s="13">
        <f t="shared" si="58"/>
        <v>9</v>
      </c>
      <c r="G97" s="14">
        <f t="shared" si="58"/>
        <v>9</v>
      </c>
      <c r="H97" s="11">
        <f t="shared" si="58"/>
        <v>9</v>
      </c>
      <c r="J97" s="7">
        <f t="shared" si="62"/>
        <v>10</v>
      </c>
      <c r="K97" s="12">
        <f t="shared" si="59"/>
        <v>10</v>
      </c>
      <c r="L97" s="13">
        <f t="shared" si="59"/>
        <v>10</v>
      </c>
      <c r="M97" s="13">
        <f t="shared" si="59"/>
        <v>10</v>
      </c>
      <c r="N97" s="13">
        <f t="shared" si="59"/>
        <v>10</v>
      </c>
      <c r="O97" s="14">
        <f t="shared" si="59"/>
        <v>10</v>
      </c>
      <c r="P97" s="11">
        <f t="shared" si="59"/>
        <v>10</v>
      </c>
      <c r="R97" s="7">
        <f t="shared" si="60"/>
        <v>11</v>
      </c>
      <c r="S97" s="12">
        <f t="shared" si="60"/>
        <v>11</v>
      </c>
      <c r="T97" s="13">
        <f t="shared" si="60"/>
        <v>11</v>
      </c>
      <c r="U97" s="13">
        <f t="shared" si="60"/>
        <v>11</v>
      </c>
      <c r="V97" s="13">
        <f t="shared" si="60"/>
        <v>11</v>
      </c>
      <c r="W97" s="14">
        <f t="shared" si="60"/>
        <v>11</v>
      </c>
      <c r="X97" s="11">
        <f t="shared" si="60"/>
        <v>11</v>
      </c>
      <c r="Z97" s="7">
        <f t="shared" si="61"/>
        <v>12</v>
      </c>
      <c r="AA97" s="12">
        <f t="shared" si="61"/>
        <v>12</v>
      </c>
      <c r="AB97" s="13">
        <f t="shared" si="61"/>
        <v>12</v>
      </c>
      <c r="AC97" s="13">
        <f t="shared" si="61"/>
        <v>12</v>
      </c>
      <c r="AD97" s="13">
        <f t="shared" si="61"/>
        <v>12</v>
      </c>
      <c r="AE97" s="14">
        <f t="shared" si="61"/>
        <v>12</v>
      </c>
      <c r="AF97" s="11">
        <f t="shared" si="61"/>
        <v>12</v>
      </c>
    </row>
    <row r="98" spans="2:32">
      <c r="B98" s="7">
        <f t="shared" si="58"/>
        <v>9</v>
      </c>
      <c r="C98" s="12">
        <f t="shared" si="58"/>
        <v>9</v>
      </c>
      <c r="D98" s="13">
        <f t="shared" si="58"/>
        <v>9</v>
      </c>
      <c r="E98" s="13">
        <f t="shared" si="58"/>
        <v>9</v>
      </c>
      <c r="F98" s="13">
        <f t="shared" si="58"/>
        <v>9</v>
      </c>
      <c r="G98" s="14">
        <f t="shared" si="58"/>
        <v>9</v>
      </c>
      <c r="H98" s="11">
        <f t="shared" si="58"/>
        <v>9</v>
      </c>
      <c r="J98" s="7">
        <f t="shared" si="62"/>
        <v>10</v>
      </c>
      <c r="K98" s="12">
        <f t="shared" si="59"/>
        <v>10</v>
      </c>
      <c r="L98" s="13">
        <f t="shared" si="59"/>
        <v>10</v>
      </c>
      <c r="M98" s="13">
        <f t="shared" si="59"/>
        <v>10</v>
      </c>
      <c r="N98" s="13">
        <f t="shared" si="59"/>
        <v>10</v>
      </c>
      <c r="O98" s="14">
        <f t="shared" si="59"/>
        <v>10</v>
      </c>
      <c r="P98" s="11">
        <f t="shared" si="59"/>
        <v>10</v>
      </c>
      <c r="R98" s="7">
        <f t="shared" si="60"/>
        <v>11</v>
      </c>
      <c r="S98" s="12">
        <f t="shared" si="60"/>
        <v>11</v>
      </c>
      <c r="T98" s="13">
        <f t="shared" si="60"/>
        <v>11</v>
      </c>
      <c r="U98" s="13">
        <f t="shared" si="60"/>
        <v>11</v>
      </c>
      <c r="V98" s="13">
        <f t="shared" si="60"/>
        <v>11</v>
      </c>
      <c r="W98" s="14">
        <f t="shared" si="60"/>
        <v>11</v>
      </c>
      <c r="X98" s="11">
        <f t="shared" si="60"/>
        <v>11</v>
      </c>
      <c r="Z98" s="7">
        <f t="shared" si="61"/>
        <v>12</v>
      </c>
      <c r="AA98" s="12">
        <f t="shared" si="61"/>
        <v>12</v>
      </c>
      <c r="AB98" s="13">
        <f t="shared" si="61"/>
        <v>12</v>
      </c>
      <c r="AC98" s="13">
        <f t="shared" si="61"/>
        <v>12</v>
      </c>
      <c r="AD98" s="13">
        <f t="shared" si="61"/>
        <v>12</v>
      </c>
      <c r="AE98" s="14">
        <f t="shared" si="61"/>
        <v>12</v>
      </c>
      <c r="AF98" s="11">
        <f t="shared" si="61"/>
        <v>12</v>
      </c>
    </row>
    <row r="99" spans="2:32">
      <c r="B99" s="7">
        <f t="shared" si="58"/>
        <v>9</v>
      </c>
      <c r="C99" s="15">
        <f t="shared" si="58"/>
        <v>9</v>
      </c>
      <c r="D99" s="16">
        <f t="shared" si="58"/>
        <v>9</v>
      </c>
      <c r="E99" s="16">
        <f t="shared" si="58"/>
        <v>9</v>
      </c>
      <c r="F99" s="16">
        <f t="shared" si="58"/>
        <v>9</v>
      </c>
      <c r="G99" s="17">
        <f t="shared" si="58"/>
        <v>9</v>
      </c>
      <c r="H99" s="11">
        <f t="shared" si="58"/>
        <v>9</v>
      </c>
      <c r="J99" s="7">
        <f t="shared" si="62"/>
        <v>10</v>
      </c>
      <c r="K99" s="15">
        <f t="shared" si="59"/>
        <v>10</v>
      </c>
      <c r="L99" s="16">
        <f t="shared" si="59"/>
        <v>10</v>
      </c>
      <c r="M99" s="16">
        <f t="shared" si="59"/>
        <v>10</v>
      </c>
      <c r="N99" s="16">
        <f t="shared" si="59"/>
        <v>10</v>
      </c>
      <c r="O99" s="17">
        <f t="shared" si="59"/>
        <v>10</v>
      </c>
      <c r="P99" s="11">
        <f t="shared" si="59"/>
        <v>10</v>
      </c>
      <c r="R99" s="7">
        <f t="shared" si="60"/>
        <v>11</v>
      </c>
      <c r="S99" s="15">
        <f t="shared" si="60"/>
        <v>11</v>
      </c>
      <c r="T99" s="16">
        <f t="shared" si="60"/>
        <v>11</v>
      </c>
      <c r="U99" s="16">
        <f t="shared" si="60"/>
        <v>11</v>
      </c>
      <c r="V99" s="16">
        <f t="shared" si="60"/>
        <v>11</v>
      </c>
      <c r="W99" s="17">
        <f t="shared" si="60"/>
        <v>11</v>
      </c>
      <c r="X99" s="11">
        <f t="shared" si="60"/>
        <v>11</v>
      </c>
      <c r="Z99" s="7">
        <f t="shared" si="61"/>
        <v>12</v>
      </c>
      <c r="AA99" s="15">
        <f t="shared" si="61"/>
        <v>12</v>
      </c>
      <c r="AB99" s="16">
        <f t="shared" si="61"/>
        <v>12</v>
      </c>
      <c r="AC99" s="16">
        <f t="shared" si="61"/>
        <v>12</v>
      </c>
      <c r="AD99" s="16">
        <f t="shared" si="61"/>
        <v>12</v>
      </c>
      <c r="AE99" s="17">
        <f t="shared" si="61"/>
        <v>12</v>
      </c>
      <c r="AF99" s="11">
        <f t="shared" si="61"/>
        <v>12</v>
      </c>
    </row>
    <row r="100" spans="2:32" ht="15.75" thickBot="1">
      <c r="B100" s="18">
        <f t="shared" si="58"/>
        <v>9</v>
      </c>
      <c r="C100" s="19">
        <f t="shared" si="58"/>
        <v>9</v>
      </c>
      <c r="D100" s="19">
        <f t="shared" si="58"/>
        <v>9</v>
      </c>
      <c r="E100" s="19">
        <f t="shared" si="58"/>
        <v>9</v>
      </c>
      <c r="F100" s="19">
        <f t="shared" si="58"/>
        <v>9</v>
      </c>
      <c r="G100" s="19">
        <f t="shared" si="58"/>
        <v>9</v>
      </c>
      <c r="H100" s="20">
        <f t="shared" si="58"/>
        <v>9</v>
      </c>
      <c r="J100" s="18">
        <f t="shared" si="62"/>
        <v>10</v>
      </c>
      <c r="K100" s="19">
        <f t="shared" si="59"/>
        <v>10</v>
      </c>
      <c r="L100" s="19">
        <f t="shared" si="59"/>
        <v>10</v>
      </c>
      <c r="M100" s="19">
        <f t="shared" si="59"/>
        <v>10</v>
      </c>
      <c r="N100" s="19">
        <f t="shared" si="59"/>
        <v>10</v>
      </c>
      <c r="O100" s="19">
        <f t="shared" si="59"/>
        <v>10</v>
      </c>
      <c r="P100" s="20">
        <f t="shared" si="59"/>
        <v>10</v>
      </c>
      <c r="R100" s="18">
        <f t="shared" si="60"/>
        <v>11</v>
      </c>
      <c r="S100" s="19">
        <f t="shared" si="60"/>
        <v>11</v>
      </c>
      <c r="T100" s="19">
        <f t="shared" si="60"/>
        <v>11</v>
      </c>
      <c r="U100" s="19">
        <f t="shared" si="60"/>
        <v>11</v>
      </c>
      <c r="V100" s="19">
        <f t="shared" si="60"/>
        <v>11</v>
      </c>
      <c r="W100" s="19">
        <f t="shared" si="60"/>
        <v>11</v>
      </c>
      <c r="X100" s="20">
        <f t="shared" si="60"/>
        <v>11</v>
      </c>
      <c r="Z100" s="18">
        <f t="shared" si="61"/>
        <v>12</v>
      </c>
      <c r="AA100" s="19">
        <f t="shared" si="61"/>
        <v>12</v>
      </c>
      <c r="AB100" s="19">
        <f t="shared" si="61"/>
        <v>12</v>
      </c>
      <c r="AC100" s="19">
        <f t="shared" si="61"/>
        <v>12</v>
      </c>
      <c r="AD100" s="19">
        <f t="shared" si="61"/>
        <v>12</v>
      </c>
      <c r="AE100" s="19">
        <f t="shared" si="61"/>
        <v>12</v>
      </c>
      <c r="AF100" s="20">
        <f t="shared" si="61"/>
        <v>12</v>
      </c>
    </row>
    <row r="101" spans="2:32" ht="15.75" thickBot="1"/>
    <row r="102" spans="2:32">
      <c r="B102" s="4">
        <f t="shared" ref="B102:H108" si="63">B94+4</f>
        <v>13</v>
      </c>
      <c r="C102" s="5">
        <f t="shared" si="63"/>
        <v>13</v>
      </c>
      <c r="D102" s="5">
        <f t="shared" si="63"/>
        <v>13</v>
      </c>
      <c r="E102" s="5">
        <f t="shared" si="63"/>
        <v>13</v>
      </c>
      <c r="F102" s="5">
        <f t="shared" si="63"/>
        <v>13</v>
      </c>
      <c r="G102" s="5">
        <f t="shared" si="63"/>
        <v>13</v>
      </c>
      <c r="H102" s="6">
        <f t="shared" si="63"/>
        <v>13</v>
      </c>
      <c r="J102" s="4">
        <f>B102+1</f>
        <v>14</v>
      </c>
      <c r="K102" s="5">
        <f t="shared" ref="K102:P108" si="64">C102+1</f>
        <v>14</v>
      </c>
      <c r="L102" s="5">
        <f t="shared" si="64"/>
        <v>14</v>
      </c>
      <c r="M102" s="5">
        <f t="shared" si="64"/>
        <v>14</v>
      </c>
      <c r="N102" s="5">
        <f t="shared" si="64"/>
        <v>14</v>
      </c>
      <c r="O102" s="5">
        <f t="shared" si="64"/>
        <v>14</v>
      </c>
      <c r="P102" s="6">
        <f t="shared" si="64"/>
        <v>14</v>
      </c>
      <c r="R102" s="4">
        <f t="shared" ref="R102:X108" si="65">J102+1</f>
        <v>15</v>
      </c>
      <c r="S102" s="5">
        <f t="shared" si="65"/>
        <v>15</v>
      </c>
      <c r="T102" s="5">
        <f t="shared" si="65"/>
        <v>15</v>
      </c>
      <c r="U102" s="5">
        <f t="shared" si="65"/>
        <v>15</v>
      </c>
      <c r="V102" s="5">
        <f t="shared" si="65"/>
        <v>15</v>
      </c>
      <c r="W102" s="5">
        <f t="shared" si="65"/>
        <v>15</v>
      </c>
      <c r="X102" s="6">
        <f t="shared" si="65"/>
        <v>15</v>
      </c>
      <c r="Z102" s="4">
        <f t="shared" ref="Z102:AF108" si="66">R102+1</f>
        <v>16</v>
      </c>
      <c r="AA102" s="5">
        <f t="shared" si="66"/>
        <v>16</v>
      </c>
      <c r="AB102" s="5">
        <f t="shared" si="66"/>
        <v>16</v>
      </c>
      <c r="AC102" s="5">
        <f t="shared" si="66"/>
        <v>16</v>
      </c>
      <c r="AD102" s="5">
        <f t="shared" si="66"/>
        <v>16</v>
      </c>
      <c r="AE102" s="5">
        <f t="shared" si="66"/>
        <v>16</v>
      </c>
      <c r="AF102" s="6">
        <f t="shared" si="66"/>
        <v>16</v>
      </c>
    </row>
    <row r="103" spans="2:32">
      <c r="B103" s="7">
        <f t="shared" si="63"/>
        <v>13</v>
      </c>
      <c r="C103" s="8">
        <f t="shared" si="63"/>
        <v>13</v>
      </c>
      <c r="D103" s="9">
        <f t="shared" si="63"/>
        <v>13</v>
      </c>
      <c r="E103" s="9">
        <f t="shared" si="63"/>
        <v>13</v>
      </c>
      <c r="F103" s="9">
        <f t="shared" si="63"/>
        <v>13</v>
      </c>
      <c r="G103" s="10">
        <f t="shared" si="63"/>
        <v>13</v>
      </c>
      <c r="H103" s="11">
        <f t="shared" si="63"/>
        <v>13</v>
      </c>
      <c r="J103" s="7">
        <f t="shared" ref="J103:J108" si="67">B103+1</f>
        <v>14</v>
      </c>
      <c r="K103" s="8">
        <f t="shared" si="64"/>
        <v>14</v>
      </c>
      <c r="L103" s="9">
        <f t="shared" si="64"/>
        <v>14</v>
      </c>
      <c r="M103" s="9">
        <f t="shared" si="64"/>
        <v>14</v>
      </c>
      <c r="N103" s="9">
        <f t="shared" si="64"/>
        <v>14</v>
      </c>
      <c r="O103" s="10">
        <f t="shared" si="64"/>
        <v>14</v>
      </c>
      <c r="P103" s="11">
        <f t="shared" si="64"/>
        <v>14</v>
      </c>
      <c r="R103" s="7">
        <f t="shared" si="65"/>
        <v>15</v>
      </c>
      <c r="S103" s="8">
        <f t="shared" si="65"/>
        <v>15</v>
      </c>
      <c r="T103" s="9">
        <f t="shared" si="65"/>
        <v>15</v>
      </c>
      <c r="U103" s="9">
        <f t="shared" si="65"/>
        <v>15</v>
      </c>
      <c r="V103" s="9">
        <f t="shared" si="65"/>
        <v>15</v>
      </c>
      <c r="W103" s="10">
        <f t="shared" si="65"/>
        <v>15</v>
      </c>
      <c r="X103" s="11">
        <f t="shared" si="65"/>
        <v>15</v>
      </c>
      <c r="Z103" s="7">
        <f t="shared" si="66"/>
        <v>16</v>
      </c>
      <c r="AA103" s="8">
        <f t="shared" si="66"/>
        <v>16</v>
      </c>
      <c r="AB103" s="9">
        <f t="shared" si="66"/>
        <v>16</v>
      </c>
      <c r="AC103" s="9">
        <f t="shared" si="66"/>
        <v>16</v>
      </c>
      <c r="AD103" s="9">
        <f t="shared" si="66"/>
        <v>16</v>
      </c>
      <c r="AE103" s="10">
        <f t="shared" si="66"/>
        <v>16</v>
      </c>
      <c r="AF103" s="11">
        <f t="shared" si="66"/>
        <v>16</v>
      </c>
    </row>
    <row r="104" spans="2:32">
      <c r="B104" s="7">
        <f t="shared" si="63"/>
        <v>13</v>
      </c>
      <c r="C104" s="12">
        <f t="shared" si="63"/>
        <v>13</v>
      </c>
      <c r="D104" s="13">
        <f t="shared" si="63"/>
        <v>13</v>
      </c>
      <c r="E104" s="13">
        <f t="shared" si="63"/>
        <v>13</v>
      </c>
      <c r="F104" s="13">
        <f t="shared" si="63"/>
        <v>13</v>
      </c>
      <c r="G104" s="14">
        <f t="shared" si="63"/>
        <v>13</v>
      </c>
      <c r="H104" s="11">
        <f t="shared" si="63"/>
        <v>13</v>
      </c>
      <c r="J104" s="7">
        <f t="shared" si="67"/>
        <v>14</v>
      </c>
      <c r="K104" s="12">
        <f t="shared" si="64"/>
        <v>14</v>
      </c>
      <c r="L104" s="13">
        <f t="shared" si="64"/>
        <v>14</v>
      </c>
      <c r="M104" s="13">
        <f t="shared" si="64"/>
        <v>14</v>
      </c>
      <c r="N104" s="13">
        <f t="shared" si="64"/>
        <v>14</v>
      </c>
      <c r="O104" s="14">
        <f t="shared" si="64"/>
        <v>14</v>
      </c>
      <c r="P104" s="11">
        <f t="shared" si="64"/>
        <v>14</v>
      </c>
      <c r="R104" s="7">
        <f t="shared" si="65"/>
        <v>15</v>
      </c>
      <c r="S104" s="12">
        <f t="shared" si="65"/>
        <v>15</v>
      </c>
      <c r="T104" s="13">
        <f t="shared" si="65"/>
        <v>15</v>
      </c>
      <c r="U104" s="13">
        <f t="shared" si="65"/>
        <v>15</v>
      </c>
      <c r="V104" s="13">
        <f t="shared" si="65"/>
        <v>15</v>
      </c>
      <c r="W104" s="14">
        <f t="shared" si="65"/>
        <v>15</v>
      </c>
      <c r="X104" s="11">
        <f t="shared" si="65"/>
        <v>15</v>
      </c>
      <c r="Z104" s="7">
        <f t="shared" si="66"/>
        <v>16</v>
      </c>
      <c r="AA104" s="12">
        <f t="shared" si="66"/>
        <v>16</v>
      </c>
      <c r="AB104" s="13">
        <f t="shared" si="66"/>
        <v>16</v>
      </c>
      <c r="AC104" s="13">
        <f t="shared" si="66"/>
        <v>16</v>
      </c>
      <c r="AD104" s="13">
        <f t="shared" si="66"/>
        <v>16</v>
      </c>
      <c r="AE104" s="14">
        <f t="shared" si="66"/>
        <v>16</v>
      </c>
      <c r="AF104" s="11">
        <f t="shared" si="66"/>
        <v>16</v>
      </c>
    </row>
    <row r="105" spans="2:32">
      <c r="B105" s="7">
        <f t="shared" si="63"/>
        <v>13</v>
      </c>
      <c r="C105" s="12">
        <f t="shared" si="63"/>
        <v>13</v>
      </c>
      <c r="D105" s="13">
        <f t="shared" si="63"/>
        <v>13</v>
      </c>
      <c r="E105" s="13">
        <f t="shared" si="63"/>
        <v>13</v>
      </c>
      <c r="F105" s="13">
        <f t="shared" si="63"/>
        <v>13</v>
      </c>
      <c r="G105" s="14">
        <f t="shared" si="63"/>
        <v>13</v>
      </c>
      <c r="H105" s="11">
        <f t="shared" si="63"/>
        <v>13</v>
      </c>
      <c r="J105" s="7">
        <f t="shared" si="67"/>
        <v>14</v>
      </c>
      <c r="K105" s="12">
        <f t="shared" si="64"/>
        <v>14</v>
      </c>
      <c r="L105" s="13">
        <f t="shared" si="64"/>
        <v>14</v>
      </c>
      <c r="M105" s="13">
        <f t="shared" si="64"/>
        <v>14</v>
      </c>
      <c r="N105" s="13">
        <f t="shared" si="64"/>
        <v>14</v>
      </c>
      <c r="O105" s="14">
        <f t="shared" si="64"/>
        <v>14</v>
      </c>
      <c r="P105" s="11">
        <f t="shared" si="64"/>
        <v>14</v>
      </c>
      <c r="R105" s="7">
        <f t="shared" si="65"/>
        <v>15</v>
      </c>
      <c r="S105" s="12">
        <f t="shared" si="65"/>
        <v>15</v>
      </c>
      <c r="T105" s="13">
        <f t="shared" si="65"/>
        <v>15</v>
      </c>
      <c r="U105" s="13">
        <f t="shared" si="65"/>
        <v>15</v>
      </c>
      <c r="V105" s="13">
        <f t="shared" si="65"/>
        <v>15</v>
      </c>
      <c r="W105" s="14">
        <f t="shared" si="65"/>
        <v>15</v>
      </c>
      <c r="X105" s="11">
        <f t="shared" si="65"/>
        <v>15</v>
      </c>
      <c r="Z105" s="7">
        <f t="shared" si="66"/>
        <v>16</v>
      </c>
      <c r="AA105" s="12">
        <f t="shared" si="66"/>
        <v>16</v>
      </c>
      <c r="AB105" s="13">
        <f t="shared" si="66"/>
        <v>16</v>
      </c>
      <c r="AC105" s="13">
        <f t="shared" si="66"/>
        <v>16</v>
      </c>
      <c r="AD105" s="13">
        <f t="shared" si="66"/>
        <v>16</v>
      </c>
      <c r="AE105" s="14">
        <f t="shared" si="66"/>
        <v>16</v>
      </c>
      <c r="AF105" s="11">
        <f t="shared" si="66"/>
        <v>16</v>
      </c>
    </row>
    <row r="106" spans="2:32">
      <c r="B106" s="7">
        <f t="shared" si="63"/>
        <v>13</v>
      </c>
      <c r="C106" s="12">
        <f t="shared" si="63"/>
        <v>13</v>
      </c>
      <c r="D106" s="13">
        <f t="shared" si="63"/>
        <v>13</v>
      </c>
      <c r="E106" s="13">
        <f t="shared" si="63"/>
        <v>13</v>
      </c>
      <c r="F106" s="13">
        <f t="shared" si="63"/>
        <v>13</v>
      </c>
      <c r="G106" s="14">
        <f t="shared" si="63"/>
        <v>13</v>
      </c>
      <c r="H106" s="11">
        <f t="shared" si="63"/>
        <v>13</v>
      </c>
      <c r="J106" s="7">
        <f t="shared" si="67"/>
        <v>14</v>
      </c>
      <c r="K106" s="12">
        <f t="shared" si="64"/>
        <v>14</v>
      </c>
      <c r="L106" s="13">
        <f t="shared" si="64"/>
        <v>14</v>
      </c>
      <c r="M106" s="13">
        <f t="shared" si="64"/>
        <v>14</v>
      </c>
      <c r="N106" s="13">
        <f t="shared" si="64"/>
        <v>14</v>
      </c>
      <c r="O106" s="14">
        <f t="shared" si="64"/>
        <v>14</v>
      </c>
      <c r="P106" s="11">
        <f t="shared" si="64"/>
        <v>14</v>
      </c>
      <c r="R106" s="7">
        <f t="shared" si="65"/>
        <v>15</v>
      </c>
      <c r="S106" s="12">
        <f t="shared" si="65"/>
        <v>15</v>
      </c>
      <c r="T106" s="13">
        <f t="shared" si="65"/>
        <v>15</v>
      </c>
      <c r="U106" s="13">
        <f t="shared" si="65"/>
        <v>15</v>
      </c>
      <c r="V106" s="13">
        <f t="shared" si="65"/>
        <v>15</v>
      </c>
      <c r="W106" s="14">
        <f t="shared" si="65"/>
        <v>15</v>
      </c>
      <c r="X106" s="11">
        <f t="shared" si="65"/>
        <v>15</v>
      </c>
      <c r="Z106" s="7">
        <f t="shared" si="66"/>
        <v>16</v>
      </c>
      <c r="AA106" s="12">
        <f t="shared" si="66"/>
        <v>16</v>
      </c>
      <c r="AB106" s="13">
        <f t="shared" si="66"/>
        <v>16</v>
      </c>
      <c r="AC106" s="13">
        <f t="shared" si="66"/>
        <v>16</v>
      </c>
      <c r="AD106" s="13">
        <f t="shared" si="66"/>
        <v>16</v>
      </c>
      <c r="AE106" s="14">
        <f t="shared" si="66"/>
        <v>16</v>
      </c>
      <c r="AF106" s="11">
        <f t="shared" si="66"/>
        <v>16</v>
      </c>
    </row>
    <row r="107" spans="2:32">
      <c r="B107" s="7">
        <f t="shared" si="63"/>
        <v>13</v>
      </c>
      <c r="C107" s="15">
        <f t="shared" si="63"/>
        <v>13</v>
      </c>
      <c r="D107" s="16">
        <f t="shared" si="63"/>
        <v>13</v>
      </c>
      <c r="E107" s="16">
        <f t="shared" si="63"/>
        <v>13</v>
      </c>
      <c r="F107" s="16">
        <f t="shared" si="63"/>
        <v>13</v>
      </c>
      <c r="G107" s="17">
        <f t="shared" si="63"/>
        <v>13</v>
      </c>
      <c r="H107" s="11">
        <f t="shared" si="63"/>
        <v>13</v>
      </c>
      <c r="J107" s="7">
        <f t="shared" si="67"/>
        <v>14</v>
      </c>
      <c r="K107" s="15">
        <f t="shared" si="64"/>
        <v>14</v>
      </c>
      <c r="L107" s="16">
        <f t="shared" si="64"/>
        <v>14</v>
      </c>
      <c r="M107" s="16">
        <f t="shared" si="64"/>
        <v>14</v>
      </c>
      <c r="N107" s="16">
        <f t="shared" si="64"/>
        <v>14</v>
      </c>
      <c r="O107" s="17">
        <f t="shared" si="64"/>
        <v>14</v>
      </c>
      <c r="P107" s="11">
        <f t="shared" si="64"/>
        <v>14</v>
      </c>
      <c r="R107" s="7">
        <f t="shared" si="65"/>
        <v>15</v>
      </c>
      <c r="S107" s="15">
        <f t="shared" si="65"/>
        <v>15</v>
      </c>
      <c r="T107" s="16">
        <f t="shared" si="65"/>
        <v>15</v>
      </c>
      <c r="U107" s="16">
        <f t="shared" si="65"/>
        <v>15</v>
      </c>
      <c r="V107" s="16">
        <f t="shared" si="65"/>
        <v>15</v>
      </c>
      <c r="W107" s="17">
        <f t="shared" si="65"/>
        <v>15</v>
      </c>
      <c r="X107" s="11">
        <f t="shared" si="65"/>
        <v>15</v>
      </c>
      <c r="Z107" s="7">
        <f t="shared" si="66"/>
        <v>16</v>
      </c>
      <c r="AA107" s="15">
        <f t="shared" si="66"/>
        <v>16</v>
      </c>
      <c r="AB107" s="16">
        <f t="shared" si="66"/>
        <v>16</v>
      </c>
      <c r="AC107" s="16">
        <f t="shared" si="66"/>
        <v>16</v>
      </c>
      <c r="AD107" s="16">
        <f t="shared" si="66"/>
        <v>16</v>
      </c>
      <c r="AE107" s="17">
        <f t="shared" si="66"/>
        <v>16</v>
      </c>
      <c r="AF107" s="11">
        <f t="shared" si="66"/>
        <v>16</v>
      </c>
    </row>
    <row r="108" spans="2:32" ht="15.75" thickBot="1">
      <c r="B108" s="18">
        <f t="shared" si="63"/>
        <v>13</v>
      </c>
      <c r="C108" s="19">
        <f t="shared" si="63"/>
        <v>13</v>
      </c>
      <c r="D108" s="19">
        <f t="shared" si="63"/>
        <v>13</v>
      </c>
      <c r="E108" s="19">
        <f t="shared" si="63"/>
        <v>13</v>
      </c>
      <c r="F108" s="19">
        <f t="shared" si="63"/>
        <v>13</v>
      </c>
      <c r="G108" s="19">
        <f t="shared" si="63"/>
        <v>13</v>
      </c>
      <c r="H108" s="20">
        <f t="shared" si="63"/>
        <v>13</v>
      </c>
      <c r="J108" s="18">
        <f t="shared" si="67"/>
        <v>14</v>
      </c>
      <c r="K108" s="19">
        <f t="shared" si="64"/>
        <v>14</v>
      </c>
      <c r="L108" s="19">
        <f t="shared" si="64"/>
        <v>14</v>
      </c>
      <c r="M108" s="19">
        <f t="shared" si="64"/>
        <v>14</v>
      </c>
      <c r="N108" s="19">
        <f t="shared" si="64"/>
        <v>14</v>
      </c>
      <c r="O108" s="19">
        <f t="shared" si="64"/>
        <v>14</v>
      </c>
      <c r="P108" s="20">
        <f t="shared" si="64"/>
        <v>14</v>
      </c>
      <c r="R108" s="18">
        <f t="shared" si="65"/>
        <v>15</v>
      </c>
      <c r="S108" s="19">
        <f t="shared" si="65"/>
        <v>15</v>
      </c>
      <c r="T108" s="19">
        <f t="shared" si="65"/>
        <v>15</v>
      </c>
      <c r="U108" s="19">
        <f t="shared" si="65"/>
        <v>15</v>
      </c>
      <c r="V108" s="19">
        <f t="shared" si="65"/>
        <v>15</v>
      </c>
      <c r="W108" s="19">
        <f t="shared" si="65"/>
        <v>15</v>
      </c>
      <c r="X108" s="20">
        <f t="shared" si="65"/>
        <v>15</v>
      </c>
      <c r="Z108" s="18">
        <f t="shared" si="66"/>
        <v>16</v>
      </c>
      <c r="AA108" s="19">
        <f t="shared" si="66"/>
        <v>16</v>
      </c>
      <c r="AB108" s="19">
        <f t="shared" si="66"/>
        <v>16</v>
      </c>
      <c r="AC108" s="19">
        <f t="shared" si="66"/>
        <v>16</v>
      </c>
      <c r="AD108" s="19">
        <f t="shared" si="66"/>
        <v>16</v>
      </c>
      <c r="AE108" s="19">
        <f t="shared" si="66"/>
        <v>16</v>
      </c>
      <c r="AF108" s="20">
        <f t="shared" si="66"/>
        <v>16</v>
      </c>
    </row>
  </sheetData>
  <conditionalFormatting sqref="A12:A34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B12:AF34">
    <cfRule type="colorScale" priority="1">
      <colorScale>
        <cfvo type="min" val="0"/>
        <cfvo type="max" val="0"/>
        <color theme="0"/>
        <color theme="6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G108"/>
  <sheetViews>
    <sheetView workbookViewId="0">
      <selection activeCell="X20" sqref="X20"/>
    </sheetView>
  </sheetViews>
  <sheetFormatPr defaultRowHeight="15"/>
  <sheetData>
    <row r="2" spans="2:32">
      <c r="B2" t="s">
        <v>4</v>
      </c>
    </row>
    <row r="3" spans="2:32" ht="15.75" thickBot="1"/>
    <row r="4" spans="2:32">
      <c r="B4" s="4" t="s">
        <v>355</v>
      </c>
      <c r="C4" s="5" t="s">
        <v>355</v>
      </c>
      <c r="D4" s="5" t="s">
        <v>355</v>
      </c>
      <c r="E4" s="5" t="s">
        <v>355</v>
      </c>
      <c r="F4" s="5" t="s">
        <v>355</v>
      </c>
      <c r="G4" s="5" t="s">
        <v>355</v>
      </c>
      <c r="H4" s="6" t="s">
        <v>355</v>
      </c>
      <c r="J4" s="4"/>
      <c r="K4" s="5"/>
      <c r="L4" s="5"/>
      <c r="M4" s="5"/>
      <c r="N4" s="5"/>
      <c r="O4" s="5"/>
      <c r="P4" s="6"/>
      <c r="R4" s="4"/>
      <c r="S4" s="5"/>
      <c r="T4" s="5"/>
      <c r="U4" s="5"/>
      <c r="V4" s="5"/>
      <c r="W4" s="5"/>
      <c r="X4" s="6"/>
      <c r="Z4" s="4"/>
      <c r="AA4" s="5"/>
      <c r="AB4" s="5"/>
      <c r="AC4" s="5"/>
      <c r="AD4" s="5"/>
      <c r="AE4" s="5"/>
      <c r="AF4" s="6"/>
    </row>
    <row r="5" spans="2:32">
      <c r="B5" s="7" t="s">
        <v>355</v>
      </c>
      <c r="C5" s="8" t="s">
        <v>355</v>
      </c>
      <c r="D5" s="9"/>
      <c r="E5" s="9"/>
      <c r="F5" s="9"/>
      <c r="G5" s="10"/>
      <c r="H5" s="11" t="s">
        <v>355</v>
      </c>
      <c r="J5" s="7"/>
      <c r="K5" s="8"/>
      <c r="L5" s="9"/>
      <c r="M5" s="9"/>
      <c r="N5" s="9"/>
      <c r="O5" s="10"/>
      <c r="P5" s="11"/>
      <c r="R5" s="7"/>
      <c r="S5" s="8"/>
      <c r="T5" s="9"/>
      <c r="U5" s="9"/>
      <c r="V5" s="9"/>
      <c r="W5" s="10"/>
      <c r="X5" s="11"/>
      <c r="Z5" s="7"/>
      <c r="AA5" s="8"/>
      <c r="AB5" s="9"/>
      <c r="AC5" s="9"/>
      <c r="AD5" s="9"/>
      <c r="AE5" s="10"/>
      <c r="AF5" s="11"/>
    </row>
    <row r="6" spans="2:32">
      <c r="B6" s="7" t="s">
        <v>355</v>
      </c>
      <c r="C6" s="12"/>
      <c r="D6" s="13"/>
      <c r="E6" s="13"/>
      <c r="F6" s="13"/>
      <c r="G6" s="14"/>
      <c r="H6" s="11" t="s">
        <v>355</v>
      </c>
      <c r="J6" s="7"/>
      <c r="K6" s="12"/>
      <c r="L6" s="13"/>
      <c r="M6" s="13"/>
      <c r="N6" s="13"/>
      <c r="O6" s="14"/>
      <c r="P6" s="11"/>
      <c r="R6" s="7"/>
      <c r="S6" s="12"/>
      <c r="T6" s="13"/>
      <c r="U6" s="13"/>
      <c r="V6" s="13"/>
      <c r="W6" s="14"/>
      <c r="X6" s="11"/>
      <c r="Z6" s="7"/>
      <c r="AA6" s="12"/>
      <c r="AB6" s="13"/>
      <c r="AC6" s="13"/>
      <c r="AD6" s="13"/>
      <c r="AE6" s="14"/>
      <c r="AF6" s="11"/>
    </row>
    <row r="7" spans="2:32">
      <c r="B7" s="7" t="s">
        <v>355</v>
      </c>
      <c r="C7" s="12"/>
      <c r="D7" s="13"/>
      <c r="E7" s="13"/>
      <c r="F7" s="13"/>
      <c r="G7" s="14"/>
      <c r="H7" s="11" t="s">
        <v>355</v>
      </c>
      <c r="J7" s="7"/>
      <c r="K7" s="12"/>
      <c r="L7" s="13"/>
      <c r="M7" s="13"/>
      <c r="N7" s="13"/>
      <c r="O7" s="14"/>
      <c r="P7" s="11"/>
      <c r="R7" s="7"/>
      <c r="S7" s="12"/>
      <c r="T7" s="13"/>
      <c r="U7" s="13"/>
      <c r="V7" s="13"/>
      <c r="W7" s="14"/>
      <c r="X7" s="11"/>
      <c r="Z7" s="7"/>
      <c r="AA7" s="12"/>
      <c r="AB7" s="13"/>
      <c r="AC7" s="13"/>
      <c r="AD7" s="13"/>
      <c r="AE7" s="14"/>
      <c r="AF7" s="11"/>
    </row>
    <row r="8" spans="2:32">
      <c r="B8" s="7" t="s">
        <v>355</v>
      </c>
      <c r="C8" s="12"/>
      <c r="D8" s="13"/>
      <c r="E8" s="13"/>
      <c r="F8" s="13"/>
      <c r="G8" s="14"/>
      <c r="H8" s="11" t="s">
        <v>355</v>
      </c>
      <c r="J8" s="7"/>
      <c r="K8" s="12"/>
      <c r="L8" s="13"/>
      <c r="M8" s="13"/>
      <c r="N8" s="13"/>
      <c r="O8" s="14"/>
      <c r="P8" s="11"/>
      <c r="R8" s="7"/>
      <c r="S8" s="12"/>
      <c r="T8" s="13"/>
      <c r="U8" s="13"/>
      <c r="V8" s="13"/>
      <c r="W8" s="14"/>
      <c r="X8" s="11"/>
      <c r="Z8" s="7"/>
      <c r="AA8" s="12"/>
      <c r="AB8" s="13"/>
      <c r="AC8" s="13"/>
      <c r="AD8" s="13"/>
      <c r="AE8" s="14"/>
      <c r="AF8" s="11"/>
    </row>
    <row r="9" spans="2:32">
      <c r="B9" s="7" t="s">
        <v>355</v>
      </c>
      <c r="C9" s="15"/>
      <c r="D9" s="16"/>
      <c r="E9" s="16"/>
      <c r="F9" s="16"/>
      <c r="G9" s="17"/>
      <c r="H9" s="11" t="s">
        <v>355</v>
      </c>
      <c r="J9" s="7"/>
      <c r="K9" s="15"/>
      <c r="L9" s="16"/>
      <c r="M9" s="16"/>
      <c r="N9" s="16"/>
      <c r="O9" s="17"/>
      <c r="P9" s="11"/>
      <c r="R9" s="7"/>
      <c r="S9" s="15"/>
      <c r="T9" s="16"/>
      <c r="U9" s="16"/>
      <c r="V9" s="16"/>
      <c r="W9" s="17"/>
      <c r="X9" s="11"/>
      <c r="Z9" s="7"/>
      <c r="AA9" s="15"/>
      <c r="AB9" s="16"/>
      <c r="AC9" s="16"/>
      <c r="AD9" s="16"/>
      <c r="AE9" s="17"/>
      <c r="AF9" s="11"/>
    </row>
    <row r="10" spans="2:32" ht="15.75" thickBot="1">
      <c r="B10" s="18" t="s">
        <v>355</v>
      </c>
      <c r="C10" s="19" t="s">
        <v>355</v>
      </c>
      <c r="D10" s="19" t="s">
        <v>355</v>
      </c>
      <c r="E10" s="19" t="s">
        <v>355</v>
      </c>
      <c r="F10" s="19" t="s">
        <v>355</v>
      </c>
      <c r="G10" s="19" t="s">
        <v>355</v>
      </c>
      <c r="H10" s="20" t="s">
        <v>355</v>
      </c>
      <c r="J10" s="18"/>
      <c r="K10" s="19"/>
      <c r="L10" s="19"/>
      <c r="M10" s="19"/>
      <c r="N10" s="19"/>
      <c r="O10" s="19"/>
      <c r="P10" s="20"/>
      <c r="R10" s="18"/>
      <c r="S10" s="19"/>
      <c r="T10" s="19"/>
      <c r="U10" s="19"/>
      <c r="V10" s="19"/>
      <c r="W10" s="19"/>
      <c r="X10" s="20"/>
      <c r="Z10" s="18"/>
      <c r="AA10" s="19"/>
      <c r="AB10" s="19"/>
      <c r="AC10" s="19"/>
      <c r="AD10" s="19"/>
      <c r="AE10" s="19"/>
      <c r="AF10" s="20"/>
    </row>
    <row r="11" spans="2:32" ht="15.75" thickBot="1">
      <c r="E11" t="s">
        <v>706</v>
      </c>
      <c r="M11" t="s">
        <v>707</v>
      </c>
      <c r="U11" t="s">
        <v>708</v>
      </c>
      <c r="AC11" t="s">
        <v>709</v>
      </c>
    </row>
    <row r="12" spans="2:32">
      <c r="B12" s="46">
        <f>VLOOKUP(CONCATENATE("cluster",B86,"_well",B49),summary!$A$4:$K$346,7,FALSE)</f>
        <v>0</v>
      </c>
      <c r="C12" s="47">
        <f>VLOOKUP(CONCATENATE("cluster",C86,"_well",C49),summary!$A$4:$K$346,7,FALSE)</f>
        <v>0</v>
      </c>
      <c r="D12" s="47">
        <f>VLOOKUP(CONCATENATE("cluster",D86,"_well",D49),summary!$A$4:$K$346,7,FALSE)</f>
        <v>0</v>
      </c>
      <c r="E12" s="47">
        <f>VLOOKUP(CONCATENATE("cluster",E86,"_well",E49),summary!$A$4:$K$346,7,FALSE)</f>
        <v>1</v>
      </c>
      <c r="F12" s="47">
        <f>VLOOKUP(CONCATENATE("cluster",F86,"_well",F49),summary!$A$4:$K$346,7,FALSE)</f>
        <v>1</v>
      </c>
      <c r="G12" s="47">
        <f>VLOOKUP(CONCATENATE("cluster",G86,"_well",G49),summary!$A$4:$K$346,7,FALSE)</f>
        <v>0</v>
      </c>
      <c r="H12" s="48">
        <f>VLOOKUP(CONCATENATE("cluster",H86,"_well",H49),summary!$A$4:$K$346,7,FALSE)</f>
        <v>0</v>
      </c>
      <c r="I12" s="2"/>
      <c r="J12" s="46">
        <f>VLOOKUP(CONCATENATE("cluster",J86,"_well",J49),summary!$A$4:$K$346,7,FALSE)</f>
        <v>0</v>
      </c>
      <c r="K12" s="47">
        <f>VLOOKUP(CONCATENATE("cluster",K86,"_well",K49),summary!$A$4:$K$346,7,FALSE)</f>
        <v>0</v>
      </c>
      <c r="L12" s="47">
        <f>VLOOKUP(CONCATENATE("cluster",L86,"_well",L49),summary!$A$4:$K$346,7,FALSE)</f>
        <v>0</v>
      </c>
      <c r="M12" s="47">
        <f>VLOOKUP(CONCATENATE("cluster",M86,"_well",M49),summary!$A$4:$K$346,7,FALSE)</f>
        <v>0</v>
      </c>
      <c r="N12" s="47">
        <f>VLOOKUP(CONCATENATE("cluster",N86,"_well",N49),summary!$A$4:$K$346,7,FALSE)</f>
        <v>1</v>
      </c>
      <c r="O12" s="47">
        <f>VLOOKUP(CONCATENATE("cluster",O86,"_well",O49),summary!$A$4:$K$346,7,FALSE)</f>
        <v>1</v>
      </c>
      <c r="P12" s="48">
        <f>VLOOKUP(CONCATENATE("cluster",P86,"_well",P49),summary!$A$4:$K$346,7,FALSE)</f>
        <v>0</v>
      </c>
      <c r="Q12" s="2"/>
      <c r="R12" s="46">
        <f>VLOOKUP(CONCATENATE("cluster",R86,"_well",R49),summary!$A$4:$K$346,7,FALSE)</f>
        <v>0</v>
      </c>
      <c r="S12" s="47">
        <f>VLOOKUP(CONCATENATE("cluster",S86,"_well",S49),summary!$A$4:$K$346,7,FALSE)</f>
        <v>1</v>
      </c>
      <c r="T12" s="47">
        <f>VLOOKUP(CONCATENATE("cluster",T86,"_well",T49),summary!$A$4:$K$346,7,FALSE)</f>
        <v>1</v>
      </c>
      <c r="U12" s="47">
        <f>VLOOKUP(CONCATENATE("cluster",U86,"_well",U49),summary!$A$4:$K$346,7,FALSE)</f>
        <v>2</v>
      </c>
      <c r="V12" s="47">
        <f>VLOOKUP(CONCATENATE("cluster",V86,"_well",V49),summary!$A$4:$K$346,7,FALSE)</f>
        <v>3</v>
      </c>
      <c r="W12" s="47">
        <f>VLOOKUP(CONCATENATE("cluster",W86,"_well",W49),summary!$A$4:$K$346,7,FALSE)</f>
        <v>4</v>
      </c>
      <c r="X12" s="48">
        <f>VLOOKUP(CONCATENATE("cluster",X86,"_well",X49),summary!$A$4:$K$346,7,FALSE)</f>
        <v>0</v>
      </c>
      <c r="Y12" s="2"/>
      <c r="Z12" s="46">
        <f>VLOOKUP(CONCATENATE("cluster",Z86,"_well",Z49),summary!$A$4:$K$346,7,FALSE)</f>
        <v>0</v>
      </c>
      <c r="AA12" s="47">
        <f>VLOOKUP(CONCATENATE("cluster",AA86,"_well",AA49),summary!$A$4:$K$346,7,FALSE)</f>
        <v>0</v>
      </c>
      <c r="AB12" s="47">
        <f>VLOOKUP(CONCATENATE("cluster",AB86,"_well",AB49),summary!$A$4:$K$346,7,FALSE)</f>
        <v>0</v>
      </c>
      <c r="AC12" s="47">
        <f>VLOOKUP(CONCATENATE("cluster",AC86,"_well",AC49),summary!$A$4:$K$346,7,FALSE)</f>
        <v>1</v>
      </c>
      <c r="AD12" s="47">
        <f>VLOOKUP(CONCATENATE("cluster",AD86,"_well",AD49),summary!$A$4:$K$346,7,FALSE)</f>
        <v>2</v>
      </c>
      <c r="AE12" s="47">
        <f>VLOOKUP(CONCATENATE("cluster",AE86,"_well",AE49),summary!$A$4:$K$346,7,FALSE)</f>
        <v>1</v>
      </c>
      <c r="AF12" s="48">
        <f>VLOOKUP(CONCATENATE("cluster",AF86,"_well",AF49),summary!$A$4:$K$346,7,FALSE)</f>
        <v>1</v>
      </c>
    </row>
    <row r="13" spans="2:32">
      <c r="B13" s="39">
        <f>VLOOKUP(CONCATENATE("cluster",B87,"_well",B50),summary!$A$4:$K$346,7,FALSE)</f>
        <v>0</v>
      </c>
      <c r="C13" s="49">
        <f>VLOOKUP(CONCATENATE("cluster",C87,"_well",C50),summary!$A$4:$K$346,7,FALSE)</f>
        <v>0</v>
      </c>
      <c r="D13" s="50">
        <f>VLOOKUP(CONCATENATE("cluster",D87,"_well",D50),summary!$A$4:$K$346,7,FALSE)</f>
        <v>212</v>
      </c>
      <c r="E13" s="50">
        <f>VLOOKUP(CONCATENATE("cluster",E87,"_well",E50),summary!$A$4:$K$346,7,FALSE)</f>
        <v>252</v>
      </c>
      <c r="F13" s="50">
        <f>VLOOKUP(CONCATENATE("cluster",F87,"_well",F50),summary!$A$4:$K$346,7,FALSE)</f>
        <v>180</v>
      </c>
      <c r="G13" s="51">
        <f>VLOOKUP(CONCATENATE("cluster",G87,"_well",G50),summary!$A$4:$K$346,7,FALSE)</f>
        <v>166</v>
      </c>
      <c r="H13" s="52">
        <f>VLOOKUP(CONCATENATE("cluster",H87,"_well",H50),summary!$A$4:$K$346,7,FALSE)</f>
        <v>0</v>
      </c>
      <c r="I13" s="2"/>
      <c r="J13" s="39">
        <f>VLOOKUP(CONCATENATE("cluster",J87,"_well",J50),summary!$A$4:$K$346,7,FALSE)</f>
        <v>0</v>
      </c>
      <c r="K13" s="49">
        <f>VLOOKUP(CONCATENATE("cluster",K87,"_well",K50),summary!$A$4:$K$346,7,FALSE)</f>
        <v>0</v>
      </c>
      <c r="L13" s="50">
        <f>VLOOKUP(CONCATENATE("cluster",L87,"_well",L50),summary!$A$4:$K$346,7,FALSE)</f>
        <v>180</v>
      </c>
      <c r="M13" s="50">
        <f>VLOOKUP(CONCATENATE("cluster",M87,"_well",M50),summary!$A$4:$K$346,7,FALSE)</f>
        <v>248</v>
      </c>
      <c r="N13" s="50">
        <f>VLOOKUP(CONCATENATE("cluster",N87,"_well",N50),summary!$A$4:$K$346,7,FALSE)</f>
        <v>183</v>
      </c>
      <c r="O13" s="51">
        <f>VLOOKUP(CONCATENATE("cluster",O87,"_well",O50),summary!$A$4:$K$346,7,FALSE)</f>
        <v>166</v>
      </c>
      <c r="P13" s="52">
        <f>VLOOKUP(CONCATENATE("cluster",P87,"_well",P50),summary!$A$4:$K$346,7,FALSE)</f>
        <v>0</v>
      </c>
      <c r="Q13" s="2"/>
      <c r="R13" s="39">
        <f>VLOOKUP(CONCATENATE("cluster",R87,"_well",R50),summary!$A$4:$K$346,7,FALSE)</f>
        <v>0</v>
      </c>
      <c r="S13" s="49">
        <f>VLOOKUP(CONCATENATE("cluster",S87,"_well",S50),summary!$A$4:$K$346,7,FALSE)</f>
        <v>0</v>
      </c>
      <c r="T13" s="50">
        <f>VLOOKUP(CONCATENATE("cluster",T87,"_well",T50),summary!$A$4:$K$346,7,FALSE)</f>
        <v>216</v>
      </c>
      <c r="U13" s="50">
        <f>VLOOKUP(CONCATENATE("cluster",U87,"_well",U50),summary!$A$4:$K$346,7,FALSE)</f>
        <v>295</v>
      </c>
      <c r="V13" s="50">
        <f>VLOOKUP(CONCATENATE("cluster",V87,"_well",V50),summary!$A$4:$K$346,7,FALSE)</f>
        <v>290</v>
      </c>
      <c r="W13" s="51">
        <f>VLOOKUP(CONCATENATE("cluster",W87,"_well",W50),summary!$A$4:$K$346,7,FALSE)</f>
        <v>181</v>
      </c>
      <c r="X13" s="52">
        <f>VLOOKUP(CONCATENATE("cluster",X87,"_well",X50),summary!$A$4:$K$346,7,FALSE)</f>
        <v>0</v>
      </c>
      <c r="Y13" s="2"/>
      <c r="Z13" s="39">
        <f>VLOOKUP(CONCATENATE("cluster",Z87,"_well",Z50),summary!$A$4:$K$346,7,FALSE)</f>
        <v>0</v>
      </c>
      <c r="AA13" s="49">
        <f>VLOOKUP(CONCATENATE("cluster",AA87,"_well",AA50),summary!$A$4:$K$346,7,FALSE)</f>
        <v>0</v>
      </c>
      <c r="AB13" s="50">
        <f>VLOOKUP(CONCATENATE("cluster",AB87,"_well",AB50),summary!$A$4:$K$346,7,FALSE)</f>
        <v>343</v>
      </c>
      <c r="AC13" s="50">
        <f>VLOOKUP(CONCATENATE("cluster",AC87,"_well",AC50),summary!$A$4:$K$346,7,FALSE)</f>
        <v>369</v>
      </c>
      <c r="AD13" s="50">
        <f>VLOOKUP(CONCATENATE("cluster",AD87,"_well",AD50),summary!$A$4:$K$346,7,FALSE)</f>
        <v>275</v>
      </c>
      <c r="AE13" s="51">
        <f>VLOOKUP(CONCATENATE("cluster",AE87,"_well",AE50),summary!$A$4:$K$346,7,FALSE)</f>
        <v>360</v>
      </c>
      <c r="AF13" s="52">
        <f>VLOOKUP(CONCATENATE("cluster",AF87,"_well",AF50),summary!$A$4:$K$346,7,FALSE)</f>
        <v>0</v>
      </c>
    </row>
    <row r="14" spans="2:32">
      <c r="B14" s="39">
        <f>VLOOKUP(CONCATENATE("cluster",B88,"_well",B51),summary!$A$4:$K$346,7,FALSE)</f>
        <v>0</v>
      </c>
      <c r="C14" s="40">
        <f>VLOOKUP(CONCATENATE("cluster",C88,"_well",C51),summary!$A$4:$K$346,7,FALSE)</f>
        <v>154</v>
      </c>
      <c r="D14" s="41">
        <f>VLOOKUP(CONCATENATE("cluster",D88,"_well",D51),summary!$A$4:$K$346,7,FALSE)</f>
        <v>103</v>
      </c>
      <c r="E14" s="41">
        <f>VLOOKUP(CONCATENATE("cluster",E88,"_well",E51),summary!$A$4:$K$346,7,FALSE)</f>
        <v>2</v>
      </c>
      <c r="F14" s="41">
        <f>VLOOKUP(CONCATENATE("cluster",F88,"_well",F51),summary!$A$4:$K$346,7,FALSE)</f>
        <v>251</v>
      </c>
      <c r="G14" s="53">
        <f>VLOOKUP(CONCATENATE("cluster",G88,"_well",G51),summary!$A$4:$K$346,7,FALSE)</f>
        <v>1</v>
      </c>
      <c r="H14" s="52">
        <f>VLOOKUP(CONCATENATE("cluster",H88,"_well",H51),summary!$A$4:$K$346,7,FALSE)</f>
        <v>0</v>
      </c>
      <c r="I14" s="2"/>
      <c r="J14" s="39">
        <f>VLOOKUP(CONCATENATE("cluster",J88,"_well",J51),summary!$A$4:$K$346,7,FALSE)</f>
        <v>0</v>
      </c>
      <c r="K14" s="40">
        <f>VLOOKUP(CONCATENATE("cluster",K88,"_well",K51),summary!$A$4:$K$346,7,FALSE)</f>
        <v>101</v>
      </c>
      <c r="L14" s="41">
        <f>VLOOKUP(CONCATENATE("cluster",L88,"_well",L51),summary!$A$4:$K$346,7,FALSE)</f>
        <v>28</v>
      </c>
      <c r="M14" s="41">
        <f>VLOOKUP(CONCATENATE("cluster",M88,"_well",M51),summary!$A$4:$K$346,7,FALSE)</f>
        <v>158</v>
      </c>
      <c r="N14" s="41">
        <f>VLOOKUP(CONCATENATE("cluster",N88,"_well",N51),summary!$A$4:$K$346,7,FALSE)</f>
        <v>166</v>
      </c>
      <c r="O14" s="53">
        <f>VLOOKUP(CONCATENATE("cluster",O88,"_well",O51),summary!$A$4:$K$346,7,FALSE)</f>
        <v>168</v>
      </c>
      <c r="P14" s="52">
        <f>VLOOKUP(CONCATENATE("cluster",P88,"_well",P51),summary!$A$4:$K$346,7,FALSE)</f>
        <v>0</v>
      </c>
      <c r="Q14" s="2"/>
      <c r="R14" s="39">
        <f>VLOOKUP(CONCATENATE("cluster",R88,"_well",R51),summary!$A$4:$K$346,7,FALSE)</f>
        <v>0</v>
      </c>
      <c r="S14" s="40">
        <f>VLOOKUP(CONCATENATE("cluster",S88,"_well",S51),summary!$A$4:$K$346,7,FALSE)</f>
        <v>151</v>
      </c>
      <c r="T14" s="41">
        <f>VLOOKUP(CONCATENATE("cluster",T88,"_well",T51),summary!$A$4:$K$346,7,FALSE)</f>
        <v>98</v>
      </c>
      <c r="U14" s="41">
        <f>VLOOKUP(CONCATENATE("cluster",U88,"_well",U51),summary!$A$4:$K$346,7,FALSE)</f>
        <v>194</v>
      </c>
      <c r="V14" s="41">
        <f>VLOOKUP(CONCATENATE("cluster",V88,"_well",V51),summary!$A$4:$K$346,7,FALSE)</f>
        <v>284</v>
      </c>
      <c r="W14" s="53">
        <f>VLOOKUP(CONCATENATE("cluster",W88,"_well",W51),summary!$A$4:$K$346,7,FALSE)</f>
        <v>402</v>
      </c>
      <c r="X14" s="52">
        <f>VLOOKUP(CONCATENATE("cluster",X88,"_well",X51),summary!$A$4:$K$346,7,FALSE)</f>
        <v>0</v>
      </c>
      <c r="Y14" s="2"/>
      <c r="Z14" s="39">
        <f>VLOOKUP(CONCATENATE("cluster",Z88,"_well",Z51),summary!$A$4:$K$346,7,FALSE)</f>
        <v>0</v>
      </c>
      <c r="AA14" s="40">
        <f>VLOOKUP(CONCATENATE("cluster",AA88,"_well",AA51),summary!$A$4:$K$346,7,FALSE)</f>
        <v>92</v>
      </c>
      <c r="AB14" s="41">
        <f>VLOOKUP(CONCATENATE("cluster",AB88,"_well",AB51),summary!$A$4:$K$346,7,FALSE)</f>
        <v>45</v>
      </c>
      <c r="AC14" s="41">
        <f>VLOOKUP(CONCATENATE("cluster",AC88,"_well",AC51),summary!$A$4:$K$346,7,FALSE)</f>
        <v>187</v>
      </c>
      <c r="AD14" s="41">
        <f>VLOOKUP(CONCATENATE("cluster",AD88,"_well",AD51),summary!$A$4:$K$346,7,FALSE)</f>
        <v>339</v>
      </c>
      <c r="AE14" s="53">
        <f>VLOOKUP(CONCATENATE("cluster",AE88,"_well",AE51),summary!$A$4:$K$346,7,FALSE)</f>
        <v>0</v>
      </c>
      <c r="AF14" s="52">
        <f>VLOOKUP(CONCATENATE("cluster",AF88,"_well",AF51),summary!$A$4:$K$346,7,FALSE)</f>
        <v>0</v>
      </c>
    </row>
    <row r="15" spans="2:32">
      <c r="B15" s="39">
        <f>VLOOKUP(CONCATENATE("cluster",B89,"_well",B52),summary!$A$4:$K$346,7,FALSE)</f>
        <v>0</v>
      </c>
      <c r="C15" s="40">
        <f>VLOOKUP(CONCATENATE("cluster",C89,"_well",C52),summary!$A$4:$K$346,7,FALSE)</f>
        <v>124</v>
      </c>
      <c r="D15" s="41">
        <f>VLOOKUP(CONCATENATE("cluster",D89,"_well",D52),summary!$A$4:$K$346,7,FALSE)</f>
        <v>164</v>
      </c>
      <c r="E15" s="41">
        <f>VLOOKUP(CONCATENATE("cluster",E89,"_well",E52),summary!$A$4:$K$346,7,FALSE)</f>
        <v>227</v>
      </c>
      <c r="F15" s="41">
        <f>VLOOKUP(CONCATENATE("cluster",F89,"_well",F52),summary!$A$4:$K$346,7,FALSE)</f>
        <v>104</v>
      </c>
      <c r="G15" s="53">
        <f>VLOOKUP(CONCATENATE("cluster",G89,"_well",G52),summary!$A$4:$K$346,7,FALSE)</f>
        <v>0</v>
      </c>
      <c r="H15" s="52">
        <f>VLOOKUP(CONCATENATE("cluster",H89,"_well",H52),summary!$A$4:$K$346,7,FALSE)</f>
        <v>0</v>
      </c>
      <c r="I15" s="2"/>
      <c r="J15" s="39">
        <f>VLOOKUP(CONCATENATE("cluster",J89,"_well",J52),summary!$A$4:$K$346,7,FALSE)</f>
        <v>0</v>
      </c>
      <c r="K15" s="40">
        <f>VLOOKUP(CONCATENATE("cluster",K89,"_well",K52),summary!$A$4:$K$346,7,FALSE)</f>
        <v>232</v>
      </c>
      <c r="L15" s="41">
        <f>VLOOKUP(CONCATENATE("cluster",L89,"_well",L52),summary!$A$4:$K$346,7,FALSE)</f>
        <v>141</v>
      </c>
      <c r="M15" s="41">
        <f>VLOOKUP(CONCATENATE("cluster",M89,"_well",M52),summary!$A$4:$K$346,7,FALSE)</f>
        <v>314</v>
      </c>
      <c r="N15" s="41">
        <f>VLOOKUP(CONCATENATE("cluster",N89,"_well",N52),summary!$A$4:$K$346,7,FALSE)</f>
        <v>140</v>
      </c>
      <c r="O15" s="53">
        <f>VLOOKUP(CONCATENATE("cluster",O89,"_well",O52),summary!$A$4:$K$346,7,FALSE)</f>
        <v>102</v>
      </c>
      <c r="P15" s="52">
        <f>VLOOKUP(CONCATENATE("cluster",P89,"_well",P52),summary!$A$4:$K$346,7,FALSE)</f>
        <v>0</v>
      </c>
      <c r="Q15" s="2"/>
      <c r="R15" s="39">
        <f>VLOOKUP(CONCATENATE("cluster",R89,"_well",R52),summary!$A$4:$K$346,7,FALSE)</f>
        <v>0</v>
      </c>
      <c r="S15" s="40">
        <f>VLOOKUP(CONCATENATE("cluster",S89,"_well",S52),summary!$A$4:$K$346,7,FALSE)</f>
        <v>187</v>
      </c>
      <c r="T15" s="41">
        <f>VLOOKUP(CONCATENATE("cluster",T89,"_well",T52),summary!$A$4:$K$346,7,FALSE)</f>
        <v>0</v>
      </c>
      <c r="U15" s="41">
        <f>VLOOKUP(CONCATENATE("cluster",U89,"_well",U52),summary!$A$4:$K$346,7,FALSE)</f>
        <v>1</v>
      </c>
      <c r="V15" s="41">
        <f>VLOOKUP(CONCATENATE("cluster",V89,"_well",V52),summary!$A$4:$K$346,7,FALSE)</f>
        <v>233</v>
      </c>
      <c r="W15" s="53">
        <f>VLOOKUP(CONCATENATE("cluster",W89,"_well",W52),summary!$A$4:$K$346,7,FALSE)</f>
        <v>144</v>
      </c>
      <c r="X15" s="52">
        <f>VLOOKUP(CONCATENATE("cluster",X89,"_well",X52),summary!$A$4:$K$346,7,FALSE)</f>
        <v>0</v>
      </c>
      <c r="Y15" s="2"/>
      <c r="Z15" s="39">
        <f>VLOOKUP(CONCATENATE("cluster",Z89,"_well",Z52),summary!$A$4:$K$346,7,FALSE)</f>
        <v>0</v>
      </c>
      <c r="AA15" s="40">
        <f>VLOOKUP(CONCATENATE("cluster",AA89,"_well",AA52),summary!$A$4:$K$346,7,FALSE)</f>
        <v>181</v>
      </c>
      <c r="AB15" s="41">
        <f>VLOOKUP(CONCATENATE("cluster",AB89,"_well",AB52),summary!$A$4:$K$346,7,FALSE)</f>
        <v>188</v>
      </c>
      <c r="AC15" s="41">
        <f>VLOOKUP(CONCATENATE("cluster",AC89,"_well",AC52),summary!$A$4:$K$346,7,FALSE)</f>
        <v>499</v>
      </c>
      <c r="AD15" s="41">
        <f>VLOOKUP(CONCATENATE("cluster",AD89,"_well",AD52),summary!$A$4:$K$346,7,FALSE)</f>
        <v>59</v>
      </c>
      <c r="AE15" s="53">
        <f>VLOOKUP(CONCATENATE("cluster",AE89,"_well",AE52),summary!$A$4:$K$346,7,FALSE)</f>
        <v>184</v>
      </c>
      <c r="AF15" s="52">
        <f>VLOOKUP(CONCATENATE("cluster",AF89,"_well",AF52),summary!$A$4:$K$346,7,FALSE)</f>
        <v>0</v>
      </c>
    </row>
    <row r="16" spans="2:32">
      <c r="B16" s="39" t="s">
        <v>702</v>
      </c>
      <c r="C16" s="40" t="s">
        <v>702</v>
      </c>
      <c r="D16" s="41" t="s">
        <v>702</v>
      </c>
      <c r="E16" s="41" t="s">
        <v>702</v>
      </c>
      <c r="F16" s="41">
        <f>VLOOKUP(CONCATENATE("cluster",F90,"_well",F53),summary!$A$4:$K$346,7,FALSE)</f>
        <v>104</v>
      </c>
      <c r="G16" s="53">
        <f>VLOOKUP(CONCATENATE("cluster",G90,"_well",G53),summary!$A$4:$K$346,7,FALSE)</f>
        <v>147</v>
      </c>
      <c r="H16" s="52">
        <f>VLOOKUP(CONCATENATE("cluster",H90,"_well",H53),summary!$A$4:$K$346,7,FALSE)</f>
        <v>0</v>
      </c>
      <c r="I16" s="2"/>
      <c r="J16" s="39">
        <f>VLOOKUP(CONCATENATE("cluster",J90,"_well",J53),summary!$A$4:$K$346,7,FALSE)</f>
        <v>0</v>
      </c>
      <c r="K16" s="40">
        <f>VLOOKUP(CONCATENATE("cluster",K90,"_well",K53),summary!$A$4:$K$346,7,FALSE)</f>
        <v>114</v>
      </c>
      <c r="L16" s="41">
        <f>VLOOKUP(CONCATENATE("cluster",L90,"_well",L53),summary!$A$4:$K$346,7,FALSE)</f>
        <v>290</v>
      </c>
      <c r="M16" s="41">
        <f>VLOOKUP(CONCATENATE("cluster",M90,"_well",M53),summary!$A$4:$K$346,7,FALSE)</f>
        <v>285</v>
      </c>
      <c r="N16" s="41">
        <f>VLOOKUP(CONCATENATE("cluster",N90,"_well",N53),summary!$A$4:$K$346,7,FALSE)</f>
        <v>186</v>
      </c>
      <c r="O16" s="53">
        <f>VLOOKUP(CONCATENATE("cluster",O90,"_well",O53),summary!$A$4:$K$346,7,FALSE)</f>
        <v>121</v>
      </c>
      <c r="P16" s="52">
        <f>VLOOKUP(CONCATENATE("cluster",P90,"_well",P53),summary!$A$4:$K$346,7,FALSE)</f>
        <v>0</v>
      </c>
      <c r="Q16" s="2"/>
      <c r="R16" s="39">
        <f>VLOOKUP(CONCATENATE("cluster",R90,"_well",R53),summary!$A$4:$K$346,7,FALSE)</f>
        <v>0</v>
      </c>
      <c r="S16" s="40">
        <f>VLOOKUP(CONCATENATE("cluster",S90,"_well",S53),summary!$A$4:$K$346,7,FALSE)</f>
        <v>154</v>
      </c>
      <c r="T16" s="41">
        <f>VLOOKUP(CONCATENATE("cluster",T90,"_well",T53),summary!$A$4:$K$346,7,FALSE)</f>
        <v>282</v>
      </c>
      <c r="U16" s="41">
        <f>VLOOKUP(CONCATENATE("cluster",U90,"_well",U53),summary!$A$4:$K$346,7,FALSE)</f>
        <v>410</v>
      </c>
      <c r="V16" s="41">
        <f>VLOOKUP(CONCATENATE("cluster",V90,"_well",V53),summary!$A$4:$K$346,7,FALSE)</f>
        <v>131</v>
      </c>
      <c r="W16" s="53">
        <f>VLOOKUP(CONCATENATE("cluster",W90,"_well",W53),summary!$A$4:$K$346,7,FALSE)</f>
        <v>113</v>
      </c>
      <c r="X16" s="52">
        <f>VLOOKUP(CONCATENATE("cluster",X90,"_well",X53),summary!$A$4:$K$346,7,FALSE)</f>
        <v>0</v>
      </c>
      <c r="Y16" s="2"/>
      <c r="Z16" s="39">
        <f>VLOOKUP(CONCATENATE("cluster",Z90,"_well",Z53),summary!$A$4:$K$346,7,FALSE)</f>
        <v>0</v>
      </c>
      <c r="AA16" s="40">
        <f>VLOOKUP(CONCATENATE("cluster",AA90,"_well",AA53),summary!$A$4:$K$346,7,FALSE)</f>
        <v>171</v>
      </c>
      <c r="AB16" s="41">
        <f>VLOOKUP(CONCATENATE("cluster",AB90,"_well",AB53),summary!$A$4:$K$346,7,FALSE)</f>
        <v>284</v>
      </c>
      <c r="AC16" s="41">
        <f>VLOOKUP(CONCATENATE("cluster",AC90,"_well",AC53),summary!$A$4:$K$346,7,FALSE)</f>
        <v>444</v>
      </c>
      <c r="AD16" s="41">
        <f>VLOOKUP(CONCATENATE("cluster",AD90,"_well",AD53),summary!$A$4:$K$346,7,FALSE)</f>
        <v>181</v>
      </c>
      <c r="AE16" s="53">
        <f>VLOOKUP(CONCATENATE("cluster",AE90,"_well",AE53),summary!$A$4:$K$346,7,FALSE)</f>
        <v>3</v>
      </c>
      <c r="AF16" s="52">
        <f>VLOOKUP(CONCATENATE("cluster",AF90,"_well",AF53),summary!$A$4:$K$346,7,FALSE)</f>
        <v>0</v>
      </c>
    </row>
    <row r="17" spans="2:32">
      <c r="B17" s="39" t="s">
        <v>702</v>
      </c>
      <c r="C17" s="42" t="s">
        <v>702</v>
      </c>
      <c r="D17" s="43" t="s">
        <v>702</v>
      </c>
      <c r="E17" s="43">
        <f>VLOOKUP(CONCATENATE("cluster",E91,"_well",E54),summary!$A$4:$K$346,7,FALSE)</f>
        <v>132</v>
      </c>
      <c r="F17" s="43">
        <f>VLOOKUP(CONCATENATE("cluster",F91,"_well",F54),summary!$A$4:$K$346,7,FALSE)</f>
        <v>159</v>
      </c>
      <c r="G17" s="54">
        <f>VLOOKUP(CONCATENATE("cluster",G91,"_well",G54),summary!$A$4:$K$346,7,FALSE)</f>
        <v>34</v>
      </c>
      <c r="H17" s="52">
        <f>VLOOKUP(CONCATENATE("cluster",H91,"_well",H54),summary!$A$4:$K$346,7,FALSE)</f>
        <v>0</v>
      </c>
      <c r="I17" s="2"/>
      <c r="J17" s="39">
        <f>VLOOKUP(CONCATENATE("cluster",J91,"_well",J54),summary!$A$4:$K$346,7,FALSE)</f>
        <v>0</v>
      </c>
      <c r="K17" s="42">
        <f>VLOOKUP(CONCATENATE("cluster",K91,"_well",K54),summary!$A$4:$K$346,7,FALSE)</f>
        <v>212</v>
      </c>
      <c r="L17" s="43">
        <f>VLOOKUP(CONCATENATE("cluster",L91,"_well",L54),summary!$A$4:$K$346,7,FALSE)</f>
        <v>267</v>
      </c>
      <c r="M17" s="43">
        <f>VLOOKUP(CONCATENATE("cluster",M91,"_well",M54),summary!$A$4:$K$346,7,FALSE)</f>
        <v>186</v>
      </c>
      <c r="N17" s="43">
        <f>VLOOKUP(CONCATENATE("cluster",N91,"_well",N54),summary!$A$4:$K$346,7,FALSE)</f>
        <v>0</v>
      </c>
      <c r="O17" s="54">
        <f>VLOOKUP(CONCATENATE("cluster",O91,"_well",O54),summary!$A$4:$K$346,7,FALSE)</f>
        <v>50</v>
      </c>
      <c r="P17" s="52">
        <f>VLOOKUP(CONCATENATE("cluster",P91,"_well",P54),summary!$A$4:$K$346,7,FALSE)</f>
        <v>0</v>
      </c>
      <c r="Q17" s="2"/>
      <c r="R17" s="39">
        <f>VLOOKUP(CONCATENATE("cluster",R91,"_well",R54),summary!$A$4:$K$346,7,FALSE)</f>
        <v>2</v>
      </c>
      <c r="S17" s="42">
        <f>VLOOKUP(CONCATENATE("cluster",S91,"_well",S54),summary!$A$4:$K$346,7,FALSE)</f>
        <v>265</v>
      </c>
      <c r="T17" s="43">
        <f>VLOOKUP(CONCATENATE("cluster",T91,"_well",T54),summary!$A$4:$K$346,7,FALSE)</f>
        <v>306</v>
      </c>
      <c r="U17" s="43">
        <f>VLOOKUP(CONCATENATE("cluster",U91,"_well",U54),summary!$A$4:$K$346,7,FALSE)</f>
        <v>75</v>
      </c>
      <c r="V17" s="43">
        <f>VLOOKUP(CONCATENATE("cluster",V91,"_well",V54),summary!$A$4:$K$346,7,FALSE)</f>
        <v>159</v>
      </c>
      <c r="W17" s="54">
        <f>VLOOKUP(CONCATENATE("cluster",W91,"_well",W54),summary!$A$4:$K$346,7,FALSE)</f>
        <v>79</v>
      </c>
      <c r="X17" s="52">
        <f>VLOOKUP(CONCATENATE("cluster",X91,"_well",X54),summary!$A$4:$K$346,7,FALSE)</f>
        <v>1</v>
      </c>
      <c r="Y17" s="2"/>
      <c r="Z17" s="39">
        <f>VLOOKUP(CONCATENATE("cluster",Z91,"_well",Z54),summary!$A$4:$K$346,7,FALSE)</f>
        <v>1</v>
      </c>
      <c r="AA17" s="42">
        <f>VLOOKUP(CONCATENATE("cluster",AA91,"_well",AA54),summary!$A$4:$K$346,7,FALSE)</f>
        <v>215</v>
      </c>
      <c r="AB17" s="43">
        <f>VLOOKUP(CONCATENATE("cluster",AB91,"_well",AB54),summary!$A$4:$K$346,7,FALSE)</f>
        <v>306</v>
      </c>
      <c r="AC17" s="43">
        <f>VLOOKUP(CONCATENATE("cluster",AC91,"_well",AC54),summary!$A$4:$K$346,7,FALSE)</f>
        <v>127</v>
      </c>
      <c r="AD17" s="43">
        <f>VLOOKUP(CONCATENATE("cluster",AD91,"_well",AD54),summary!$A$4:$K$346,7,FALSE)</f>
        <v>155</v>
      </c>
      <c r="AE17" s="54">
        <f>VLOOKUP(CONCATENATE("cluster",AE91,"_well",AE54),summary!$A$4:$K$346,7,FALSE)</f>
        <v>89</v>
      </c>
      <c r="AF17" s="52">
        <f>VLOOKUP(CONCATENATE("cluster",AF91,"_well",AF54),summary!$A$4:$K$346,7,FALSE)</f>
        <v>0</v>
      </c>
    </row>
    <row r="18" spans="2:32" ht="15.75" thickBot="1">
      <c r="B18" s="44" t="s">
        <v>702</v>
      </c>
      <c r="C18" s="45" t="s">
        <v>702</v>
      </c>
      <c r="D18" s="45" t="s">
        <v>702</v>
      </c>
      <c r="E18" s="45">
        <f>VLOOKUP(CONCATENATE("cluster",E92,"_well",E55),summary!$A$4:$K$346,7,FALSE)</f>
        <v>1</v>
      </c>
      <c r="F18" s="45">
        <f>VLOOKUP(CONCATENATE("cluster",F92,"_well",F55),summary!$A$4:$K$346,7,FALSE)</f>
        <v>0</v>
      </c>
      <c r="G18" s="45">
        <f>VLOOKUP(CONCATENATE("cluster",G92,"_well",G55),summary!$A$4:$K$346,7,FALSE)</f>
        <v>0</v>
      </c>
      <c r="H18" s="55">
        <f>VLOOKUP(CONCATENATE("cluster",H92,"_well",H55),summary!$A$4:$K$346,7,FALSE)</f>
        <v>1</v>
      </c>
      <c r="I18" s="2"/>
      <c r="J18" s="44">
        <f>VLOOKUP(CONCATENATE("cluster",J92,"_well",J55),summary!$A$4:$K$346,7,FALSE)</f>
        <v>0</v>
      </c>
      <c r="K18" s="45">
        <f>VLOOKUP(CONCATENATE("cluster",K92,"_well",K55),summary!$A$4:$K$346,7,FALSE)</f>
        <v>0</v>
      </c>
      <c r="L18" s="45">
        <f>VLOOKUP(CONCATENATE("cluster",L92,"_well",L55),summary!$A$4:$K$346,7,FALSE)</f>
        <v>0</v>
      </c>
      <c r="M18" s="45">
        <f>VLOOKUP(CONCATENATE("cluster",M92,"_well",M55),summary!$A$4:$K$346,7,FALSE)</f>
        <v>0</v>
      </c>
      <c r="N18" s="45">
        <f>VLOOKUP(CONCATENATE("cluster",N92,"_well",N55),summary!$A$4:$K$346,7,FALSE)</f>
        <v>0</v>
      </c>
      <c r="O18" s="45">
        <f>VLOOKUP(CONCATENATE("cluster",O92,"_well",O55),summary!$A$4:$K$346,7,FALSE)</f>
        <v>0</v>
      </c>
      <c r="P18" s="55">
        <f>VLOOKUP(CONCATENATE("cluster",P92,"_well",P55),summary!$A$4:$K$346,7,FALSE)</f>
        <v>1</v>
      </c>
      <c r="Q18" s="2"/>
      <c r="R18" s="44">
        <f>VLOOKUP(CONCATENATE("cluster",R92,"_well",R55),summary!$A$4:$K$346,7,FALSE)</f>
        <v>0</v>
      </c>
      <c r="S18" s="45">
        <f>VLOOKUP(CONCATENATE("cluster",S92,"_well",S55),summary!$A$4:$K$346,7,FALSE)</f>
        <v>0</v>
      </c>
      <c r="T18" s="45">
        <f>VLOOKUP(CONCATENATE("cluster",T92,"_well",T55),summary!$A$4:$K$346,7,FALSE)</f>
        <v>0</v>
      </c>
      <c r="U18" s="45">
        <f>VLOOKUP(CONCATENATE("cluster",U92,"_well",U55),summary!$A$4:$K$346,7,FALSE)</f>
        <v>1</v>
      </c>
      <c r="V18" s="45">
        <f>VLOOKUP(CONCATENATE("cluster",V92,"_well",V55),summary!$A$4:$K$346,7,FALSE)</f>
        <v>0</v>
      </c>
      <c r="W18" s="45">
        <f>VLOOKUP(CONCATENATE("cluster",W92,"_well",W55),summary!$A$4:$K$346,7,FALSE)</f>
        <v>0</v>
      </c>
      <c r="X18" s="55">
        <f>VLOOKUP(CONCATENATE("cluster",X92,"_well",X55),summary!$A$4:$K$346,7,FALSE)</f>
        <v>4</v>
      </c>
      <c r="Y18" s="2"/>
      <c r="Z18" s="44">
        <f>VLOOKUP(CONCATENATE("cluster",Z92,"_well",Z55),summary!$A$4:$K$346,7,FALSE)</f>
        <v>0</v>
      </c>
      <c r="AA18" s="45">
        <f>VLOOKUP(CONCATENATE("cluster",AA92,"_well",AA55),summary!$A$4:$K$346,7,FALSE)</f>
        <v>0</v>
      </c>
      <c r="AB18" s="45">
        <f>VLOOKUP(CONCATENATE("cluster",AB92,"_well",AB55),summary!$A$4:$K$346,7,FALSE)</f>
        <v>0</v>
      </c>
      <c r="AC18" s="45">
        <f>VLOOKUP(CONCATENATE("cluster",AC92,"_well",AC55),summary!$A$4:$K$346,7,FALSE)</f>
        <v>1</v>
      </c>
      <c r="AD18" s="45">
        <f>VLOOKUP(CONCATENATE("cluster",AD92,"_well",AD55),summary!$A$4:$K$346,7,FALSE)</f>
        <v>0</v>
      </c>
      <c r="AE18" s="45">
        <f>VLOOKUP(CONCATENATE("cluster",AE92,"_well",AE55),summary!$A$4:$K$346,7,FALSE)</f>
        <v>0</v>
      </c>
      <c r="AF18" s="55">
        <f>VLOOKUP(CONCATENATE("cluster",AF92,"_well",AF55),summary!$A$4:$K$346,7,FALSE)</f>
        <v>1</v>
      </c>
    </row>
    <row r="19" spans="2:32" ht="15.75" thickBo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2:32">
      <c r="B20" s="46"/>
      <c r="C20" s="47"/>
      <c r="D20" s="47"/>
      <c r="E20" s="47"/>
      <c r="F20" s="47"/>
      <c r="G20" s="47"/>
      <c r="H20" s="48"/>
      <c r="I20" s="2"/>
      <c r="J20" s="46"/>
      <c r="K20" s="47"/>
      <c r="L20" s="47"/>
      <c r="M20" s="47"/>
      <c r="N20" s="47"/>
      <c r="O20" s="47"/>
      <c r="P20" s="48"/>
      <c r="Q20" s="2"/>
      <c r="R20" s="21"/>
      <c r="S20" s="22"/>
      <c r="T20" s="22"/>
      <c r="U20" s="22"/>
      <c r="V20" s="22"/>
      <c r="W20" s="22"/>
      <c r="X20" s="23"/>
      <c r="Y20" s="2"/>
      <c r="Z20" s="21"/>
      <c r="AA20" s="22"/>
      <c r="AB20" s="22"/>
      <c r="AC20" s="22"/>
      <c r="AD20" s="22"/>
      <c r="AE20" s="22"/>
      <c r="AF20" s="23"/>
    </row>
    <row r="21" spans="2:32">
      <c r="B21" s="39"/>
      <c r="C21" s="49"/>
      <c r="D21" s="50"/>
      <c r="E21" s="50"/>
      <c r="F21" s="50"/>
      <c r="G21" s="51"/>
      <c r="H21" s="52"/>
      <c r="I21" s="2"/>
      <c r="J21" s="39"/>
      <c r="K21" s="49"/>
      <c r="L21" s="50"/>
      <c r="M21" s="50"/>
      <c r="N21" s="50"/>
      <c r="O21" s="51"/>
      <c r="P21" s="52"/>
      <c r="Q21" s="2"/>
      <c r="R21" s="24"/>
      <c r="S21" s="25"/>
      <c r="T21" s="26"/>
      <c r="U21" s="26"/>
      <c r="V21" s="26"/>
      <c r="W21" s="27"/>
      <c r="X21" s="28"/>
      <c r="Y21" s="2"/>
      <c r="Z21" s="24"/>
      <c r="AA21" s="25"/>
      <c r="AB21" s="26"/>
      <c r="AC21" s="26"/>
      <c r="AD21" s="26"/>
      <c r="AE21" s="27"/>
      <c r="AF21" s="28"/>
    </row>
    <row r="22" spans="2:32">
      <c r="B22" s="39"/>
      <c r="C22" s="40"/>
      <c r="D22" s="41"/>
      <c r="E22" s="41"/>
      <c r="F22" s="41"/>
      <c r="G22" s="53"/>
      <c r="H22" s="52"/>
      <c r="I22" s="2"/>
      <c r="J22" s="39"/>
      <c r="K22" s="40"/>
      <c r="L22" s="41"/>
      <c r="M22" s="41"/>
      <c r="N22" s="41"/>
      <c r="O22" s="53"/>
      <c r="P22" s="52"/>
      <c r="Q22" s="2"/>
      <c r="R22" s="24"/>
      <c r="S22" s="29"/>
      <c r="T22" s="30"/>
      <c r="U22" s="30"/>
      <c r="V22" s="30"/>
      <c r="W22" s="31"/>
      <c r="X22" s="28"/>
      <c r="Y22" s="2"/>
      <c r="Z22" s="24"/>
      <c r="AA22" s="29"/>
      <c r="AB22" s="30"/>
      <c r="AC22" s="30"/>
      <c r="AD22" s="30"/>
      <c r="AE22" s="31"/>
      <c r="AF22" s="28"/>
    </row>
    <row r="23" spans="2:32">
      <c r="B23" s="39"/>
      <c r="C23" s="40"/>
      <c r="D23" s="41"/>
      <c r="E23" s="41"/>
      <c r="F23" s="41"/>
      <c r="G23" s="53"/>
      <c r="H23" s="52"/>
      <c r="I23" s="2"/>
      <c r="J23" s="39"/>
      <c r="K23" s="40"/>
      <c r="L23" s="41"/>
      <c r="M23" s="41"/>
      <c r="N23" s="41"/>
      <c r="O23" s="53"/>
      <c r="P23" s="52"/>
      <c r="Q23" s="2"/>
      <c r="R23" s="24"/>
      <c r="S23" s="29"/>
      <c r="T23" s="30"/>
      <c r="U23" s="30"/>
      <c r="V23" s="30"/>
      <c r="W23" s="31"/>
      <c r="X23" s="28"/>
      <c r="Y23" s="2"/>
      <c r="Z23" s="24"/>
      <c r="AA23" s="29"/>
      <c r="AB23" s="30"/>
      <c r="AC23" s="30"/>
      <c r="AD23" s="30"/>
      <c r="AE23" s="31"/>
      <c r="AF23" s="28"/>
    </row>
    <row r="24" spans="2:32">
      <c r="B24" s="39"/>
      <c r="C24" s="40"/>
      <c r="D24" s="41"/>
      <c r="E24" s="41"/>
      <c r="F24" s="41"/>
      <c r="G24" s="53"/>
      <c r="H24" s="52"/>
      <c r="I24" s="2"/>
      <c r="J24" s="39"/>
      <c r="K24" s="40"/>
      <c r="L24" s="41"/>
      <c r="M24" s="41"/>
      <c r="N24" s="41"/>
      <c r="O24" s="53"/>
      <c r="P24" s="52"/>
      <c r="Q24" s="2"/>
      <c r="R24" s="24"/>
      <c r="S24" s="29"/>
      <c r="T24" s="30"/>
      <c r="U24" s="30"/>
      <c r="V24" s="30"/>
      <c r="W24" s="31"/>
      <c r="X24" s="28"/>
      <c r="Y24" s="2"/>
      <c r="Z24" s="24"/>
      <c r="AA24" s="29"/>
      <c r="AB24" s="30"/>
      <c r="AC24" s="30"/>
      <c r="AD24" s="30"/>
      <c r="AE24" s="31"/>
      <c r="AF24" s="28"/>
    </row>
    <row r="25" spans="2:32">
      <c r="B25" s="39"/>
      <c r="C25" s="42"/>
      <c r="D25" s="43"/>
      <c r="E25" s="43"/>
      <c r="F25" s="43"/>
      <c r="G25" s="54"/>
      <c r="H25" s="52"/>
      <c r="I25" s="2"/>
      <c r="J25" s="39"/>
      <c r="K25" s="42"/>
      <c r="L25" s="43"/>
      <c r="M25" s="43"/>
      <c r="N25" s="43"/>
      <c r="O25" s="54"/>
      <c r="P25" s="52"/>
      <c r="Q25" s="2"/>
      <c r="R25" s="24"/>
      <c r="S25" s="32"/>
      <c r="T25" s="33"/>
      <c r="U25" s="33"/>
      <c r="V25" s="33"/>
      <c r="W25" s="34"/>
      <c r="X25" s="28"/>
      <c r="Y25" s="2"/>
      <c r="Z25" s="24"/>
      <c r="AA25" s="32"/>
      <c r="AB25" s="33"/>
      <c r="AC25" s="33"/>
      <c r="AD25" s="33"/>
      <c r="AE25" s="34"/>
      <c r="AF25" s="28"/>
    </row>
    <row r="26" spans="2:32" ht="15.75" thickBot="1">
      <c r="B26" s="44"/>
      <c r="C26" s="45"/>
      <c r="D26" s="45"/>
      <c r="E26" s="45"/>
      <c r="F26" s="45"/>
      <c r="G26" s="45"/>
      <c r="H26" s="55"/>
      <c r="I26" s="2"/>
      <c r="J26" s="44"/>
      <c r="K26" s="45"/>
      <c r="L26" s="45"/>
      <c r="M26" s="45"/>
      <c r="N26" s="45"/>
      <c r="O26" s="45"/>
      <c r="P26" s="55"/>
      <c r="Q26" s="2"/>
      <c r="R26" s="35"/>
      <c r="S26" s="36"/>
      <c r="T26" s="36"/>
      <c r="U26" s="36"/>
      <c r="V26" s="36"/>
      <c r="W26" s="36"/>
      <c r="X26" s="37"/>
      <c r="Y26" s="2"/>
      <c r="Z26" s="35"/>
      <c r="AA26" s="24"/>
      <c r="AB26" s="36"/>
      <c r="AC26" s="36"/>
      <c r="AD26" s="36"/>
      <c r="AE26" s="36"/>
      <c r="AF26" s="37"/>
    </row>
    <row r="27" spans="2:32" ht="15.75" thickBot="1">
      <c r="B27" s="2"/>
      <c r="C27" s="2"/>
      <c r="D27" s="2"/>
      <c r="E27" s="2" t="s">
        <v>703</v>
      </c>
      <c r="F27" s="2"/>
      <c r="G27" s="2"/>
      <c r="H27" s="2"/>
      <c r="I27" s="2"/>
      <c r="J27" s="2"/>
      <c r="K27" s="2"/>
      <c r="L27" s="2"/>
      <c r="M27" s="2" t="s">
        <v>704</v>
      </c>
      <c r="N27" s="2"/>
      <c r="O27" s="2"/>
      <c r="P27" s="2"/>
      <c r="Q27" s="2"/>
      <c r="R27" s="2"/>
      <c r="S27" s="2"/>
      <c r="T27" s="2"/>
      <c r="U27" s="2" t="s">
        <v>705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2:32">
      <c r="B28" s="46">
        <f>VLOOKUP(CONCATENATE("cluster",B102,"_well",B65),summary!$A$4:$K$346,7,FALSE)</f>
        <v>0</v>
      </c>
      <c r="C28" s="47">
        <f>VLOOKUP(CONCATENATE("cluster",C102,"_well",C65),summary!$A$4:$K$346,7,FALSE)</f>
        <v>0</v>
      </c>
      <c r="D28" s="47">
        <f>VLOOKUP(CONCATENATE("cluster",D102,"_well",D65),summary!$A$4:$K$346,7,FALSE)</f>
        <v>0</v>
      </c>
      <c r="E28" s="47">
        <f>VLOOKUP(CONCATENATE("cluster",E102,"_well",E65),summary!$A$4:$K$346,7,FALSE)</f>
        <v>0</v>
      </c>
      <c r="F28" s="47">
        <f>VLOOKUP(CONCATENATE("cluster",F102,"_well",F65),summary!$A$4:$K$346,7,FALSE)</f>
        <v>0</v>
      </c>
      <c r="G28" s="47">
        <f>VLOOKUP(CONCATENATE("cluster",G102,"_well",G65),summary!$A$4:$K$346,7,FALSE)</f>
        <v>0</v>
      </c>
      <c r="H28" s="48">
        <f>VLOOKUP(CONCATENATE("cluster",H102,"_well",H65),summary!$A$4:$K$346,7,FALSE)</f>
        <v>0</v>
      </c>
      <c r="I28" s="2"/>
      <c r="J28" s="46">
        <f>VLOOKUP(CONCATENATE("cluster",J102,"_well",J65),summary!$A$4:$K$346,7,FALSE)</f>
        <v>1</v>
      </c>
      <c r="K28" s="47">
        <f>VLOOKUP(CONCATENATE("cluster",K102,"_well",K65),summary!$A$4:$K$346,7,FALSE)</f>
        <v>1</v>
      </c>
      <c r="L28" s="47">
        <f>VLOOKUP(CONCATENATE("cluster",L102,"_well",L65),summary!$A$4:$K$346,7,FALSE)</f>
        <v>0</v>
      </c>
      <c r="M28" s="47">
        <f>VLOOKUP(CONCATENATE("cluster",M102,"_well",M65),summary!$A$4:$K$346,7,FALSE)</f>
        <v>0</v>
      </c>
      <c r="N28" s="47">
        <f>VLOOKUP(CONCATENATE("cluster",N102,"_well",N65),summary!$A$4:$K$346,7,FALSE)</f>
        <v>5</v>
      </c>
      <c r="O28" s="47">
        <f>VLOOKUP(CONCATENATE("cluster",O102,"_well",O65),summary!$A$4:$K$346,7,FALSE)</f>
        <v>4</v>
      </c>
      <c r="P28" s="48">
        <f>VLOOKUP(CONCATENATE("cluster",P102,"_well",P65),summary!$A$4:$K$346,7,FALSE)</f>
        <v>1</v>
      </c>
      <c r="Q28" s="2"/>
      <c r="R28" s="46">
        <f>VLOOKUP(CONCATENATE("cluster",R102,"_well",R65),summary!$A$4:$K$346,7,FALSE)</f>
        <v>0</v>
      </c>
      <c r="S28" s="47">
        <f>VLOOKUP(CONCATENATE("cluster",S102,"_well",S65),summary!$A$4:$K$346,7,FALSE)</f>
        <v>0</v>
      </c>
      <c r="T28" s="47">
        <f>VLOOKUP(CONCATENATE("cluster",T102,"_well",T65),summary!$A$4:$K$346,7,FALSE)</f>
        <v>0</v>
      </c>
      <c r="U28" s="47">
        <f>VLOOKUP(CONCATENATE("cluster",U102,"_well",U65),summary!$A$4:$K$346,7,FALSE)</f>
        <v>1</v>
      </c>
      <c r="V28" s="47">
        <f>VLOOKUP(CONCATENATE("cluster",V102,"_well",V65),summary!$A$4:$K$346,7,FALSE)</f>
        <v>1</v>
      </c>
      <c r="W28" s="47">
        <f>VLOOKUP(CONCATENATE("cluster",W102,"_well",W65),summary!$A$4:$K$346,7,FALSE)</f>
        <v>1</v>
      </c>
      <c r="X28" s="48">
        <f>VLOOKUP(CONCATENATE("cluster",X102,"_well",X65),summary!$A$4:$K$346,7,FALSE)</f>
        <v>0</v>
      </c>
      <c r="Y28" s="2"/>
      <c r="Z28" s="21"/>
      <c r="AA28" s="22"/>
      <c r="AB28" s="22"/>
      <c r="AC28" s="22"/>
      <c r="AD28" s="22"/>
      <c r="AE28" s="22"/>
      <c r="AF28" s="23"/>
    </row>
    <row r="29" spans="2:32">
      <c r="B29" s="39">
        <f>VLOOKUP(CONCATENATE("cluster",B103,"_well",B66),summary!$A$4:$K$346,7,FALSE)</f>
        <v>0</v>
      </c>
      <c r="C29" s="49">
        <f>VLOOKUP(CONCATENATE("cluster",C103,"_well",C66),summary!$A$4:$K$346,7,FALSE)</f>
        <v>0</v>
      </c>
      <c r="D29" s="50">
        <f>VLOOKUP(CONCATENATE("cluster",D103,"_well",D66),summary!$A$4:$K$346,7,FALSE)</f>
        <v>284</v>
      </c>
      <c r="E29" s="50">
        <f>VLOOKUP(CONCATENATE("cluster",E103,"_well",E66),summary!$A$4:$K$346,7,FALSE)</f>
        <v>173</v>
      </c>
      <c r="F29" s="50">
        <f>VLOOKUP(CONCATENATE("cluster",F103,"_well",F66),summary!$A$4:$K$346,7,FALSE)</f>
        <v>0</v>
      </c>
      <c r="G29" s="51">
        <f>VLOOKUP(CONCATENATE("cluster",G103,"_well",G66),summary!$A$4:$K$346,7,FALSE)</f>
        <v>0</v>
      </c>
      <c r="H29" s="52">
        <f>VLOOKUP(CONCATENATE("cluster",H103,"_well",H66),summary!$A$4:$K$346,7,FALSE)</f>
        <v>0</v>
      </c>
      <c r="I29" s="2"/>
      <c r="J29" s="39">
        <f>VLOOKUP(CONCATENATE("cluster",J103,"_well",J66),summary!$A$4:$K$346,7,FALSE)</f>
        <v>0</v>
      </c>
      <c r="K29" s="49">
        <f>VLOOKUP(CONCATENATE("cluster",K103,"_well",K66),summary!$A$4:$K$346,7,FALSE)</f>
        <v>0</v>
      </c>
      <c r="L29" s="50">
        <f>VLOOKUP(CONCATENATE("cluster",L103,"_well",L66),summary!$A$4:$K$346,7,FALSE)</f>
        <v>580</v>
      </c>
      <c r="M29" s="50">
        <f>VLOOKUP(CONCATENATE("cluster",M103,"_well",M66),summary!$A$4:$K$346,7,FALSE)</f>
        <v>1</v>
      </c>
      <c r="N29" s="50">
        <f>VLOOKUP(CONCATENATE("cluster",N103,"_well",N66),summary!$A$4:$K$346,7,FALSE)</f>
        <v>632</v>
      </c>
      <c r="O29" s="51">
        <f>VLOOKUP(CONCATENATE("cluster",O103,"_well",O66),summary!$A$4:$K$346,7,FALSE)</f>
        <v>738</v>
      </c>
      <c r="P29" s="52">
        <f>VLOOKUP(CONCATENATE("cluster",P103,"_well",P66),summary!$A$4:$K$346,7,FALSE)</f>
        <v>0</v>
      </c>
      <c r="Q29" s="2"/>
      <c r="R29" s="39">
        <f>VLOOKUP(CONCATENATE("cluster",R103,"_well",R66),summary!$A$4:$K$346,7,FALSE)</f>
        <v>0</v>
      </c>
      <c r="S29" s="49">
        <f>VLOOKUP(CONCATENATE("cluster",S103,"_well",S66),summary!$A$4:$K$346,7,FALSE)</f>
        <v>0</v>
      </c>
      <c r="T29" s="50">
        <f>VLOOKUP(CONCATENATE("cluster",T103,"_well",T66),summary!$A$4:$K$346,7,FALSE)</f>
        <v>158</v>
      </c>
      <c r="U29" s="50">
        <f>VLOOKUP(CONCATENATE("cluster",U103,"_well",U66),summary!$A$4:$K$346,7,FALSE)</f>
        <v>0</v>
      </c>
      <c r="V29" s="50">
        <f>VLOOKUP(CONCATENATE("cluster",V103,"_well",V66),summary!$A$4:$K$346,7,FALSE)</f>
        <v>153</v>
      </c>
      <c r="W29" s="51">
        <f>VLOOKUP(CONCATENATE("cluster",W103,"_well",W66),summary!$A$4:$K$346,7,FALSE)</f>
        <v>177</v>
      </c>
      <c r="X29" s="52">
        <f>VLOOKUP(CONCATENATE("cluster",X103,"_well",X66),summary!$A$4:$K$346,7,FALSE)</f>
        <v>0</v>
      </c>
      <c r="Y29" s="2"/>
      <c r="Z29" s="24"/>
      <c r="AA29" s="25"/>
      <c r="AB29" s="26"/>
      <c r="AC29" s="26"/>
      <c r="AD29" s="26"/>
      <c r="AE29" s="27"/>
      <c r="AF29" s="28"/>
    </row>
    <row r="30" spans="2:32">
      <c r="B30" s="39">
        <f>VLOOKUP(CONCATENATE("cluster",B104,"_well",B67),summary!$A$4:$K$346,7,FALSE)</f>
        <v>0</v>
      </c>
      <c r="C30" s="40">
        <f>VLOOKUP(CONCATENATE("cluster",C104,"_well",C67),summary!$A$4:$K$346,7,FALSE)</f>
        <v>92</v>
      </c>
      <c r="D30" s="41">
        <f>VLOOKUP(CONCATENATE("cluster",D104,"_well",D67),summary!$A$4:$K$346,7,FALSE)</f>
        <v>0</v>
      </c>
      <c r="E30" s="41">
        <f>VLOOKUP(CONCATENATE("cluster",E104,"_well",E67),summary!$A$4:$K$346,7,FALSE)</f>
        <v>160</v>
      </c>
      <c r="F30" s="41">
        <f>VLOOKUP(CONCATENATE("cluster",F104,"_well",F67),summary!$A$4:$K$346,7,FALSE)</f>
        <v>163</v>
      </c>
      <c r="G30" s="53">
        <f>VLOOKUP(CONCATENATE("cluster",G104,"_well",G67),summary!$A$4:$K$346,7,FALSE)</f>
        <v>206</v>
      </c>
      <c r="H30" s="52">
        <f>VLOOKUP(CONCATENATE("cluster",H104,"_well",H67),summary!$A$4:$K$346,7,FALSE)</f>
        <v>0</v>
      </c>
      <c r="I30" s="2"/>
      <c r="J30" s="39">
        <f>VLOOKUP(CONCATENATE("cluster",J104,"_well",J67),summary!$A$4:$K$346,7,FALSE)</f>
        <v>0</v>
      </c>
      <c r="K30" s="40">
        <f>VLOOKUP(CONCATENATE("cluster",K104,"_well",K67),summary!$A$4:$K$346,7,FALSE)</f>
        <v>1</v>
      </c>
      <c r="L30" s="41">
        <f>VLOOKUP(CONCATENATE("cluster",L104,"_well",L67),summary!$A$4:$K$346,7,FALSE)</f>
        <v>72</v>
      </c>
      <c r="M30" s="41">
        <f>VLOOKUP(CONCATENATE("cluster",M104,"_well",M67),summary!$A$4:$K$346,7,FALSE)</f>
        <v>21</v>
      </c>
      <c r="N30" s="41">
        <f>VLOOKUP(CONCATENATE("cluster",N104,"_well",N67),summary!$A$4:$K$346,7,FALSE)</f>
        <v>771</v>
      </c>
      <c r="O30" s="53">
        <f>VLOOKUP(CONCATENATE("cluster",O104,"_well",O67),summary!$A$4:$K$346,7,FALSE)</f>
        <v>723</v>
      </c>
      <c r="P30" s="52">
        <f>VLOOKUP(CONCATENATE("cluster",P104,"_well",P67),summary!$A$4:$K$346,7,FALSE)</f>
        <v>0</v>
      </c>
      <c r="Q30" s="2"/>
      <c r="R30" s="39">
        <f>VLOOKUP(CONCATENATE("cluster",R104,"_well",R67),summary!$A$4:$K$346,7,FALSE)</f>
        <v>0</v>
      </c>
      <c r="S30" s="40">
        <f>VLOOKUP(CONCATENATE("cluster",S104,"_well",S67),summary!$A$4:$K$346,7,FALSE)</f>
        <v>73</v>
      </c>
      <c r="T30" s="41">
        <f>VLOOKUP(CONCATENATE("cluster",T104,"_well",T67),summary!$A$4:$K$346,7,FALSE)</f>
        <v>52</v>
      </c>
      <c r="U30" s="41">
        <f>VLOOKUP(CONCATENATE("cluster",U104,"_well",U67),summary!$A$4:$K$346,7,FALSE)</f>
        <v>58</v>
      </c>
      <c r="V30" s="41">
        <f>VLOOKUP(CONCATENATE("cluster",V104,"_well",V67),summary!$A$4:$K$346,7,FALSE)</f>
        <v>192</v>
      </c>
      <c r="W30" s="53">
        <f>VLOOKUP(CONCATENATE("cluster",W104,"_well",W67),summary!$A$4:$K$346,7,FALSE)</f>
        <v>131</v>
      </c>
      <c r="X30" s="52">
        <f>VLOOKUP(CONCATENATE("cluster",X104,"_well",X67),summary!$A$4:$K$346,7,FALSE)</f>
        <v>0</v>
      </c>
      <c r="Y30" s="2"/>
      <c r="Z30" s="24"/>
      <c r="AA30" s="29"/>
      <c r="AB30" s="30"/>
      <c r="AC30" s="30"/>
      <c r="AD30" s="30"/>
      <c r="AE30" s="31"/>
      <c r="AF30" s="28"/>
    </row>
    <row r="31" spans="2:32">
      <c r="B31" s="39">
        <f>VLOOKUP(CONCATENATE("cluster",B105,"_well",B68),summary!$A$4:$K$346,7,FALSE)</f>
        <v>0</v>
      </c>
      <c r="C31" s="40">
        <f>VLOOKUP(CONCATENATE("cluster",C105,"_well",C68),summary!$A$4:$K$346,7,FALSE)</f>
        <v>0</v>
      </c>
      <c r="D31" s="41">
        <f>VLOOKUP(CONCATENATE("cluster",D105,"_well",D68),summary!$A$4:$K$346,7,FALSE)</f>
        <v>38</v>
      </c>
      <c r="E31" s="41">
        <f>VLOOKUP(CONCATENATE("cluster",E105,"_well",E68),summary!$A$4:$K$346,7,FALSE)</f>
        <v>0</v>
      </c>
      <c r="F31" s="41">
        <f>VLOOKUP(CONCATENATE("cluster",F105,"_well",F68),summary!$A$4:$K$346,7,FALSE)</f>
        <v>111</v>
      </c>
      <c r="G31" s="53">
        <f>VLOOKUP(CONCATENATE("cluster",G105,"_well",G68),summary!$A$4:$K$346,7,FALSE)</f>
        <v>106</v>
      </c>
      <c r="H31" s="52">
        <f>VLOOKUP(CONCATENATE("cluster",H105,"_well",H68),summary!$A$4:$K$346,7,FALSE)</f>
        <v>0</v>
      </c>
      <c r="I31" s="2"/>
      <c r="J31" s="39">
        <f>VLOOKUP(CONCATENATE("cluster",J105,"_well",J68),summary!$A$4:$K$346,7,FALSE)</f>
        <v>0</v>
      </c>
      <c r="K31" s="40">
        <f>VLOOKUP(CONCATENATE("cluster",K105,"_well",K68),summary!$A$4:$K$346,7,FALSE)</f>
        <v>223</v>
      </c>
      <c r="L31" s="41">
        <f>VLOOKUP(CONCATENATE("cluster",L105,"_well",L68),summary!$A$4:$K$346,7,FALSE)</f>
        <v>382</v>
      </c>
      <c r="M31" s="41">
        <f>VLOOKUP(CONCATENATE("cluster",M105,"_well",M68),summary!$A$4:$K$346,7,FALSE)</f>
        <v>191</v>
      </c>
      <c r="N31" s="41">
        <f>VLOOKUP(CONCATENATE("cluster",N105,"_well",N68),summary!$A$4:$K$346,7,FALSE)</f>
        <v>375</v>
      </c>
      <c r="O31" s="53">
        <f>VLOOKUP(CONCATENATE("cluster",O105,"_well",O68),summary!$A$4:$K$346,7,FALSE)</f>
        <v>338</v>
      </c>
      <c r="P31" s="52">
        <f>VLOOKUP(CONCATENATE("cluster",P105,"_well",P68),summary!$A$4:$K$346,7,FALSE)</f>
        <v>0</v>
      </c>
      <c r="Q31" s="2"/>
      <c r="R31" s="39">
        <f>VLOOKUP(CONCATENATE("cluster",R105,"_well",R68),summary!$A$4:$K$346,7,FALSE)</f>
        <v>0</v>
      </c>
      <c r="S31" s="40">
        <f>VLOOKUP(CONCATENATE("cluster",S105,"_well",S68),summary!$A$4:$K$346,7,FALSE)</f>
        <v>56</v>
      </c>
      <c r="T31" s="41">
        <f>VLOOKUP(CONCATENATE("cluster",T105,"_well",T68),summary!$A$4:$K$346,7,FALSE)</f>
        <v>118</v>
      </c>
      <c r="U31" s="41">
        <f>VLOOKUP(CONCATENATE("cluster",U105,"_well",U68),summary!$A$4:$K$346,7,FALSE)</f>
        <v>186</v>
      </c>
      <c r="V31" s="41">
        <f>VLOOKUP(CONCATENATE("cluster",V105,"_well",V68),summary!$A$4:$K$346,7,FALSE)</f>
        <v>110</v>
      </c>
      <c r="W31" s="53">
        <f>VLOOKUP(CONCATENATE("cluster",W105,"_well",W68),summary!$A$4:$K$346,7,FALSE)</f>
        <v>80</v>
      </c>
      <c r="X31" s="52">
        <f>VLOOKUP(CONCATENATE("cluster",X105,"_well",X68),summary!$A$4:$K$346,7,FALSE)</f>
        <v>0</v>
      </c>
      <c r="Y31" s="2"/>
      <c r="Z31" s="24"/>
      <c r="AA31" s="29"/>
      <c r="AB31" s="30"/>
      <c r="AC31" s="30"/>
      <c r="AD31" s="30"/>
      <c r="AE31" s="31"/>
      <c r="AF31" s="28"/>
    </row>
    <row r="32" spans="2:32">
      <c r="B32" s="39">
        <f>VLOOKUP(CONCATENATE("cluster",B106,"_well",B69),summary!$A$4:$K$346,7,FALSE)</f>
        <v>0</v>
      </c>
      <c r="C32" s="40">
        <f>VLOOKUP(CONCATENATE("cluster",C106,"_well",C69),summary!$A$4:$K$346,7,FALSE)</f>
        <v>79</v>
      </c>
      <c r="D32" s="41">
        <f>VLOOKUP(CONCATENATE("cluster",D106,"_well",D69),summary!$A$4:$K$346,7,FALSE)</f>
        <v>0</v>
      </c>
      <c r="E32" s="41">
        <f>VLOOKUP(CONCATENATE("cluster",E106,"_well",E69),summary!$A$4:$K$346,7,FALSE)</f>
        <v>0</v>
      </c>
      <c r="F32" s="41">
        <f>VLOOKUP(CONCATENATE("cluster",F106,"_well",F69),summary!$A$4:$K$346,7,FALSE)</f>
        <v>138</v>
      </c>
      <c r="G32" s="53">
        <f>VLOOKUP(CONCATENATE("cluster",G106,"_well",G69),summary!$A$4:$K$346,7,FALSE)</f>
        <v>44</v>
      </c>
      <c r="H32" s="52">
        <f>VLOOKUP(CONCATENATE("cluster",H106,"_well",H69),summary!$A$4:$K$346,7,FALSE)</f>
        <v>0</v>
      </c>
      <c r="I32" s="2"/>
      <c r="J32" s="39">
        <f>VLOOKUP(CONCATENATE("cluster",J106,"_well",J69),summary!$A$4:$K$346,7,FALSE)</f>
        <v>0</v>
      </c>
      <c r="K32" s="40">
        <f>VLOOKUP(CONCATENATE("cluster",K106,"_well",K69),summary!$A$4:$K$346,7,FALSE)</f>
        <v>295</v>
      </c>
      <c r="L32" s="41">
        <f>VLOOKUP(CONCATENATE("cluster",L106,"_well",L69),summary!$A$4:$K$346,7,FALSE)</f>
        <v>5</v>
      </c>
      <c r="M32" s="41">
        <f>VLOOKUP(CONCATENATE("cluster",M106,"_well",M69),summary!$A$4:$K$346,7,FALSE)</f>
        <v>798</v>
      </c>
      <c r="N32" s="41">
        <f>VLOOKUP(CONCATENATE("cluster",N106,"_well",N69),summary!$A$4:$K$346,7,FALSE)</f>
        <v>342</v>
      </c>
      <c r="O32" s="53">
        <f>VLOOKUP(CONCATENATE("cluster",O106,"_well",O69),summary!$A$4:$K$346,7,FALSE)</f>
        <v>219</v>
      </c>
      <c r="P32" s="52">
        <f>VLOOKUP(CONCATENATE("cluster",P106,"_well",P69),summary!$A$4:$K$346,7,FALSE)</f>
        <v>0</v>
      </c>
      <c r="Q32" s="2"/>
      <c r="R32" s="39">
        <f>VLOOKUP(CONCATENATE("cluster",R106,"_well",R69),summary!$A$4:$K$346,7,FALSE)</f>
        <v>0</v>
      </c>
      <c r="S32" s="40">
        <f>VLOOKUP(CONCATENATE("cluster",S106,"_well",S69),summary!$A$4:$K$346,7,FALSE)</f>
        <v>70</v>
      </c>
      <c r="T32" s="41">
        <f>VLOOKUP(CONCATENATE("cluster",T106,"_well",T69),summary!$A$4:$K$346,7,FALSE)</f>
        <v>135</v>
      </c>
      <c r="U32" s="41">
        <f>VLOOKUP(CONCATENATE("cluster",U106,"_well",U69),summary!$A$4:$K$346,7,FALSE)</f>
        <v>207</v>
      </c>
      <c r="V32" s="41">
        <f>VLOOKUP(CONCATENATE("cluster",V106,"_well",V69),summary!$A$4:$K$346,7,FALSE)</f>
        <v>0</v>
      </c>
      <c r="W32" s="53">
        <f>VLOOKUP(CONCATENATE("cluster",W106,"_well",W69),summary!$A$4:$K$346,7,FALSE)</f>
        <v>0</v>
      </c>
      <c r="X32" s="52">
        <f>VLOOKUP(CONCATENATE("cluster",X106,"_well",X69),summary!$A$4:$K$346,7,FALSE)</f>
        <v>0</v>
      </c>
      <c r="Y32" s="2"/>
      <c r="Z32" s="24"/>
      <c r="AA32" s="29"/>
      <c r="AB32" s="30"/>
      <c r="AC32" s="30"/>
      <c r="AD32" s="30"/>
      <c r="AE32" s="31"/>
      <c r="AF32" s="28"/>
    </row>
    <row r="33" spans="2:32">
      <c r="B33" s="39">
        <f>VLOOKUP(CONCATENATE("cluster",B107,"_well",B70),summary!$A$4:$K$346,7,FALSE)</f>
        <v>0</v>
      </c>
      <c r="C33" s="42">
        <f>VLOOKUP(CONCATENATE("cluster",C107,"_well",C70),summary!$A$4:$K$346,7,FALSE)</f>
        <v>126</v>
      </c>
      <c r="D33" s="43">
        <f>VLOOKUP(CONCATENATE("cluster",D107,"_well",D70),summary!$A$4:$K$346,7,FALSE)</f>
        <v>0</v>
      </c>
      <c r="E33" s="43">
        <f>VLOOKUP(CONCATENATE("cluster",E107,"_well",E70),summary!$A$4:$K$346,7,FALSE)</f>
        <v>0</v>
      </c>
      <c r="F33" s="43">
        <f>VLOOKUP(CONCATENATE("cluster",F107,"_well",F70),summary!$A$4:$K$346,7,FALSE)</f>
        <v>0</v>
      </c>
      <c r="G33" s="54">
        <f>VLOOKUP(CONCATENATE("cluster",G107,"_well",G70),summary!$A$4:$K$346,7,FALSE)</f>
        <v>8</v>
      </c>
      <c r="H33" s="52">
        <f>VLOOKUP(CONCATENATE("cluster",H107,"_well",H70),summary!$A$4:$K$346,7,FALSE)</f>
        <v>0</v>
      </c>
      <c r="I33" s="2"/>
      <c r="J33" s="39">
        <f>VLOOKUP(CONCATENATE("cluster",J107,"_well",J70),summary!$A$4:$K$346,7,FALSE)</f>
        <v>1</v>
      </c>
      <c r="K33" s="42">
        <f>VLOOKUP(CONCATENATE("cluster",K107,"_well",K70),summary!$A$4:$K$346,7,FALSE)</f>
        <v>0</v>
      </c>
      <c r="L33" s="43">
        <f>VLOOKUP(CONCATENATE("cluster",L107,"_well",L70),summary!$A$4:$K$346,7,FALSE)</f>
        <v>637</v>
      </c>
      <c r="M33" s="43">
        <f>VLOOKUP(CONCATENATE("cluster",M107,"_well",M70),summary!$A$4:$K$346,7,FALSE)</f>
        <v>283</v>
      </c>
      <c r="N33" s="43">
        <f>VLOOKUP(CONCATENATE("cluster",N107,"_well",N70),summary!$A$4:$K$346,7,FALSE)</f>
        <v>497</v>
      </c>
      <c r="O33" s="54">
        <f>VLOOKUP(CONCATENATE("cluster",O107,"_well",O70),summary!$A$4:$K$346,7,FALSE)</f>
        <v>186</v>
      </c>
      <c r="P33" s="52">
        <f>VLOOKUP(CONCATENATE("cluster",P107,"_well",P70),summary!$A$4:$K$346,7,FALSE)</f>
        <v>1</v>
      </c>
      <c r="Q33" s="2"/>
      <c r="R33" s="39">
        <f>VLOOKUP(CONCATENATE("cluster",R107,"_well",R70),summary!$A$4:$K$346,7,FALSE)</f>
        <v>0</v>
      </c>
      <c r="S33" s="42">
        <f>VLOOKUP(CONCATENATE("cluster",S107,"_well",S70),summary!$A$4:$K$346,7,FALSE)</f>
        <v>114</v>
      </c>
      <c r="T33" s="43">
        <f>VLOOKUP(CONCATENATE("cluster",T107,"_well",T70),summary!$A$4:$K$346,7,FALSE)</f>
        <v>151</v>
      </c>
      <c r="U33" s="43">
        <f>VLOOKUP(CONCATENATE("cluster",U107,"_well",U70),summary!$A$4:$K$346,7,FALSE)</f>
        <v>81</v>
      </c>
      <c r="V33" s="43">
        <f>VLOOKUP(CONCATENATE("cluster",V107,"_well",V70),summary!$A$4:$K$346,7,FALSE)</f>
        <v>0</v>
      </c>
      <c r="W33" s="54">
        <f>VLOOKUP(CONCATENATE("cluster",W107,"_well",W70),summary!$A$4:$K$346,7,FALSE)</f>
        <v>19</v>
      </c>
      <c r="X33" s="52">
        <f>VLOOKUP(CONCATENATE("cluster",X107,"_well",X70),summary!$A$4:$K$346,7,FALSE)</f>
        <v>0</v>
      </c>
      <c r="Y33" s="2"/>
      <c r="Z33" s="24"/>
      <c r="AA33" s="32"/>
      <c r="AB33" s="33"/>
      <c r="AC33" s="33"/>
      <c r="AD33" s="33"/>
      <c r="AE33" s="34"/>
      <c r="AF33" s="28"/>
    </row>
    <row r="34" spans="2:32" ht="15.75" thickBot="1">
      <c r="B34" s="44">
        <f>VLOOKUP(CONCATENATE("cluster",B108,"_well",B71),summary!$A$4:$K$346,7,FALSE)</f>
        <v>0</v>
      </c>
      <c r="C34" s="45">
        <f>VLOOKUP(CONCATENATE("cluster",C108,"_well",C71),summary!$A$4:$K$346,7,FALSE)</f>
        <v>0</v>
      </c>
      <c r="D34" s="45">
        <f>VLOOKUP(CONCATENATE("cluster",D108,"_well",D71),summary!$A$4:$K$346,7,FALSE)</f>
        <v>0</v>
      </c>
      <c r="E34" s="45">
        <f>VLOOKUP(CONCATENATE("cluster",E108,"_well",E71),summary!$A$4:$K$346,7,FALSE)</f>
        <v>0</v>
      </c>
      <c r="F34" s="45">
        <f>VLOOKUP(CONCATENATE("cluster",F108,"_well",F71),summary!$A$4:$K$346,7,FALSE)</f>
        <v>0</v>
      </c>
      <c r="G34" s="45">
        <f>VLOOKUP(CONCATENATE("cluster",G108,"_well",G71),summary!$A$4:$K$346,7,FALSE)</f>
        <v>0</v>
      </c>
      <c r="H34" s="55">
        <f>VLOOKUP(CONCATENATE("cluster",H108,"_well",H71),summary!$A$4:$K$346,7,FALSE)</f>
        <v>0</v>
      </c>
      <c r="I34" s="2"/>
      <c r="J34" s="44">
        <f>VLOOKUP(CONCATENATE("cluster",J108,"_well",J71),summary!$A$4:$K$346,7,FALSE)</f>
        <v>0</v>
      </c>
      <c r="K34" s="45">
        <f>VLOOKUP(CONCATENATE("cluster",K108,"_well",K71),summary!$A$4:$K$346,7,FALSE)</f>
        <v>0</v>
      </c>
      <c r="L34" s="45">
        <f>VLOOKUP(CONCATENATE("cluster",L108,"_well",L71),summary!$A$4:$K$346,7,FALSE)</f>
        <v>0</v>
      </c>
      <c r="M34" s="45">
        <f>VLOOKUP(CONCATENATE("cluster",M108,"_well",M71),summary!$A$4:$K$346,7,FALSE)</f>
        <v>0</v>
      </c>
      <c r="N34" s="45">
        <f>VLOOKUP(CONCATENATE("cluster",N108,"_well",N71),summary!$A$4:$K$346,7,FALSE)</f>
        <v>0</v>
      </c>
      <c r="O34" s="45">
        <f>VLOOKUP(CONCATENATE("cluster",O108,"_well",O71),summary!$A$4:$K$346,7,FALSE)</f>
        <v>1</v>
      </c>
      <c r="P34" s="55">
        <f>VLOOKUP(CONCATENATE("cluster",P108,"_well",P71),summary!$A$4:$K$346,7,FALSE)</f>
        <v>3</v>
      </c>
      <c r="Q34" s="2"/>
      <c r="R34" s="44">
        <f>VLOOKUP(CONCATENATE("cluster",R108,"_well",R71),summary!$A$4:$K$346,7,FALSE)</f>
        <v>0</v>
      </c>
      <c r="S34" s="45">
        <f>VLOOKUP(CONCATENATE("cluster",S108,"_well",S71),summary!$A$4:$K$346,7,FALSE)</f>
        <v>0</v>
      </c>
      <c r="T34" s="45">
        <f>VLOOKUP(CONCATENATE("cluster",T108,"_well",T71),summary!$A$4:$K$346,7,FALSE)</f>
        <v>0</v>
      </c>
      <c r="U34" s="45">
        <f>VLOOKUP(CONCATENATE("cluster",U108,"_well",U71),summary!$A$4:$K$346,7,FALSE)</f>
        <v>0</v>
      </c>
      <c r="V34" s="45">
        <f>VLOOKUP(CONCATENATE("cluster",V108,"_well",V71),summary!$A$4:$K$346,7,FALSE)</f>
        <v>0</v>
      </c>
      <c r="W34" s="45">
        <f>VLOOKUP(CONCATENATE("cluster",W108,"_well",W71),summary!$A$4:$K$346,7,FALSE)</f>
        <v>0</v>
      </c>
      <c r="X34" s="55">
        <f>VLOOKUP(CONCATENATE("cluster",X108,"_well",X71),summary!$A$4:$K$346,7,FALSE)</f>
        <v>0</v>
      </c>
      <c r="Y34" s="2"/>
      <c r="Z34" s="35"/>
      <c r="AA34" s="36"/>
      <c r="AB34" s="36"/>
      <c r="AC34" s="36"/>
      <c r="AD34" s="36"/>
      <c r="AE34" s="36"/>
      <c r="AF34" s="37"/>
    </row>
    <row r="36" spans="2:32">
      <c r="E36" s="2"/>
      <c r="M36" s="2"/>
      <c r="AC36" s="2"/>
    </row>
    <row r="37" spans="2:32" s="38" customFormat="1" ht="15.75" thickBot="1"/>
    <row r="38" spans="2:32" ht="15.75" thickTop="1"/>
    <row r="39" spans="2:32">
      <c r="B39" t="s">
        <v>356</v>
      </c>
    </row>
    <row r="40" spans="2:32" ht="15.75" thickBot="1"/>
    <row r="41" spans="2:32">
      <c r="B41" s="4">
        <v>1</v>
      </c>
      <c r="C41" s="5">
        <f>B41+1</f>
        <v>2</v>
      </c>
      <c r="D41" s="5">
        <f t="shared" ref="D41:H42" si="0">C41+1</f>
        <v>3</v>
      </c>
      <c r="E41" s="5">
        <f t="shared" si="0"/>
        <v>4</v>
      </c>
      <c r="F41" s="5">
        <f t="shared" si="0"/>
        <v>5</v>
      </c>
      <c r="G41" s="5">
        <f t="shared" si="0"/>
        <v>6</v>
      </c>
      <c r="H41" s="6">
        <f t="shared" si="0"/>
        <v>7</v>
      </c>
      <c r="J41" s="4">
        <v>1</v>
      </c>
      <c r="K41" s="5">
        <f>J41+1</f>
        <v>2</v>
      </c>
      <c r="L41" s="5">
        <f t="shared" ref="L41:P42" si="1">K41+1</f>
        <v>3</v>
      </c>
      <c r="M41" s="5">
        <f t="shared" si="1"/>
        <v>4</v>
      </c>
      <c r="N41" s="5">
        <f t="shared" si="1"/>
        <v>5</v>
      </c>
      <c r="O41" s="5">
        <f t="shared" si="1"/>
        <v>6</v>
      </c>
      <c r="P41" s="6">
        <f t="shared" si="1"/>
        <v>7</v>
      </c>
      <c r="R41" s="4">
        <v>1</v>
      </c>
      <c r="S41" s="5">
        <f>R41+1</f>
        <v>2</v>
      </c>
      <c r="T41" s="5">
        <f t="shared" ref="T41:X42" si="2">S41+1</f>
        <v>3</v>
      </c>
      <c r="U41" s="5">
        <f t="shared" si="2"/>
        <v>4</v>
      </c>
      <c r="V41" s="5">
        <f t="shared" si="2"/>
        <v>5</v>
      </c>
      <c r="W41" s="5">
        <f t="shared" si="2"/>
        <v>6</v>
      </c>
      <c r="X41" s="6">
        <f t="shared" si="2"/>
        <v>7</v>
      </c>
      <c r="Z41" s="4">
        <v>1</v>
      </c>
      <c r="AA41" s="5">
        <f>Z41+1</f>
        <v>2</v>
      </c>
      <c r="AB41" s="5">
        <f t="shared" ref="AB41:AF42" si="3">AA41+1</f>
        <v>3</v>
      </c>
      <c r="AC41" s="5">
        <f t="shared" si="3"/>
        <v>4</v>
      </c>
      <c r="AD41" s="5">
        <f t="shared" si="3"/>
        <v>5</v>
      </c>
      <c r="AE41" s="5">
        <f t="shared" si="3"/>
        <v>6</v>
      </c>
      <c r="AF41" s="6">
        <f t="shared" si="3"/>
        <v>7</v>
      </c>
    </row>
    <row r="42" spans="2:32">
      <c r="B42" s="7">
        <f>B41+7</f>
        <v>8</v>
      </c>
      <c r="C42" s="8">
        <f>B42+1</f>
        <v>9</v>
      </c>
      <c r="D42" s="9">
        <f t="shared" si="0"/>
        <v>10</v>
      </c>
      <c r="E42" s="9">
        <f t="shared" si="0"/>
        <v>11</v>
      </c>
      <c r="F42" s="9">
        <f t="shared" si="0"/>
        <v>12</v>
      </c>
      <c r="G42" s="10">
        <f t="shared" si="0"/>
        <v>13</v>
      </c>
      <c r="H42" s="11">
        <f t="shared" si="0"/>
        <v>14</v>
      </c>
      <c r="J42" s="7">
        <f>J41+7</f>
        <v>8</v>
      </c>
      <c r="K42" s="8">
        <f>J42+1</f>
        <v>9</v>
      </c>
      <c r="L42" s="9">
        <f t="shared" si="1"/>
        <v>10</v>
      </c>
      <c r="M42" s="9">
        <f t="shared" si="1"/>
        <v>11</v>
      </c>
      <c r="N42" s="9">
        <f t="shared" si="1"/>
        <v>12</v>
      </c>
      <c r="O42" s="10">
        <f t="shared" si="1"/>
        <v>13</v>
      </c>
      <c r="P42" s="11">
        <f t="shared" si="1"/>
        <v>14</v>
      </c>
      <c r="R42" s="7">
        <f>R41+7</f>
        <v>8</v>
      </c>
      <c r="S42" s="8">
        <f>R42+1</f>
        <v>9</v>
      </c>
      <c r="T42" s="9">
        <f t="shared" si="2"/>
        <v>10</v>
      </c>
      <c r="U42" s="9">
        <f t="shared" si="2"/>
        <v>11</v>
      </c>
      <c r="V42" s="9">
        <f t="shared" si="2"/>
        <v>12</v>
      </c>
      <c r="W42" s="10">
        <f t="shared" si="2"/>
        <v>13</v>
      </c>
      <c r="X42" s="11">
        <f t="shared" si="2"/>
        <v>14</v>
      </c>
      <c r="Z42" s="7">
        <f>Z41+7</f>
        <v>8</v>
      </c>
      <c r="AA42" s="8">
        <f>Z42+1</f>
        <v>9</v>
      </c>
      <c r="AB42" s="9">
        <f t="shared" si="3"/>
        <v>10</v>
      </c>
      <c r="AC42" s="9">
        <f t="shared" si="3"/>
        <v>11</v>
      </c>
      <c r="AD42" s="9">
        <f t="shared" si="3"/>
        <v>12</v>
      </c>
      <c r="AE42" s="10">
        <f t="shared" si="3"/>
        <v>13</v>
      </c>
      <c r="AF42" s="11">
        <f t="shared" si="3"/>
        <v>14</v>
      </c>
    </row>
    <row r="43" spans="2:32">
      <c r="B43" s="7">
        <f t="shared" ref="B43:B47" si="4">B42+7</f>
        <v>15</v>
      </c>
      <c r="C43" s="12">
        <f t="shared" ref="C43:H47" si="5">B43+1</f>
        <v>16</v>
      </c>
      <c r="D43" s="13">
        <f t="shared" si="5"/>
        <v>17</v>
      </c>
      <c r="E43" s="13">
        <f t="shared" si="5"/>
        <v>18</v>
      </c>
      <c r="F43" s="13">
        <f t="shared" si="5"/>
        <v>19</v>
      </c>
      <c r="G43" s="14">
        <f t="shared" si="5"/>
        <v>20</v>
      </c>
      <c r="H43" s="11">
        <f t="shared" si="5"/>
        <v>21</v>
      </c>
      <c r="J43" s="7">
        <f t="shared" ref="J43:J47" si="6">J42+7</f>
        <v>15</v>
      </c>
      <c r="K43" s="12">
        <f t="shared" ref="K43:P47" si="7">J43+1</f>
        <v>16</v>
      </c>
      <c r="L43" s="13">
        <f t="shared" si="7"/>
        <v>17</v>
      </c>
      <c r="M43" s="13">
        <f t="shared" si="7"/>
        <v>18</v>
      </c>
      <c r="N43" s="13">
        <f t="shared" si="7"/>
        <v>19</v>
      </c>
      <c r="O43" s="14">
        <f t="shared" si="7"/>
        <v>20</v>
      </c>
      <c r="P43" s="11">
        <f t="shared" si="7"/>
        <v>21</v>
      </c>
      <c r="R43" s="7">
        <f t="shared" ref="R43:R47" si="8">R42+7</f>
        <v>15</v>
      </c>
      <c r="S43" s="12">
        <f t="shared" ref="S43:X47" si="9">R43+1</f>
        <v>16</v>
      </c>
      <c r="T43" s="13">
        <f t="shared" si="9"/>
        <v>17</v>
      </c>
      <c r="U43" s="13">
        <f t="shared" si="9"/>
        <v>18</v>
      </c>
      <c r="V43" s="13">
        <f t="shared" si="9"/>
        <v>19</v>
      </c>
      <c r="W43" s="14">
        <f t="shared" si="9"/>
        <v>20</v>
      </c>
      <c r="X43" s="11">
        <f t="shared" si="9"/>
        <v>21</v>
      </c>
      <c r="Z43" s="7">
        <f t="shared" ref="Z43:Z47" si="10">Z42+7</f>
        <v>15</v>
      </c>
      <c r="AA43" s="12">
        <f t="shared" ref="AA43:AF47" si="11">Z43+1</f>
        <v>16</v>
      </c>
      <c r="AB43" s="13">
        <f t="shared" si="11"/>
        <v>17</v>
      </c>
      <c r="AC43" s="13">
        <f t="shared" si="11"/>
        <v>18</v>
      </c>
      <c r="AD43" s="13">
        <f t="shared" si="11"/>
        <v>19</v>
      </c>
      <c r="AE43" s="14">
        <f t="shared" si="11"/>
        <v>20</v>
      </c>
      <c r="AF43" s="11">
        <f t="shared" si="11"/>
        <v>21</v>
      </c>
    </row>
    <row r="44" spans="2:32">
      <c r="B44" s="7">
        <f t="shared" si="4"/>
        <v>22</v>
      </c>
      <c r="C44" s="12">
        <f t="shared" si="5"/>
        <v>23</v>
      </c>
      <c r="D44" s="13">
        <f t="shared" si="5"/>
        <v>24</v>
      </c>
      <c r="E44" s="13">
        <f t="shared" si="5"/>
        <v>25</v>
      </c>
      <c r="F44" s="13">
        <f t="shared" si="5"/>
        <v>26</v>
      </c>
      <c r="G44" s="14">
        <f t="shared" si="5"/>
        <v>27</v>
      </c>
      <c r="H44" s="11">
        <f t="shared" si="5"/>
        <v>28</v>
      </c>
      <c r="J44" s="7">
        <f t="shared" si="6"/>
        <v>22</v>
      </c>
      <c r="K44" s="12">
        <f t="shared" si="7"/>
        <v>23</v>
      </c>
      <c r="L44" s="13">
        <f t="shared" si="7"/>
        <v>24</v>
      </c>
      <c r="M44" s="13">
        <f t="shared" si="7"/>
        <v>25</v>
      </c>
      <c r="N44" s="13">
        <f t="shared" si="7"/>
        <v>26</v>
      </c>
      <c r="O44" s="14">
        <f t="shared" si="7"/>
        <v>27</v>
      </c>
      <c r="P44" s="11">
        <f t="shared" si="7"/>
        <v>28</v>
      </c>
      <c r="R44" s="7">
        <f t="shared" si="8"/>
        <v>22</v>
      </c>
      <c r="S44" s="12">
        <f t="shared" si="9"/>
        <v>23</v>
      </c>
      <c r="T44" s="13">
        <f t="shared" si="9"/>
        <v>24</v>
      </c>
      <c r="U44" s="13">
        <f t="shared" si="9"/>
        <v>25</v>
      </c>
      <c r="V44" s="13">
        <f t="shared" si="9"/>
        <v>26</v>
      </c>
      <c r="W44" s="14">
        <f t="shared" si="9"/>
        <v>27</v>
      </c>
      <c r="X44" s="11">
        <f t="shared" si="9"/>
        <v>28</v>
      </c>
      <c r="Z44" s="7">
        <f t="shared" si="10"/>
        <v>22</v>
      </c>
      <c r="AA44" s="12">
        <f t="shared" si="11"/>
        <v>23</v>
      </c>
      <c r="AB44" s="13">
        <f t="shared" si="11"/>
        <v>24</v>
      </c>
      <c r="AC44" s="13">
        <f t="shared" si="11"/>
        <v>25</v>
      </c>
      <c r="AD44" s="13">
        <f t="shared" si="11"/>
        <v>26</v>
      </c>
      <c r="AE44" s="14">
        <f t="shared" si="11"/>
        <v>27</v>
      </c>
      <c r="AF44" s="11">
        <f t="shared" si="11"/>
        <v>28</v>
      </c>
    </row>
    <row r="45" spans="2:32">
      <c r="B45" s="7">
        <f t="shared" si="4"/>
        <v>29</v>
      </c>
      <c r="C45" s="12">
        <f t="shared" si="5"/>
        <v>30</v>
      </c>
      <c r="D45" s="13">
        <f t="shared" si="5"/>
        <v>31</v>
      </c>
      <c r="E45" s="13">
        <f t="shared" si="5"/>
        <v>32</v>
      </c>
      <c r="F45" s="13">
        <f t="shared" si="5"/>
        <v>33</v>
      </c>
      <c r="G45" s="14">
        <f t="shared" si="5"/>
        <v>34</v>
      </c>
      <c r="H45" s="11">
        <f t="shared" si="5"/>
        <v>35</v>
      </c>
      <c r="J45" s="7">
        <f t="shared" si="6"/>
        <v>29</v>
      </c>
      <c r="K45" s="12">
        <f t="shared" si="7"/>
        <v>30</v>
      </c>
      <c r="L45" s="13">
        <f t="shared" si="7"/>
        <v>31</v>
      </c>
      <c r="M45" s="13">
        <f t="shared" si="7"/>
        <v>32</v>
      </c>
      <c r="N45" s="13">
        <f t="shared" si="7"/>
        <v>33</v>
      </c>
      <c r="O45" s="14">
        <f t="shared" si="7"/>
        <v>34</v>
      </c>
      <c r="P45" s="11">
        <f t="shared" si="7"/>
        <v>35</v>
      </c>
      <c r="R45" s="7">
        <f t="shared" si="8"/>
        <v>29</v>
      </c>
      <c r="S45" s="12">
        <f t="shared" si="9"/>
        <v>30</v>
      </c>
      <c r="T45" s="13">
        <f t="shared" si="9"/>
        <v>31</v>
      </c>
      <c r="U45" s="13">
        <f t="shared" si="9"/>
        <v>32</v>
      </c>
      <c r="V45" s="13">
        <f t="shared" si="9"/>
        <v>33</v>
      </c>
      <c r="W45" s="14">
        <f t="shared" si="9"/>
        <v>34</v>
      </c>
      <c r="X45" s="11">
        <f t="shared" si="9"/>
        <v>35</v>
      </c>
      <c r="Z45" s="7">
        <f t="shared" si="10"/>
        <v>29</v>
      </c>
      <c r="AA45" s="12">
        <f t="shared" si="11"/>
        <v>30</v>
      </c>
      <c r="AB45" s="13">
        <f t="shared" si="11"/>
        <v>31</v>
      </c>
      <c r="AC45" s="13">
        <f t="shared" si="11"/>
        <v>32</v>
      </c>
      <c r="AD45" s="13">
        <f t="shared" si="11"/>
        <v>33</v>
      </c>
      <c r="AE45" s="14">
        <f t="shared" si="11"/>
        <v>34</v>
      </c>
      <c r="AF45" s="11">
        <f t="shared" si="11"/>
        <v>35</v>
      </c>
    </row>
    <row r="46" spans="2:32">
      <c r="B46" s="7">
        <f t="shared" si="4"/>
        <v>36</v>
      </c>
      <c r="C46" s="15">
        <f t="shared" si="5"/>
        <v>37</v>
      </c>
      <c r="D46" s="16">
        <f t="shared" si="5"/>
        <v>38</v>
      </c>
      <c r="E46" s="16">
        <f t="shared" si="5"/>
        <v>39</v>
      </c>
      <c r="F46" s="16">
        <f t="shared" si="5"/>
        <v>40</v>
      </c>
      <c r="G46" s="17">
        <f t="shared" si="5"/>
        <v>41</v>
      </c>
      <c r="H46" s="11">
        <f t="shared" si="5"/>
        <v>42</v>
      </c>
      <c r="J46" s="7">
        <f t="shared" si="6"/>
        <v>36</v>
      </c>
      <c r="K46" s="15">
        <f t="shared" si="7"/>
        <v>37</v>
      </c>
      <c r="L46" s="16">
        <f t="shared" si="7"/>
        <v>38</v>
      </c>
      <c r="M46" s="16">
        <f t="shared" si="7"/>
        <v>39</v>
      </c>
      <c r="N46" s="16">
        <f t="shared" si="7"/>
        <v>40</v>
      </c>
      <c r="O46" s="17">
        <f t="shared" si="7"/>
        <v>41</v>
      </c>
      <c r="P46" s="11">
        <f t="shared" si="7"/>
        <v>42</v>
      </c>
      <c r="R46" s="7">
        <f t="shared" si="8"/>
        <v>36</v>
      </c>
      <c r="S46" s="15">
        <f t="shared" si="9"/>
        <v>37</v>
      </c>
      <c r="T46" s="16">
        <f t="shared" si="9"/>
        <v>38</v>
      </c>
      <c r="U46" s="16">
        <f t="shared" si="9"/>
        <v>39</v>
      </c>
      <c r="V46" s="16">
        <f t="shared" si="9"/>
        <v>40</v>
      </c>
      <c r="W46" s="17">
        <f t="shared" si="9"/>
        <v>41</v>
      </c>
      <c r="X46" s="11">
        <f t="shared" si="9"/>
        <v>42</v>
      </c>
      <c r="Z46" s="7">
        <f t="shared" si="10"/>
        <v>36</v>
      </c>
      <c r="AA46" s="15">
        <f t="shared" si="11"/>
        <v>37</v>
      </c>
      <c r="AB46" s="16">
        <f t="shared" si="11"/>
        <v>38</v>
      </c>
      <c r="AC46" s="16">
        <f t="shared" si="11"/>
        <v>39</v>
      </c>
      <c r="AD46" s="16">
        <f t="shared" si="11"/>
        <v>40</v>
      </c>
      <c r="AE46" s="17">
        <f t="shared" si="11"/>
        <v>41</v>
      </c>
      <c r="AF46" s="11">
        <f t="shared" si="11"/>
        <v>42</v>
      </c>
    </row>
    <row r="47" spans="2:32" ht="15.75" thickBot="1">
      <c r="B47" s="18">
        <f t="shared" si="4"/>
        <v>43</v>
      </c>
      <c r="C47" s="19">
        <f t="shared" si="5"/>
        <v>44</v>
      </c>
      <c r="D47" s="19">
        <f t="shared" si="5"/>
        <v>45</v>
      </c>
      <c r="E47" s="19">
        <f t="shared" si="5"/>
        <v>46</v>
      </c>
      <c r="F47" s="19">
        <f>E47+1</f>
        <v>47</v>
      </c>
      <c r="G47" s="19">
        <f t="shared" si="5"/>
        <v>48</v>
      </c>
      <c r="H47" s="20">
        <f t="shared" si="5"/>
        <v>49</v>
      </c>
      <c r="J47" s="18">
        <f t="shared" si="6"/>
        <v>43</v>
      </c>
      <c r="K47" s="19">
        <f t="shared" si="7"/>
        <v>44</v>
      </c>
      <c r="L47" s="19">
        <f t="shared" si="7"/>
        <v>45</v>
      </c>
      <c r="M47" s="19">
        <f t="shared" si="7"/>
        <v>46</v>
      </c>
      <c r="N47" s="19">
        <f t="shared" si="7"/>
        <v>47</v>
      </c>
      <c r="O47" s="19">
        <f t="shared" si="7"/>
        <v>48</v>
      </c>
      <c r="P47" s="20">
        <f t="shared" si="7"/>
        <v>49</v>
      </c>
      <c r="R47" s="18">
        <f t="shared" si="8"/>
        <v>43</v>
      </c>
      <c r="S47" s="19">
        <f t="shared" si="9"/>
        <v>44</v>
      </c>
      <c r="T47" s="19">
        <f t="shared" si="9"/>
        <v>45</v>
      </c>
      <c r="U47" s="19">
        <f t="shared" si="9"/>
        <v>46</v>
      </c>
      <c r="V47" s="19">
        <f t="shared" si="9"/>
        <v>47</v>
      </c>
      <c r="W47" s="19">
        <f t="shared" si="9"/>
        <v>48</v>
      </c>
      <c r="X47" s="20">
        <f t="shared" si="9"/>
        <v>49</v>
      </c>
      <c r="Z47" s="18">
        <f t="shared" si="10"/>
        <v>43</v>
      </c>
      <c r="AA47" s="19">
        <f t="shared" si="11"/>
        <v>44</v>
      </c>
      <c r="AB47" s="19">
        <f t="shared" si="11"/>
        <v>45</v>
      </c>
      <c r="AC47" s="19">
        <f t="shared" si="11"/>
        <v>46</v>
      </c>
      <c r="AD47" s="19">
        <f t="shared" si="11"/>
        <v>47</v>
      </c>
      <c r="AE47" s="19">
        <f t="shared" si="11"/>
        <v>48</v>
      </c>
      <c r="AF47" s="20">
        <f t="shared" si="11"/>
        <v>49</v>
      </c>
    </row>
    <row r="48" spans="2:32" ht="15.75" thickBot="1"/>
    <row r="49" spans="2:32">
      <c r="B49" s="4">
        <v>1</v>
      </c>
      <c r="C49" s="5">
        <f>B49+1</f>
        <v>2</v>
      </c>
      <c r="D49" s="5">
        <f t="shared" ref="D49:H50" si="12">C49+1</f>
        <v>3</v>
      </c>
      <c r="E49" s="5">
        <f t="shared" si="12"/>
        <v>4</v>
      </c>
      <c r="F49" s="5">
        <f t="shared" si="12"/>
        <v>5</v>
      </c>
      <c r="G49" s="5">
        <f t="shared" si="12"/>
        <v>6</v>
      </c>
      <c r="H49" s="6">
        <f t="shared" si="12"/>
        <v>7</v>
      </c>
      <c r="J49" s="4">
        <v>1</v>
      </c>
      <c r="K49" s="5">
        <f>J49+1</f>
        <v>2</v>
      </c>
      <c r="L49" s="5">
        <f t="shared" ref="L49:P50" si="13">K49+1</f>
        <v>3</v>
      </c>
      <c r="M49" s="5">
        <f t="shared" si="13"/>
        <v>4</v>
      </c>
      <c r="N49" s="5">
        <f t="shared" si="13"/>
        <v>5</v>
      </c>
      <c r="O49" s="5">
        <f t="shared" si="13"/>
        <v>6</v>
      </c>
      <c r="P49" s="6">
        <f t="shared" si="13"/>
        <v>7</v>
      </c>
      <c r="R49" s="4">
        <v>1</v>
      </c>
      <c r="S49" s="5">
        <f>R49+1</f>
        <v>2</v>
      </c>
      <c r="T49" s="5">
        <f t="shared" ref="T49:X50" si="14">S49+1</f>
        <v>3</v>
      </c>
      <c r="U49" s="5">
        <f t="shared" si="14"/>
        <v>4</v>
      </c>
      <c r="V49" s="5">
        <f t="shared" si="14"/>
        <v>5</v>
      </c>
      <c r="W49" s="5">
        <f t="shared" si="14"/>
        <v>6</v>
      </c>
      <c r="X49" s="6">
        <f t="shared" si="14"/>
        <v>7</v>
      </c>
      <c r="Z49" s="4">
        <v>1</v>
      </c>
      <c r="AA49" s="5">
        <f>Z49+1</f>
        <v>2</v>
      </c>
      <c r="AB49" s="5">
        <f t="shared" ref="AB49:AF50" si="15">AA49+1</f>
        <v>3</v>
      </c>
      <c r="AC49" s="5">
        <f t="shared" si="15"/>
        <v>4</v>
      </c>
      <c r="AD49" s="5">
        <f t="shared" si="15"/>
        <v>5</v>
      </c>
      <c r="AE49" s="5">
        <f t="shared" si="15"/>
        <v>6</v>
      </c>
      <c r="AF49" s="6">
        <f t="shared" si="15"/>
        <v>7</v>
      </c>
    </row>
    <row r="50" spans="2:32">
      <c r="B50" s="7">
        <f>B49+7</f>
        <v>8</v>
      </c>
      <c r="C50" s="8">
        <f>B50+1</f>
        <v>9</v>
      </c>
      <c r="D50" s="9">
        <f t="shared" si="12"/>
        <v>10</v>
      </c>
      <c r="E50" s="9">
        <f t="shared" si="12"/>
        <v>11</v>
      </c>
      <c r="F50" s="9">
        <f t="shared" si="12"/>
        <v>12</v>
      </c>
      <c r="G50" s="10">
        <f t="shared" si="12"/>
        <v>13</v>
      </c>
      <c r="H50" s="11">
        <f t="shared" si="12"/>
        <v>14</v>
      </c>
      <c r="J50" s="7">
        <f>J49+7</f>
        <v>8</v>
      </c>
      <c r="K50" s="8">
        <f>J50+1</f>
        <v>9</v>
      </c>
      <c r="L50" s="9">
        <f t="shared" si="13"/>
        <v>10</v>
      </c>
      <c r="M50" s="9">
        <f t="shared" si="13"/>
        <v>11</v>
      </c>
      <c r="N50" s="9">
        <f t="shared" si="13"/>
        <v>12</v>
      </c>
      <c r="O50" s="10">
        <f t="shared" si="13"/>
        <v>13</v>
      </c>
      <c r="P50" s="11">
        <f t="shared" si="13"/>
        <v>14</v>
      </c>
      <c r="R50" s="7">
        <f>R49+7</f>
        <v>8</v>
      </c>
      <c r="S50" s="8">
        <f>R50+1</f>
        <v>9</v>
      </c>
      <c r="T50" s="9">
        <f t="shared" si="14"/>
        <v>10</v>
      </c>
      <c r="U50" s="9">
        <f t="shared" si="14"/>
        <v>11</v>
      </c>
      <c r="V50" s="9">
        <f t="shared" si="14"/>
        <v>12</v>
      </c>
      <c r="W50" s="10">
        <f t="shared" si="14"/>
        <v>13</v>
      </c>
      <c r="X50" s="11">
        <f t="shared" si="14"/>
        <v>14</v>
      </c>
      <c r="Z50" s="7">
        <f>Z49+7</f>
        <v>8</v>
      </c>
      <c r="AA50" s="8">
        <f>Z50+1</f>
        <v>9</v>
      </c>
      <c r="AB50" s="9">
        <f t="shared" si="15"/>
        <v>10</v>
      </c>
      <c r="AC50" s="9">
        <f t="shared" si="15"/>
        <v>11</v>
      </c>
      <c r="AD50" s="9">
        <f t="shared" si="15"/>
        <v>12</v>
      </c>
      <c r="AE50" s="10">
        <f t="shared" si="15"/>
        <v>13</v>
      </c>
      <c r="AF50" s="11">
        <f t="shared" si="15"/>
        <v>14</v>
      </c>
    </row>
    <row r="51" spans="2:32">
      <c r="B51" s="7">
        <f t="shared" ref="B51:B55" si="16">B50+7</f>
        <v>15</v>
      </c>
      <c r="C51" s="12">
        <f t="shared" ref="C51:H55" si="17">B51+1</f>
        <v>16</v>
      </c>
      <c r="D51" s="13">
        <f t="shared" si="17"/>
        <v>17</v>
      </c>
      <c r="E51" s="13">
        <f t="shared" si="17"/>
        <v>18</v>
      </c>
      <c r="F51" s="13">
        <f t="shared" si="17"/>
        <v>19</v>
      </c>
      <c r="G51" s="14">
        <f t="shared" si="17"/>
        <v>20</v>
      </c>
      <c r="H51" s="11">
        <f t="shared" si="17"/>
        <v>21</v>
      </c>
      <c r="J51" s="7">
        <f t="shared" ref="J51:J55" si="18">J50+7</f>
        <v>15</v>
      </c>
      <c r="K51" s="12">
        <f t="shared" ref="K51:P55" si="19">J51+1</f>
        <v>16</v>
      </c>
      <c r="L51" s="13">
        <f t="shared" si="19"/>
        <v>17</v>
      </c>
      <c r="M51" s="13">
        <f t="shared" si="19"/>
        <v>18</v>
      </c>
      <c r="N51" s="13">
        <f t="shared" si="19"/>
        <v>19</v>
      </c>
      <c r="O51" s="14">
        <f t="shared" si="19"/>
        <v>20</v>
      </c>
      <c r="P51" s="11">
        <f t="shared" si="19"/>
        <v>21</v>
      </c>
      <c r="R51" s="7">
        <f t="shared" ref="R51:R55" si="20">R50+7</f>
        <v>15</v>
      </c>
      <c r="S51" s="12">
        <f t="shared" ref="S51:X55" si="21">R51+1</f>
        <v>16</v>
      </c>
      <c r="T51" s="13">
        <f t="shared" si="21"/>
        <v>17</v>
      </c>
      <c r="U51" s="13">
        <f t="shared" si="21"/>
        <v>18</v>
      </c>
      <c r="V51" s="13">
        <f t="shared" si="21"/>
        <v>19</v>
      </c>
      <c r="W51" s="14">
        <f t="shared" si="21"/>
        <v>20</v>
      </c>
      <c r="X51" s="11">
        <f t="shared" si="21"/>
        <v>21</v>
      </c>
      <c r="Z51" s="7">
        <f t="shared" ref="Z51:Z55" si="22">Z50+7</f>
        <v>15</v>
      </c>
      <c r="AA51" s="12">
        <f t="shared" ref="AA51:AF55" si="23">Z51+1</f>
        <v>16</v>
      </c>
      <c r="AB51" s="13">
        <f t="shared" si="23"/>
        <v>17</v>
      </c>
      <c r="AC51" s="13">
        <f t="shared" si="23"/>
        <v>18</v>
      </c>
      <c r="AD51" s="13">
        <f t="shared" si="23"/>
        <v>19</v>
      </c>
      <c r="AE51" s="14">
        <f t="shared" si="23"/>
        <v>20</v>
      </c>
      <c r="AF51" s="11">
        <f t="shared" si="23"/>
        <v>21</v>
      </c>
    </row>
    <row r="52" spans="2:32">
      <c r="B52" s="7">
        <f t="shared" si="16"/>
        <v>22</v>
      </c>
      <c r="C52" s="12">
        <f t="shared" si="17"/>
        <v>23</v>
      </c>
      <c r="D52" s="13">
        <f t="shared" si="17"/>
        <v>24</v>
      </c>
      <c r="E52" s="13">
        <f t="shared" si="17"/>
        <v>25</v>
      </c>
      <c r="F52" s="13">
        <f t="shared" si="17"/>
        <v>26</v>
      </c>
      <c r="G52" s="14">
        <f t="shared" si="17"/>
        <v>27</v>
      </c>
      <c r="H52" s="11">
        <f t="shared" si="17"/>
        <v>28</v>
      </c>
      <c r="J52" s="7">
        <f t="shared" si="18"/>
        <v>22</v>
      </c>
      <c r="K52" s="12">
        <f t="shared" si="19"/>
        <v>23</v>
      </c>
      <c r="L52" s="13">
        <f t="shared" si="19"/>
        <v>24</v>
      </c>
      <c r="M52" s="13">
        <f t="shared" si="19"/>
        <v>25</v>
      </c>
      <c r="N52" s="13">
        <f t="shared" si="19"/>
        <v>26</v>
      </c>
      <c r="O52" s="14">
        <f t="shared" si="19"/>
        <v>27</v>
      </c>
      <c r="P52" s="11">
        <f t="shared" si="19"/>
        <v>28</v>
      </c>
      <c r="R52" s="7">
        <f t="shared" si="20"/>
        <v>22</v>
      </c>
      <c r="S52" s="12">
        <f t="shared" si="21"/>
        <v>23</v>
      </c>
      <c r="T52" s="13">
        <f t="shared" si="21"/>
        <v>24</v>
      </c>
      <c r="U52" s="13">
        <f t="shared" si="21"/>
        <v>25</v>
      </c>
      <c r="V52" s="13">
        <f t="shared" si="21"/>
        <v>26</v>
      </c>
      <c r="W52" s="14">
        <f t="shared" si="21"/>
        <v>27</v>
      </c>
      <c r="X52" s="11">
        <f t="shared" si="21"/>
        <v>28</v>
      </c>
      <c r="Z52" s="7">
        <f t="shared" si="22"/>
        <v>22</v>
      </c>
      <c r="AA52" s="12">
        <f t="shared" si="23"/>
        <v>23</v>
      </c>
      <c r="AB52" s="13">
        <f t="shared" si="23"/>
        <v>24</v>
      </c>
      <c r="AC52" s="13">
        <f t="shared" si="23"/>
        <v>25</v>
      </c>
      <c r="AD52" s="13">
        <f t="shared" si="23"/>
        <v>26</v>
      </c>
      <c r="AE52" s="14">
        <f t="shared" si="23"/>
        <v>27</v>
      </c>
      <c r="AF52" s="11">
        <f t="shared" si="23"/>
        <v>28</v>
      </c>
    </row>
    <row r="53" spans="2:32">
      <c r="B53" s="7">
        <f t="shared" si="16"/>
        <v>29</v>
      </c>
      <c r="C53" s="12">
        <f t="shared" si="17"/>
        <v>30</v>
      </c>
      <c r="D53" s="13">
        <f t="shared" si="17"/>
        <v>31</v>
      </c>
      <c r="E53" s="13">
        <f t="shared" si="17"/>
        <v>32</v>
      </c>
      <c r="F53" s="13">
        <f t="shared" si="17"/>
        <v>33</v>
      </c>
      <c r="G53" s="14">
        <f t="shared" si="17"/>
        <v>34</v>
      </c>
      <c r="H53" s="11">
        <f t="shared" si="17"/>
        <v>35</v>
      </c>
      <c r="J53" s="7">
        <f t="shared" si="18"/>
        <v>29</v>
      </c>
      <c r="K53" s="12">
        <f t="shared" si="19"/>
        <v>30</v>
      </c>
      <c r="L53" s="13">
        <f t="shared" si="19"/>
        <v>31</v>
      </c>
      <c r="M53" s="13">
        <f t="shared" si="19"/>
        <v>32</v>
      </c>
      <c r="N53" s="13">
        <f t="shared" si="19"/>
        <v>33</v>
      </c>
      <c r="O53" s="14">
        <f t="shared" si="19"/>
        <v>34</v>
      </c>
      <c r="P53" s="11">
        <f t="shared" si="19"/>
        <v>35</v>
      </c>
      <c r="R53" s="7">
        <f t="shared" si="20"/>
        <v>29</v>
      </c>
      <c r="S53" s="12">
        <f t="shared" si="21"/>
        <v>30</v>
      </c>
      <c r="T53" s="13">
        <f t="shared" si="21"/>
        <v>31</v>
      </c>
      <c r="U53" s="13">
        <f t="shared" si="21"/>
        <v>32</v>
      </c>
      <c r="V53" s="13">
        <f t="shared" si="21"/>
        <v>33</v>
      </c>
      <c r="W53" s="14">
        <f t="shared" si="21"/>
        <v>34</v>
      </c>
      <c r="X53" s="11">
        <f t="shared" si="21"/>
        <v>35</v>
      </c>
      <c r="Z53" s="7">
        <f t="shared" si="22"/>
        <v>29</v>
      </c>
      <c r="AA53" s="12">
        <f t="shared" si="23"/>
        <v>30</v>
      </c>
      <c r="AB53" s="13">
        <f t="shared" si="23"/>
        <v>31</v>
      </c>
      <c r="AC53" s="13">
        <f t="shared" si="23"/>
        <v>32</v>
      </c>
      <c r="AD53" s="13">
        <f t="shared" si="23"/>
        <v>33</v>
      </c>
      <c r="AE53" s="14">
        <f t="shared" si="23"/>
        <v>34</v>
      </c>
      <c r="AF53" s="11">
        <f t="shared" si="23"/>
        <v>35</v>
      </c>
    </row>
    <row r="54" spans="2:32">
      <c r="B54" s="7">
        <f t="shared" si="16"/>
        <v>36</v>
      </c>
      <c r="C54" s="15">
        <f t="shared" si="17"/>
        <v>37</v>
      </c>
      <c r="D54" s="16">
        <f t="shared" si="17"/>
        <v>38</v>
      </c>
      <c r="E54" s="16">
        <f t="shared" si="17"/>
        <v>39</v>
      </c>
      <c r="F54" s="16">
        <f t="shared" si="17"/>
        <v>40</v>
      </c>
      <c r="G54" s="17">
        <f t="shared" si="17"/>
        <v>41</v>
      </c>
      <c r="H54" s="11">
        <f t="shared" si="17"/>
        <v>42</v>
      </c>
      <c r="J54" s="7">
        <f t="shared" si="18"/>
        <v>36</v>
      </c>
      <c r="K54" s="15">
        <f t="shared" si="19"/>
        <v>37</v>
      </c>
      <c r="L54" s="16">
        <f t="shared" si="19"/>
        <v>38</v>
      </c>
      <c r="M54" s="16">
        <f t="shared" si="19"/>
        <v>39</v>
      </c>
      <c r="N54" s="16">
        <f t="shared" si="19"/>
        <v>40</v>
      </c>
      <c r="O54" s="17">
        <f t="shared" si="19"/>
        <v>41</v>
      </c>
      <c r="P54" s="11">
        <f t="shared" si="19"/>
        <v>42</v>
      </c>
      <c r="R54" s="7">
        <f t="shared" si="20"/>
        <v>36</v>
      </c>
      <c r="S54" s="15">
        <f t="shared" si="21"/>
        <v>37</v>
      </c>
      <c r="T54" s="16">
        <f t="shared" si="21"/>
        <v>38</v>
      </c>
      <c r="U54" s="16">
        <f t="shared" si="21"/>
        <v>39</v>
      </c>
      <c r="V54" s="16">
        <f t="shared" si="21"/>
        <v>40</v>
      </c>
      <c r="W54" s="17">
        <f t="shared" si="21"/>
        <v>41</v>
      </c>
      <c r="X54" s="11">
        <f t="shared" si="21"/>
        <v>42</v>
      </c>
      <c r="Z54" s="7">
        <f t="shared" si="22"/>
        <v>36</v>
      </c>
      <c r="AA54" s="15">
        <f t="shared" si="23"/>
        <v>37</v>
      </c>
      <c r="AB54" s="16">
        <f t="shared" si="23"/>
        <v>38</v>
      </c>
      <c r="AC54" s="16">
        <f t="shared" si="23"/>
        <v>39</v>
      </c>
      <c r="AD54" s="16">
        <f t="shared" si="23"/>
        <v>40</v>
      </c>
      <c r="AE54" s="17">
        <f t="shared" si="23"/>
        <v>41</v>
      </c>
      <c r="AF54" s="11">
        <f t="shared" si="23"/>
        <v>42</v>
      </c>
    </row>
    <row r="55" spans="2:32" ht="15.75" thickBot="1">
      <c r="B55" s="18">
        <f t="shared" si="16"/>
        <v>43</v>
      </c>
      <c r="C55" s="19">
        <f t="shared" si="17"/>
        <v>44</v>
      </c>
      <c r="D55" s="19">
        <f t="shared" si="17"/>
        <v>45</v>
      </c>
      <c r="E55" s="19">
        <f t="shared" si="17"/>
        <v>46</v>
      </c>
      <c r="F55" s="19">
        <f>E55+1</f>
        <v>47</v>
      </c>
      <c r="G55" s="19">
        <f t="shared" si="17"/>
        <v>48</v>
      </c>
      <c r="H55" s="20">
        <f t="shared" si="17"/>
        <v>49</v>
      </c>
      <c r="J55" s="18">
        <f t="shared" si="18"/>
        <v>43</v>
      </c>
      <c r="K55" s="19">
        <f t="shared" si="19"/>
        <v>44</v>
      </c>
      <c r="L55" s="19">
        <f t="shared" si="19"/>
        <v>45</v>
      </c>
      <c r="M55" s="19">
        <f t="shared" si="19"/>
        <v>46</v>
      </c>
      <c r="N55" s="19">
        <f t="shared" si="19"/>
        <v>47</v>
      </c>
      <c r="O55" s="19">
        <f t="shared" si="19"/>
        <v>48</v>
      </c>
      <c r="P55" s="20">
        <f t="shared" si="19"/>
        <v>49</v>
      </c>
      <c r="R55" s="18">
        <f t="shared" si="20"/>
        <v>43</v>
      </c>
      <c r="S55" s="19">
        <f t="shared" si="21"/>
        <v>44</v>
      </c>
      <c r="T55" s="19">
        <f t="shared" si="21"/>
        <v>45</v>
      </c>
      <c r="U55" s="19">
        <f t="shared" si="21"/>
        <v>46</v>
      </c>
      <c r="V55" s="19">
        <f t="shared" si="21"/>
        <v>47</v>
      </c>
      <c r="W55" s="19">
        <f t="shared" si="21"/>
        <v>48</v>
      </c>
      <c r="X55" s="20">
        <f t="shared" si="21"/>
        <v>49</v>
      </c>
      <c r="Z55" s="18">
        <f t="shared" si="22"/>
        <v>43</v>
      </c>
      <c r="AA55" s="19">
        <f t="shared" si="23"/>
        <v>44</v>
      </c>
      <c r="AB55" s="19">
        <f t="shared" si="23"/>
        <v>45</v>
      </c>
      <c r="AC55" s="19">
        <f t="shared" si="23"/>
        <v>46</v>
      </c>
      <c r="AD55" s="19">
        <f t="shared" si="23"/>
        <v>47</v>
      </c>
      <c r="AE55" s="19">
        <f t="shared" si="23"/>
        <v>48</v>
      </c>
      <c r="AF55" s="20">
        <f t="shared" si="23"/>
        <v>49</v>
      </c>
    </row>
    <row r="56" spans="2:32" ht="15.75" thickBot="1"/>
    <row r="57" spans="2:32">
      <c r="B57" s="4">
        <v>1</v>
      </c>
      <c r="C57" s="5">
        <f>B57+1</f>
        <v>2</v>
      </c>
      <c r="D57" s="5">
        <f t="shared" ref="D57:H58" si="24">C57+1</f>
        <v>3</v>
      </c>
      <c r="E57" s="5">
        <f t="shared" si="24"/>
        <v>4</v>
      </c>
      <c r="F57" s="5">
        <f t="shared" si="24"/>
        <v>5</v>
      </c>
      <c r="G57" s="5">
        <f t="shared" si="24"/>
        <v>6</v>
      </c>
      <c r="H57" s="6">
        <f t="shared" si="24"/>
        <v>7</v>
      </c>
      <c r="J57" s="4">
        <v>1</v>
      </c>
      <c r="K57" s="5">
        <f>J57+1</f>
        <v>2</v>
      </c>
      <c r="L57" s="5">
        <f t="shared" ref="L57:P58" si="25">K57+1</f>
        <v>3</v>
      </c>
      <c r="M57" s="5">
        <f t="shared" si="25"/>
        <v>4</v>
      </c>
      <c r="N57" s="5">
        <f t="shared" si="25"/>
        <v>5</v>
      </c>
      <c r="O57" s="5">
        <f t="shared" si="25"/>
        <v>6</v>
      </c>
      <c r="P57" s="6">
        <f t="shared" si="25"/>
        <v>7</v>
      </c>
      <c r="R57" s="4">
        <v>1</v>
      </c>
      <c r="S57" s="5">
        <f>R57+1</f>
        <v>2</v>
      </c>
      <c r="T57" s="5">
        <f t="shared" ref="T57:X58" si="26">S57+1</f>
        <v>3</v>
      </c>
      <c r="U57" s="5">
        <f t="shared" si="26"/>
        <v>4</v>
      </c>
      <c r="V57" s="5">
        <f t="shared" si="26"/>
        <v>5</v>
      </c>
      <c r="W57" s="5">
        <f t="shared" si="26"/>
        <v>6</v>
      </c>
      <c r="X57" s="6">
        <f t="shared" si="26"/>
        <v>7</v>
      </c>
      <c r="Z57" s="4">
        <v>1</v>
      </c>
      <c r="AA57" s="5">
        <f>Z57+1</f>
        <v>2</v>
      </c>
      <c r="AB57" s="5">
        <f t="shared" ref="AB57:AF58" si="27">AA57+1</f>
        <v>3</v>
      </c>
      <c r="AC57" s="5">
        <f t="shared" si="27"/>
        <v>4</v>
      </c>
      <c r="AD57" s="5">
        <f t="shared" si="27"/>
        <v>5</v>
      </c>
      <c r="AE57" s="5">
        <f t="shared" si="27"/>
        <v>6</v>
      </c>
      <c r="AF57" s="6">
        <f t="shared" si="27"/>
        <v>7</v>
      </c>
    </row>
    <row r="58" spans="2:32">
      <c r="B58" s="7">
        <f>B57+7</f>
        <v>8</v>
      </c>
      <c r="C58" s="8">
        <f>B58+1</f>
        <v>9</v>
      </c>
      <c r="D58" s="9">
        <f t="shared" si="24"/>
        <v>10</v>
      </c>
      <c r="E58" s="9">
        <f t="shared" si="24"/>
        <v>11</v>
      </c>
      <c r="F58" s="9">
        <f t="shared" si="24"/>
        <v>12</v>
      </c>
      <c r="G58" s="10">
        <f t="shared" si="24"/>
        <v>13</v>
      </c>
      <c r="H58" s="11">
        <f t="shared" si="24"/>
        <v>14</v>
      </c>
      <c r="J58" s="7">
        <f>J57+7</f>
        <v>8</v>
      </c>
      <c r="K58" s="8">
        <f>J58+1</f>
        <v>9</v>
      </c>
      <c r="L58" s="9">
        <f t="shared" si="25"/>
        <v>10</v>
      </c>
      <c r="M58" s="9">
        <f t="shared" si="25"/>
        <v>11</v>
      </c>
      <c r="N58" s="9">
        <f t="shared" si="25"/>
        <v>12</v>
      </c>
      <c r="O58" s="10">
        <f t="shared" si="25"/>
        <v>13</v>
      </c>
      <c r="P58" s="11">
        <f t="shared" si="25"/>
        <v>14</v>
      </c>
      <c r="R58" s="7">
        <f>R57+7</f>
        <v>8</v>
      </c>
      <c r="S58" s="8">
        <f>R58+1</f>
        <v>9</v>
      </c>
      <c r="T58" s="9">
        <f t="shared" si="26"/>
        <v>10</v>
      </c>
      <c r="U58" s="9">
        <f t="shared" si="26"/>
        <v>11</v>
      </c>
      <c r="V58" s="9">
        <f t="shared" si="26"/>
        <v>12</v>
      </c>
      <c r="W58" s="10">
        <f t="shared" si="26"/>
        <v>13</v>
      </c>
      <c r="X58" s="11">
        <f t="shared" si="26"/>
        <v>14</v>
      </c>
      <c r="Z58" s="7">
        <f>Z57+7</f>
        <v>8</v>
      </c>
      <c r="AA58" s="8">
        <f>Z58+1</f>
        <v>9</v>
      </c>
      <c r="AB58" s="9">
        <f t="shared" si="27"/>
        <v>10</v>
      </c>
      <c r="AC58" s="9">
        <f t="shared" si="27"/>
        <v>11</v>
      </c>
      <c r="AD58" s="9">
        <f t="shared" si="27"/>
        <v>12</v>
      </c>
      <c r="AE58" s="10">
        <f t="shared" si="27"/>
        <v>13</v>
      </c>
      <c r="AF58" s="11">
        <f t="shared" si="27"/>
        <v>14</v>
      </c>
    </row>
    <row r="59" spans="2:32">
      <c r="B59" s="7">
        <f t="shared" ref="B59:B63" si="28">B58+7</f>
        <v>15</v>
      </c>
      <c r="C59" s="12">
        <f t="shared" ref="C59:H63" si="29">B59+1</f>
        <v>16</v>
      </c>
      <c r="D59" s="13">
        <f t="shared" si="29"/>
        <v>17</v>
      </c>
      <c r="E59" s="13">
        <f t="shared" si="29"/>
        <v>18</v>
      </c>
      <c r="F59" s="13">
        <f t="shared" si="29"/>
        <v>19</v>
      </c>
      <c r="G59" s="14">
        <f t="shared" si="29"/>
        <v>20</v>
      </c>
      <c r="H59" s="11">
        <f t="shared" si="29"/>
        <v>21</v>
      </c>
      <c r="J59" s="7">
        <f t="shared" ref="J59:J63" si="30">J58+7</f>
        <v>15</v>
      </c>
      <c r="K59" s="12">
        <f t="shared" ref="K59:P63" si="31">J59+1</f>
        <v>16</v>
      </c>
      <c r="L59" s="13">
        <f t="shared" si="31"/>
        <v>17</v>
      </c>
      <c r="M59" s="13">
        <f t="shared" si="31"/>
        <v>18</v>
      </c>
      <c r="N59" s="13">
        <f t="shared" si="31"/>
        <v>19</v>
      </c>
      <c r="O59" s="14">
        <f t="shared" si="31"/>
        <v>20</v>
      </c>
      <c r="P59" s="11">
        <f t="shared" si="31"/>
        <v>21</v>
      </c>
      <c r="R59" s="7">
        <f t="shared" ref="R59:R63" si="32">R58+7</f>
        <v>15</v>
      </c>
      <c r="S59" s="12">
        <f t="shared" ref="S59:X63" si="33">R59+1</f>
        <v>16</v>
      </c>
      <c r="T59" s="13">
        <f t="shared" si="33"/>
        <v>17</v>
      </c>
      <c r="U59" s="13">
        <f t="shared" si="33"/>
        <v>18</v>
      </c>
      <c r="V59" s="13">
        <f t="shared" si="33"/>
        <v>19</v>
      </c>
      <c r="W59" s="14">
        <f t="shared" si="33"/>
        <v>20</v>
      </c>
      <c r="X59" s="11">
        <f t="shared" si="33"/>
        <v>21</v>
      </c>
      <c r="Z59" s="7">
        <f t="shared" ref="Z59:Z63" si="34">Z58+7</f>
        <v>15</v>
      </c>
      <c r="AA59" s="12">
        <f t="shared" ref="AA59:AF63" si="35">Z59+1</f>
        <v>16</v>
      </c>
      <c r="AB59" s="13">
        <f t="shared" si="35"/>
        <v>17</v>
      </c>
      <c r="AC59" s="13">
        <f t="shared" si="35"/>
        <v>18</v>
      </c>
      <c r="AD59" s="13">
        <f t="shared" si="35"/>
        <v>19</v>
      </c>
      <c r="AE59" s="14">
        <f t="shared" si="35"/>
        <v>20</v>
      </c>
      <c r="AF59" s="11">
        <f t="shared" si="35"/>
        <v>21</v>
      </c>
    </row>
    <row r="60" spans="2:32">
      <c r="B60" s="7">
        <f t="shared" si="28"/>
        <v>22</v>
      </c>
      <c r="C60" s="12">
        <f t="shared" si="29"/>
        <v>23</v>
      </c>
      <c r="D60" s="13">
        <f t="shared" si="29"/>
        <v>24</v>
      </c>
      <c r="E60" s="13">
        <f t="shared" si="29"/>
        <v>25</v>
      </c>
      <c r="F60" s="13">
        <f t="shared" si="29"/>
        <v>26</v>
      </c>
      <c r="G60" s="14">
        <f t="shared" si="29"/>
        <v>27</v>
      </c>
      <c r="H60" s="11">
        <f t="shared" si="29"/>
        <v>28</v>
      </c>
      <c r="J60" s="7">
        <f t="shared" si="30"/>
        <v>22</v>
      </c>
      <c r="K60" s="12">
        <f t="shared" si="31"/>
        <v>23</v>
      </c>
      <c r="L60" s="13">
        <f t="shared" si="31"/>
        <v>24</v>
      </c>
      <c r="M60" s="13">
        <f t="shared" si="31"/>
        <v>25</v>
      </c>
      <c r="N60" s="13">
        <f t="shared" si="31"/>
        <v>26</v>
      </c>
      <c r="O60" s="14">
        <f t="shared" si="31"/>
        <v>27</v>
      </c>
      <c r="P60" s="11">
        <f t="shared" si="31"/>
        <v>28</v>
      </c>
      <c r="R60" s="7">
        <f t="shared" si="32"/>
        <v>22</v>
      </c>
      <c r="S60" s="12">
        <f t="shared" si="33"/>
        <v>23</v>
      </c>
      <c r="T60" s="13">
        <f t="shared" si="33"/>
        <v>24</v>
      </c>
      <c r="U60" s="13">
        <f t="shared" si="33"/>
        <v>25</v>
      </c>
      <c r="V60" s="13">
        <f t="shared" si="33"/>
        <v>26</v>
      </c>
      <c r="W60" s="14">
        <f t="shared" si="33"/>
        <v>27</v>
      </c>
      <c r="X60" s="11">
        <f t="shared" si="33"/>
        <v>28</v>
      </c>
      <c r="Z60" s="7">
        <f t="shared" si="34"/>
        <v>22</v>
      </c>
      <c r="AA60" s="12">
        <f t="shared" si="35"/>
        <v>23</v>
      </c>
      <c r="AB60" s="13">
        <f t="shared" si="35"/>
        <v>24</v>
      </c>
      <c r="AC60" s="13">
        <f t="shared" si="35"/>
        <v>25</v>
      </c>
      <c r="AD60" s="13">
        <f t="shared" si="35"/>
        <v>26</v>
      </c>
      <c r="AE60" s="14">
        <f t="shared" si="35"/>
        <v>27</v>
      </c>
      <c r="AF60" s="11">
        <f t="shared" si="35"/>
        <v>28</v>
      </c>
    </row>
    <row r="61" spans="2:32">
      <c r="B61" s="7">
        <f t="shared" si="28"/>
        <v>29</v>
      </c>
      <c r="C61" s="12">
        <f t="shared" si="29"/>
        <v>30</v>
      </c>
      <c r="D61" s="13">
        <f t="shared" si="29"/>
        <v>31</v>
      </c>
      <c r="E61" s="13">
        <f t="shared" si="29"/>
        <v>32</v>
      </c>
      <c r="F61" s="13">
        <f t="shared" si="29"/>
        <v>33</v>
      </c>
      <c r="G61" s="14">
        <f t="shared" si="29"/>
        <v>34</v>
      </c>
      <c r="H61" s="11">
        <f t="shared" si="29"/>
        <v>35</v>
      </c>
      <c r="J61" s="7">
        <f t="shared" si="30"/>
        <v>29</v>
      </c>
      <c r="K61" s="12">
        <f t="shared" si="31"/>
        <v>30</v>
      </c>
      <c r="L61" s="13">
        <f t="shared" si="31"/>
        <v>31</v>
      </c>
      <c r="M61" s="13">
        <f t="shared" si="31"/>
        <v>32</v>
      </c>
      <c r="N61" s="13">
        <f t="shared" si="31"/>
        <v>33</v>
      </c>
      <c r="O61" s="14">
        <f t="shared" si="31"/>
        <v>34</v>
      </c>
      <c r="P61" s="11">
        <f t="shared" si="31"/>
        <v>35</v>
      </c>
      <c r="R61" s="7">
        <f t="shared" si="32"/>
        <v>29</v>
      </c>
      <c r="S61" s="12">
        <f t="shared" si="33"/>
        <v>30</v>
      </c>
      <c r="T61" s="13">
        <f t="shared" si="33"/>
        <v>31</v>
      </c>
      <c r="U61" s="13">
        <f t="shared" si="33"/>
        <v>32</v>
      </c>
      <c r="V61" s="13">
        <f t="shared" si="33"/>
        <v>33</v>
      </c>
      <c r="W61" s="14">
        <f t="shared" si="33"/>
        <v>34</v>
      </c>
      <c r="X61" s="11">
        <f t="shared" si="33"/>
        <v>35</v>
      </c>
      <c r="Z61" s="7">
        <f t="shared" si="34"/>
        <v>29</v>
      </c>
      <c r="AA61" s="12">
        <f t="shared" si="35"/>
        <v>30</v>
      </c>
      <c r="AB61" s="13">
        <f t="shared" si="35"/>
        <v>31</v>
      </c>
      <c r="AC61" s="13">
        <f t="shared" si="35"/>
        <v>32</v>
      </c>
      <c r="AD61" s="13">
        <f t="shared" si="35"/>
        <v>33</v>
      </c>
      <c r="AE61" s="14">
        <f t="shared" si="35"/>
        <v>34</v>
      </c>
      <c r="AF61" s="11">
        <f t="shared" si="35"/>
        <v>35</v>
      </c>
    </row>
    <row r="62" spans="2:32">
      <c r="B62" s="7">
        <f t="shared" si="28"/>
        <v>36</v>
      </c>
      <c r="C62" s="15">
        <f t="shared" si="29"/>
        <v>37</v>
      </c>
      <c r="D62" s="16">
        <f t="shared" si="29"/>
        <v>38</v>
      </c>
      <c r="E62" s="16">
        <f t="shared" si="29"/>
        <v>39</v>
      </c>
      <c r="F62" s="16">
        <f t="shared" si="29"/>
        <v>40</v>
      </c>
      <c r="G62" s="17">
        <f t="shared" si="29"/>
        <v>41</v>
      </c>
      <c r="H62" s="11">
        <f t="shared" si="29"/>
        <v>42</v>
      </c>
      <c r="J62" s="7">
        <f t="shared" si="30"/>
        <v>36</v>
      </c>
      <c r="K62" s="15">
        <f t="shared" si="31"/>
        <v>37</v>
      </c>
      <c r="L62" s="16">
        <f t="shared" si="31"/>
        <v>38</v>
      </c>
      <c r="M62" s="16">
        <f t="shared" si="31"/>
        <v>39</v>
      </c>
      <c r="N62" s="16">
        <f t="shared" si="31"/>
        <v>40</v>
      </c>
      <c r="O62" s="17">
        <f t="shared" si="31"/>
        <v>41</v>
      </c>
      <c r="P62" s="11">
        <f t="shared" si="31"/>
        <v>42</v>
      </c>
      <c r="R62" s="7">
        <f t="shared" si="32"/>
        <v>36</v>
      </c>
      <c r="S62" s="15">
        <f t="shared" si="33"/>
        <v>37</v>
      </c>
      <c r="T62" s="16">
        <f t="shared" si="33"/>
        <v>38</v>
      </c>
      <c r="U62" s="16">
        <f t="shared" si="33"/>
        <v>39</v>
      </c>
      <c r="V62" s="16">
        <f t="shared" si="33"/>
        <v>40</v>
      </c>
      <c r="W62" s="17">
        <f t="shared" si="33"/>
        <v>41</v>
      </c>
      <c r="X62" s="11">
        <f t="shared" si="33"/>
        <v>42</v>
      </c>
      <c r="Z62" s="7">
        <f t="shared" si="34"/>
        <v>36</v>
      </c>
      <c r="AA62" s="15">
        <f t="shared" si="35"/>
        <v>37</v>
      </c>
      <c r="AB62" s="16">
        <f t="shared" si="35"/>
        <v>38</v>
      </c>
      <c r="AC62" s="16">
        <f t="shared" si="35"/>
        <v>39</v>
      </c>
      <c r="AD62" s="16">
        <f t="shared" si="35"/>
        <v>40</v>
      </c>
      <c r="AE62" s="17">
        <f t="shared" si="35"/>
        <v>41</v>
      </c>
      <c r="AF62" s="11">
        <f t="shared" si="35"/>
        <v>42</v>
      </c>
    </row>
    <row r="63" spans="2:32" ht="15.75" thickBot="1">
      <c r="B63" s="18">
        <f t="shared" si="28"/>
        <v>43</v>
      </c>
      <c r="C63" s="19">
        <f t="shared" si="29"/>
        <v>44</v>
      </c>
      <c r="D63" s="19">
        <f t="shared" si="29"/>
        <v>45</v>
      </c>
      <c r="E63" s="19">
        <f t="shared" si="29"/>
        <v>46</v>
      </c>
      <c r="F63" s="19">
        <f>E63+1</f>
        <v>47</v>
      </c>
      <c r="G63" s="19">
        <f t="shared" si="29"/>
        <v>48</v>
      </c>
      <c r="H63" s="20">
        <f t="shared" si="29"/>
        <v>49</v>
      </c>
      <c r="J63" s="18">
        <f t="shared" si="30"/>
        <v>43</v>
      </c>
      <c r="K63" s="19">
        <f t="shared" si="31"/>
        <v>44</v>
      </c>
      <c r="L63" s="19">
        <f t="shared" si="31"/>
        <v>45</v>
      </c>
      <c r="M63" s="19">
        <f t="shared" si="31"/>
        <v>46</v>
      </c>
      <c r="N63" s="19">
        <f t="shared" si="31"/>
        <v>47</v>
      </c>
      <c r="O63" s="19">
        <f t="shared" si="31"/>
        <v>48</v>
      </c>
      <c r="P63" s="20">
        <f t="shared" si="31"/>
        <v>49</v>
      </c>
      <c r="R63" s="18">
        <f t="shared" si="32"/>
        <v>43</v>
      </c>
      <c r="S63" s="19">
        <f t="shared" si="33"/>
        <v>44</v>
      </c>
      <c r="T63" s="19">
        <f t="shared" si="33"/>
        <v>45</v>
      </c>
      <c r="U63" s="19">
        <f t="shared" si="33"/>
        <v>46</v>
      </c>
      <c r="V63" s="19">
        <f t="shared" si="33"/>
        <v>47</v>
      </c>
      <c r="W63" s="19">
        <f t="shared" si="33"/>
        <v>48</v>
      </c>
      <c r="X63" s="20">
        <f t="shared" si="33"/>
        <v>49</v>
      </c>
      <c r="Z63" s="18">
        <f t="shared" si="34"/>
        <v>43</v>
      </c>
      <c r="AA63" s="19">
        <f t="shared" si="35"/>
        <v>44</v>
      </c>
      <c r="AB63" s="19">
        <f t="shared" si="35"/>
        <v>45</v>
      </c>
      <c r="AC63" s="19">
        <f t="shared" si="35"/>
        <v>46</v>
      </c>
      <c r="AD63" s="19">
        <f t="shared" si="35"/>
        <v>47</v>
      </c>
      <c r="AE63" s="19">
        <f t="shared" si="35"/>
        <v>48</v>
      </c>
      <c r="AF63" s="20">
        <f t="shared" si="35"/>
        <v>49</v>
      </c>
    </row>
    <row r="64" spans="2:32" ht="15.75" thickBot="1"/>
    <row r="65" spans="1:33">
      <c r="B65" s="4">
        <v>1</v>
      </c>
      <c r="C65" s="5">
        <f>B65+1</f>
        <v>2</v>
      </c>
      <c r="D65" s="5">
        <f t="shared" ref="D65:H66" si="36">C65+1</f>
        <v>3</v>
      </c>
      <c r="E65" s="5">
        <f t="shared" si="36"/>
        <v>4</v>
      </c>
      <c r="F65" s="5">
        <f t="shared" si="36"/>
        <v>5</v>
      </c>
      <c r="G65" s="5">
        <f t="shared" si="36"/>
        <v>6</v>
      </c>
      <c r="H65" s="6">
        <f t="shared" si="36"/>
        <v>7</v>
      </c>
      <c r="J65" s="4">
        <v>1</v>
      </c>
      <c r="K65" s="5">
        <f>J65+1</f>
        <v>2</v>
      </c>
      <c r="L65" s="5">
        <f t="shared" ref="L65:P66" si="37">K65+1</f>
        <v>3</v>
      </c>
      <c r="M65" s="5">
        <f t="shared" si="37"/>
        <v>4</v>
      </c>
      <c r="N65" s="5">
        <f t="shared" si="37"/>
        <v>5</v>
      </c>
      <c r="O65" s="5">
        <f t="shared" si="37"/>
        <v>6</v>
      </c>
      <c r="P65" s="6">
        <f t="shared" si="37"/>
        <v>7</v>
      </c>
      <c r="R65" s="4">
        <v>1</v>
      </c>
      <c r="S65" s="5">
        <f>R65+1</f>
        <v>2</v>
      </c>
      <c r="T65" s="5">
        <f t="shared" ref="T65:X66" si="38">S65+1</f>
        <v>3</v>
      </c>
      <c r="U65" s="5">
        <f t="shared" si="38"/>
        <v>4</v>
      </c>
      <c r="V65" s="5">
        <f t="shared" si="38"/>
        <v>5</v>
      </c>
      <c r="W65" s="5">
        <f t="shared" si="38"/>
        <v>6</v>
      </c>
      <c r="X65" s="6">
        <f t="shared" si="38"/>
        <v>7</v>
      </c>
      <c r="Z65" s="4">
        <v>1</v>
      </c>
      <c r="AA65" s="5">
        <f>Z65+1</f>
        <v>2</v>
      </c>
      <c r="AB65" s="5">
        <f t="shared" ref="AB65:AF66" si="39">AA65+1</f>
        <v>3</v>
      </c>
      <c r="AC65" s="5">
        <f t="shared" si="39"/>
        <v>4</v>
      </c>
      <c r="AD65" s="5">
        <f t="shared" si="39"/>
        <v>5</v>
      </c>
      <c r="AE65" s="5">
        <f t="shared" si="39"/>
        <v>6</v>
      </c>
      <c r="AF65" s="6">
        <f t="shared" si="39"/>
        <v>7</v>
      </c>
    </row>
    <row r="66" spans="1:33">
      <c r="B66" s="7">
        <f>B65+7</f>
        <v>8</v>
      </c>
      <c r="C66" s="8">
        <f>B66+1</f>
        <v>9</v>
      </c>
      <c r="D66" s="9">
        <f t="shared" si="36"/>
        <v>10</v>
      </c>
      <c r="E66" s="9">
        <f t="shared" si="36"/>
        <v>11</v>
      </c>
      <c r="F66" s="9">
        <f t="shared" si="36"/>
        <v>12</v>
      </c>
      <c r="G66" s="10">
        <f t="shared" si="36"/>
        <v>13</v>
      </c>
      <c r="H66" s="11">
        <f t="shared" si="36"/>
        <v>14</v>
      </c>
      <c r="J66" s="7">
        <f>J65+7</f>
        <v>8</v>
      </c>
      <c r="K66" s="8">
        <f>J66+1</f>
        <v>9</v>
      </c>
      <c r="L66" s="9">
        <f t="shared" si="37"/>
        <v>10</v>
      </c>
      <c r="M66" s="9">
        <f t="shared" si="37"/>
        <v>11</v>
      </c>
      <c r="N66" s="9">
        <f t="shared" si="37"/>
        <v>12</v>
      </c>
      <c r="O66" s="10">
        <f t="shared" si="37"/>
        <v>13</v>
      </c>
      <c r="P66" s="11">
        <f t="shared" si="37"/>
        <v>14</v>
      </c>
      <c r="R66" s="7">
        <f>R65+7</f>
        <v>8</v>
      </c>
      <c r="S66" s="8">
        <f>R66+1</f>
        <v>9</v>
      </c>
      <c r="T66" s="9">
        <f t="shared" si="38"/>
        <v>10</v>
      </c>
      <c r="U66" s="9">
        <f t="shared" si="38"/>
        <v>11</v>
      </c>
      <c r="V66" s="9">
        <f t="shared" si="38"/>
        <v>12</v>
      </c>
      <c r="W66" s="10">
        <f t="shared" si="38"/>
        <v>13</v>
      </c>
      <c r="X66" s="11">
        <f t="shared" si="38"/>
        <v>14</v>
      </c>
      <c r="Z66" s="7">
        <f>Z65+7</f>
        <v>8</v>
      </c>
      <c r="AA66" s="8">
        <f>Z66+1</f>
        <v>9</v>
      </c>
      <c r="AB66" s="9">
        <f t="shared" si="39"/>
        <v>10</v>
      </c>
      <c r="AC66" s="9">
        <f t="shared" si="39"/>
        <v>11</v>
      </c>
      <c r="AD66" s="9">
        <f t="shared" si="39"/>
        <v>12</v>
      </c>
      <c r="AE66" s="10">
        <f t="shared" si="39"/>
        <v>13</v>
      </c>
      <c r="AF66" s="11">
        <f t="shared" si="39"/>
        <v>14</v>
      </c>
    </row>
    <row r="67" spans="1:33">
      <c r="B67" s="7">
        <f t="shared" ref="B67:B71" si="40">B66+7</f>
        <v>15</v>
      </c>
      <c r="C67" s="12">
        <f t="shared" ref="C67:H71" si="41">B67+1</f>
        <v>16</v>
      </c>
      <c r="D67" s="13">
        <f t="shared" si="41"/>
        <v>17</v>
      </c>
      <c r="E67" s="13">
        <f t="shared" si="41"/>
        <v>18</v>
      </c>
      <c r="F67" s="13">
        <f t="shared" si="41"/>
        <v>19</v>
      </c>
      <c r="G67" s="14">
        <f t="shared" si="41"/>
        <v>20</v>
      </c>
      <c r="H67" s="11">
        <f t="shared" si="41"/>
        <v>21</v>
      </c>
      <c r="J67" s="7">
        <f t="shared" ref="J67:J71" si="42">J66+7</f>
        <v>15</v>
      </c>
      <c r="K67" s="12">
        <f t="shared" ref="K67:P71" si="43">J67+1</f>
        <v>16</v>
      </c>
      <c r="L67" s="13">
        <f t="shared" si="43"/>
        <v>17</v>
      </c>
      <c r="M67" s="13">
        <f t="shared" si="43"/>
        <v>18</v>
      </c>
      <c r="N67" s="13">
        <f t="shared" si="43"/>
        <v>19</v>
      </c>
      <c r="O67" s="14">
        <f t="shared" si="43"/>
        <v>20</v>
      </c>
      <c r="P67" s="11">
        <f t="shared" si="43"/>
        <v>21</v>
      </c>
      <c r="R67" s="7">
        <f t="shared" ref="R67:R71" si="44">R66+7</f>
        <v>15</v>
      </c>
      <c r="S67" s="12">
        <f t="shared" ref="S67:X71" si="45">R67+1</f>
        <v>16</v>
      </c>
      <c r="T67" s="13">
        <f t="shared" si="45"/>
        <v>17</v>
      </c>
      <c r="U67" s="13">
        <f t="shared" si="45"/>
        <v>18</v>
      </c>
      <c r="V67" s="13">
        <f t="shared" si="45"/>
        <v>19</v>
      </c>
      <c r="W67" s="14">
        <f t="shared" si="45"/>
        <v>20</v>
      </c>
      <c r="X67" s="11">
        <f t="shared" si="45"/>
        <v>21</v>
      </c>
      <c r="Z67" s="7">
        <f t="shared" ref="Z67:Z71" si="46">Z66+7</f>
        <v>15</v>
      </c>
      <c r="AA67" s="12">
        <f t="shared" ref="AA67:AF71" si="47">Z67+1</f>
        <v>16</v>
      </c>
      <c r="AB67" s="13">
        <f t="shared" si="47"/>
        <v>17</v>
      </c>
      <c r="AC67" s="13">
        <f t="shared" si="47"/>
        <v>18</v>
      </c>
      <c r="AD67" s="13">
        <f t="shared" si="47"/>
        <v>19</v>
      </c>
      <c r="AE67" s="14">
        <f t="shared" si="47"/>
        <v>20</v>
      </c>
      <c r="AF67" s="11">
        <f t="shared" si="47"/>
        <v>21</v>
      </c>
    </row>
    <row r="68" spans="1:33">
      <c r="B68" s="7">
        <f t="shared" si="40"/>
        <v>22</v>
      </c>
      <c r="C68" s="12">
        <f t="shared" si="41"/>
        <v>23</v>
      </c>
      <c r="D68" s="13">
        <f t="shared" si="41"/>
        <v>24</v>
      </c>
      <c r="E68" s="13">
        <f t="shared" si="41"/>
        <v>25</v>
      </c>
      <c r="F68" s="13">
        <f t="shared" si="41"/>
        <v>26</v>
      </c>
      <c r="G68" s="14">
        <f t="shared" si="41"/>
        <v>27</v>
      </c>
      <c r="H68" s="11">
        <f t="shared" si="41"/>
        <v>28</v>
      </c>
      <c r="J68" s="7">
        <f t="shared" si="42"/>
        <v>22</v>
      </c>
      <c r="K68" s="12">
        <f t="shared" si="43"/>
        <v>23</v>
      </c>
      <c r="L68" s="13">
        <f t="shared" si="43"/>
        <v>24</v>
      </c>
      <c r="M68" s="13">
        <f t="shared" si="43"/>
        <v>25</v>
      </c>
      <c r="N68" s="13">
        <f t="shared" si="43"/>
        <v>26</v>
      </c>
      <c r="O68" s="14">
        <f t="shared" si="43"/>
        <v>27</v>
      </c>
      <c r="P68" s="11">
        <f t="shared" si="43"/>
        <v>28</v>
      </c>
      <c r="R68" s="7">
        <f t="shared" si="44"/>
        <v>22</v>
      </c>
      <c r="S68" s="12">
        <f t="shared" si="45"/>
        <v>23</v>
      </c>
      <c r="T68" s="13">
        <f t="shared" si="45"/>
        <v>24</v>
      </c>
      <c r="U68" s="13">
        <f t="shared" si="45"/>
        <v>25</v>
      </c>
      <c r="V68" s="13">
        <f t="shared" si="45"/>
        <v>26</v>
      </c>
      <c r="W68" s="14">
        <f t="shared" si="45"/>
        <v>27</v>
      </c>
      <c r="X68" s="11">
        <f t="shared" si="45"/>
        <v>28</v>
      </c>
      <c r="Z68" s="7">
        <f t="shared" si="46"/>
        <v>22</v>
      </c>
      <c r="AA68" s="12">
        <f t="shared" si="47"/>
        <v>23</v>
      </c>
      <c r="AB68" s="13">
        <f t="shared" si="47"/>
        <v>24</v>
      </c>
      <c r="AC68" s="13">
        <f t="shared" si="47"/>
        <v>25</v>
      </c>
      <c r="AD68" s="13">
        <f t="shared" si="47"/>
        <v>26</v>
      </c>
      <c r="AE68" s="14">
        <f t="shared" si="47"/>
        <v>27</v>
      </c>
      <c r="AF68" s="11">
        <f t="shared" si="47"/>
        <v>28</v>
      </c>
    </row>
    <row r="69" spans="1:33">
      <c r="B69" s="7">
        <f t="shared" si="40"/>
        <v>29</v>
      </c>
      <c r="C69" s="12">
        <f t="shared" si="41"/>
        <v>30</v>
      </c>
      <c r="D69" s="13">
        <f t="shared" si="41"/>
        <v>31</v>
      </c>
      <c r="E69" s="13">
        <f t="shared" si="41"/>
        <v>32</v>
      </c>
      <c r="F69" s="13">
        <f t="shared" si="41"/>
        <v>33</v>
      </c>
      <c r="G69" s="14">
        <f t="shared" si="41"/>
        <v>34</v>
      </c>
      <c r="H69" s="11">
        <f t="shared" si="41"/>
        <v>35</v>
      </c>
      <c r="J69" s="7">
        <f t="shared" si="42"/>
        <v>29</v>
      </c>
      <c r="K69" s="12">
        <f t="shared" si="43"/>
        <v>30</v>
      </c>
      <c r="L69" s="13">
        <f t="shared" si="43"/>
        <v>31</v>
      </c>
      <c r="M69" s="13">
        <f t="shared" si="43"/>
        <v>32</v>
      </c>
      <c r="N69" s="13">
        <f t="shared" si="43"/>
        <v>33</v>
      </c>
      <c r="O69" s="14">
        <f t="shared" si="43"/>
        <v>34</v>
      </c>
      <c r="P69" s="11">
        <f t="shared" si="43"/>
        <v>35</v>
      </c>
      <c r="R69" s="7">
        <f t="shared" si="44"/>
        <v>29</v>
      </c>
      <c r="S69" s="12">
        <f t="shared" si="45"/>
        <v>30</v>
      </c>
      <c r="T69" s="13">
        <f t="shared" si="45"/>
        <v>31</v>
      </c>
      <c r="U69" s="13">
        <f t="shared" si="45"/>
        <v>32</v>
      </c>
      <c r="V69" s="13">
        <f t="shared" si="45"/>
        <v>33</v>
      </c>
      <c r="W69" s="14">
        <f t="shared" si="45"/>
        <v>34</v>
      </c>
      <c r="X69" s="11">
        <f t="shared" si="45"/>
        <v>35</v>
      </c>
      <c r="Z69" s="7">
        <f t="shared" si="46"/>
        <v>29</v>
      </c>
      <c r="AA69" s="12">
        <f t="shared" si="47"/>
        <v>30</v>
      </c>
      <c r="AB69" s="13">
        <f t="shared" si="47"/>
        <v>31</v>
      </c>
      <c r="AC69" s="13">
        <f t="shared" si="47"/>
        <v>32</v>
      </c>
      <c r="AD69" s="13">
        <f t="shared" si="47"/>
        <v>33</v>
      </c>
      <c r="AE69" s="14">
        <f t="shared" si="47"/>
        <v>34</v>
      </c>
      <c r="AF69" s="11">
        <f t="shared" si="47"/>
        <v>35</v>
      </c>
      <c r="AG69" s="13"/>
    </row>
    <row r="70" spans="1:33">
      <c r="A70" s="13"/>
      <c r="B70" s="7">
        <f t="shared" si="40"/>
        <v>36</v>
      </c>
      <c r="C70" s="15">
        <f t="shared" si="41"/>
        <v>37</v>
      </c>
      <c r="D70" s="16">
        <f t="shared" si="41"/>
        <v>38</v>
      </c>
      <c r="E70" s="16">
        <f t="shared" si="41"/>
        <v>39</v>
      </c>
      <c r="F70" s="16">
        <f t="shared" si="41"/>
        <v>40</v>
      </c>
      <c r="G70" s="17">
        <f t="shared" si="41"/>
        <v>41</v>
      </c>
      <c r="H70" s="11">
        <f t="shared" si="41"/>
        <v>42</v>
      </c>
      <c r="J70" s="7">
        <f t="shared" si="42"/>
        <v>36</v>
      </c>
      <c r="K70" s="15">
        <f t="shared" si="43"/>
        <v>37</v>
      </c>
      <c r="L70" s="16">
        <f t="shared" si="43"/>
        <v>38</v>
      </c>
      <c r="M70" s="16">
        <f t="shared" si="43"/>
        <v>39</v>
      </c>
      <c r="N70" s="16">
        <f t="shared" si="43"/>
        <v>40</v>
      </c>
      <c r="O70" s="17">
        <f t="shared" si="43"/>
        <v>41</v>
      </c>
      <c r="P70" s="11">
        <f t="shared" si="43"/>
        <v>42</v>
      </c>
      <c r="R70" s="7">
        <f t="shared" si="44"/>
        <v>36</v>
      </c>
      <c r="S70" s="15">
        <f t="shared" si="45"/>
        <v>37</v>
      </c>
      <c r="T70" s="16">
        <f t="shared" si="45"/>
        <v>38</v>
      </c>
      <c r="U70" s="16">
        <f t="shared" si="45"/>
        <v>39</v>
      </c>
      <c r="V70" s="16">
        <f t="shared" si="45"/>
        <v>40</v>
      </c>
      <c r="W70" s="17">
        <f t="shared" si="45"/>
        <v>41</v>
      </c>
      <c r="X70" s="11">
        <f t="shared" si="45"/>
        <v>42</v>
      </c>
      <c r="Z70" s="7">
        <f t="shared" si="46"/>
        <v>36</v>
      </c>
      <c r="AA70" s="15">
        <f t="shared" si="47"/>
        <v>37</v>
      </c>
      <c r="AB70" s="16">
        <f t="shared" si="47"/>
        <v>38</v>
      </c>
      <c r="AC70" s="16">
        <f t="shared" si="47"/>
        <v>39</v>
      </c>
      <c r="AD70" s="16">
        <f t="shared" si="47"/>
        <v>40</v>
      </c>
      <c r="AE70" s="17">
        <f t="shared" si="47"/>
        <v>41</v>
      </c>
      <c r="AF70" s="11">
        <f t="shared" si="47"/>
        <v>42</v>
      </c>
      <c r="AG70" s="13"/>
    </row>
    <row r="71" spans="1:33" ht="15.75" thickBot="1">
      <c r="A71" s="13"/>
      <c r="B71" s="18">
        <f t="shared" si="40"/>
        <v>43</v>
      </c>
      <c r="C71" s="19">
        <f t="shared" si="41"/>
        <v>44</v>
      </c>
      <c r="D71" s="19">
        <f t="shared" si="41"/>
        <v>45</v>
      </c>
      <c r="E71" s="19">
        <f t="shared" si="41"/>
        <v>46</v>
      </c>
      <c r="F71" s="19">
        <f>E71+1</f>
        <v>47</v>
      </c>
      <c r="G71" s="19">
        <f t="shared" si="41"/>
        <v>48</v>
      </c>
      <c r="H71" s="20">
        <f t="shared" si="41"/>
        <v>49</v>
      </c>
      <c r="J71" s="18">
        <f t="shared" si="42"/>
        <v>43</v>
      </c>
      <c r="K71" s="19">
        <f t="shared" si="43"/>
        <v>44</v>
      </c>
      <c r="L71" s="19">
        <f t="shared" si="43"/>
        <v>45</v>
      </c>
      <c r="M71" s="19">
        <f t="shared" si="43"/>
        <v>46</v>
      </c>
      <c r="N71" s="19">
        <f t="shared" si="43"/>
        <v>47</v>
      </c>
      <c r="O71" s="19">
        <f t="shared" si="43"/>
        <v>48</v>
      </c>
      <c r="P71" s="20">
        <f t="shared" si="43"/>
        <v>49</v>
      </c>
      <c r="R71" s="18">
        <f t="shared" si="44"/>
        <v>43</v>
      </c>
      <c r="S71" s="19">
        <f t="shared" si="45"/>
        <v>44</v>
      </c>
      <c r="T71" s="19">
        <f t="shared" si="45"/>
        <v>45</v>
      </c>
      <c r="U71" s="19">
        <f t="shared" si="45"/>
        <v>46</v>
      </c>
      <c r="V71" s="19">
        <f t="shared" si="45"/>
        <v>47</v>
      </c>
      <c r="W71" s="19">
        <f t="shared" si="45"/>
        <v>48</v>
      </c>
      <c r="X71" s="20">
        <f t="shared" si="45"/>
        <v>49</v>
      </c>
      <c r="Z71" s="18">
        <f t="shared" si="46"/>
        <v>43</v>
      </c>
      <c r="AA71" s="19">
        <f t="shared" si="47"/>
        <v>44</v>
      </c>
      <c r="AB71" s="19">
        <f t="shared" si="47"/>
        <v>45</v>
      </c>
      <c r="AC71" s="19">
        <f t="shared" si="47"/>
        <v>46</v>
      </c>
      <c r="AD71" s="19">
        <f t="shared" si="47"/>
        <v>47</v>
      </c>
      <c r="AE71" s="19">
        <f t="shared" si="47"/>
        <v>48</v>
      </c>
      <c r="AF71" s="20">
        <f t="shared" si="47"/>
        <v>49</v>
      </c>
      <c r="AG71" s="13"/>
    </row>
    <row r="72" spans="1:33">
      <c r="A72" s="13"/>
      <c r="AG72" s="13"/>
    </row>
    <row r="73" spans="1:3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1:33" s="38" customFormat="1" ht="15.75" thickBot="1"/>
    <row r="75" spans="1:33" ht="15.75" thickTop="1"/>
    <row r="76" spans="1:33">
      <c r="B76" t="s">
        <v>357</v>
      </c>
    </row>
    <row r="77" spans="1:33" ht="15.75" thickBot="1"/>
    <row r="78" spans="1:33">
      <c r="B78" s="4">
        <v>1</v>
      </c>
      <c r="C78" s="5">
        <v>1</v>
      </c>
      <c r="D78" s="5">
        <v>1</v>
      </c>
      <c r="E78" s="5">
        <v>1</v>
      </c>
      <c r="F78" s="5">
        <v>1</v>
      </c>
      <c r="G78" s="5">
        <v>1</v>
      </c>
      <c r="H78" s="6">
        <v>1</v>
      </c>
      <c r="J78" s="4">
        <f>B78+1</f>
        <v>2</v>
      </c>
      <c r="K78" s="5">
        <f t="shared" ref="K78:P84" si="48">C78+1</f>
        <v>2</v>
      </c>
      <c r="L78" s="5">
        <f t="shared" si="48"/>
        <v>2</v>
      </c>
      <c r="M78" s="5">
        <f t="shared" si="48"/>
        <v>2</v>
      </c>
      <c r="N78" s="5">
        <f t="shared" si="48"/>
        <v>2</v>
      </c>
      <c r="O78" s="5">
        <f t="shared" si="48"/>
        <v>2</v>
      </c>
      <c r="P78" s="6">
        <f t="shared" si="48"/>
        <v>2</v>
      </c>
      <c r="R78" s="4">
        <f t="shared" ref="R78:X84" si="49">J78+1</f>
        <v>3</v>
      </c>
      <c r="S78" s="5">
        <f t="shared" si="49"/>
        <v>3</v>
      </c>
      <c r="T78" s="5">
        <f t="shared" si="49"/>
        <v>3</v>
      </c>
      <c r="U78" s="5">
        <f t="shared" si="49"/>
        <v>3</v>
      </c>
      <c r="V78" s="5">
        <f t="shared" si="49"/>
        <v>3</v>
      </c>
      <c r="W78" s="5">
        <f t="shared" si="49"/>
        <v>3</v>
      </c>
      <c r="X78" s="6">
        <f t="shared" si="49"/>
        <v>3</v>
      </c>
      <c r="Z78" s="4">
        <f t="shared" ref="Z78:AF84" si="50">R78+1</f>
        <v>4</v>
      </c>
      <c r="AA78" s="5">
        <f t="shared" si="50"/>
        <v>4</v>
      </c>
      <c r="AB78" s="5">
        <f t="shared" si="50"/>
        <v>4</v>
      </c>
      <c r="AC78" s="5">
        <f t="shared" si="50"/>
        <v>4</v>
      </c>
      <c r="AD78" s="5">
        <f t="shared" si="50"/>
        <v>4</v>
      </c>
      <c r="AE78" s="5">
        <f t="shared" si="50"/>
        <v>4</v>
      </c>
      <c r="AF78" s="6">
        <f t="shared" si="50"/>
        <v>4</v>
      </c>
    </row>
    <row r="79" spans="1:33">
      <c r="B79" s="7">
        <v>1</v>
      </c>
      <c r="C79" s="8">
        <v>1</v>
      </c>
      <c r="D79" s="9">
        <v>1</v>
      </c>
      <c r="E79" s="9">
        <v>1</v>
      </c>
      <c r="F79" s="9">
        <v>1</v>
      </c>
      <c r="G79" s="10">
        <v>1</v>
      </c>
      <c r="H79" s="11">
        <v>1</v>
      </c>
      <c r="J79" s="7">
        <f t="shared" ref="J79:J84" si="51">B79+1</f>
        <v>2</v>
      </c>
      <c r="K79" s="8">
        <f t="shared" si="48"/>
        <v>2</v>
      </c>
      <c r="L79" s="9">
        <f t="shared" si="48"/>
        <v>2</v>
      </c>
      <c r="M79" s="9">
        <f t="shared" si="48"/>
        <v>2</v>
      </c>
      <c r="N79" s="9">
        <f t="shared" si="48"/>
        <v>2</v>
      </c>
      <c r="O79" s="10">
        <f t="shared" si="48"/>
        <v>2</v>
      </c>
      <c r="P79" s="11">
        <f t="shared" si="48"/>
        <v>2</v>
      </c>
      <c r="R79" s="7">
        <f t="shared" si="49"/>
        <v>3</v>
      </c>
      <c r="S79" s="8">
        <f t="shared" si="49"/>
        <v>3</v>
      </c>
      <c r="T79" s="9">
        <f t="shared" si="49"/>
        <v>3</v>
      </c>
      <c r="U79" s="9">
        <f t="shared" si="49"/>
        <v>3</v>
      </c>
      <c r="V79" s="9">
        <f t="shared" si="49"/>
        <v>3</v>
      </c>
      <c r="W79" s="10">
        <f t="shared" si="49"/>
        <v>3</v>
      </c>
      <c r="X79" s="11">
        <f t="shared" si="49"/>
        <v>3</v>
      </c>
      <c r="Z79" s="7">
        <f t="shared" si="50"/>
        <v>4</v>
      </c>
      <c r="AA79" s="8">
        <f t="shared" si="50"/>
        <v>4</v>
      </c>
      <c r="AB79" s="9">
        <f t="shared" si="50"/>
        <v>4</v>
      </c>
      <c r="AC79" s="9">
        <f t="shared" si="50"/>
        <v>4</v>
      </c>
      <c r="AD79" s="9">
        <f t="shared" si="50"/>
        <v>4</v>
      </c>
      <c r="AE79" s="10">
        <f t="shared" si="50"/>
        <v>4</v>
      </c>
      <c r="AF79" s="11">
        <f t="shared" si="50"/>
        <v>4</v>
      </c>
    </row>
    <row r="80" spans="1:33">
      <c r="B80" s="7">
        <v>1</v>
      </c>
      <c r="C80" s="12">
        <v>1</v>
      </c>
      <c r="D80" s="13">
        <v>1</v>
      </c>
      <c r="E80" s="13">
        <v>1</v>
      </c>
      <c r="F80" s="13">
        <v>1</v>
      </c>
      <c r="G80" s="14">
        <v>1</v>
      </c>
      <c r="H80" s="11">
        <v>1</v>
      </c>
      <c r="J80" s="7">
        <f t="shared" si="51"/>
        <v>2</v>
      </c>
      <c r="K80" s="12">
        <f t="shared" si="48"/>
        <v>2</v>
      </c>
      <c r="L80" s="13">
        <f t="shared" si="48"/>
        <v>2</v>
      </c>
      <c r="M80" s="13">
        <f t="shared" si="48"/>
        <v>2</v>
      </c>
      <c r="N80" s="13">
        <f t="shared" si="48"/>
        <v>2</v>
      </c>
      <c r="O80" s="14">
        <f t="shared" si="48"/>
        <v>2</v>
      </c>
      <c r="P80" s="11">
        <f t="shared" si="48"/>
        <v>2</v>
      </c>
      <c r="R80" s="7">
        <f t="shared" si="49"/>
        <v>3</v>
      </c>
      <c r="S80" s="12">
        <f t="shared" si="49"/>
        <v>3</v>
      </c>
      <c r="T80" s="13">
        <f t="shared" si="49"/>
        <v>3</v>
      </c>
      <c r="U80" s="13">
        <f t="shared" si="49"/>
        <v>3</v>
      </c>
      <c r="V80" s="13">
        <f t="shared" si="49"/>
        <v>3</v>
      </c>
      <c r="W80" s="14">
        <f t="shared" si="49"/>
        <v>3</v>
      </c>
      <c r="X80" s="11">
        <f t="shared" si="49"/>
        <v>3</v>
      </c>
      <c r="Z80" s="7">
        <f t="shared" si="50"/>
        <v>4</v>
      </c>
      <c r="AA80" s="12">
        <f t="shared" si="50"/>
        <v>4</v>
      </c>
      <c r="AB80" s="13">
        <f t="shared" si="50"/>
        <v>4</v>
      </c>
      <c r="AC80" s="13">
        <f t="shared" si="50"/>
        <v>4</v>
      </c>
      <c r="AD80" s="13">
        <f t="shared" si="50"/>
        <v>4</v>
      </c>
      <c r="AE80" s="14">
        <f t="shared" si="50"/>
        <v>4</v>
      </c>
      <c r="AF80" s="11">
        <f t="shared" si="50"/>
        <v>4</v>
      </c>
    </row>
    <row r="81" spans="2:32">
      <c r="B81" s="7">
        <v>1</v>
      </c>
      <c r="C81" s="12">
        <v>1</v>
      </c>
      <c r="D81" s="13">
        <v>1</v>
      </c>
      <c r="E81" s="13">
        <v>1</v>
      </c>
      <c r="F81" s="13">
        <v>1</v>
      </c>
      <c r="G81" s="14">
        <v>1</v>
      </c>
      <c r="H81" s="11">
        <v>1</v>
      </c>
      <c r="J81" s="7">
        <f t="shared" si="51"/>
        <v>2</v>
      </c>
      <c r="K81" s="12">
        <f t="shared" si="48"/>
        <v>2</v>
      </c>
      <c r="L81" s="13">
        <f t="shared" si="48"/>
        <v>2</v>
      </c>
      <c r="M81" s="13">
        <f t="shared" si="48"/>
        <v>2</v>
      </c>
      <c r="N81" s="13">
        <f t="shared" si="48"/>
        <v>2</v>
      </c>
      <c r="O81" s="14">
        <f t="shared" si="48"/>
        <v>2</v>
      </c>
      <c r="P81" s="11">
        <f t="shared" si="48"/>
        <v>2</v>
      </c>
      <c r="R81" s="7">
        <f t="shared" si="49"/>
        <v>3</v>
      </c>
      <c r="S81" s="12">
        <f t="shared" si="49"/>
        <v>3</v>
      </c>
      <c r="T81" s="13">
        <f t="shared" si="49"/>
        <v>3</v>
      </c>
      <c r="U81" s="13">
        <f t="shared" si="49"/>
        <v>3</v>
      </c>
      <c r="V81" s="13">
        <f t="shared" si="49"/>
        <v>3</v>
      </c>
      <c r="W81" s="14">
        <f t="shared" si="49"/>
        <v>3</v>
      </c>
      <c r="X81" s="11">
        <f t="shared" si="49"/>
        <v>3</v>
      </c>
      <c r="Z81" s="7">
        <f t="shared" si="50"/>
        <v>4</v>
      </c>
      <c r="AA81" s="12">
        <f t="shared" si="50"/>
        <v>4</v>
      </c>
      <c r="AB81" s="13">
        <f t="shared" si="50"/>
        <v>4</v>
      </c>
      <c r="AC81" s="13">
        <f t="shared" si="50"/>
        <v>4</v>
      </c>
      <c r="AD81" s="13">
        <f t="shared" si="50"/>
        <v>4</v>
      </c>
      <c r="AE81" s="14">
        <f t="shared" si="50"/>
        <v>4</v>
      </c>
      <c r="AF81" s="11">
        <f t="shared" si="50"/>
        <v>4</v>
      </c>
    </row>
    <row r="82" spans="2:32">
      <c r="B82" s="7">
        <v>1</v>
      </c>
      <c r="C82" s="12">
        <v>1</v>
      </c>
      <c r="D82" s="13">
        <v>1</v>
      </c>
      <c r="E82" s="13">
        <v>1</v>
      </c>
      <c r="F82" s="13">
        <v>1</v>
      </c>
      <c r="G82" s="14">
        <v>1</v>
      </c>
      <c r="H82" s="11">
        <v>1</v>
      </c>
      <c r="J82" s="7">
        <f t="shared" si="51"/>
        <v>2</v>
      </c>
      <c r="K82" s="12">
        <f t="shared" si="48"/>
        <v>2</v>
      </c>
      <c r="L82" s="13">
        <f t="shared" si="48"/>
        <v>2</v>
      </c>
      <c r="M82" s="13">
        <f t="shared" si="48"/>
        <v>2</v>
      </c>
      <c r="N82" s="13">
        <f t="shared" si="48"/>
        <v>2</v>
      </c>
      <c r="O82" s="14">
        <f t="shared" si="48"/>
        <v>2</v>
      </c>
      <c r="P82" s="11">
        <f t="shared" si="48"/>
        <v>2</v>
      </c>
      <c r="R82" s="7">
        <f t="shared" si="49"/>
        <v>3</v>
      </c>
      <c r="S82" s="12">
        <f t="shared" si="49"/>
        <v>3</v>
      </c>
      <c r="T82" s="13">
        <f t="shared" si="49"/>
        <v>3</v>
      </c>
      <c r="U82" s="13">
        <f t="shared" si="49"/>
        <v>3</v>
      </c>
      <c r="V82" s="13">
        <f t="shared" si="49"/>
        <v>3</v>
      </c>
      <c r="W82" s="14">
        <f t="shared" si="49"/>
        <v>3</v>
      </c>
      <c r="X82" s="11">
        <f t="shared" si="49"/>
        <v>3</v>
      </c>
      <c r="Z82" s="7">
        <f t="shared" si="50"/>
        <v>4</v>
      </c>
      <c r="AA82" s="12">
        <f t="shared" si="50"/>
        <v>4</v>
      </c>
      <c r="AB82" s="13">
        <f t="shared" si="50"/>
        <v>4</v>
      </c>
      <c r="AC82" s="13">
        <f t="shared" si="50"/>
        <v>4</v>
      </c>
      <c r="AD82" s="13">
        <f t="shared" si="50"/>
        <v>4</v>
      </c>
      <c r="AE82" s="14">
        <f t="shared" si="50"/>
        <v>4</v>
      </c>
      <c r="AF82" s="11">
        <f t="shared" si="50"/>
        <v>4</v>
      </c>
    </row>
    <row r="83" spans="2:32">
      <c r="B83" s="7">
        <v>1</v>
      </c>
      <c r="C83" s="15">
        <v>1</v>
      </c>
      <c r="D83" s="16">
        <v>1</v>
      </c>
      <c r="E83" s="16">
        <v>1</v>
      </c>
      <c r="F83" s="16">
        <v>1</v>
      </c>
      <c r="G83" s="17">
        <v>1</v>
      </c>
      <c r="H83" s="11">
        <v>1</v>
      </c>
      <c r="J83" s="7">
        <f t="shared" si="51"/>
        <v>2</v>
      </c>
      <c r="K83" s="15">
        <f t="shared" si="48"/>
        <v>2</v>
      </c>
      <c r="L83" s="16">
        <f t="shared" si="48"/>
        <v>2</v>
      </c>
      <c r="M83" s="16">
        <f t="shared" si="48"/>
        <v>2</v>
      </c>
      <c r="N83" s="16">
        <f t="shared" si="48"/>
        <v>2</v>
      </c>
      <c r="O83" s="17">
        <f t="shared" si="48"/>
        <v>2</v>
      </c>
      <c r="P83" s="11">
        <f t="shared" si="48"/>
        <v>2</v>
      </c>
      <c r="R83" s="7">
        <f t="shared" si="49"/>
        <v>3</v>
      </c>
      <c r="S83" s="15">
        <f t="shared" si="49"/>
        <v>3</v>
      </c>
      <c r="T83" s="16">
        <f t="shared" si="49"/>
        <v>3</v>
      </c>
      <c r="U83" s="16">
        <f t="shared" si="49"/>
        <v>3</v>
      </c>
      <c r="V83" s="16">
        <f t="shared" si="49"/>
        <v>3</v>
      </c>
      <c r="W83" s="17">
        <f t="shared" si="49"/>
        <v>3</v>
      </c>
      <c r="X83" s="11">
        <f t="shared" si="49"/>
        <v>3</v>
      </c>
      <c r="Z83" s="7">
        <f t="shared" si="50"/>
        <v>4</v>
      </c>
      <c r="AA83" s="15">
        <f t="shared" si="50"/>
        <v>4</v>
      </c>
      <c r="AB83" s="16">
        <f t="shared" si="50"/>
        <v>4</v>
      </c>
      <c r="AC83" s="16">
        <f t="shared" si="50"/>
        <v>4</v>
      </c>
      <c r="AD83" s="16">
        <f t="shared" si="50"/>
        <v>4</v>
      </c>
      <c r="AE83" s="17">
        <f t="shared" si="50"/>
        <v>4</v>
      </c>
      <c r="AF83" s="11">
        <f t="shared" si="50"/>
        <v>4</v>
      </c>
    </row>
    <row r="84" spans="2:32" ht="15.75" thickBot="1">
      <c r="B84" s="18">
        <v>1</v>
      </c>
      <c r="C84" s="19">
        <v>1</v>
      </c>
      <c r="D84" s="19">
        <v>1</v>
      </c>
      <c r="E84" s="19">
        <v>1</v>
      </c>
      <c r="F84" s="19">
        <v>1</v>
      </c>
      <c r="G84" s="19">
        <v>1</v>
      </c>
      <c r="H84" s="20">
        <v>1</v>
      </c>
      <c r="J84" s="18">
        <f t="shared" si="51"/>
        <v>2</v>
      </c>
      <c r="K84" s="19">
        <f t="shared" si="48"/>
        <v>2</v>
      </c>
      <c r="L84" s="19">
        <f t="shared" si="48"/>
        <v>2</v>
      </c>
      <c r="M84" s="19">
        <f t="shared" si="48"/>
        <v>2</v>
      </c>
      <c r="N84" s="19">
        <f t="shared" si="48"/>
        <v>2</v>
      </c>
      <c r="O84" s="19">
        <f t="shared" si="48"/>
        <v>2</v>
      </c>
      <c r="P84" s="20">
        <f t="shared" si="48"/>
        <v>2</v>
      </c>
      <c r="R84" s="18">
        <f t="shared" si="49"/>
        <v>3</v>
      </c>
      <c r="S84" s="19">
        <f t="shared" si="49"/>
        <v>3</v>
      </c>
      <c r="T84" s="19">
        <f t="shared" si="49"/>
        <v>3</v>
      </c>
      <c r="U84" s="19">
        <f t="shared" si="49"/>
        <v>3</v>
      </c>
      <c r="V84" s="19">
        <f t="shared" si="49"/>
        <v>3</v>
      </c>
      <c r="W84" s="19">
        <f t="shared" si="49"/>
        <v>3</v>
      </c>
      <c r="X84" s="20">
        <f t="shared" si="49"/>
        <v>3</v>
      </c>
      <c r="Z84" s="18">
        <f t="shared" si="50"/>
        <v>4</v>
      </c>
      <c r="AA84" s="19">
        <f t="shared" si="50"/>
        <v>4</v>
      </c>
      <c r="AB84" s="19">
        <f t="shared" si="50"/>
        <v>4</v>
      </c>
      <c r="AC84" s="19">
        <f t="shared" si="50"/>
        <v>4</v>
      </c>
      <c r="AD84" s="19">
        <f t="shared" si="50"/>
        <v>4</v>
      </c>
      <c r="AE84" s="19">
        <f t="shared" si="50"/>
        <v>4</v>
      </c>
      <c r="AF84" s="20">
        <f t="shared" si="50"/>
        <v>4</v>
      </c>
    </row>
    <row r="85" spans="2:32" ht="15.75" thickBot="1"/>
    <row r="86" spans="2:32">
      <c r="B86" s="4">
        <f>B78+4</f>
        <v>5</v>
      </c>
      <c r="C86" s="5">
        <f t="shared" ref="C86:H86" si="52">C78+4</f>
        <v>5</v>
      </c>
      <c r="D86" s="5">
        <f t="shared" si="52"/>
        <v>5</v>
      </c>
      <c r="E86" s="5">
        <f t="shared" si="52"/>
        <v>5</v>
      </c>
      <c r="F86" s="5">
        <f t="shared" si="52"/>
        <v>5</v>
      </c>
      <c r="G86" s="5">
        <f t="shared" si="52"/>
        <v>5</v>
      </c>
      <c r="H86" s="6">
        <f t="shared" si="52"/>
        <v>5</v>
      </c>
      <c r="J86" s="4">
        <f>B86+1</f>
        <v>6</v>
      </c>
      <c r="K86" s="5">
        <f t="shared" ref="K86:P92" si="53">C86+1</f>
        <v>6</v>
      </c>
      <c r="L86" s="5">
        <f t="shared" si="53"/>
        <v>6</v>
      </c>
      <c r="M86" s="5">
        <f t="shared" si="53"/>
        <v>6</v>
      </c>
      <c r="N86" s="5">
        <f t="shared" si="53"/>
        <v>6</v>
      </c>
      <c r="O86" s="5">
        <f t="shared" si="53"/>
        <v>6</v>
      </c>
      <c r="P86" s="6">
        <f t="shared" si="53"/>
        <v>6</v>
      </c>
      <c r="R86" s="4">
        <f t="shared" ref="R86:X92" si="54">J86+1</f>
        <v>7</v>
      </c>
      <c r="S86" s="5">
        <f t="shared" si="54"/>
        <v>7</v>
      </c>
      <c r="T86" s="5">
        <f t="shared" si="54"/>
        <v>7</v>
      </c>
      <c r="U86" s="5">
        <f t="shared" si="54"/>
        <v>7</v>
      </c>
      <c r="V86" s="5">
        <f t="shared" si="54"/>
        <v>7</v>
      </c>
      <c r="W86" s="5">
        <f t="shared" si="54"/>
        <v>7</v>
      </c>
      <c r="X86" s="6">
        <f t="shared" si="54"/>
        <v>7</v>
      </c>
      <c r="Z86" s="4">
        <f t="shared" ref="Z86:AF92" si="55">R86+1</f>
        <v>8</v>
      </c>
      <c r="AA86" s="5">
        <f t="shared" si="55"/>
        <v>8</v>
      </c>
      <c r="AB86" s="5">
        <f t="shared" si="55"/>
        <v>8</v>
      </c>
      <c r="AC86" s="5">
        <f t="shared" si="55"/>
        <v>8</v>
      </c>
      <c r="AD86" s="5">
        <f t="shared" si="55"/>
        <v>8</v>
      </c>
      <c r="AE86" s="5">
        <f t="shared" si="55"/>
        <v>8</v>
      </c>
      <c r="AF86" s="6">
        <f t="shared" si="55"/>
        <v>8</v>
      </c>
    </row>
    <row r="87" spans="2:32">
      <c r="B87" s="7">
        <f t="shared" ref="B87:H92" si="56">B79+4</f>
        <v>5</v>
      </c>
      <c r="C87" s="8">
        <f t="shared" si="56"/>
        <v>5</v>
      </c>
      <c r="D87" s="9">
        <f t="shared" si="56"/>
        <v>5</v>
      </c>
      <c r="E87" s="9">
        <f t="shared" si="56"/>
        <v>5</v>
      </c>
      <c r="F87" s="9">
        <f t="shared" si="56"/>
        <v>5</v>
      </c>
      <c r="G87" s="10">
        <f t="shared" si="56"/>
        <v>5</v>
      </c>
      <c r="H87" s="11">
        <f t="shared" si="56"/>
        <v>5</v>
      </c>
      <c r="J87" s="7">
        <f t="shared" ref="J87:J92" si="57">B87+1</f>
        <v>6</v>
      </c>
      <c r="K87" s="8">
        <f t="shared" si="53"/>
        <v>6</v>
      </c>
      <c r="L87" s="9">
        <f t="shared" si="53"/>
        <v>6</v>
      </c>
      <c r="M87" s="9">
        <f t="shared" si="53"/>
        <v>6</v>
      </c>
      <c r="N87" s="9">
        <f t="shared" si="53"/>
        <v>6</v>
      </c>
      <c r="O87" s="10">
        <f t="shared" si="53"/>
        <v>6</v>
      </c>
      <c r="P87" s="11">
        <f t="shared" si="53"/>
        <v>6</v>
      </c>
      <c r="R87" s="7">
        <f t="shared" si="54"/>
        <v>7</v>
      </c>
      <c r="S87" s="8">
        <f t="shared" si="54"/>
        <v>7</v>
      </c>
      <c r="T87" s="9">
        <f t="shared" si="54"/>
        <v>7</v>
      </c>
      <c r="U87" s="9">
        <f t="shared" si="54"/>
        <v>7</v>
      </c>
      <c r="V87" s="9">
        <f t="shared" si="54"/>
        <v>7</v>
      </c>
      <c r="W87" s="10">
        <f t="shared" si="54"/>
        <v>7</v>
      </c>
      <c r="X87" s="11">
        <f t="shared" si="54"/>
        <v>7</v>
      </c>
      <c r="Z87" s="7">
        <f t="shared" si="55"/>
        <v>8</v>
      </c>
      <c r="AA87" s="8">
        <f t="shared" si="55"/>
        <v>8</v>
      </c>
      <c r="AB87" s="9">
        <f t="shared" si="55"/>
        <v>8</v>
      </c>
      <c r="AC87" s="9">
        <f t="shared" si="55"/>
        <v>8</v>
      </c>
      <c r="AD87" s="9">
        <f t="shared" si="55"/>
        <v>8</v>
      </c>
      <c r="AE87" s="10">
        <f t="shared" si="55"/>
        <v>8</v>
      </c>
      <c r="AF87" s="11">
        <f t="shared" si="55"/>
        <v>8</v>
      </c>
    </row>
    <row r="88" spans="2:32">
      <c r="B88" s="7">
        <f t="shared" si="56"/>
        <v>5</v>
      </c>
      <c r="C88" s="12">
        <f t="shared" si="56"/>
        <v>5</v>
      </c>
      <c r="D88" s="13">
        <f t="shared" si="56"/>
        <v>5</v>
      </c>
      <c r="E88" s="13">
        <f t="shared" si="56"/>
        <v>5</v>
      </c>
      <c r="F88" s="13">
        <f t="shared" si="56"/>
        <v>5</v>
      </c>
      <c r="G88" s="14">
        <f t="shared" si="56"/>
        <v>5</v>
      </c>
      <c r="H88" s="11">
        <f t="shared" si="56"/>
        <v>5</v>
      </c>
      <c r="J88" s="7">
        <f t="shared" si="57"/>
        <v>6</v>
      </c>
      <c r="K88" s="12">
        <f t="shared" si="53"/>
        <v>6</v>
      </c>
      <c r="L88" s="13">
        <f t="shared" si="53"/>
        <v>6</v>
      </c>
      <c r="M88" s="13">
        <f t="shared" si="53"/>
        <v>6</v>
      </c>
      <c r="N88" s="13">
        <f t="shared" si="53"/>
        <v>6</v>
      </c>
      <c r="O88" s="14">
        <f t="shared" si="53"/>
        <v>6</v>
      </c>
      <c r="P88" s="11">
        <f t="shared" si="53"/>
        <v>6</v>
      </c>
      <c r="R88" s="7">
        <f t="shared" si="54"/>
        <v>7</v>
      </c>
      <c r="S88" s="12">
        <f t="shared" si="54"/>
        <v>7</v>
      </c>
      <c r="T88" s="13">
        <f t="shared" si="54"/>
        <v>7</v>
      </c>
      <c r="U88" s="13">
        <f t="shared" si="54"/>
        <v>7</v>
      </c>
      <c r="V88" s="13">
        <f t="shared" si="54"/>
        <v>7</v>
      </c>
      <c r="W88" s="14">
        <f t="shared" si="54"/>
        <v>7</v>
      </c>
      <c r="X88" s="11">
        <f t="shared" si="54"/>
        <v>7</v>
      </c>
      <c r="Z88" s="7">
        <f t="shared" si="55"/>
        <v>8</v>
      </c>
      <c r="AA88" s="12">
        <f t="shared" si="55"/>
        <v>8</v>
      </c>
      <c r="AB88" s="13">
        <f t="shared" si="55"/>
        <v>8</v>
      </c>
      <c r="AC88" s="13">
        <f t="shared" si="55"/>
        <v>8</v>
      </c>
      <c r="AD88" s="13">
        <f t="shared" si="55"/>
        <v>8</v>
      </c>
      <c r="AE88" s="14">
        <f t="shared" si="55"/>
        <v>8</v>
      </c>
      <c r="AF88" s="11">
        <f t="shared" si="55"/>
        <v>8</v>
      </c>
    </row>
    <row r="89" spans="2:32">
      <c r="B89" s="7">
        <f t="shared" si="56"/>
        <v>5</v>
      </c>
      <c r="C89" s="12">
        <f t="shared" si="56"/>
        <v>5</v>
      </c>
      <c r="D89" s="13">
        <f t="shared" si="56"/>
        <v>5</v>
      </c>
      <c r="E89" s="13">
        <f t="shared" si="56"/>
        <v>5</v>
      </c>
      <c r="F89" s="13">
        <f t="shared" si="56"/>
        <v>5</v>
      </c>
      <c r="G89" s="14">
        <f t="shared" si="56"/>
        <v>5</v>
      </c>
      <c r="H89" s="11">
        <f t="shared" si="56"/>
        <v>5</v>
      </c>
      <c r="J89" s="7">
        <f t="shared" si="57"/>
        <v>6</v>
      </c>
      <c r="K89" s="12">
        <f t="shared" si="53"/>
        <v>6</v>
      </c>
      <c r="L89" s="13">
        <f t="shared" si="53"/>
        <v>6</v>
      </c>
      <c r="M89" s="13">
        <f t="shared" si="53"/>
        <v>6</v>
      </c>
      <c r="N89" s="13">
        <f t="shared" si="53"/>
        <v>6</v>
      </c>
      <c r="O89" s="14">
        <f t="shared" si="53"/>
        <v>6</v>
      </c>
      <c r="P89" s="11">
        <f t="shared" si="53"/>
        <v>6</v>
      </c>
      <c r="R89" s="7">
        <f t="shared" si="54"/>
        <v>7</v>
      </c>
      <c r="S89" s="12">
        <f t="shared" si="54"/>
        <v>7</v>
      </c>
      <c r="T89" s="13">
        <f t="shared" si="54"/>
        <v>7</v>
      </c>
      <c r="U89" s="13">
        <f t="shared" si="54"/>
        <v>7</v>
      </c>
      <c r="V89" s="13">
        <f t="shared" si="54"/>
        <v>7</v>
      </c>
      <c r="W89" s="14">
        <f t="shared" si="54"/>
        <v>7</v>
      </c>
      <c r="X89" s="11">
        <f t="shared" si="54"/>
        <v>7</v>
      </c>
      <c r="Z89" s="7">
        <f t="shared" si="55"/>
        <v>8</v>
      </c>
      <c r="AA89" s="12">
        <f t="shared" si="55"/>
        <v>8</v>
      </c>
      <c r="AB89" s="13">
        <f t="shared" si="55"/>
        <v>8</v>
      </c>
      <c r="AC89" s="13">
        <f t="shared" si="55"/>
        <v>8</v>
      </c>
      <c r="AD89" s="13">
        <f t="shared" si="55"/>
        <v>8</v>
      </c>
      <c r="AE89" s="14">
        <f t="shared" si="55"/>
        <v>8</v>
      </c>
      <c r="AF89" s="11">
        <f t="shared" si="55"/>
        <v>8</v>
      </c>
    </row>
    <row r="90" spans="2:32">
      <c r="B90" s="7">
        <f t="shared" si="56"/>
        <v>5</v>
      </c>
      <c r="C90" s="12">
        <f t="shared" si="56"/>
        <v>5</v>
      </c>
      <c r="D90" s="13">
        <f t="shared" si="56"/>
        <v>5</v>
      </c>
      <c r="E90" s="13">
        <f t="shared" si="56"/>
        <v>5</v>
      </c>
      <c r="F90" s="13">
        <f t="shared" si="56"/>
        <v>5</v>
      </c>
      <c r="G90" s="14">
        <f t="shared" si="56"/>
        <v>5</v>
      </c>
      <c r="H90" s="11">
        <f t="shared" si="56"/>
        <v>5</v>
      </c>
      <c r="J90" s="7">
        <f t="shared" si="57"/>
        <v>6</v>
      </c>
      <c r="K90" s="12">
        <f t="shared" si="53"/>
        <v>6</v>
      </c>
      <c r="L90" s="13">
        <f t="shared" si="53"/>
        <v>6</v>
      </c>
      <c r="M90" s="13">
        <f t="shared" si="53"/>
        <v>6</v>
      </c>
      <c r="N90" s="13">
        <f t="shared" si="53"/>
        <v>6</v>
      </c>
      <c r="O90" s="14">
        <f t="shared" si="53"/>
        <v>6</v>
      </c>
      <c r="P90" s="11">
        <f t="shared" si="53"/>
        <v>6</v>
      </c>
      <c r="R90" s="7">
        <f t="shared" si="54"/>
        <v>7</v>
      </c>
      <c r="S90" s="12">
        <f t="shared" si="54"/>
        <v>7</v>
      </c>
      <c r="T90" s="13">
        <f t="shared" si="54"/>
        <v>7</v>
      </c>
      <c r="U90" s="13">
        <f t="shared" si="54"/>
        <v>7</v>
      </c>
      <c r="V90" s="13">
        <f t="shared" si="54"/>
        <v>7</v>
      </c>
      <c r="W90" s="14">
        <f t="shared" si="54"/>
        <v>7</v>
      </c>
      <c r="X90" s="11">
        <f t="shared" si="54"/>
        <v>7</v>
      </c>
      <c r="Z90" s="7">
        <f t="shared" si="55"/>
        <v>8</v>
      </c>
      <c r="AA90" s="12">
        <f t="shared" si="55"/>
        <v>8</v>
      </c>
      <c r="AB90" s="13">
        <f t="shared" si="55"/>
        <v>8</v>
      </c>
      <c r="AC90" s="13">
        <f t="shared" si="55"/>
        <v>8</v>
      </c>
      <c r="AD90" s="13">
        <f t="shared" si="55"/>
        <v>8</v>
      </c>
      <c r="AE90" s="14">
        <f t="shared" si="55"/>
        <v>8</v>
      </c>
      <c r="AF90" s="11">
        <f t="shared" si="55"/>
        <v>8</v>
      </c>
    </row>
    <row r="91" spans="2:32">
      <c r="B91" s="7">
        <f t="shared" si="56"/>
        <v>5</v>
      </c>
      <c r="C91" s="15">
        <f t="shared" si="56"/>
        <v>5</v>
      </c>
      <c r="D91" s="16">
        <f t="shared" si="56"/>
        <v>5</v>
      </c>
      <c r="E91" s="16">
        <f t="shared" si="56"/>
        <v>5</v>
      </c>
      <c r="F91" s="16">
        <f t="shared" si="56"/>
        <v>5</v>
      </c>
      <c r="G91" s="17">
        <f t="shared" si="56"/>
        <v>5</v>
      </c>
      <c r="H91" s="11">
        <f t="shared" si="56"/>
        <v>5</v>
      </c>
      <c r="J91" s="7">
        <f t="shared" si="57"/>
        <v>6</v>
      </c>
      <c r="K91" s="15">
        <f t="shared" si="53"/>
        <v>6</v>
      </c>
      <c r="L91" s="16">
        <f t="shared" si="53"/>
        <v>6</v>
      </c>
      <c r="M91" s="16">
        <f t="shared" si="53"/>
        <v>6</v>
      </c>
      <c r="N91" s="16">
        <f t="shared" si="53"/>
        <v>6</v>
      </c>
      <c r="O91" s="17">
        <f t="shared" si="53"/>
        <v>6</v>
      </c>
      <c r="P91" s="11">
        <f t="shared" si="53"/>
        <v>6</v>
      </c>
      <c r="R91" s="7">
        <f t="shared" si="54"/>
        <v>7</v>
      </c>
      <c r="S91" s="15">
        <f t="shared" si="54"/>
        <v>7</v>
      </c>
      <c r="T91" s="16">
        <f t="shared" si="54"/>
        <v>7</v>
      </c>
      <c r="U91" s="16">
        <f t="shared" si="54"/>
        <v>7</v>
      </c>
      <c r="V91" s="16">
        <f t="shared" si="54"/>
        <v>7</v>
      </c>
      <c r="W91" s="17">
        <f t="shared" si="54"/>
        <v>7</v>
      </c>
      <c r="X91" s="11">
        <f t="shared" si="54"/>
        <v>7</v>
      </c>
      <c r="Z91" s="7">
        <f t="shared" si="55"/>
        <v>8</v>
      </c>
      <c r="AA91" s="15">
        <f t="shared" si="55"/>
        <v>8</v>
      </c>
      <c r="AB91" s="16">
        <f t="shared" si="55"/>
        <v>8</v>
      </c>
      <c r="AC91" s="16">
        <f t="shared" si="55"/>
        <v>8</v>
      </c>
      <c r="AD91" s="16">
        <f t="shared" si="55"/>
        <v>8</v>
      </c>
      <c r="AE91" s="17">
        <f t="shared" si="55"/>
        <v>8</v>
      </c>
      <c r="AF91" s="11">
        <f t="shared" si="55"/>
        <v>8</v>
      </c>
    </row>
    <row r="92" spans="2:32" ht="15.75" thickBot="1">
      <c r="B92" s="18">
        <f t="shared" si="56"/>
        <v>5</v>
      </c>
      <c r="C92" s="19">
        <f t="shared" si="56"/>
        <v>5</v>
      </c>
      <c r="D92" s="19">
        <f t="shared" si="56"/>
        <v>5</v>
      </c>
      <c r="E92" s="19">
        <f t="shared" si="56"/>
        <v>5</v>
      </c>
      <c r="F92" s="19">
        <f t="shared" si="56"/>
        <v>5</v>
      </c>
      <c r="G92" s="19">
        <f t="shared" si="56"/>
        <v>5</v>
      </c>
      <c r="H92" s="20">
        <f t="shared" si="56"/>
        <v>5</v>
      </c>
      <c r="J92" s="18">
        <f t="shared" si="57"/>
        <v>6</v>
      </c>
      <c r="K92" s="19">
        <f t="shared" si="53"/>
        <v>6</v>
      </c>
      <c r="L92" s="19">
        <f t="shared" si="53"/>
        <v>6</v>
      </c>
      <c r="M92" s="19">
        <f t="shared" si="53"/>
        <v>6</v>
      </c>
      <c r="N92" s="19">
        <f t="shared" si="53"/>
        <v>6</v>
      </c>
      <c r="O92" s="19">
        <f t="shared" si="53"/>
        <v>6</v>
      </c>
      <c r="P92" s="20">
        <f t="shared" si="53"/>
        <v>6</v>
      </c>
      <c r="R92" s="18">
        <f t="shared" si="54"/>
        <v>7</v>
      </c>
      <c r="S92" s="19">
        <f t="shared" si="54"/>
        <v>7</v>
      </c>
      <c r="T92" s="19">
        <f t="shared" si="54"/>
        <v>7</v>
      </c>
      <c r="U92" s="19">
        <f t="shared" si="54"/>
        <v>7</v>
      </c>
      <c r="V92" s="19">
        <f t="shared" si="54"/>
        <v>7</v>
      </c>
      <c r="W92" s="19">
        <f t="shared" si="54"/>
        <v>7</v>
      </c>
      <c r="X92" s="20">
        <f t="shared" si="54"/>
        <v>7</v>
      </c>
      <c r="Z92" s="18">
        <f t="shared" si="55"/>
        <v>8</v>
      </c>
      <c r="AA92" s="19">
        <f t="shared" si="55"/>
        <v>8</v>
      </c>
      <c r="AB92" s="19">
        <f t="shared" si="55"/>
        <v>8</v>
      </c>
      <c r="AC92" s="19">
        <f t="shared" si="55"/>
        <v>8</v>
      </c>
      <c r="AD92" s="19">
        <f t="shared" si="55"/>
        <v>8</v>
      </c>
      <c r="AE92" s="19">
        <f t="shared" si="55"/>
        <v>8</v>
      </c>
      <c r="AF92" s="20">
        <f t="shared" si="55"/>
        <v>8</v>
      </c>
    </row>
    <row r="93" spans="2:32" ht="15.75" thickBot="1"/>
    <row r="94" spans="2:32">
      <c r="B94" s="4">
        <f t="shared" ref="B94:H100" si="58">B86+4</f>
        <v>9</v>
      </c>
      <c r="C94" s="5">
        <f t="shared" si="58"/>
        <v>9</v>
      </c>
      <c r="D94" s="5">
        <f t="shared" si="58"/>
        <v>9</v>
      </c>
      <c r="E94" s="5">
        <f t="shared" si="58"/>
        <v>9</v>
      </c>
      <c r="F94" s="5">
        <f t="shared" si="58"/>
        <v>9</v>
      </c>
      <c r="G94" s="5">
        <f t="shared" si="58"/>
        <v>9</v>
      </c>
      <c r="H94" s="6">
        <f t="shared" si="58"/>
        <v>9</v>
      </c>
      <c r="J94" s="4">
        <f>B94+1</f>
        <v>10</v>
      </c>
      <c r="K94" s="5">
        <f t="shared" ref="K94:P100" si="59">C94+1</f>
        <v>10</v>
      </c>
      <c r="L94" s="5">
        <f t="shared" si="59"/>
        <v>10</v>
      </c>
      <c r="M94" s="5">
        <f t="shared" si="59"/>
        <v>10</v>
      </c>
      <c r="N94" s="5">
        <f t="shared" si="59"/>
        <v>10</v>
      </c>
      <c r="O94" s="5">
        <f t="shared" si="59"/>
        <v>10</v>
      </c>
      <c r="P94" s="6">
        <f t="shared" si="59"/>
        <v>10</v>
      </c>
      <c r="R94" s="4">
        <f t="shared" ref="R94:X100" si="60">J94+1</f>
        <v>11</v>
      </c>
      <c r="S94" s="5">
        <f t="shared" si="60"/>
        <v>11</v>
      </c>
      <c r="T94" s="5">
        <f t="shared" si="60"/>
        <v>11</v>
      </c>
      <c r="U94" s="5">
        <f t="shared" si="60"/>
        <v>11</v>
      </c>
      <c r="V94" s="5">
        <f t="shared" si="60"/>
        <v>11</v>
      </c>
      <c r="W94" s="5">
        <f t="shared" si="60"/>
        <v>11</v>
      </c>
      <c r="X94" s="6">
        <f t="shared" si="60"/>
        <v>11</v>
      </c>
      <c r="Z94" s="4">
        <f t="shared" ref="Z94:AF100" si="61">R94+1</f>
        <v>12</v>
      </c>
      <c r="AA94" s="5">
        <f t="shared" si="61"/>
        <v>12</v>
      </c>
      <c r="AB94" s="5">
        <f t="shared" si="61"/>
        <v>12</v>
      </c>
      <c r="AC94" s="5">
        <f t="shared" si="61"/>
        <v>12</v>
      </c>
      <c r="AD94" s="5">
        <f t="shared" si="61"/>
        <v>12</v>
      </c>
      <c r="AE94" s="5">
        <f t="shared" si="61"/>
        <v>12</v>
      </c>
      <c r="AF94" s="6">
        <f t="shared" si="61"/>
        <v>12</v>
      </c>
    </row>
    <row r="95" spans="2:32">
      <c r="B95" s="7">
        <f t="shared" si="58"/>
        <v>9</v>
      </c>
      <c r="C95" s="8">
        <f t="shared" si="58"/>
        <v>9</v>
      </c>
      <c r="D95" s="9">
        <f t="shared" si="58"/>
        <v>9</v>
      </c>
      <c r="E95" s="9">
        <f t="shared" si="58"/>
        <v>9</v>
      </c>
      <c r="F95" s="9">
        <f t="shared" si="58"/>
        <v>9</v>
      </c>
      <c r="G95" s="10">
        <f t="shared" si="58"/>
        <v>9</v>
      </c>
      <c r="H95" s="11">
        <f t="shared" si="58"/>
        <v>9</v>
      </c>
      <c r="J95" s="7">
        <f t="shared" ref="J95:J100" si="62">B95+1</f>
        <v>10</v>
      </c>
      <c r="K95" s="8">
        <f t="shared" si="59"/>
        <v>10</v>
      </c>
      <c r="L95" s="9">
        <f t="shared" si="59"/>
        <v>10</v>
      </c>
      <c r="M95" s="9">
        <f t="shared" si="59"/>
        <v>10</v>
      </c>
      <c r="N95" s="9">
        <f t="shared" si="59"/>
        <v>10</v>
      </c>
      <c r="O95" s="10">
        <f t="shared" si="59"/>
        <v>10</v>
      </c>
      <c r="P95" s="11">
        <f t="shared" si="59"/>
        <v>10</v>
      </c>
      <c r="R95" s="7">
        <f t="shared" si="60"/>
        <v>11</v>
      </c>
      <c r="S95" s="8">
        <f t="shared" si="60"/>
        <v>11</v>
      </c>
      <c r="T95" s="9">
        <f t="shared" si="60"/>
        <v>11</v>
      </c>
      <c r="U95" s="9">
        <f t="shared" si="60"/>
        <v>11</v>
      </c>
      <c r="V95" s="9">
        <f t="shared" si="60"/>
        <v>11</v>
      </c>
      <c r="W95" s="10">
        <f t="shared" si="60"/>
        <v>11</v>
      </c>
      <c r="X95" s="11">
        <f t="shared" si="60"/>
        <v>11</v>
      </c>
      <c r="Z95" s="7">
        <f t="shared" si="61"/>
        <v>12</v>
      </c>
      <c r="AA95" s="8">
        <f t="shared" si="61"/>
        <v>12</v>
      </c>
      <c r="AB95" s="9">
        <f t="shared" si="61"/>
        <v>12</v>
      </c>
      <c r="AC95" s="9">
        <f t="shared" si="61"/>
        <v>12</v>
      </c>
      <c r="AD95" s="9">
        <f t="shared" si="61"/>
        <v>12</v>
      </c>
      <c r="AE95" s="10">
        <f t="shared" si="61"/>
        <v>12</v>
      </c>
      <c r="AF95" s="11">
        <f t="shared" si="61"/>
        <v>12</v>
      </c>
    </row>
    <row r="96" spans="2:32">
      <c r="B96" s="7">
        <f t="shared" si="58"/>
        <v>9</v>
      </c>
      <c r="C96" s="12">
        <f t="shared" si="58"/>
        <v>9</v>
      </c>
      <c r="D96" s="13">
        <f t="shared" si="58"/>
        <v>9</v>
      </c>
      <c r="E96" s="13">
        <f t="shared" si="58"/>
        <v>9</v>
      </c>
      <c r="F96" s="13">
        <f t="shared" si="58"/>
        <v>9</v>
      </c>
      <c r="G96" s="14">
        <f t="shared" si="58"/>
        <v>9</v>
      </c>
      <c r="H96" s="11">
        <f t="shared" si="58"/>
        <v>9</v>
      </c>
      <c r="J96" s="7">
        <f t="shared" si="62"/>
        <v>10</v>
      </c>
      <c r="K96" s="12">
        <f t="shared" si="59"/>
        <v>10</v>
      </c>
      <c r="L96" s="13">
        <f t="shared" si="59"/>
        <v>10</v>
      </c>
      <c r="M96" s="13">
        <f t="shared" si="59"/>
        <v>10</v>
      </c>
      <c r="N96" s="13">
        <f t="shared" si="59"/>
        <v>10</v>
      </c>
      <c r="O96" s="14">
        <f t="shared" si="59"/>
        <v>10</v>
      </c>
      <c r="P96" s="11">
        <f t="shared" si="59"/>
        <v>10</v>
      </c>
      <c r="R96" s="7">
        <f t="shared" si="60"/>
        <v>11</v>
      </c>
      <c r="S96" s="12">
        <f t="shared" si="60"/>
        <v>11</v>
      </c>
      <c r="T96" s="13">
        <f t="shared" si="60"/>
        <v>11</v>
      </c>
      <c r="U96" s="13">
        <f t="shared" si="60"/>
        <v>11</v>
      </c>
      <c r="V96" s="13">
        <f t="shared" si="60"/>
        <v>11</v>
      </c>
      <c r="W96" s="14">
        <f t="shared" si="60"/>
        <v>11</v>
      </c>
      <c r="X96" s="11">
        <f t="shared" si="60"/>
        <v>11</v>
      </c>
      <c r="Z96" s="7">
        <f t="shared" si="61"/>
        <v>12</v>
      </c>
      <c r="AA96" s="12">
        <f t="shared" si="61"/>
        <v>12</v>
      </c>
      <c r="AB96" s="13">
        <f t="shared" si="61"/>
        <v>12</v>
      </c>
      <c r="AC96" s="13">
        <f t="shared" si="61"/>
        <v>12</v>
      </c>
      <c r="AD96" s="13">
        <f t="shared" si="61"/>
        <v>12</v>
      </c>
      <c r="AE96" s="14">
        <f t="shared" si="61"/>
        <v>12</v>
      </c>
      <c r="AF96" s="11">
        <f t="shared" si="61"/>
        <v>12</v>
      </c>
    </row>
    <row r="97" spans="2:32">
      <c r="B97" s="7">
        <f t="shared" si="58"/>
        <v>9</v>
      </c>
      <c r="C97" s="12">
        <f t="shared" si="58"/>
        <v>9</v>
      </c>
      <c r="D97" s="13">
        <f t="shared" si="58"/>
        <v>9</v>
      </c>
      <c r="E97" s="13">
        <f t="shared" si="58"/>
        <v>9</v>
      </c>
      <c r="F97" s="13">
        <f t="shared" si="58"/>
        <v>9</v>
      </c>
      <c r="G97" s="14">
        <f t="shared" si="58"/>
        <v>9</v>
      </c>
      <c r="H97" s="11">
        <f t="shared" si="58"/>
        <v>9</v>
      </c>
      <c r="J97" s="7">
        <f t="shared" si="62"/>
        <v>10</v>
      </c>
      <c r="K97" s="12">
        <f t="shared" si="59"/>
        <v>10</v>
      </c>
      <c r="L97" s="13">
        <f t="shared" si="59"/>
        <v>10</v>
      </c>
      <c r="M97" s="13">
        <f t="shared" si="59"/>
        <v>10</v>
      </c>
      <c r="N97" s="13">
        <f t="shared" si="59"/>
        <v>10</v>
      </c>
      <c r="O97" s="14">
        <f t="shared" si="59"/>
        <v>10</v>
      </c>
      <c r="P97" s="11">
        <f t="shared" si="59"/>
        <v>10</v>
      </c>
      <c r="R97" s="7">
        <f t="shared" si="60"/>
        <v>11</v>
      </c>
      <c r="S97" s="12">
        <f t="shared" si="60"/>
        <v>11</v>
      </c>
      <c r="T97" s="13">
        <f t="shared" si="60"/>
        <v>11</v>
      </c>
      <c r="U97" s="13">
        <f t="shared" si="60"/>
        <v>11</v>
      </c>
      <c r="V97" s="13">
        <f t="shared" si="60"/>
        <v>11</v>
      </c>
      <c r="W97" s="14">
        <f t="shared" si="60"/>
        <v>11</v>
      </c>
      <c r="X97" s="11">
        <f t="shared" si="60"/>
        <v>11</v>
      </c>
      <c r="Z97" s="7">
        <f t="shared" si="61"/>
        <v>12</v>
      </c>
      <c r="AA97" s="12">
        <f t="shared" si="61"/>
        <v>12</v>
      </c>
      <c r="AB97" s="13">
        <f t="shared" si="61"/>
        <v>12</v>
      </c>
      <c r="AC97" s="13">
        <f t="shared" si="61"/>
        <v>12</v>
      </c>
      <c r="AD97" s="13">
        <f t="shared" si="61"/>
        <v>12</v>
      </c>
      <c r="AE97" s="14">
        <f t="shared" si="61"/>
        <v>12</v>
      </c>
      <c r="AF97" s="11">
        <f t="shared" si="61"/>
        <v>12</v>
      </c>
    </row>
    <row r="98" spans="2:32">
      <c r="B98" s="7">
        <f t="shared" si="58"/>
        <v>9</v>
      </c>
      <c r="C98" s="12">
        <f t="shared" si="58"/>
        <v>9</v>
      </c>
      <c r="D98" s="13">
        <f t="shared" si="58"/>
        <v>9</v>
      </c>
      <c r="E98" s="13">
        <f t="shared" si="58"/>
        <v>9</v>
      </c>
      <c r="F98" s="13">
        <f t="shared" si="58"/>
        <v>9</v>
      </c>
      <c r="G98" s="14">
        <f t="shared" si="58"/>
        <v>9</v>
      </c>
      <c r="H98" s="11">
        <f t="shared" si="58"/>
        <v>9</v>
      </c>
      <c r="J98" s="7">
        <f t="shared" si="62"/>
        <v>10</v>
      </c>
      <c r="K98" s="12">
        <f t="shared" si="59"/>
        <v>10</v>
      </c>
      <c r="L98" s="13">
        <f t="shared" si="59"/>
        <v>10</v>
      </c>
      <c r="M98" s="13">
        <f t="shared" si="59"/>
        <v>10</v>
      </c>
      <c r="N98" s="13">
        <f t="shared" si="59"/>
        <v>10</v>
      </c>
      <c r="O98" s="14">
        <f t="shared" si="59"/>
        <v>10</v>
      </c>
      <c r="P98" s="11">
        <f t="shared" si="59"/>
        <v>10</v>
      </c>
      <c r="R98" s="7">
        <f t="shared" si="60"/>
        <v>11</v>
      </c>
      <c r="S98" s="12">
        <f t="shared" si="60"/>
        <v>11</v>
      </c>
      <c r="T98" s="13">
        <f t="shared" si="60"/>
        <v>11</v>
      </c>
      <c r="U98" s="13">
        <f t="shared" si="60"/>
        <v>11</v>
      </c>
      <c r="V98" s="13">
        <f t="shared" si="60"/>
        <v>11</v>
      </c>
      <c r="W98" s="14">
        <f t="shared" si="60"/>
        <v>11</v>
      </c>
      <c r="X98" s="11">
        <f t="shared" si="60"/>
        <v>11</v>
      </c>
      <c r="Z98" s="7">
        <f t="shared" si="61"/>
        <v>12</v>
      </c>
      <c r="AA98" s="12">
        <f t="shared" si="61"/>
        <v>12</v>
      </c>
      <c r="AB98" s="13">
        <f t="shared" si="61"/>
        <v>12</v>
      </c>
      <c r="AC98" s="13">
        <f t="shared" si="61"/>
        <v>12</v>
      </c>
      <c r="AD98" s="13">
        <f t="shared" si="61"/>
        <v>12</v>
      </c>
      <c r="AE98" s="14">
        <f t="shared" si="61"/>
        <v>12</v>
      </c>
      <c r="AF98" s="11">
        <f t="shared" si="61"/>
        <v>12</v>
      </c>
    </row>
    <row r="99" spans="2:32">
      <c r="B99" s="7">
        <f t="shared" si="58"/>
        <v>9</v>
      </c>
      <c r="C99" s="15">
        <f t="shared" si="58"/>
        <v>9</v>
      </c>
      <c r="D99" s="16">
        <f t="shared" si="58"/>
        <v>9</v>
      </c>
      <c r="E99" s="16">
        <f t="shared" si="58"/>
        <v>9</v>
      </c>
      <c r="F99" s="16">
        <f t="shared" si="58"/>
        <v>9</v>
      </c>
      <c r="G99" s="17">
        <f t="shared" si="58"/>
        <v>9</v>
      </c>
      <c r="H99" s="11">
        <f t="shared" si="58"/>
        <v>9</v>
      </c>
      <c r="J99" s="7">
        <f t="shared" si="62"/>
        <v>10</v>
      </c>
      <c r="K99" s="15">
        <f t="shared" si="59"/>
        <v>10</v>
      </c>
      <c r="L99" s="16">
        <f t="shared" si="59"/>
        <v>10</v>
      </c>
      <c r="M99" s="16">
        <f t="shared" si="59"/>
        <v>10</v>
      </c>
      <c r="N99" s="16">
        <f t="shared" si="59"/>
        <v>10</v>
      </c>
      <c r="O99" s="17">
        <f t="shared" si="59"/>
        <v>10</v>
      </c>
      <c r="P99" s="11">
        <f t="shared" si="59"/>
        <v>10</v>
      </c>
      <c r="R99" s="7">
        <f t="shared" si="60"/>
        <v>11</v>
      </c>
      <c r="S99" s="15">
        <f t="shared" si="60"/>
        <v>11</v>
      </c>
      <c r="T99" s="16">
        <f t="shared" si="60"/>
        <v>11</v>
      </c>
      <c r="U99" s="16">
        <f t="shared" si="60"/>
        <v>11</v>
      </c>
      <c r="V99" s="16">
        <f t="shared" si="60"/>
        <v>11</v>
      </c>
      <c r="W99" s="17">
        <f t="shared" si="60"/>
        <v>11</v>
      </c>
      <c r="X99" s="11">
        <f t="shared" si="60"/>
        <v>11</v>
      </c>
      <c r="Z99" s="7">
        <f t="shared" si="61"/>
        <v>12</v>
      </c>
      <c r="AA99" s="15">
        <f t="shared" si="61"/>
        <v>12</v>
      </c>
      <c r="AB99" s="16">
        <f t="shared" si="61"/>
        <v>12</v>
      </c>
      <c r="AC99" s="16">
        <f t="shared" si="61"/>
        <v>12</v>
      </c>
      <c r="AD99" s="16">
        <f t="shared" si="61"/>
        <v>12</v>
      </c>
      <c r="AE99" s="17">
        <f t="shared" si="61"/>
        <v>12</v>
      </c>
      <c r="AF99" s="11">
        <f t="shared" si="61"/>
        <v>12</v>
      </c>
    </row>
    <row r="100" spans="2:32" ht="15.75" thickBot="1">
      <c r="B100" s="18">
        <f t="shared" si="58"/>
        <v>9</v>
      </c>
      <c r="C100" s="19">
        <f t="shared" si="58"/>
        <v>9</v>
      </c>
      <c r="D100" s="19">
        <f t="shared" si="58"/>
        <v>9</v>
      </c>
      <c r="E100" s="19">
        <f t="shared" si="58"/>
        <v>9</v>
      </c>
      <c r="F100" s="19">
        <f t="shared" si="58"/>
        <v>9</v>
      </c>
      <c r="G100" s="19">
        <f t="shared" si="58"/>
        <v>9</v>
      </c>
      <c r="H100" s="20">
        <f t="shared" si="58"/>
        <v>9</v>
      </c>
      <c r="J100" s="18">
        <f t="shared" si="62"/>
        <v>10</v>
      </c>
      <c r="K100" s="19">
        <f t="shared" si="59"/>
        <v>10</v>
      </c>
      <c r="L100" s="19">
        <f t="shared" si="59"/>
        <v>10</v>
      </c>
      <c r="M100" s="19">
        <f t="shared" si="59"/>
        <v>10</v>
      </c>
      <c r="N100" s="19">
        <f t="shared" si="59"/>
        <v>10</v>
      </c>
      <c r="O100" s="19">
        <f t="shared" si="59"/>
        <v>10</v>
      </c>
      <c r="P100" s="20">
        <f t="shared" si="59"/>
        <v>10</v>
      </c>
      <c r="R100" s="18">
        <f t="shared" si="60"/>
        <v>11</v>
      </c>
      <c r="S100" s="19">
        <f t="shared" si="60"/>
        <v>11</v>
      </c>
      <c r="T100" s="19">
        <f t="shared" si="60"/>
        <v>11</v>
      </c>
      <c r="U100" s="19">
        <f t="shared" si="60"/>
        <v>11</v>
      </c>
      <c r="V100" s="19">
        <f t="shared" si="60"/>
        <v>11</v>
      </c>
      <c r="W100" s="19">
        <f t="shared" si="60"/>
        <v>11</v>
      </c>
      <c r="X100" s="20">
        <f t="shared" si="60"/>
        <v>11</v>
      </c>
      <c r="Z100" s="18">
        <f t="shared" si="61"/>
        <v>12</v>
      </c>
      <c r="AA100" s="19">
        <f t="shared" si="61"/>
        <v>12</v>
      </c>
      <c r="AB100" s="19">
        <f t="shared" si="61"/>
        <v>12</v>
      </c>
      <c r="AC100" s="19">
        <f t="shared" si="61"/>
        <v>12</v>
      </c>
      <c r="AD100" s="19">
        <f t="shared" si="61"/>
        <v>12</v>
      </c>
      <c r="AE100" s="19">
        <f t="shared" si="61"/>
        <v>12</v>
      </c>
      <c r="AF100" s="20">
        <f t="shared" si="61"/>
        <v>12</v>
      </c>
    </row>
    <row r="101" spans="2:32" ht="15.75" thickBot="1"/>
    <row r="102" spans="2:32">
      <c r="B102" s="4">
        <f t="shared" ref="B102:H108" si="63">B94+4</f>
        <v>13</v>
      </c>
      <c r="C102" s="5">
        <f t="shared" si="63"/>
        <v>13</v>
      </c>
      <c r="D102" s="5">
        <f t="shared" si="63"/>
        <v>13</v>
      </c>
      <c r="E102" s="5">
        <f t="shared" si="63"/>
        <v>13</v>
      </c>
      <c r="F102" s="5">
        <f t="shared" si="63"/>
        <v>13</v>
      </c>
      <c r="G102" s="5">
        <f t="shared" si="63"/>
        <v>13</v>
      </c>
      <c r="H102" s="6">
        <f t="shared" si="63"/>
        <v>13</v>
      </c>
      <c r="J102" s="4">
        <f>B102+1</f>
        <v>14</v>
      </c>
      <c r="K102" s="5">
        <f t="shared" ref="K102:P108" si="64">C102+1</f>
        <v>14</v>
      </c>
      <c r="L102" s="5">
        <f t="shared" si="64"/>
        <v>14</v>
      </c>
      <c r="M102" s="5">
        <f t="shared" si="64"/>
        <v>14</v>
      </c>
      <c r="N102" s="5">
        <f t="shared" si="64"/>
        <v>14</v>
      </c>
      <c r="O102" s="5">
        <f t="shared" si="64"/>
        <v>14</v>
      </c>
      <c r="P102" s="6">
        <f t="shared" si="64"/>
        <v>14</v>
      </c>
      <c r="R102" s="4">
        <f t="shared" ref="R102:X108" si="65">J102+1</f>
        <v>15</v>
      </c>
      <c r="S102" s="5">
        <f t="shared" si="65"/>
        <v>15</v>
      </c>
      <c r="T102" s="5">
        <f t="shared" si="65"/>
        <v>15</v>
      </c>
      <c r="U102" s="5">
        <f t="shared" si="65"/>
        <v>15</v>
      </c>
      <c r="V102" s="5">
        <f t="shared" si="65"/>
        <v>15</v>
      </c>
      <c r="W102" s="5">
        <f t="shared" si="65"/>
        <v>15</v>
      </c>
      <c r="X102" s="6">
        <f t="shared" si="65"/>
        <v>15</v>
      </c>
      <c r="Z102" s="4">
        <f t="shared" ref="Z102:AF108" si="66">R102+1</f>
        <v>16</v>
      </c>
      <c r="AA102" s="5">
        <f t="shared" si="66"/>
        <v>16</v>
      </c>
      <c r="AB102" s="5">
        <f t="shared" si="66"/>
        <v>16</v>
      </c>
      <c r="AC102" s="5">
        <f t="shared" si="66"/>
        <v>16</v>
      </c>
      <c r="AD102" s="5">
        <f t="shared" si="66"/>
        <v>16</v>
      </c>
      <c r="AE102" s="5">
        <f t="shared" si="66"/>
        <v>16</v>
      </c>
      <c r="AF102" s="6">
        <f t="shared" si="66"/>
        <v>16</v>
      </c>
    </row>
    <row r="103" spans="2:32">
      <c r="B103" s="7">
        <f t="shared" si="63"/>
        <v>13</v>
      </c>
      <c r="C103" s="8">
        <f t="shared" si="63"/>
        <v>13</v>
      </c>
      <c r="D103" s="9">
        <f t="shared" si="63"/>
        <v>13</v>
      </c>
      <c r="E103" s="9">
        <f t="shared" si="63"/>
        <v>13</v>
      </c>
      <c r="F103" s="9">
        <f t="shared" si="63"/>
        <v>13</v>
      </c>
      <c r="G103" s="10">
        <f t="shared" si="63"/>
        <v>13</v>
      </c>
      <c r="H103" s="11">
        <f t="shared" si="63"/>
        <v>13</v>
      </c>
      <c r="J103" s="7">
        <f t="shared" ref="J103:J108" si="67">B103+1</f>
        <v>14</v>
      </c>
      <c r="K103" s="8">
        <f t="shared" si="64"/>
        <v>14</v>
      </c>
      <c r="L103" s="9">
        <f t="shared" si="64"/>
        <v>14</v>
      </c>
      <c r="M103" s="9">
        <f t="shared" si="64"/>
        <v>14</v>
      </c>
      <c r="N103" s="9">
        <f t="shared" si="64"/>
        <v>14</v>
      </c>
      <c r="O103" s="10">
        <f t="shared" si="64"/>
        <v>14</v>
      </c>
      <c r="P103" s="11">
        <f t="shared" si="64"/>
        <v>14</v>
      </c>
      <c r="R103" s="7">
        <f t="shared" si="65"/>
        <v>15</v>
      </c>
      <c r="S103" s="8">
        <f t="shared" si="65"/>
        <v>15</v>
      </c>
      <c r="T103" s="9">
        <f t="shared" si="65"/>
        <v>15</v>
      </c>
      <c r="U103" s="9">
        <f t="shared" si="65"/>
        <v>15</v>
      </c>
      <c r="V103" s="9">
        <f t="shared" si="65"/>
        <v>15</v>
      </c>
      <c r="W103" s="10">
        <f t="shared" si="65"/>
        <v>15</v>
      </c>
      <c r="X103" s="11">
        <f t="shared" si="65"/>
        <v>15</v>
      </c>
      <c r="Z103" s="7">
        <f t="shared" si="66"/>
        <v>16</v>
      </c>
      <c r="AA103" s="8">
        <f t="shared" si="66"/>
        <v>16</v>
      </c>
      <c r="AB103" s="9">
        <f t="shared" si="66"/>
        <v>16</v>
      </c>
      <c r="AC103" s="9">
        <f t="shared" si="66"/>
        <v>16</v>
      </c>
      <c r="AD103" s="9">
        <f t="shared" si="66"/>
        <v>16</v>
      </c>
      <c r="AE103" s="10">
        <f t="shared" si="66"/>
        <v>16</v>
      </c>
      <c r="AF103" s="11">
        <f t="shared" si="66"/>
        <v>16</v>
      </c>
    </row>
    <row r="104" spans="2:32">
      <c r="B104" s="7">
        <f t="shared" si="63"/>
        <v>13</v>
      </c>
      <c r="C104" s="12">
        <f t="shared" si="63"/>
        <v>13</v>
      </c>
      <c r="D104" s="13">
        <f t="shared" si="63"/>
        <v>13</v>
      </c>
      <c r="E104" s="13">
        <f t="shared" si="63"/>
        <v>13</v>
      </c>
      <c r="F104" s="13">
        <f t="shared" si="63"/>
        <v>13</v>
      </c>
      <c r="G104" s="14">
        <f t="shared" si="63"/>
        <v>13</v>
      </c>
      <c r="H104" s="11">
        <f t="shared" si="63"/>
        <v>13</v>
      </c>
      <c r="J104" s="7">
        <f t="shared" si="67"/>
        <v>14</v>
      </c>
      <c r="K104" s="12">
        <f t="shared" si="64"/>
        <v>14</v>
      </c>
      <c r="L104" s="13">
        <f t="shared" si="64"/>
        <v>14</v>
      </c>
      <c r="M104" s="13">
        <f t="shared" si="64"/>
        <v>14</v>
      </c>
      <c r="N104" s="13">
        <f t="shared" si="64"/>
        <v>14</v>
      </c>
      <c r="O104" s="14">
        <f t="shared" si="64"/>
        <v>14</v>
      </c>
      <c r="P104" s="11">
        <f t="shared" si="64"/>
        <v>14</v>
      </c>
      <c r="R104" s="7">
        <f t="shared" si="65"/>
        <v>15</v>
      </c>
      <c r="S104" s="12">
        <f t="shared" si="65"/>
        <v>15</v>
      </c>
      <c r="T104" s="13">
        <f t="shared" si="65"/>
        <v>15</v>
      </c>
      <c r="U104" s="13">
        <f t="shared" si="65"/>
        <v>15</v>
      </c>
      <c r="V104" s="13">
        <f t="shared" si="65"/>
        <v>15</v>
      </c>
      <c r="W104" s="14">
        <f t="shared" si="65"/>
        <v>15</v>
      </c>
      <c r="X104" s="11">
        <f t="shared" si="65"/>
        <v>15</v>
      </c>
      <c r="Z104" s="7">
        <f t="shared" si="66"/>
        <v>16</v>
      </c>
      <c r="AA104" s="12">
        <f t="shared" si="66"/>
        <v>16</v>
      </c>
      <c r="AB104" s="13">
        <f t="shared" si="66"/>
        <v>16</v>
      </c>
      <c r="AC104" s="13">
        <f t="shared" si="66"/>
        <v>16</v>
      </c>
      <c r="AD104" s="13">
        <f t="shared" si="66"/>
        <v>16</v>
      </c>
      <c r="AE104" s="14">
        <f t="shared" si="66"/>
        <v>16</v>
      </c>
      <c r="AF104" s="11">
        <f t="shared" si="66"/>
        <v>16</v>
      </c>
    </row>
    <row r="105" spans="2:32">
      <c r="B105" s="7">
        <f t="shared" si="63"/>
        <v>13</v>
      </c>
      <c r="C105" s="12">
        <f t="shared" si="63"/>
        <v>13</v>
      </c>
      <c r="D105" s="13">
        <f t="shared" si="63"/>
        <v>13</v>
      </c>
      <c r="E105" s="13">
        <f t="shared" si="63"/>
        <v>13</v>
      </c>
      <c r="F105" s="13">
        <f t="shared" si="63"/>
        <v>13</v>
      </c>
      <c r="G105" s="14">
        <f t="shared" si="63"/>
        <v>13</v>
      </c>
      <c r="H105" s="11">
        <f t="shared" si="63"/>
        <v>13</v>
      </c>
      <c r="J105" s="7">
        <f t="shared" si="67"/>
        <v>14</v>
      </c>
      <c r="K105" s="12">
        <f t="shared" si="64"/>
        <v>14</v>
      </c>
      <c r="L105" s="13">
        <f t="shared" si="64"/>
        <v>14</v>
      </c>
      <c r="M105" s="13">
        <f t="shared" si="64"/>
        <v>14</v>
      </c>
      <c r="N105" s="13">
        <f t="shared" si="64"/>
        <v>14</v>
      </c>
      <c r="O105" s="14">
        <f t="shared" si="64"/>
        <v>14</v>
      </c>
      <c r="P105" s="11">
        <f t="shared" si="64"/>
        <v>14</v>
      </c>
      <c r="R105" s="7">
        <f t="shared" si="65"/>
        <v>15</v>
      </c>
      <c r="S105" s="12">
        <f t="shared" si="65"/>
        <v>15</v>
      </c>
      <c r="T105" s="13">
        <f t="shared" si="65"/>
        <v>15</v>
      </c>
      <c r="U105" s="13">
        <f t="shared" si="65"/>
        <v>15</v>
      </c>
      <c r="V105" s="13">
        <f t="shared" si="65"/>
        <v>15</v>
      </c>
      <c r="W105" s="14">
        <f t="shared" si="65"/>
        <v>15</v>
      </c>
      <c r="X105" s="11">
        <f t="shared" si="65"/>
        <v>15</v>
      </c>
      <c r="Z105" s="7">
        <f t="shared" si="66"/>
        <v>16</v>
      </c>
      <c r="AA105" s="12">
        <f t="shared" si="66"/>
        <v>16</v>
      </c>
      <c r="AB105" s="13">
        <f t="shared" si="66"/>
        <v>16</v>
      </c>
      <c r="AC105" s="13">
        <f t="shared" si="66"/>
        <v>16</v>
      </c>
      <c r="AD105" s="13">
        <f t="shared" si="66"/>
        <v>16</v>
      </c>
      <c r="AE105" s="14">
        <f t="shared" si="66"/>
        <v>16</v>
      </c>
      <c r="AF105" s="11">
        <f t="shared" si="66"/>
        <v>16</v>
      </c>
    </row>
    <row r="106" spans="2:32">
      <c r="B106" s="7">
        <f t="shared" si="63"/>
        <v>13</v>
      </c>
      <c r="C106" s="12">
        <f t="shared" si="63"/>
        <v>13</v>
      </c>
      <c r="D106" s="13">
        <f t="shared" si="63"/>
        <v>13</v>
      </c>
      <c r="E106" s="13">
        <f t="shared" si="63"/>
        <v>13</v>
      </c>
      <c r="F106" s="13">
        <f t="shared" si="63"/>
        <v>13</v>
      </c>
      <c r="G106" s="14">
        <f t="shared" si="63"/>
        <v>13</v>
      </c>
      <c r="H106" s="11">
        <f t="shared" si="63"/>
        <v>13</v>
      </c>
      <c r="J106" s="7">
        <f t="shared" si="67"/>
        <v>14</v>
      </c>
      <c r="K106" s="12">
        <f t="shared" si="64"/>
        <v>14</v>
      </c>
      <c r="L106" s="13">
        <f t="shared" si="64"/>
        <v>14</v>
      </c>
      <c r="M106" s="13">
        <f t="shared" si="64"/>
        <v>14</v>
      </c>
      <c r="N106" s="13">
        <f t="shared" si="64"/>
        <v>14</v>
      </c>
      <c r="O106" s="14">
        <f t="shared" si="64"/>
        <v>14</v>
      </c>
      <c r="P106" s="11">
        <f t="shared" si="64"/>
        <v>14</v>
      </c>
      <c r="R106" s="7">
        <f t="shared" si="65"/>
        <v>15</v>
      </c>
      <c r="S106" s="12">
        <f t="shared" si="65"/>
        <v>15</v>
      </c>
      <c r="T106" s="13">
        <f t="shared" si="65"/>
        <v>15</v>
      </c>
      <c r="U106" s="13">
        <f t="shared" si="65"/>
        <v>15</v>
      </c>
      <c r="V106" s="13">
        <f t="shared" si="65"/>
        <v>15</v>
      </c>
      <c r="W106" s="14">
        <f t="shared" si="65"/>
        <v>15</v>
      </c>
      <c r="X106" s="11">
        <f t="shared" si="65"/>
        <v>15</v>
      </c>
      <c r="Z106" s="7">
        <f t="shared" si="66"/>
        <v>16</v>
      </c>
      <c r="AA106" s="12">
        <f t="shared" si="66"/>
        <v>16</v>
      </c>
      <c r="AB106" s="13">
        <f t="shared" si="66"/>
        <v>16</v>
      </c>
      <c r="AC106" s="13">
        <f t="shared" si="66"/>
        <v>16</v>
      </c>
      <c r="AD106" s="13">
        <f t="shared" si="66"/>
        <v>16</v>
      </c>
      <c r="AE106" s="14">
        <f t="shared" si="66"/>
        <v>16</v>
      </c>
      <c r="AF106" s="11">
        <f t="shared" si="66"/>
        <v>16</v>
      </c>
    </row>
    <row r="107" spans="2:32">
      <c r="B107" s="7">
        <f t="shared" si="63"/>
        <v>13</v>
      </c>
      <c r="C107" s="15">
        <f t="shared" si="63"/>
        <v>13</v>
      </c>
      <c r="D107" s="16">
        <f t="shared" si="63"/>
        <v>13</v>
      </c>
      <c r="E107" s="16">
        <f t="shared" si="63"/>
        <v>13</v>
      </c>
      <c r="F107" s="16">
        <f t="shared" si="63"/>
        <v>13</v>
      </c>
      <c r="G107" s="17">
        <f t="shared" si="63"/>
        <v>13</v>
      </c>
      <c r="H107" s="11">
        <f t="shared" si="63"/>
        <v>13</v>
      </c>
      <c r="J107" s="7">
        <f t="shared" si="67"/>
        <v>14</v>
      </c>
      <c r="K107" s="15">
        <f t="shared" si="64"/>
        <v>14</v>
      </c>
      <c r="L107" s="16">
        <f t="shared" si="64"/>
        <v>14</v>
      </c>
      <c r="M107" s="16">
        <f t="shared" si="64"/>
        <v>14</v>
      </c>
      <c r="N107" s="16">
        <f t="shared" si="64"/>
        <v>14</v>
      </c>
      <c r="O107" s="17">
        <f t="shared" si="64"/>
        <v>14</v>
      </c>
      <c r="P107" s="11">
        <f t="shared" si="64"/>
        <v>14</v>
      </c>
      <c r="R107" s="7">
        <f t="shared" si="65"/>
        <v>15</v>
      </c>
      <c r="S107" s="15">
        <f t="shared" si="65"/>
        <v>15</v>
      </c>
      <c r="T107" s="16">
        <f t="shared" si="65"/>
        <v>15</v>
      </c>
      <c r="U107" s="16">
        <f t="shared" si="65"/>
        <v>15</v>
      </c>
      <c r="V107" s="16">
        <f t="shared" si="65"/>
        <v>15</v>
      </c>
      <c r="W107" s="17">
        <f t="shared" si="65"/>
        <v>15</v>
      </c>
      <c r="X107" s="11">
        <f t="shared" si="65"/>
        <v>15</v>
      </c>
      <c r="Z107" s="7">
        <f t="shared" si="66"/>
        <v>16</v>
      </c>
      <c r="AA107" s="15">
        <f t="shared" si="66"/>
        <v>16</v>
      </c>
      <c r="AB107" s="16">
        <f t="shared" si="66"/>
        <v>16</v>
      </c>
      <c r="AC107" s="16">
        <f t="shared" si="66"/>
        <v>16</v>
      </c>
      <c r="AD107" s="16">
        <f t="shared" si="66"/>
        <v>16</v>
      </c>
      <c r="AE107" s="17">
        <f t="shared" si="66"/>
        <v>16</v>
      </c>
      <c r="AF107" s="11">
        <f t="shared" si="66"/>
        <v>16</v>
      </c>
    </row>
    <row r="108" spans="2:32" ht="15.75" thickBot="1">
      <c r="B108" s="18">
        <f t="shared" si="63"/>
        <v>13</v>
      </c>
      <c r="C108" s="19">
        <f t="shared" si="63"/>
        <v>13</v>
      </c>
      <c r="D108" s="19">
        <f t="shared" si="63"/>
        <v>13</v>
      </c>
      <c r="E108" s="19">
        <f t="shared" si="63"/>
        <v>13</v>
      </c>
      <c r="F108" s="19">
        <f t="shared" si="63"/>
        <v>13</v>
      </c>
      <c r="G108" s="19">
        <f t="shared" si="63"/>
        <v>13</v>
      </c>
      <c r="H108" s="20">
        <f t="shared" si="63"/>
        <v>13</v>
      </c>
      <c r="J108" s="18">
        <f t="shared" si="67"/>
        <v>14</v>
      </c>
      <c r="K108" s="19">
        <f t="shared" si="64"/>
        <v>14</v>
      </c>
      <c r="L108" s="19">
        <f t="shared" si="64"/>
        <v>14</v>
      </c>
      <c r="M108" s="19">
        <f t="shared" si="64"/>
        <v>14</v>
      </c>
      <c r="N108" s="19">
        <f t="shared" si="64"/>
        <v>14</v>
      </c>
      <c r="O108" s="19">
        <f t="shared" si="64"/>
        <v>14</v>
      </c>
      <c r="P108" s="20">
        <f t="shared" si="64"/>
        <v>14</v>
      </c>
      <c r="R108" s="18">
        <f t="shared" si="65"/>
        <v>15</v>
      </c>
      <c r="S108" s="19">
        <f t="shared" si="65"/>
        <v>15</v>
      </c>
      <c r="T108" s="19">
        <f t="shared" si="65"/>
        <v>15</v>
      </c>
      <c r="U108" s="19">
        <f t="shared" si="65"/>
        <v>15</v>
      </c>
      <c r="V108" s="19">
        <f t="shared" si="65"/>
        <v>15</v>
      </c>
      <c r="W108" s="19">
        <f t="shared" si="65"/>
        <v>15</v>
      </c>
      <c r="X108" s="20">
        <f t="shared" si="65"/>
        <v>15</v>
      </c>
      <c r="Z108" s="18">
        <f t="shared" si="66"/>
        <v>16</v>
      </c>
      <c r="AA108" s="19">
        <f t="shared" si="66"/>
        <v>16</v>
      </c>
      <c r="AB108" s="19">
        <f t="shared" si="66"/>
        <v>16</v>
      </c>
      <c r="AC108" s="19">
        <f t="shared" si="66"/>
        <v>16</v>
      </c>
      <c r="AD108" s="19">
        <f t="shared" si="66"/>
        <v>16</v>
      </c>
      <c r="AE108" s="19">
        <f t="shared" si="66"/>
        <v>16</v>
      </c>
      <c r="AF108" s="20">
        <f t="shared" si="66"/>
        <v>16</v>
      </c>
    </row>
  </sheetData>
  <conditionalFormatting sqref="A12:A34">
    <cfRule type="colorScale" priority="3">
      <colorScale>
        <cfvo type="min" val="0"/>
        <cfvo type="max" val="0"/>
        <color rgb="FFFFEF9C"/>
        <color rgb="FFFF7128"/>
      </colorScale>
    </cfRule>
  </conditionalFormatting>
  <conditionalFormatting sqref="B12:AF34">
    <cfRule type="colorScale" priority="2">
      <colorScale>
        <cfvo type="min" val="0"/>
        <cfvo type="max" val="0"/>
        <color theme="0"/>
        <color theme="6" tint="-0.249977111117893"/>
      </colorScale>
    </cfRule>
  </conditionalFormatting>
  <conditionalFormatting sqref="E27:U27">
    <cfRule type="colorScale" priority="1">
      <colorScale>
        <cfvo type="min" val="0"/>
        <cfvo type="max" val="0"/>
        <color theme="0"/>
        <color theme="6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background_by_position</vt:lpstr>
      <vt:lpstr>Reads_per_Mb_by_position</vt:lpstr>
    </vt:vector>
  </TitlesOfParts>
  <Company>BC Cancer Research Centre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Hanlon</dc:creator>
  <cp:lastModifiedBy>Vincent Hanlon</cp:lastModifiedBy>
  <dcterms:created xsi:type="dcterms:W3CDTF">2020-02-27T17:08:42Z</dcterms:created>
  <dcterms:modified xsi:type="dcterms:W3CDTF">2020-02-27T20:15:31Z</dcterms:modified>
</cp:coreProperties>
</file>