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一：杨氏模量\Data\"/>
    </mc:Choice>
  </mc:AlternateContent>
  <xr:revisionPtr revIDLastSave="0" documentId="13_ncr:1_{185D3269-5F35-447E-9184-CEBE1166003A}" xr6:coauthVersionLast="47" xr6:coauthVersionMax="47" xr10:uidLastSave="{00000000-0000-0000-0000-000000000000}"/>
  <bookViews>
    <workbookView xWindow="-103" yWindow="-103" windowWidth="22149" windowHeight="13200" xr2:uid="{3E0A6482-93E8-40AB-924F-3D4DC263C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4" i="1"/>
  <c r="I5" i="1"/>
  <c r="I6" i="1"/>
  <c r="I7" i="1"/>
  <c r="I8" i="1"/>
  <c r="I9" i="1"/>
  <c r="I10" i="1"/>
  <c r="I11" i="1"/>
  <c r="I3" i="1"/>
  <c r="F12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11" i="1"/>
  <c r="D5" i="1"/>
  <c r="D6" i="1"/>
  <c r="D7" i="1"/>
  <c r="D9" i="1"/>
</calcChain>
</file>

<file path=xl/sharedStrings.xml><?xml version="1.0" encoding="utf-8"?>
<sst xmlns="http://schemas.openxmlformats.org/spreadsheetml/2006/main" count="11" uniqueCount="11">
  <si>
    <t>M</t>
    <phoneticPr fontId="1" type="noConversion"/>
  </si>
  <si>
    <t>li</t>
    <phoneticPr fontId="1" type="noConversion"/>
  </si>
  <si>
    <t>l'i</t>
    <phoneticPr fontId="1" type="noConversion"/>
  </si>
  <si>
    <t>libar</t>
    <phoneticPr fontId="1" type="noConversion"/>
  </si>
  <si>
    <t>limi</t>
    <phoneticPr fontId="1" type="noConversion"/>
  </si>
  <si>
    <t>deltali</t>
    <phoneticPr fontId="1" type="noConversion"/>
  </si>
  <si>
    <t>liBAR修正</t>
    <phoneticPr fontId="1" type="noConversion"/>
  </si>
  <si>
    <t>DELTA</t>
    <phoneticPr fontId="1" type="noConversion"/>
  </si>
  <si>
    <t>测量次数</t>
    <phoneticPr fontId="1" type="noConversion"/>
  </si>
  <si>
    <t>d/mm</t>
    <phoneticPr fontId="1" type="noConversion"/>
  </si>
  <si>
    <t>li^2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</si>
</sst>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拉伸法</a:t>
            </a:r>
            <a:r>
              <a:rPr lang="en-US" altLang="zh-CN"/>
              <a:t>M-L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3696412948381446E-2"/>
                  <c:y val="8.35301837270341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Sheet1!$E$3:$E$11</c:f>
              <c:numCache>
                <c:formatCode>0.00_ </c:formatCode>
                <c:ptCount val="9"/>
                <c:pt idx="0">
                  <c:v>0</c:v>
                </c:pt>
                <c:pt idx="1">
                  <c:v>0.36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0.98</c:v>
                </c:pt>
                <c:pt idx="5">
                  <c:v>1.1599999999999999</c:v>
                </c:pt>
                <c:pt idx="6">
                  <c:v>1.33</c:v>
                </c:pt>
                <c:pt idx="7">
                  <c:v>1.5</c:v>
                </c:pt>
                <c:pt idx="8">
                  <c:v>1.63</c:v>
                </c:pt>
              </c:numCache>
            </c:numRef>
          </c:xVal>
          <c:y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2-41BE-BBC8-33419FE9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73200"/>
        <c:axId val="1071286928"/>
      </c:scatterChart>
      <c:valAx>
        <c:axId val="10712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Δ</a:t>
                </a:r>
                <a:r>
                  <a:rPr lang="en-US" altLang="zh-CN"/>
                  <a:t>L/mm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286928"/>
        <c:crosses val="autoZero"/>
        <c:crossBetween val="midCat"/>
      </c:valAx>
      <c:valAx>
        <c:axId val="1071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2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38100</xdr:rowOff>
    </xdr:from>
    <xdr:to>
      <xdr:col>12</xdr:col>
      <xdr:colOff>658585</xdr:colOff>
      <xdr:row>23</xdr:row>
      <xdr:rowOff>87085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CF7F90-F979-4631-A69E-06A7D7B6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994B-2732-4280-943A-FD88BF70714A}">
  <dimension ref="A2:I14"/>
  <sheetViews>
    <sheetView tabSelected="1" workbookViewId="0">
      <selection activeCell="F20" sqref="F20"/>
    </sheetView>
  </sheetViews>
  <sheetFormatPr defaultRowHeight="14.15" x14ac:dyDescent="0.35"/>
  <sheetData>
    <row r="2" spans="1:9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H2" t="s">
        <v>7</v>
      </c>
      <c r="I2" t="s">
        <v>10</v>
      </c>
    </row>
    <row r="3" spans="1:9" x14ac:dyDescent="0.35">
      <c r="A3">
        <v>0</v>
      </c>
      <c r="B3">
        <v>0.55000000000000004</v>
      </c>
      <c r="C3" s="1">
        <v>0.6</v>
      </c>
      <c r="D3" s="1">
        <v>0.57999999999999996</v>
      </c>
      <c r="E3" s="1">
        <f>0.58-D3</f>
        <v>0</v>
      </c>
      <c r="F3" s="2">
        <f>A3*E3</f>
        <v>0</v>
      </c>
      <c r="H3" s="1">
        <v>0.18</v>
      </c>
      <c r="I3">
        <f>E3*E3</f>
        <v>0</v>
      </c>
    </row>
    <row r="4" spans="1:9" x14ac:dyDescent="0.35">
      <c r="A4">
        <v>250</v>
      </c>
      <c r="B4" s="1">
        <v>0.2</v>
      </c>
      <c r="C4" s="1">
        <v>0.25</v>
      </c>
      <c r="D4" s="1">
        <v>0.22</v>
      </c>
      <c r="E4" s="1">
        <f t="shared" ref="E4:E11" si="0">0.58-D4</f>
        <v>0.36</v>
      </c>
      <c r="F4" s="2">
        <f t="shared" ref="F4:F11" si="1">A4*E4</f>
        <v>90</v>
      </c>
      <c r="G4" s="1">
        <v>0.8</v>
      </c>
      <c r="I4">
        <f t="shared" ref="I4:I11" si="2">E4*E4</f>
        <v>0.12959999999999999</v>
      </c>
    </row>
    <row r="5" spans="1:9" x14ac:dyDescent="0.35">
      <c r="A5">
        <v>500</v>
      </c>
      <c r="B5" s="1">
        <v>0</v>
      </c>
      <c r="C5" s="1">
        <v>0</v>
      </c>
      <c r="D5" s="1">
        <f t="shared" ref="D4:D11" si="3">(B5+C5)/2</f>
        <v>0</v>
      </c>
      <c r="E5" s="1">
        <f t="shared" si="0"/>
        <v>0.57999999999999996</v>
      </c>
      <c r="F5" s="2">
        <f t="shared" si="1"/>
        <v>290</v>
      </c>
      <c r="G5" s="1">
        <v>0.75</v>
      </c>
      <c r="I5">
        <f t="shared" si="2"/>
        <v>0.33639999999999998</v>
      </c>
    </row>
    <row r="6" spans="1:9" x14ac:dyDescent="0.35">
      <c r="A6">
        <v>750</v>
      </c>
      <c r="B6" s="1">
        <v>-0.2</v>
      </c>
      <c r="C6" s="1">
        <v>-0.2</v>
      </c>
      <c r="D6" s="1">
        <f t="shared" si="3"/>
        <v>-0.2</v>
      </c>
      <c r="E6" s="1">
        <f t="shared" si="0"/>
        <v>0.78</v>
      </c>
      <c r="F6" s="2">
        <f t="shared" si="1"/>
        <v>585</v>
      </c>
      <c r="G6">
        <v>0.72</v>
      </c>
      <c r="I6">
        <f t="shared" si="2"/>
        <v>0.60840000000000005</v>
      </c>
    </row>
    <row r="7" spans="1:9" x14ac:dyDescent="0.35">
      <c r="A7">
        <v>1000</v>
      </c>
      <c r="B7" s="1">
        <v>-0.4</v>
      </c>
      <c r="C7" s="1">
        <v>-0.4</v>
      </c>
      <c r="D7" s="1">
        <f t="shared" si="3"/>
        <v>-0.4</v>
      </c>
      <c r="E7" s="1">
        <f t="shared" si="0"/>
        <v>0.98</v>
      </c>
      <c r="F7" s="2">
        <f t="shared" si="1"/>
        <v>980</v>
      </c>
      <c r="G7">
        <v>0.65</v>
      </c>
      <c r="I7">
        <f t="shared" si="2"/>
        <v>0.96039999999999992</v>
      </c>
    </row>
    <row r="8" spans="1:9" x14ac:dyDescent="0.35">
      <c r="A8">
        <v>1250</v>
      </c>
      <c r="B8" s="1">
        <v>-0.6</v>
      </c>
      <c r="C8" s="1">
        <v>-0.55000000000000004</v>
      </c>
      <c r="D8" s="1">
        <v>-0.57999999999999996</v>
      </c>
      <c r="E8" s="1">
        <f t="shared" si="0"/>
        <v>1.1599999999999999</v>
      </c>
      <c r="F8" s="2">
        <f t="shared" si="1"/>
        <v>1450</v>
      </c>
      <c r="I8">
        <f t="shared" si="2"/>
        <v>1.3455999999999999</v>
      </c>
    </row>
    <row r="9" spans="1:9" x14ac:dyDescent="0.35">
      <c r="A9">
        <v>1500</v>
      </c>
      <c r="B9" s="1">
        <v>-0.75</v>
      </c>
      <c r="C9" s="1">
        <v>-0.75</v>
      </c>
      <c r="D9" s="1">
        <f t="shared" si="3"/>
        <v>-0.75</v>
      </c>
      <c r="E9" s="1">
        <f t="shared" si="0"/>
        <v>1.33</v>
      </c>
      <c r="F9" s="2">
        <f t="shared" si="1"/>
        <v>1995</v>
      </c>
      <c r="I9">
        <f t="shared" si="2"/>
        <v>1.7689000000000001</v>
      </c>
    </row>
    <row r="10" spans="1:9" x14ac:dyDescent="0.35">
      <c r="A10">
        <v>1750</v>
      </c>
      <c r="B10" s="1">
        <v>-0.95</v>
      </c>
      <c r="C10" s="1">
        <v>-0.9</v>
      </c>
      <c r="D10" s="1">
        <v>-0.92</v>
      </c>
      <c r="E10" s="1">
        <f t="shared" si="0"/>
        <v>1.5</v>
      </c>
      <c r="F10" s="2">
        <f t="shared" si="1"/>
        <v>2625</v>
      </c>
      <c r="I10">
        <f t="shared" si="2"/>
        <v>2.25</v>
      </c>
    </row>
    <row r="11" spans="1:9" x14ac:dyDescent="0.35">
      <c r="A11">
        <v>2000</v>
      </c>
      <c r="B11" s="1">
        <v>-1.05</v>
      </c>
      <c r="D11" s="1">
        <f>-1.05</f>
        <v>-1.05</v>
      </c>
      <c r="E11" s="1">
        <f t="shared" si="0"/>
        <v>1.63</v>
      </c>
      <c r="F11" s="2">
        <f t="shared" si="1"/>
        <v>3260</v>
      </c>
      <c r="I11">
        <f t="shared" si="2"/>
        <v>2.6568999999999998</v>
      </c>
    </row>
    <row r="12" spans="1:9" x14ac:dyDescent="0.35">
      <c r="F12" s="2">
        <f>SUM(F3:F11)</f>
        <v>11275</v>
      </c>
      <c r="I12">
        <f>SUM(I3:I11)</f>
        <v>10.0562</v>
      </c>
    </row>
    <row r="13" spans="1:9" x14ac:dyDescent="0.35">
      <c r="A13" t="s">
        <v>8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</row>
    <row r="14" spans="1:9" x14ac:dyDescent="0.35">
      <c r="A14" t="s">
        <v>9</v>
      </c>
      <c r="B14" s="3">
        <v>0.29799999999999999</v>
      </c>
      <c r="C14" s="3">
        <v>0.29699999999999999</v>
      </c>
      <c r="D14" s="3">
        <v>0.29599999999999999</v>
      </c>
      <c r="E14" s="3">
        <v>0.29399999999999998</v>
      </c>
      <c r="F14" s="3">
        <v>0.29599999999999999</v>
      </c>
      <c r="G14" s="3">
        <v>0.3</v>
      </c>
      <c r="H14" s="3">
        <v>0.29699999999999999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2023-12-08T11:28:26Z</dcterms:created>
  <dcterms:modified xsi:type="dcterms:W3CDTF">2023-12-09T01:47:10Z</dcterms:modified>
</cp:coreProperties>
</file>