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二：磁场测量\Data\"/>
    </mc:Choice>
  </mc:AlternateContent>
  <xr:revisionPtr revIDLastSave="0" documentId="13_ncr:1_{527EAB52-DDE9-417D-96FB-6914F8BAD17E}" xr6:coauthVersionLast="47" xr6:coauthVersionMax="47" xr10:uidLastSave="{00000000-0000-0000-0000-000000000000}"/>
  <bookViews>
    <workbookView xWindow="-103" yWindow="-103" windowWidth="22149" windowHeight="13200" xr2:uid="{9E0F7EAB-BC05-4FC0-AE53-8134822BB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F14" i="1"/>
  <c r="F15" i="1"/>
  <c r="F16" i="1"/>
  <c r="F17" i="1"/>
  <c r="F18" i="1"/>
  <c r="F19" i="1"/>
  <c r="F13" i="1"/>
  <c r="F4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<sst xmlns="http://schemas.openxmlformats.org/spreadsheetml/2006/main" count="33" uniqueCount="16">
  <si>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</si>
  <si>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</si>
  <si>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</si>
  <si>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</si>
  <si>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VH</t>
    <phoneticPr fontId="1" type="noConversion"/>
  </si>
  <si>
    <t>IM/Ma</t>
    <phoneticPr fontId="1" type="noConversion"/>
  </si>
  <si>
    <t>Is/mA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</si>
  <si>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</si>
  <si>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</si>
  <si>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</si>
  <si>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</si>
  <si>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</t>
    <phoneticPr fontId="1" type="noConversion"/>
  </si>
  <si>
    <t>++</t>
    <phoneticPr fontId="1" type="noConversion"/>
  </si>
  <si>
    <t>+-</t>
    <phoneticPr fontId="1" type="noConversion"/>
  </si>
  <si>
    <t>--</t>
    <phoneticPr fontId="1" type="noConversion"/>
  </si>
  <si>
    <t>-+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</si>
</sst>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工作电流</a:t>
            </a:r>
            <a:r>
              <a:rPr lang="en-US" altLang="zh-CN" sz="1400" b="0" i="0" u="none" strike="noStrike" baseline="0">
                <a:effectLst/>
              </a:rPr>
              <a:t>Is-</a:t>
            </a:r>
            <a:r>
              <a:rPr lang="zh-CN" altLang="en-US"/>
              <a:t>霍尔电压</a:t>
            </a:r>
            <a:r>
              <a:rPr lang="en-US" altLang="zh-CN"/>
              <a:t>VH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1022089795475"/>
          <c:y val="0.1736111111111111"/>
          <c:w val="0.79913323801014347"/>
          <c:h val="0.53885024788568092"/>
        </c:manualLayout>
      </c:layout>
      <c:scatterChart>
        <c:scatterStyle val="smoothMarker"/>
        <c:varyColors val="0"/>
        <c:ser>
          <c:idx val="0"/>
          <c:order val="0"/>
          <c:tx>
            <c:v>Is-VH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20"/>
            <c:dispRSqr val="1"/>
            <c:dispEq val="1"/>
            <c:trendlineLbl>
              <c:layout>
                <c:manualLayout>
                  <c:x val="-0.29717179487179485"/>
                  <c:y val="-1.92708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0</c:v>
                </c:pt>
                <c:pt idx="1">
                  <c:v>23.9</c:v>
                </c:pt>
                <c:pt idx="2">
                  <c:v>48.1</c:v>
                </c:pt>
                <c:pt idx="3">
                  <c:v>72.2</c:v>
                </c:pt>
                <c:pt idx="4">
                  <c:v>95</c:v>
                </c:pt>
                <c:pt idx="5">
                  <c:v>119.4</c:v>
                </c:pt>
                <c:pt idx="6">
                  <c:v>143.80000000000001</c:v>
                </c:pt>
              </c:numCache>
            </c:numRef>
          </c:xVal>
          <c:yVal>
            <c:numRef>
              <c:f>Sheet1!$A$3:$A$9</c:f>
              <c:numCache>
                <c:formatCode>0.00_ </c:formatCode>
                <c:ptCount val="7"/>
                <c:pt idx="0" formatCode="General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56-4B70-BC92-0330CBAD2B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83439"/>
        <c:axId val="24585519"/>
      </c:scatterChart>
      <c:valAx>
        <c:axId val="24583439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VH/mV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46445858963796516"/>
              <c:y val="0.8049919801691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5519"/>
        <c:crosses val="autoZero"/>
        <c:crossBetween val="midCat"/>
        <c:majorUnit val="20"/>
      </c:valAx>
      <c:valAx>
        <c:axId val="24585519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Is/mA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霍尔电压</a:t>
            </a:r>
            <a:r>
              <a:rPr lang="en-US" altLang="zh-CN"/>
              <a:t>VH-</a:t>
            </a:r>
            <a:r>
              <a:rPr lang="zh-CN" altLang="en-US"/>
              <a:t>磁感应强度</a:t>
            </a:r>
            <a:r>
              <a:rPr lang="en-US" altLang="zh-CN"/>
              <a:t>B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1022089795475"/>
          <c:y val="0.1736111111111111"/>
          <c:w val="0.79913323801014347"/>
          <c:h val="0.53885024788568092"/>
        </c:manualLayout>
      </c:layout>
      <c:scatterChart>
        <c:scatterStyle val="smoothMarker"/>
        <c:varyColors val="0"/>
        <c:ser>
          <c:idx val="0"/>
          <c:order val="0"/>
          <c:tx>
            <c:v>VH-B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20"/>
            <c:dispRSqr val="1"/>
            <c:dispEq val="1"/>
            <c:trendlineLbl>
              <c:layout>
                <c:manualLayout>
                  <c:x val="-0.29717179487179485"/>
                  <c:y val="-1.92708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Sheet1!$G$23:$G$29</c:f>
              <c:numCache>
                <c:formatCode>0.0_ </c:formatCode>
                <c:ptCount val="7"/>
                <c:pt idx="0">
                  <c:v>0</c:v>
                </c:pt>
                <c:pt idx="1">
                  <c:v>35.299999999999997</c:v>
                </c:pt>
                <c:pt idx="2">
                  <c:v>71</c:v>
                </c:pt>
                <c:pt idx="3">
                  <c:v>107.2</c:v>
                </c:pt>
                <c:pt idx="4">
                  <c:v>143.19999999999999</c:v>
                </c:pt>
                <c:pt idx="5">
                  <c:v>178.7</c:v>
                </c:pt>
                <c:pt idx="6">
                  <c:v>213.8</c:v>
                </c:pt>
              </c:numCache>
            </c:numRef>
          </c:xVal>
          <c:yVal>
            <c:numRef>
              <c:f>Sheet1!$G$13:$G$19</c:f>
              <c:numCache>
                <c:formatCode>General</c:formatCode>
                <c:ptCount val="7"/>
                <c:pt idx="0">
                  <c:v>0</c:v>
                </c:pt>
                <c:pt idx="1">
                  <c:v>8.6999999999999993</c:v>
                </c:pt>
                <c:pt idx="2">
                  <c:v>21.7</c:v>
                </c:pt>
                <c:pt idx="3">
                  <c:v>34.799999999999997</c:v>
                </c:pt>
                <c:pt idx="4">
                  <c:v>47.7</c:v>
                </c:pt>
                <c:pt idx="5">
                  <c:v>60.7</c:v>
                </c:pt>
                <c:pt idx="6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E-4509-A80D-9AA2961DB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83439"/>
        <c:axId val="24585519"/>
      </c:scatterChart>
      <c:valAx>
        <c:axId val="24583439"/>
        <c:scaling>
          <c:orientation val="minMax"/>
          <c:max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</a:p>
            </c:rich>
          </c:tx>
          <c:layout>
            <c:manualLayout>
              <c:xMode val="edge"/>
              <c:yMode val="edge"/>
              <c:x val="0.46445858963796516"/>
              <c:y val="0.8049919801691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5519"/>
        <c:crosses val="autoZero"/>
        <c:crossBetween val="midCat"/>
        <c:majorUnit val="40"/>
      </c:valAx>
      <c:valAx>
        <c:axId val="24585519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VH/mV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磁感应强度</a:t>
            </a:r>
            <a:r>
              <a:rPr lang="en-US" altLang="zh-CN" sz="1400" b="0" i="0" u="none" strike="noStrike" baseline="0">
                <a:effectLst/>
              </a:rPr>
              <a:t>B-</a:t>
            </a:r>
            <a:r>
              <a:rPr lang="zh-CN" altLang="en-US" sz="1400" b="0" i="0" u="none" strike="noStrike" baseline="0">
                <a:effectLst/>
              </a:rPr>
              <a:t>励磁电流</a:t>
            </a:r>
            <a:r>
              <a:rPr lang="en-US" altLang="zh-CN" sz="1400" b="0" i="0" u="none" strike="noStrike" baseline="0">
                <a:effectLst/>
              </a:rPr>
              <a:t>IM</a:t>
            </a:r>
            <a:r>
              <a:rPr lang="zh-CN" altLang="en-US"/>
              <a:t>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81022089795475"/>
          <c:y val="0.1736111111111111"/>
          <c:w val="0.79913323801014347"/>
          <c:h val="0.53885024788568092"/>
        </c:manualLayout>
      </c:layout>
      <c:scatterChart>
        <c:scatterStyle val="smoothMarker"/>
        <c:varyColors val="0"/>
        <c:ser>
          <c:idx val="0"/>
          <c:order val="0"/>
          <c:tx>
            <c:v>B-IM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120"/>
            <c:dispRSqr val="1"/>
            <c:dispEq val="1"/>
            <c:trendlineLbl>
              <c:layout>
                <c:manualLayout>
                  <c:x val="-0.29717179487179485"/>
                  <c:y val="-1.92708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Sheet1!$A$23:$A$29</c:f>
              <c:numCache>
                <c:formatCode>0_ 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Sheet1!$G$23:$G$29</c:f>
              <c:numCache>
                <c:formatCode>0.0_ </c:formatCode>
                <c:ptCount val="7"/>
                <c:pt idx="0">
                  <c:v>0</c:v>
                </c:pt>
                <c:pt idx="1">
                  <c:v>35.299999999999997</c:v>
                </c:pt>
                <c:pt idx="2">
                  <c:v>71</c:v>
                </c:pt>
                <c:pt idx="3">
                  <c:v>107.2</c:v>
                </c:pt>
                <c:pt idx="4">
                  <c:v>143.19999999999999</c:v>
                </c:pt>
                <c:pt idx="5">
                  <c:v>178.7</c:v>
                </c:pt>
                <c:pt idx="6">
                  <c:v>213.8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2A-459C-A9F0-985A1E0DBC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583439"/>
        <c:axId val="24585519"/>
      </c:scatterChart>
      <c:valAx>
        <c:axId val="24583439"/>
        <c:scaling>
          <c:orientation val="minMax"/>
          <c:max val="3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IM/mA</a:t>
                </a:r>
              </a:p>
            </c:rich>
          </c:tx>
          <c:layout>
            <c:manualLayout>
              <c:xMode val="edge"/>
              <c:yMode val="edge"/>
              <c:x val="0.46445858963796516"/>
              <c:y val="0.8049919801691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5519"/>
        <c:crosses val="autoZero"/>
        <c:crossBetween val="midCat"/>
        <c:majorUnit val="40"/>
      </c:valAx>
      <c:valAx>
        <c:axId val="24585519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B/mT</a:t>
                </a:r>
                <a:endParaRPr lang="zh-CN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8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370115</xdr:colOff>
      <xdr:row>0</xdr:row>
      <xdr:rowOff>136070</xdr:rowOff>
    </xdr:from>
    <xdr:to>
      <xdr:col>15</xdr:col>
      <xdr:colOff>173315</xdr:colOff>
      <xdr:row>16</xdr:row>
      <xdr:rowOff>142241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B646A9-75AA-40DD-8207-AF1FED73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353786</xdr:colOff>
      <xdr:row>17</xdr:row>
      <xdr:rowOff>54428</xdr:rowOff>
    </xdr:from>
    <xdr:to>
      <xdr:col>15</xdr:col>
      <xdr:colOff>156986</xdr:colOff>
      <xdr:row>33</xdr:row>
      <xdr:rowOff>60600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439419-3FAB-4C9C-95C1-A9AB76EC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326571</xdr:colOff>
      <xdr:row>34</xdr:row>
      <xdr:rowOff>136071</xdr:rowOff>
    </xdr:from>
    <xdr:to>
      <xdr:col>15</xdr:col>
      <xdr:colOff>129771</xdr:colOff>
      <xdr:row>50</xdr:row>
      <xdr:rowOff>142243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7F90354-D6D3-4066-94BC-259008C87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90A9-D785-4B75-B94C-C6A94DF5AF50}">
  <dimension ref="A1:G29"/>
  <sheetViews>
    <sheetView tabSelected="1" topLeftCell="A10" workbookViewId="0">
      <selection activeCell="I8" sqref="I8"/>
    </sheetView>
  </sheetViews>
  <sheetFormatPr defaultRowHeight="14.15" x14ac:dyDescent="0.35"/>
  <sheetData>
    <row r="1" spans="1:7" x14ac:dyDescent="0.35">
      <c r="A1" s="4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4</v>
      </c>
    </row>
    <row r="2" spans="1:7" x14ac:dyDescent="0.35">
      <c r="A2" s="4"/>
      <c r="B2" s="7" t="s">
        <v>12</v>
      </c>
      <c r="C2" s="8" t="s">
        <v>13</v>
      </c>
      <c r="D2" s="8" t="s">
        <v>14</v>
      </c>
      <c r="E2" s="8" t="s">
        <v>15</v>
      </c>
      <c r="F2" s="4"/>
      <c r="G2" s="4"/>
    </row>
    <row r="3" spans="1:7" x14ac:dyDescent="0.3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f>(B3-C3-D3+E3)/4</f>
        <v>0</v>
      </c>
      <c r="G3" s="3">
        <v>0</v>
      </c>
    </row>
    <row r="4" spans="1:7" x14ac:dyDescent="0.35">
      <c r="A4" s="9">
        <v>0.5</v>
      </c>
      <c r="B4" s="10">
        <v>23.8</v>
      </c>
      <c r="C4" s="10">
        <v>-24.1</v>
      </c>
      <c r="D4" s="10">
        <v>-23.8</v>
      </c>
      <c r="E4" s="10">
        <v>24</v>
      </c>
      <c r="F4" s="3">
        <f t="shared" ref="F4:F9" si="0">(B4-C4-D4+E4)/4</f>
        <v>23.925000000000001</v>
      </c>
      <c r="G4" s="3">
        <v>23.9</v>
      </c>
    </row>
    <row r="5" spans="1:7" x14ac:dyDescent="0.35">
      <c r="A5" s="9">
        <v>1</v>
      </c>
      <c r="B5" s="10">
        <v>48.2</v>
      </c>
      <c r="C5" s="10">
        <v>-48.1</v>
      </c>
      <c r="D5" s="10">
        <v>-47.8</v>
      </c>
      <c r="E5" s="10">
        <v>48.4</v>
      </c>
      <c r="F5" s="3">
        <f t="shared" si="0"/>
        <v>48.125000000000007</v>
      </c>
      <c r="G5" s="3">
        <v>48.1</v>
      </c>
    </row>
    <row r="6" spans="1:7" x14ac:dyDescent="0.35">
      <c r="A6" s="9">
        <v>1.5</v>
      </c>
      <c r="B6" s="10">
        <v>72.3</v>
      </c>
      <c r="C6" s="10">
        <v>-72.5</v>
      </c>
      <c r="D6" s="10">
        <v>-71.8</v>
      </c>
      <c r="E6" s="10">
        <v>72.2</v>
      </c>
      <c r="F6" s="3">
        <f t="shared" si="0"/>
        <v>72.2</v>
      </c>
      <c r="G6" s="3">
        <v>72.2</v>
      </c>
    </row>
    <row r="7" spans="1:7" x14ac:dyDescent="0.35">
      <c r="A7" s="9">
        <v>2</v>
      </c>
      <c r="B7" s="10">
        <v>93.8</v>
      </c>
      <c r="C7" s="10">
        <v>-95.6</v>
      </c>
      <c r="D7" s="10">
        <v>-94.8</v>
      </c>
      <c r="E7" s="10">
        <v>95.9</v>
      </c>
      <c r="F7" s="3">
        <f t="shared" si="0"/>
        <v>95.025000000000006</v>
      </c>
      <c r="G7" s="3">
        <v>95</v>
      </c>
    </row>
    <row r="8" spans="1:7" x14ac:dyDescent="0.35">
      <c r="A8" s="9">
        <v>2.5</v>
      </c>
      <c r="B8" s="10">
        <v>120.3</v>
      </c>
      <c r="C8" s="10">
        <v>-119.2</v>
      </c>
      <c r="D8" s="10">
        <v>-118.3</v>
      </c>
      <c r="E8" s="10">
        <v>120</v>
      </c>
      <c r="F8" s="3">
        <f t="shared" si="0"/>
        <v>119.45</v>
      </c>
      <c r="G8" s="3">
        <v>119.4</v>
      </c>
    </row>
    <row r="9" spans="1:7" x14ac:dyDescent="0.35">
      <c r="A9" s="9">
        <v>3</v>
      </c>
      <c r="B9" s="10">
        <v>143.80000000000001</v>
      </c>
      <c r="C9" s="10">
        <v>-143.6</v>
      </c>
      <c r="D9" s="10">
        <v>-142.4</v>
      </c>
      <c r="E9" s="10">
        <v>145.30000000000001</v>
      </c>
      <c r="F9" s="3">
        <f t="shared" si="0"/>
        <v>143.77499999999998</v>
      </c>
      <c r="G9" s="3">
        <v>143.80000000000001</v>
      </c>
    </row>
    <row r="11" spans="1:7" x14ac:dyDescent="0.35">
      <c r="A11" s="4" t="s">
        <v>5</v>
      </c>
      <c r="B11" t="s">
        <v>0</v>
      </c>
      <c r="C11" t="s">
        <v>1</v>
      </c>
      <c r="D11" t="s">
        <v>2</v>
      </c>
      <c r="E11" t="s">
        <v>3</v>
      </c>
      <c r="F11" s="4" t="s">
        <v>4</v>
      </c>
      <c r="G11" s="4" t="s">
        <v>4</v>
      </c>
    </row>
    <row r="12" spans="1:7" x14ac:dyDescent="0.35">
      <c r="A12" s="4"/>
      <c r="B12" s="5" t="s">
        <v>12</v>
      </c>
      <c r="C12" s="6" t="s">
        <v>13</v>
      </c>
      <c r="D12" s="6" t="s">
        <v>14</v>
      </c>
      <c r="E12" s="6" t="s">
        <v>15</v>
      </c>
      <c r="F12" s="4"/>
      <c r="G12" s="4"/>
    </row>
    <row r="13" spans="1:7" x14ac:dyDescent="0.35">
      <c r="A13" s="1">
        <v>0</v>
      </c>
      <c r="B13">
        <v>0</v>
      </c>
      <c r="C13">
        <v>0</v>
      </c>
      <c r="D13">
        <v>0</v>
      </c>
      <c r="E13">
        <v>0</v>
      </c>
      <c r="F13">
        <f>(B13-C13-D13+E13)/4</f>
        <v>0</v>
      </c>
      <c r="G13">
        <v>0</v>
      </c>
    </row>
    <row r="14" spans="1:7" x14ac:dyDescent="0.35">
      <c r="A14" s="1">
        <v>50</v>
      </c>
      <c r="B14">
        <v>8.8000000000000007</v>
      </c>
      <c r="C14">
        <v>-8.6</v>
      </c>
      <c r="D14">
        <v>-8.6999999999999993</v>
      </c>
      <c r="E14">
        <v>8.8000000000000007</v>
      </c>
      <c r="F14">
        <f t="shared" ref="F14:F19" si="1">(B14-C14-D14+E14)/4</f>
        <v>8.7249999999999996</v>
      </c>
      <c r="G14">
        <v>8.6999999999999993</v>
      </c>
    </row>
    <row r="15" spans="1:7" x14ac:dyDescent="0.35">
      <c r="A15" s="1">
        <v>100</v>
      </c>
      <c r="B15">
        <v>21.7</v>
      </c>
      <c r="C15">
        <v>-21.6</v>
      </c>
      <c r="D15">
        <v>-21.6</v>
      </c>
      <c r="E15">
        <v>21.8</v>
      </c>
      <c r="F15">
        <f t="shared" si="1"/>
        <v>21.675000000000001</v>
      </c>
      <c r="G15">
        <v>21.7</v>
      </c>
    </row>
    <row r="16" spans="1:7" x14ac:dyDescent="0.35">
      <c r="A16" s="1">
        <v>150</v>
      </c>
      <c r="B16">
        <v>34.799999999999997</v>
      </c>
      <c r="C16">
        <v>-34.700000000000003</v>
      </c>
      <c r="D16">
        <v>-34.700000000000003</v>
      </c>
      <c r="E16">
        <v>34.799999999999997</v>
      </c>
      <c r="F16">
        <f t="shared" si="1"/>
        <v>34.75</v>
      </c>
      <c r="G16">
        <v>34.799999999999997</v>
      </c>
    </row>
    <row r="17" spans="1:7" x14ac:dyDescent="0.35">
      <c r="A17" s="1">
        <v>200</v>
      </c>
      <c r="B17">
        <v>47.8</v>
      </c>
      <c r="C17">
        <v>-47.5</v>
      </c>
      <c r="D17">
        <v>-47.4</v>
      </c>
      <c r="E17">
        <v>48.1</v>
      </c>
      <c r="F17">
        <f t="shared" si="1"/>
        <v>47.699999999999996</v>
      </c>
      <c r="G17">
        <v>47.7</v>
      </c>
    </row>
    <row r="18" spans="1:7" x14ac:dyDescent="0.35">
      <c r="A18" s="1">
        <v>250</v>
      </c>
      <c r="B18">
        <v>60.8</v>
      </c>
      <c r="C18">
        <v>-60.4</v>
      </c>
      <c r="D18">
        <v>-60.7</v>
      </c>
      <c r="E18">
        <v>60.8</v>
      </c>
      <c r="F18">
        <f t="shared" si="1"/>
        <v>60.674999999999997</v>
      </c>
      <c r="G18">
        <v>60.7</v>
      </c>
    </row>
    <row r="19" spans="1:7" x14ac:dyDescent="0.35">
      <c r="A19" s="1">
        <v>300</v>
      </c>
      <c r="B19">
        <v>73.400000000000006</v>
      </c>
      <c r="C19">
        <v>-73.400000000000006</v>
      </c>
      <c r="D19">
        <v>-73.2</v>
      </c>
      <c r="E19">
        <v>73.5</v>
      </c>
      <c r="F19">
        <f t="shared" si="1"/>
        <v>73.375</v>
      </c>
      <c r="G19">
        <v>73.400000000000006</v>
      </c>
    </row>
    <row r="21" spans="1:7" x14ac:dyDescent="0.35">
      <c r="A21" s="4" t="s">
        <v>5</v>
      </c>
      <c r="B21" t="s">
        <v>7</v>
      </c>
      <c r="C21" t="s">
        <v>8</v>
      </c>
      <c r="D21" t="s">
        <v>9</v>
      </c>
      <c r="E21" t="s">
        <v>10</v>
      </c>
      <c r="F21" s="4" t="s">
        <v>11</v>
      </c>
      <c r="G21" s="4" t="s">
        <v>11</v>
      </c>
    </row>
    <row r="22" spans="1:7" x14ac:dyDescent="0.35">
      <c r="A22" s="4"/>
      <c r="B22" s="5" t="s">
        <v>12</v>
      </c>
      <c r="C22" s="6" t="s">
        <v>13</v>
      </c>
      <c r="D22" s="6" t="s">
        <v>14</v>
      </c>
      <c r="E22" s="6" t="s">
        <v>15</v>
      </c>
      <c r="F22" s="4"/>
      <c r="G22" s="4"/>
    </row>
    <row r="23" spans="1:7" x14ac:dyDescent="0.35">
      <c r="A23" s="1">
        <v>0</v>
      </c>
      <c r="B23" s="2">
        <v>0</v>
      </c>
      <c r="C23" s="2">
        <v>0</v>
      </c>
      <c r="D23" s="2">
        <v>0</v>
      </c>
      <c r="E23" s="2">
        <v>0</v>
      </c>
      <c r="F23">
        <f>(B23+C23+D23+E23)/4</f>
        <v>0</v>
      </c>
      <c r="G23" s="2">
        <v>0</v>
      </c>
    </row>
    <row r="24" spans="1:7" x14ac:dyDescent="0.35">
      <c r="A24" s="1">
        <v>50</v>
      </c>
      <c r="B24" s="2">
        <v>35.299999999999997</v>
      </c>
      <c r="C24" s="2">
        <v>35.299999999999997</v>
      </c>
      <c r="D24" s="2">
        <v>35.299999999999997</v>
      </c>
      <c r="E24" s="2">
        <v>35.299999999999997</v>
      </c>
      <c r="F24">
        <f t="shared" ref="F24:F29" si="2">(B24+C24+D24+E24)/4</f>
        <v>35.299999999999997</v>
      </c>
      <c r="G24" s="2">
        <v>35.299999999999997</v>
      </c>
    </row>
    <row r="25" spans="1:7" x14ac:dyDescent="0.35">
      <c r="A25" s="1">
        <v>100</v>
      </c>
      <c r="B25" s="2">
        <v>71</v>
      </c>
      <c r="C25" s="2">
        <v>71</v>
      </c>
      <c r="D25" s="2">
        <v>71.099999999999994</v>
      </c>
      <c r="E25" s="2">
        <v>71.099999999999994</v>
      </c>
      <c r="F25">
        <f t="shared" si="2"/>
        <v>71.05</v>
      </c>
      <c r="G25" s="2">
        <v>71</v>
      </c>
    </row>
    <row r="26" spans="1:7" x14ac:dyDescent="0.35">
      <c r="A26" s="1">
        <v>150</v>
      </c>
      <c r="B26" s="2">
        <v>106.8</v>
      </c>
      <c r="C26" s="2">
        <v>106.9</v>
      </c>
      <c r="D26" s="2">
        <v>107.4</v>
      </c>
      <c r="E26" s="2">
        <v>107.6</v>
      </c>
      <c r="F26">
        <f t="shared" si="2"/>
        <v>107.17500000000001</v>
      </c>
      <c r="G26" s="2">
        <v>107.2</v>
      </c>
    </row>
    <row r="27" spans="1:7" x14ac:dyDescent="0.35">
      <c r="A27" s="1">
        <v>200</v>
      </c>
      <c r="B27" s="2">
        <v>143.1</v>
      </c>
      <c r="C27" s="2">
        <v>143.19999999999999</v>
      </c>
      <c r="D27" s="2">
        <v>142.4</v>
      </c>
      <c r="E27" s="2">
        <v>143.9</v>
      </c>
      <c r="F27">
        <f t="shared" si="2"/>
        <v>143.14999999999998</v>
      </c>
      <c r="G27" s="2">
        <v>143.19999999999999</v>
      </c>
    </row>
    <row r="28" spans="1:7" x14ac:dyDescent="0.35">
      <c r="A28" s="1">
        <v>250</v>
      </c>
      <c r="B28" s="2">
        <v>178.8</v>
      </c>
      <c r="C28" s="2">
        <v>178.1</v>
      </c>
      <c r="D28" s="2">
        <v>179</v>
      </c>
      <c r="E28" s="2">
        <v>178.9</v>
      </c>
      <c r="F28">
        <f t="shared" si="2"/>
        <v>178.7</v>
      </c>
      <c r="G28" s="2">
        <v>178.7</v>
      </c>
    </row>
    <row r="29" spans="1:7" x14ac:dyDescent="0.35">
      <c r="A29" s="1">
        <v>300</v>
      </c>
      <c r="B29" s="2">
        <v>213.8</v>
      </c>
      <c r="C29" s="2">
        <v>213.8</v>
      </c>
      <c r="D29" s="2">
        <v>213.9</v>
      </c>
      <c r="E29" s="2">
        <v>213.8</v>
      </c>
      <c r="F29">
        <f t="shared" si="2"/>
        <v>213.82499999999999</v>
      </c>
      <c r="G29" s="2">
        <v>213.8</v>
      </c>
    </row>
  </sheetData>
  <mergeCells count="9">
    <mergeCell ref="A21:A22"/>
    <mergeCell ref="F21:F22"/>
    <mergeCell ref="G21:G22"/>
    <mergeCell ref="A1:A2"/>
    <mergeCell ref="F1:F2"/>
    <mergeCell ref="G1:G2"/>
    <mergeCell ref="A11:A12"/>
    <mergeCell ref="F11:F12"/>
    <mergeCell ref="G11:G1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2023-12-11T13:11:16Z</dcterms:created>
  <dcterms:modified xsi:type="dcterms:W3CDTF">2023-12-16T16:27:40Z</dcterms:modified>
</cp:coreProperties>
</file>