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 Xinpei\Desktop\physics\实验五：气垫导轨实验\Data\"/>
    </mc:Choice>
  </mc:AlternateContent>
  <xr:revisionPtr revIDLastSave="0" documentId="13_ncr:1_{062E41AD-4629-48C1-A59E-F8E3BB2B2421}" xr6:coauthVersionLast="47" xr6:coauthVersionMax="47" xr10:uidLastSave="{00000000-0000-0000-0000-000000000000}"/>
  <bookViews>
    <workbookView xWindow="-103" yWindow="-103" windowWidth="22149" windowHeight="13200" xr2:uid="{C0E9CDB4-5B68-4B18-9608-554AED716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G6" i="1"/>
  <c r="G5" i="1"/>
  <c r="G4" i="1"/>
  <c r="G3" i="1"/>
  <c r="F6" i="1"/>
  <c r="F5" i="1"/>
  <c r="F4" i="1"/>
  <c r="F3" i="1"/>
</calcChain>
</file>

<file path=xl/sharedStrings.xml><?xml version="1.0" encoding="utf-8"?>
<sst xmlns="http://schemas.openxmlformats.org/spreadsheetml/2006/main" count="7" uniqueCount="5">
  <si>
    <t>t平均1</t>
    <phoneticPr fontId="1" type="noConversion"/>
  </si>
  <si>
    <t>t平均2</t>
    <phoneticPr fontId="1" type="noConversion"/>
  </si>
  <si>
    <t>t平均3</t>
    <phoneticPr fontId="1" type="noConversion"/>
  </si>
  <si>
    <t>挡光片长度/cm</t>
    <phoneticPr fontId="1" type="noConversion"/>
  </si>
  <si>
    <t>v平均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</si>
</sst>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v/t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实验八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35"/>
            <c:dispRSqr val="0"/>
            <c:dispEq val="1"/>
            <c:trendlineLbl>
              <c:layout>
                <c:manualLayout>
                  <c:x val="-0.29216010537358467"/>
                  <c:y val="6.012642064675298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 baseline="0"/>
                      <a:t>y = 0.005x + 33.864</a:t>
                    </a:r>
                    <a:endParaRPr lang="en-US" altLang="zh-CN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Sheet1!$B$3:$B$6</c:f>
              <c:numCache>
                <c:formatCode>0.00_ </c:formatCode>
                <c:ptCount val="4"/>
                <c:pt idx="0">
                  <c:v>29.49</c:v>
                </c:pt>
                <c:pt idx="1">
                  <c:v>86.84</c:v>
                </c:pt>
                <c:pt idx="2">
                  <c:v>145.18</c:v>
                </c:pt>
                <c:pt idx="3">
                  <c:v>283.2</c:v>
                </c:pt>
              </c:numCache>
            </c:numRef>
          </c:xVal>
          <c:yVal>
            <c:numRef>
              <c:f>Sheet1!$E$3:$E$6</c:f>
              <c:numCache>
                <c:formatCode>0.00_ </c:formatCode>
                <c:ptCount val="4"/>
                <c:pt idx="0">
                  <c:v>33.909799932180398</c:v>
                </c:pt>
                <c:pt idx="1">
                  <c:v>34.546292031321975</c:v>
                </c:pt>
                <c:pt idx="2">
                  <c:v>34.44000551040088</c:v>
                </c:pt>
                <c:pt idx="3">
                  <c:v>35.310734463276837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08-4CC6-BEAE-29C70E115302}"/>
            </c:ext>
          </c:extLst>
        </c:ser>
        <c:ser>
          <c:idx val="1"/>
          <c:order val="1"/>
          <c:tx>
            <c:v>实验九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backward val="35"/>
            <c:dispRSqr val="0"/>
            <c:dispEq val="1"/>
            <c:trendlineLbl>
              <c:layout>
                <c:manualLayout>
                  <c:x val="-0.13221032935736632"/>
                  <c:y val="1.0747667284173407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 baseline="0"/>
                      <a:t>y = 0.0109x + 47.851</a:t>
                    </a:r>
                    <a:endParaRPr lang="en-US" altLang="zh-CN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Sheet1!$C$3:$C$6</c:f>
              <c:numCache>
                <c:formatCode>0.00_ </c:formatCode>
                <c:ptCount val="4"/>
                <c:pt idx="0">
                  <c:v>20.75</c:v>
                </c:pt>
                <c:pt idx="1">
                  <c:v>62.02</c:v>
                </c:pt>
                <c:pt idx="2">
                  <c:v>102.08</c:v>
                </c:pt>
                <c:pt idx="3">
                  <c:v>199.73</c:v>
                </c:pt>
              </c:numCache>
            </c:numRef>
          </c:xVal>
          <c:yVal>
            <c:numRef>
              <c:f>Sheet1!$F$3:$F$6</c:f>
              <c:numCache>
                <c:formatCode>0.00_ </c:formatCode>
                <c:ptCount val="4"/>
                <c:pt idx="0">
                  <c:v>48.192771084337352</c:v>
                </c:pt>
                <c:pt idx="1">
                  <c:v>48.371493066752663</c:v>
                </c:pt>
                <c:pt idx="2">
                  <c:v>48.98119122257053</c:v>
                </c:pt>
                <c:pt idx="3">
                  <c:v>50.067591248185053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08-4CC6-BEAE-29C70E115302}"/>
            </c:ext>
          </c:extLst>
        </c:ser>
        <c:ser>
          <c:idx val="2"/>
          <c:order val="2"/>
          <c:tx>
            <c:v>实验十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00"/>
            <c:backward val="35"/>
            <c:dispRSqr val="0"/>
            <c:dispEq val="1"/>
            <c:trendlineLbl>
              <c:layout>
                <c:manualLayout>
                  <c:x val="-0.17682158820857624"/>
                  <c:y val="-7.696201207950659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 baseline="0"/>
                      <a:t>y = 0.0063x + 37.078</a:t>
                    </a:r>
                    <a:endParaRPr lang="en-US" altLang="zh-CN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Sheet1!$D$3:$D$6</c:f>
              <c:numCache>
                <c:formatCode>0.00_ </c:formatCode>
                <c:ptCount val="4"/>
                <c:pt idx="0">
                  <c:v>26.81</c:v>
                </c:pt>
                <c:pt idx="1">
                  <c:v>80.08</c:v>
                </c:pt>
                <c:pt idx="2">
                  <c:v>131.63999999999999</c:v>
                </c:pt>
                <c:pt idx="3">
                  <c:v>258.38</c:v>
                </c:pt>
              </c:numCache>
            </c:numRef>
          </c:xVal>
          <c:yVal>
            <c:numRef>
              <c:f>Sheet1!$G$3:$G$6</c:f>
              <c:numCache>
                <c:formatCode>0.00_ </c:formatCode>
                <c:ptCount val="4"/>
                <c:pt idx="0">
                  <c:v>37.299515106303616</c:v>
                </c:pt>
                <c:pt idx="1">
                  <c:v>37.462537462537462</c:v>
                </c:pt>
                <c:pt idx="2">
                  <c:v>37.982376177453666</c:v>
                </c:pt>
                <c:pt idx="3">
                  <c:v>38.702685966406065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08-4CC6-BEAE-29C70E115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50512"/>
        <c:axId val="2087151760"/>
      </c:scatterChart>
      <c:valAx>
        <c:axId val="208715051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151760"/>
        <c:crosses val="autoZero"/>
        <c:crossBetween val="midCat"/>
      </c:valAx>
      <c:valAx>
        <c:axId val="2087151760"/>
        <c:scaling>
          <c:orientation val="minMax"/>
          <c:max val="52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v/(cm*ms_(-1))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15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v/x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实验八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1"/>
            <c:trendlineLbl>
              <c:layout>
                <c:manualLayout>
                  <c:x val="-6.1440240251030238E-2"/>
                  <c:y val="-5.94189009367401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 baseline="0"/>
                      <a:t>y = 0.1424x + 33.875</a:t>
                    </a:r>
                    <a:endParaRPr lang="en-US" altLang="zh-CN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Sheet1!$E$3:$E$6</c:f>
              <c:numCache>
                <c:formatCode>0.00_ </c:formatCode>
                <c:ptCount val="4"/>
                <c:pt idx="0">
                  <c:v>33.909799932180398</c:v>
                </c:pt>
                <c:pt idx="1">
                  <c:v>34.546292031321975</c:v>
                </c:pt>
                <c:pt idx="2">
                  <c:v>34.44000551040088</c:v>
                </c:pt>
                <c:pt idx="3">
                  <c:v>35.310734463276837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C-47A0-AB73-4E086CBABE3A}"/>
            </c:ext>
          </c:extLst>
        </c:ser>
        <c:ser>
          <c:idx val="1"/>
          <c:order val="1"/>
          <c:tx>
            <c:v>实验九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1"/>
            <c:trendlineLbl>
              <c:layout>
                <c:manualLayout>
                  <c:x val="-5.7752735850515005E-2"/>
                  <c:y val="-8.947314428936481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 baseline="0"/>
                      <a:t>y = 0.2174x + 47.871</a:t>
                    </a:r>
                    <a:endParaRPr lang="en-US" altLang="zh-CN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Sheet1!$F$3:$F$6</c:f>
              <c:numCache>
                <c:formatCode>0.00_ </c:formatCode>
                <c:ptCount val="4"/>
                <c:pt idx="0">
                  <c:v>48.192771084337352</c:v>
                </c:pt>
                <c:pt idx="1">
                  <c:v>48.371493066752663</c:v>
                </c:pt>
                <c:pt idx="2">
                  <c:v>48.98119122257053</c:v>
                </c:pt>
                <c:pt idx="3">
                  <c:v>50.067591248185053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C-47A0-AB73-4E086CBABE3A}"/>
            </c:ext>
          </c:extLst>
        </c:ser>
        <c:ser>
          <c:idx val="2"/>
          <c:order val="2"/>
          <c:tx>
            <c:v>实验十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1"/>
            <c:trendlineLbl>
              <c:layout>
                <c:manualLayout>
                  <c:x val="-3.4910015535848965E-2"/>
                  <c:y val="-1.60449307770413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 baseline="0"/>
                      <a:t>y = 0.1621x + 37.092</a:t>
                    </a:r>
                    <a:endParaRPr lang="en-US" altLang="zh-CN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Sheet1!$G$3:$G$6</c:f>
              <c:numCache>
                <c:formatCode>0.00_ </c:formatCode>
                <c:ptCount val="4"/>
                <c:pt idx="0">
                  <c:v>37.299515106303616</c:v>
                </c:pt>
                <c:pt idx="1">
                  <c:v>37.462537462537462</c:v>
                </c:pt>
                <c:pt idx="2">
                  <c:v>37.982376177453666</c:v>
                </c:pt>
                <c:pt idx="3">
                  <c:v>38.702685966406065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4C-47A0-AB73-4E086CBA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00096"/>
        <c:axId val="456204672"/>
      </c:scatterChart>
      <c:valAx>
        <c:axId val="4562000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204672"/>
        <c:crosses val="autoZero"/>
        <c:crossBetween val="midCat"/>
      </c:valAx>
      <c:valAx>
        <c:axId val="45620467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 b="0" i="0" baseline="0">
                    <a:effectLst/>
                  </a:rPr>
                  <a:t>v/(cm*ms_(-1))</a:t>
                </a:r>
                <a:endParaRPr lang="zh-CN" altLang="zh-CN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20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277586</xdr:colOff>
      <xdr:row>7</xdr:row>
      <xdr:rowOff>32657</xdr:rowOff>
    </xdr:from>
    <xdr:to>
      <xdr:col>11</xdr:col>
      <xdr:colOff>484413</xdr:colOff>
      <xdr:row>30</xdr:row>
      <xdr:rowOff>32657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53D08B-DAE0-4794-9211-1DD5B4BB7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68034</xdr:colOff>
      <xdr:row>7</xdr:row>
      <xdr:rowOff>38100</xdr:rowOff>
    </xdr:from>
    <xdr:to>
      <xdr:col>18</xdr:col>
      <xdr:colOff>674913</xdr:colOff>
      <xdr:row>30</xdr:row>
      <xdr:rowOff>10884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1DD0E82-F52C-43F9-9FEC-15BE995F4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F9A7-C857-4F9D-AEAD-B7646D8BBC43}">
  <dimension ref="A1:J6"/>
  <sheetViews>
    <sheetView tabSelected="1" workbookViewId="0">
      <selection activeCell="G2" sqref="G2"/>
    </sheetView>
  </sheetViews>
  <sheetFormatPr defaultRowHeight="14.15" x14ac:dyDescent="0.35"/>
  <cols>
    <col min="1" max="1" width="13.78515625" customWidth="1"/>
  </cols>
  <sheetData>
    <row r="1" spans="1:10" x14ac:dyDescent="0.35">
      <c r="A1">
        <v>8</v>
      </c>
    </row>
    <row r="2" spans="1:10" x14ac:dyDescent="0.35">
      <c r="A2" t="s">
        <v>3</v>
      </c>
      <c r="B2" t="s">
        <v>0</v>
      </c>
      <c r="C2" t="s">
        <v>1</v>
      </c>
      <c r="D2" t="s">
        <v>2</v>
      </c>
      <c r="E2" t="s">
        <v>4</v>
      </c>
      <c r="F2" t="s">
        <v>4</v>
      </c>
      <c r="G2" t="s">
        <v>4</v>
      </c>
    </row>
    <row r="3" spans="1:10" x14ac:dyDescent="0.35">
      <c r="A3">
        <v>1</v>
      </c>
      <c r="B3" s="1">
        <v>29.49</v>
      </c>
      <c r="C3" s="1">
        <v>20.75</v>
      </c>
      <c r="D3" s="1">
        <v>26.81</v>
      </c>
      <c r="E3" s="1">
        <f>A3/B3*1000</f>
        <v>33.909799932180398</v>
      </c>
      <c r="F3" s="1">
        <f>A3/C3*1000</f>
        <v>48.192771084337352</v>
      </c>
      <c r="G3" s="1">
        <f>A3/D3*1000</f>
        <v>37.299515106303616</v>
      </c>
      <c r="H3" s="1"/>
      <c r="I3" s="1"/>
      <c r="J3" s="1"/>
    </row>
    <row r="4" spans="1:10" x14ac:dyDescent="0.35">
      <c r="A4">
        <v>3</v>
      </c>
      <c r="B4" s="1">
        <v>86.84</v>
      </c>
      <c r="C4" s="1">
        <v>62.02</v>
      </c>
      <c r="D4" s="1">
        <v>80.08</v>
      </c>
      <c r="E4" s="1">
        <f>A4/B4*1000</f>
        <v>34.546292031321975</v>
      </c>
      <c r="F4" s="1">
        <f>A4/C4*1000</f>
        <v>48.371493066752663</v>
      </c>
      <c r="G4" s="1">
        <f>A4/D4*1000</f>
        <v>37.462537462537462</v>
      </c>
      <c r="H4" s="1"/>
      <c r="I4" s="1"/>
      <c r="J4" s="1"/>
    </row>
    <row r="5" spans="1:10" x14ac:dyDescent="0.35">
      <c r="A5">
        <v>5</v>
      </c>
      <c r="B5" s="1">
        <v>145.18</v>
      </c>
      <c r="C5" s="1">
        <v>102.08</v>
      </c>
      <c r="D5" s="1">
        <v>131.63999999999999</v>
      </c>
      <c r="E5" s="1">
        <f>A5/B5*1000</f>
        <v>34.44000551040088</v>
      </c>
      <c r="F5" s="1">
        <f>A5/C5*1000</f>
        <v>48.98119122257053</v>
      </c>
      <c r="G5" s="1">
        <f>A5/D5*1000</f>
        <v>37.982376177453666</v>
      </c>
      <c r="H5" s="1"/>
      <c r="I5" s="1"/>
      <c r="J5" s="1"/>
    </row>
    <row r="6" spans="1:10" x14ac:dyDescent="0.35">
      <c r="A6">
        <v>10</v>
      </c>
      <c r="B6" s="1">
        <v>283.2</v>
      </c>
      <c r="C6" s="1">
        <v>199.73</v>
      </c>
      <c r="D6" s="1">
        <v>258.38</v>
      </c>
      <c r="E6" s="1">
        <f>A6/B6*1000</f>
        <v>35.310734463276837</v>
      </c>
      <c r="F6" s="1">
        <f>A6/C6*1000</f>
        <v>50.067591248185053</v>
      </c>
      <c r="G6" s="1">
        <f>A6/D6*1000</f>
        <v>38.702685966406065</v>
      </c>
      <c r="H6" s="1"/>
      <c r="I6" s="1"/>
      <c r="J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2023-10-29T03:04:31Z</dcterms:created>
  <dcterms:modified xsi:type="dcterms:W3CDTF">2023-10-29T04:05:17Z</dcterms:modified>
</cp:coreProperties>
</file>