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Xinpei\Desktop\physics\实验五：气垫导轨实验\Data\"/>
    </mc:Choice>
  </mc:AlternateContent>
  <xr:revisionPtr revIDLastSave="0" documentId="13_ncr:1_{4CC34174-2D7D-47AA-B29A-250D3766C399}" xr6:coauthVersionLast="47" xr6:coauthVersionMax="47" xr10:uidLastSave="{00000000-0000-0000-0000-000000000000}"/>
  <bookViews>
    <workbookView xWindow="-103" yWindow="-103" windowWidth="22149" windowHeight="13200" xr2:uid="{1B58EBB7-B5CA-4F41-A107-A0B14770F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  <c r="C4" i="1"/>
  <c r="D4" i="1"/>
  <c r="E4" i="1"/>
  <c r="F4" i="1"/>
  <c r="B4" i="1"/>
  <c r="C5" i="1"/>
  <c r="D5" i="1"/>
  <c r="E5" i="1"/>
  <c r="F5" i="1"/>
  <c r="B5" i="1"/>
  <c r="C3" i="1"/>
  <c r="D3" i="1"/>
  <c r="E3" i="1"/>
  <c r="F3" i="1"/>
  <c r="B3" i="1"/>
</calcChain>
</file>

<file path=xl/sharedStrings.xml><?xml version="1.0" encoding="utf-8"?>
<sst xmlns="http://schemas.openxmlformats.org/spreadsheetml/2006/main" count="6" uniqueCount="6">
  <si>
    <t>x/cm</t>
    <phoneticPr fontId="1" type="noConversion"/>
  </si>
  <si>
    <t>v/(cm \cdot s^{-1})</t>
    <phoneticPr fontId="1" type="noConversion"/>
  </si>
  <si>
    <t>v计算值/(cm \cdot s^{-1})</t>
    <phoneticPr fontId="1" type="noConversion"/>
  </si>
  <si>
    <t>Ek</t>
    <phoneticPr fontId="1" type="noConversion"/>
  </si>
  <si>
    <t>Ep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</si>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</sst>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0">
                <a:effectLst/>
              </a:rPr>
              <a:t>速度和位移图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测量值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Sheet1!$B$2:$F$2</c:f>
              <c:numCache>
                <c:formatCode>0.00_ </c:formatCode>
                <c:ptCount val="5"/>
                <c:pt idx="0">
                  <c:v>157.07</c:v>
                </c:pt>
                <c:pt idx="1">
                  <c:v>150</c:v>
                </c:pt>
                <c:pt idx="2">
                  <c:v>139.99</c:v>
                </c:pt>
                <c:pt idx="3">
                  <c:v>125.94</c:v>
                </c:pt>
                <c:pt idx="4">
                  <c:v>105.52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85-49B8-AEEB-3B1D32C33EED}"/>
            </c:ext>
          </c:extLst>
        </c:ser>
        <c:ser>
          <c:idx val="1"/>
          <c:order val="1"/>
          <c:tx>
            <c:v>计算值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Sheet1!$B$3:$F$3</c:f>
              <c:numCache>
                <c:formatCode>0.00_ </c:formatCode>
                <c:ptCount val="5"/>
                <c:pt idx="0">
                  <c:v>158.79231719450408</c:v>
                </c:pt>
                <c:pt idx="1">
                  <c:v>152.03206898546108</c:v>
                </c:pt>
                <c:pt idx="2">
                  <c:v>142.02816622064793</c:v>
                </c:pt>
                <c:pt idx="3">
                  <c:v>128.02245896716715</c:v>
                </c:pt>
                <c:pt idx="4">
                  <c:v>108.47580375364821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85-49B8-AEEB-3B1D32C33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565775"/>
        <c:axId val="1267564527"/>
      </c:scatterChart>
      <c:valAx>
        <c:axId val="1267565775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564527"/>
        <c:crosses val="autoZero"/>
        <c:crossBetween val="midCat"/>
      </c:valAx>
      <c:valAx>
        <c:axId val="12675645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v/(cm*s^-1)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56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623206</xdr:colOff>
      <xdr:row>13</xdr:row>
      <xdr:rowOff>5442</xdr:rowOff>
    </xdr:from>
    <xdr:to>
      <xdr:col>6</xdr:col>
      <xdr:colOff>182335</xdr:colOff>
      <xdr:row>28</xdr:row>
      <xdr:rowOff>54428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2B2BBA-0688-4A4D-A5D2-00DD22024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14BB-B3EF-4F51-A47C-7AA6D2DC71D5}">
  <dimension ref="A1:F6"/>
  <sheetViews>
    <sheetView tabSelected="1" workbookViewId="0">
      <selection activeCell="A2" sqref="A2:F6"/>
    </sheetView>
  </sheetViews>
  <sheetFormatPr defaultRowHeight="14.15" x14ac:dyDescent="0.35"/>
  <cols>
    <col min="1" max="1" width="22.92578125" customWidth="1"/>
  </cols>
  <sheetData>
    <row r="1" spans="1:6" x14ac:dyDescent="0.35">
      <c r="A1" t="s">
        <v>0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35">
      <c r="A2" t="s">
        <v>1</v>
      </c>
      <c r="B2" s="1">
        <v>157.07</v>
      </c>
      <c r="C2" s="1">
        <v>150</v>
      </c>
      <c r="D2" s="1">
        <v>139.99</v>
      </c>
      <c r="E2" s="1">
        <v>125.94</v>
      </c>
      <c r="F2" s="1">
        <v>105.52</v>
      </c>
    </row>
    <row r="3" spans="1:6" x14ac:dyDescent="0.35">
      <c r="A3" t="s">
        <v>2</v>
      </c>
      <c r="B3" s="1">
        <f>4.1*SQRT(1600-B1*B1)</f>
        <v>158.79231719450408</v>
      </c>
      <c r="C3" s="1">
        <f t="shared" ref="C3:F3" si="0">4.1*SQRT(1600-C1*C1)</f>
        <v>152.03206898546108</v>
      </c>
      <c r="D3" s="1">
        <f t="shared" si="0"/>
        <v>142.02816622064793</v>
      </c>
      <c r="E3" s="1">
        <f t="shared" si="0"/>
        <v>128.02245896716715</v>
      </c>
      <c r="F3" s="1">
        <f t="shared" si="0"/>
        <v>108.47580375364821</v>
      </c>
    </row>
    <row r="4" spans="1:6" x14ac:dyDescent="0.35">
      <c r="A4" t="s">
        <v>3</v>
      </c>
      <c r="B4" s="2">
        <f>0.5*0.23226*B2*B2*0.0001</f>
        <v>0.28650414764369997</v>
      </c>
      <c r="C4" s="2">
        <f t="shared" ref="C4:F4" si="1">0.5*0.23226*C2*C2*0.0001</f>
        <v>0.26129249999999998</v>
      </c>
      <c r="D4" s="2">
        <f t="shared" si="1"/>
        <v>0.22758228476129999</v>
      </c>
      <c r="E4" s="2">
        <f t="shared" si="1"/>
        <v>0.18419244124680001</v>
      </c>
      <c r="F4" s="2">
        <f t="shared" si="1"/>
        <v>0.1293046047552</v>
      </c>
    </row>
    <row r="5" spans="1:6" x14ac:dyDescent="0.35">
      <c r="A5" t="s">
        <v>4</v>
      </c>
      <c r="B5" s="2">
        <f>0.5*3.909*B1*B1*0.0001</f>
        <v>1.9545E-2</v>
      </c>
      <c r="C5" s="2">
        <f>0.5*3.909*C1*C1*0.0001</f>
        <v>4.3976250000000001E-2</v>
      </c>
      <c r="D5" s="2">
        <f>0.5*3.909*D1*D1*0.0001</f>
        <v>7.8179999999999999E-2</v>
      </c>
      <c r="E5" s="2">
        <f>0.5*3.909*E1*E1*0.0001</f>
        <v>0.12215625000000001</v>
      </c>
      <c r="F5" s="2">
        <f>0.5*3.909*F1*F1*0.0001</f>
        <v>0.17590500000000001</v>
      </c>
    </row>
    <row r="6" spans="1:6" x14ac:dyDescent="0.35">
      <c r="A6" t="s">
        <v>5</v>
      </c>
      <c r="B6" s="2">
        <f>B4+B5</f>
        <v>0.30604914764369995</v>
      </c>
      <c r="C6" s="2">
        <f t="shared" ref="C6:F6" si="2">C4+C5</f>
        <v>0.30526874999999998</v>
      </c>
      <c r="D6" s="2">
        <f t="shared" si="2"/>
        <v>0.30576228476129996</v>
      </c>
      <c r="E6" s="2">
        <f t="shared" si="2"/>
        <v>0.30634869124680003</v>
      </c>
      <c r="F6" s="2">
        <f t="shared" si="2"/>
        <v>0.30520960475519998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2023-10-29T06:49:52Z</dcterms:created>
  <dcterms:modified xsi:type="dcterms:W3CDTF">2023-10-29T07:36:23Z</dcterms:modified>
</cp:coreProperties>
</file>