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\实验八：磁滞回线\Data\"/>
    </mc:Choice>
  </mc:AlternateContent>
  <xr:revisionPtr revIDLastSave="0" documentId="13_ncr:1_{2B9F1245-5885-46E6-BEDF-2259D38BFE91}" xr6:coauthVersionLast="47" xr6:coauthVersionMax="47" xr10:uidLastSave="{00000000-0000-0000-0000-000000000000}"/>
  <bookViews>
    <workbookView xWindow="-103" yWindow="-103" windowWidth="22149" windowHeight="13200" xr2:uid="{A212D6C6-91F9-4729-8E24-2974B238F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19" i="1"/>
  <c r="E11" i="1"/>
  <c r="E9" i="1"/>
  <c r="E8" i="1"/>
  <c r="E7" i="1"/>
  <c r="E6" i="1"/>
  <c r="E5" i="1"/>
  <c r="D4" i="1"/>
  <c r="E4" i="1" s="1"/>
  <c r="D5" i="1"/>
  <c r="D6" i="1"/>
  <c r="D7" i="1"/>
  <c r="D8" i="1"/>
  <c r="D9" i="1"/>
  <c r="D10" i="1"/>
  <c r="D11" i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D20" i="1"/>
  <c r="D21" i="1"/>
  <c r="E21" i="1" s="1"/>
  <c r="D22" i="1"/>
  <c r="E22" i="1" s="1"/>
  <c r="D3" i="1"/>
  <c r="C4" i="1"/>
  <c r="C5" i="1"/>
  <c r="C6" i="1"/>
  <c r="C7" i="1"/>
  <c r="C8" i="1"/>
  <c r="C9" i="1"/>
  <c r="C10" i="1"/>
  <c r="E10" i="1" s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E3" i="1" l="1"/>
</calcChain>
</file>

<file path=xl/sharedStrings.xml><?xml version="1.0" encoding="utf-8"?>
<sst xmlns="http://schemas.openxmlformats.org/spreadsheetml/2006/main" count="5" uniqueCount="5">
  <si>
    <t>ur1</t>
    <phoneticPr fontId="1" type="noConversion"/>
  </si>
  <si>
    <t>uc</t>
    <phoneticPr fontId="1" type="noConversion"/>
  </si>
  <si>
    <t>Hm</t>
    <phoneticPr fontId="1" type="noConversion"/>
  </si>
  <si>
    <t>Bm</t>
    <phoneticPr fontId="1" type="noConversion"/>
  </si>
  <si>
    <t>μm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</si>
</sst>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动态磁化曲线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Sheet1!$C$2:$C$22</c:f>
              <c:numCache>
                <c:formatCode>General</c:formatCode>
                <c:ptCount val="21"/>
                <c:pt idx="0">
                  <c:v>0</c:v>
                </c:pt>
                <c:pt idx="1">
                  <c:v>3.6928000000000001</c:v>
                </c:pt>
                <c:pt idx="2">
                  <c:v>4.6159999999999997</c:v>
                </c:pt>
                <c:pt idx="3">
                  <c:v>5.77</c:v>
                </c:pt>
                <c:pt idx="4">
                  <c:v>7.3856000000000002</c:v>
                </c:pt>
                <c:pt idx="5">
                  <c:v>9.1166</c:v>
                </c:pt>
                <c:pt idx="6">
                  <c:v>10.2706</c:v>
                </c:pt>
                <c:pt idx="7">
                  <c:v>11.54</c:v>
                </c:pt>
                <c:pt idx="8">
                  <c:v>12.463200000000001</c:v>
                </c:pt>
                <c:pt idx="9">
                  <c:v>13.501799999999998</c:v>
                </c:pt>
                <c:pt idx="10">
                  <c:v>14.540399999999998</c:v>
                </c:pt>
                <c:pt idx="11">
                  <c:v>18.694799999999997</c:v>
                </c:pt>
                <c:pt idx="12">
                  <c:v>21.810599999999997</c:v>
                </c:pt>
                <c:pt idx="13">
                  <c:v>23.656999999999996</c:v>
                </c:pt>
                <c:pt idx="14">
                  <c:v>27.465199999999999</c:v>
                </c:pt>
                <c:pt idx="15">
                  <c:v>30.119399999999999</c:v>
                </c:pt>
                <c:pt idx="16">
                  <c:v>33.004399999999997</c:v>
                </c:pt>
                <c:pt idx="17">
                  <c:v>36.004799999999996</c:v>
                </c:pt>
                <c:pt idx="18">
                  <c:v>40.966999999999999</c:v>
                </c:pt>
                <c:pt idx="19">
                  <c:v>45.929199999999994</c:v>
                </c:pt>
                <c:pt idx="20">
                  <c:v>48.698799999999999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0</c:v>
                </c:pt>
                <c:pt idx="1">
                  <c:v>6.0256000000000004E-2</c:v>
                </c:pt>
                <c:pt idx="2">
                  <c:v>7.3168000000000011E-2</c:v>
                </c:pt>
                <c:pt idx="3">
                  <c:v>9.0383999999999992E-2</c:v>
                </c:pt>
                <c:pt idx="4">
                  <c:v>0.11836000000000001</c:v>
                </c:pt>
                <c:pt idx="5">
                  <c:v>0.14203200000000002</c:v>
                </c:pt>
                <c:pt idx="6">
                  <c:v>0.163552</c:v>
                </c:pt>
                <c:pt idx="7">
                  <c:v>0.18507199999999999</c:v>
                </c:pt>
                <c:pt idx="8">
                  <c:v>0.20013600000000001</c:v>
                </c:pt>
                <c:pt idx="9">
                  <c:v>0.21735200000000002</c:v>
                </c:pt>
                <c:pt idx="10">
                  <c:v>0.23887200000000003</c:v>
                </c:pt>
                <c:pt idx="11">
                  <c:v>0.30127999999999999</c:v>
                </c:pt>
                <c:pt idx="12">
                  <c:v>0.33356000000000002</c:v>
                </c:pt>
                <c:pt idx="13">
                  <c:v>0.35508000000000001</c:v>
                </c:pt>
                <c:pt idx="14">
                  <c:v>0.38736000000000004</c:v>
                </c:pt>
                <c:pt idx="15">
                  <c:v>0.40350000000000003</c:v>
                </c:pt>
                <c:pt idx="16">
                  <c:v>0.41964000000000001</c:v>
                </c:pt>
                <c:pt idx="17">
                  <c:v>0.43578</c:v>
                </c:pt>
                <c:pt idx="18">
                  <c:v>0.45729999999999998</c:v>
                </c:pt>
                <c:pt idx="19">
                  <c:v>0.47344000000000003</c:v>
                </c:pt>
                <c:pt idx="20">
                  <c:v>0.48420000000000002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B5-4FB6-AF7F-B29C51C70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643056"/>
        <c:axId val="1615412688"/>
      </c:scatterChart>
      <c:valAx>
        <c:axId val="161664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H/H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412688"/>
        <c:crosses val="autoZero"/>
        <c:crossBetween val="midCat"/>
      </c:valAx>
      <c:valAx>
        <c:axId val="16154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64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μm-Hm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Sheet1!$C$3:$C$22</c:f>
              <c:numCache>
                <c:formatCode>General</c:formatCode>
                <c:ptCount val="20"/>
                <c:pt idx="0">
                  <c:v>3.6928000000000001</c:v>
                </c:pt>
                <c:pt idx="1">
                  <c:v>4.6159999999999997</c:v>
                </c:pt>
                <c:pt idx="2">
                  <c:v>5.77</c:v>
                </c:pt>
                <c:pt idx="3">
                  <c:v>7.3856000000000002</c:v>
                </c:pt>
                <c:pt idx="4">
                  <c:v>9.1166</c:v>
                </c:pt>
                <c:pt idx="5">
                  <c:v>10.2706</c:v>
                </c:pt>
                <c:pt idx="6">
                  <c:v>11.54</c:v>
                </c:pt>
                <c:pt idx="7">
                  <c:v>12.463200000000001</c:v>
                </c:pt>
                <c:pt idx="8">
                  <c:v>13.501799999999998</c:v>
                </c:pt>
                <c:pt idx="9">
                  <c:v>14.540399999999998</c:v>
                </c:pt>
                <c:pt idx="10">
                  <c:v>18.694799999999997</c:v>
                </c:pt>
                <c:pt idx="11">
                  <c:v>21.810599999999997</c:v>
                </c:pt>
                <c:pt idx="12">
                  <c:v>23.656999999999996</c:v>
                </c:pt>
                <c:pt idx="13">
                  <c:v>27.465199999999999</c:v>
                </c:pt>
                <c:pt idx="14">
                  <c:v>30.119399999999999</c:v>
                </c:pt>
                <c:pt idx="15">
                  <c:v>33.004399999999997</c:v>
                </c:pt>
                <c:pt idx="16">
                  <c:v>36.004799999999996</c:v>
                </c:pt>
                <c:pt idx="17">
                  <c:v>40.966999999999999</c:v>
                </c:pt>
                <c:pt idx="18">
                  <c:v>45.929199999999994</c:v>
                </c:pt>
                <c:pt idx="19">
                  <c:v>48.698799999999999</c:v>
                </c:pt>
              </c:numCache>
            </c:numRef>
          </c:xVal>
          <c:yVal>
            <c:numRef>
              <c:f>Sheet1!$E$3:$E$22</c:f>
              <c:numCache>
                <c:formatCode>0.0_ </c:formatCode>
                <c:ptCount val="20"/>
                <c:pt idx="0">
                  <c:v>12984.781757113436</c:v>
                </c:pt>
                <c:pt idx="1">
                  <c:v>12613.787992624484</c:v>
                </c:pt>
                <c:pt idx="2">
                  <c:v>12465.390486828899</c:v>
                </c:pt>
                <c:pt idx="3">
                  <c:v>12752.91065430784</c:v>
                </c:pt>
                <c:pt idx="4">
                  <c:v>12397.766306972684</c:v>
                </c:pt>
                <c:pt idx="5">
                  <c:v>12672.146562319371</c:v>
                </c:pt>
                <c:pt idx="6">
                  <c:v>12762.185498420064</c:v>
                </c:pt>
                <c:pt idx="7">
                  <c:v>12778.674110175127</c:v>
                </c:pt>
                <c:pt idx="8">
                  <c:v>12810.382978934867</c:v>
                </c:pt>
                <c:pt idx="9">
                  <c:v>13073.113605801285</c:v>
                </c:pt>
                <c:pt idx="10">
                  <c:v>12824.475809494754</c:v>
                </c:pt>
                <c:pt idx="11">
                  <c:v>12170.16581921441</c:v>
                </c:pt>
                <c:pt idx="12">
                  <c:v>11944.189490863928</c:v>
                </c:pt>
                <c:pt idx="13">
                  <c:v>11223.340774455792</c:v>
                </c:pt>
                <c:pt idx="14">
                  <c:v>10660.740358878029</c:v>
                </c:pt>
                <c:pt idx="15">
                  <c:v>10118.011758789691</c:v>
                </c:pt>
                <c:pt idx="16">
                  <c:v>9631.5688857709556</c:v>
                </c:pt>
                <c:pt idx="17">
                  <c:v>8882.9492905806201</c:v>
                </c:pt>
                <c:pt idx="18">
                  <c:v>8202.8772047809234</c:v>
                </c:pt>
                <c:pt idx="19">
                  <c:v>7912.1892900488101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3-4F3C-802B-08C4A33DC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95584"/>
        <c:axId val="1803862368"/>
      </c:scatterChart>
      <c:valAx>
        <c:axId val="52159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H/H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3862368"/>
        <c:crosses val="autoZero"/>
        <c:crossBetween val="midCat"/>
      </c:valAx>
      <c:valAx>
        <c:axId val="18038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μm/(TH^-1)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59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8</xdr:row>
      <xdr:rowOff>38100</xdr:rowOff>
    </xdr:from>
    <xdr:to>
      <xdr:col>12</xdr:col>
      <xdr:colOff>538842</xdr:colOff>
      <xdr:row>23</xdr:row>
      <xdr:rowOff>87085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8136FA-2BF4-4C8B-B5B2-B2602D260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171449</xdr:colOff>
      <xdr:row>24</xdr:row>
      <xdr:rowOff>43542</xdr:rowOff>
    </xdr:from>
    <xdr:to>
      <xdr:col>12</xdr:col>
      <xdr:colOff>563334</xdr:colOff>
      <xdr:row>39</xdr:row>
      <xdr:rowOff>92528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C487A1B-5BF2-4A1B-8BC2-F75967B9F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E9C0-522E-4239-BB0E-B50E5E8EE409}">
  <dimension ref="A1:E22"/>
  <sheetViews>
    <sheetView tabSelected="1" workbookViewId="0">
      <selection activeCell="F13" sqref="F13"/>
    </sheetView>
  </sheetViews>
  <sheetFormatPr defaultRowHeight="14.1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/>
      <c r="B2" s="1"/>
      <c r="C2" s="1">
        <v>0</v>
      </c>
      <c r="D2" s="1">
        <v>0</v>
      </c>
      <c r="E2" s="1"/>
    </row>
    <row r="3" spans="1:5" x14ac:dyDescent="0.35">
      <c r="A3" s="1">
        <v>6.4</v>
      </c>
      <c r="B3" s="1">
        <v>2.2400000000000002</v>
      </c>
      <c r="C3" s="1">
        <f>A3*0.577</f>
        <v>3.6928000000000001</v>
      </c>
      <c r="D3" s="1">
        <f>B3*0.0269</f>
        <v>6.0256000000000004E-2</v>
      </c>
      <c r="E3" s="2">
        <f>D3/(C3*4*3.1415926*10^(-7))</f>
        <v>12984.781757113436</v>
      </c>
    </row>
    <row r="4" spans="1:5" x14ac:dyDescent="0.35">
      <c r="A4" s="1">
        <v>8</v>
      </c>
      <c r="B4" s="1">
        <v>2.72</v>
      </c>
      <c r="C4" s="1">
        <f t="shared" ref="C4:C12" si="0">A4*0.577</f>
        <v>4.6159999999999997</v>
      </c>
      <c r="D4" s="1">
        <f t="shared" ref="D4:D12" si="1">B4*0.0269</f>
        <v>7.3168000000000011E-2</v>
      </c>
      <c r="E4" s="2">
        <f t="shared" ref="E4:E12" si="2">D4/(C4*4*3.1415926*10^(-7))</f>
        <v>12613.787992624484</v>
      </c>
    </row>
    <row r="5" spans="1:5" x14ac:dyDescent="0.35">
      <c r="A5" s="1">
        <v>10</v>
      </c>
      <c r="B5" s="1">
        <v>3.36</v>
      </c>
      <c r="C5" s="1">
        <f t="shared" si="0"/>
        <v>5.77</v>
      </c>
      <c r="D5" s="1">
        <f t="shared" si="1"/>
        <v>9.0383999999999992E-2</v>
      </c>
      <c r="E5" s="2">
        <f t="shared" si="2"/>
        <v>12465.390486828899</v>
      </c>
    </row>
    <row r="6" spans="1:5" x14ac:dyDescent="0.35">
      <c r="A6" s="1">
        <v>12.8</v>
      </c>
      <c r="B6" s="1">
        <v>4.4000000000000004</v>
      </c>
      <c r="C6" s="1">
        <f t="shared" si="0"/>
        <v>7.3856000000000002</v>
      </c>
      <c r="D6" s="1">
        <f t="shared" si="1"/>
        <v>0.11836000000000001</v>
      </c>
      <c r="E6" s="2">
        <f t="shared" si="2"/>
        <v>12752.91065430784</v>
      </c>
    </row>
    <row r="7" spans="1:5" x14ac:dyDescent="0.35">
      <c r="A7" s="1">
        <v>15.8</v>
      </c>
      <c r="B7" s="1">
        <v>5.28</v>
      </c>
      <c r="C7" s="1">
        <f t="shared" si="0"/>
        <v>9.1166</v>
      </c>
      <c r="D7" s="1">
        <f t="shared" si="1"/>
        <v>0.14203200000000002</v>
      </c>
      <c r="E7" s="2">
        <f t="shared" si="2"/>
        <v>12397.766306972684</v>
      </c>
    </row>
    <row r="8" spans="1:5" x14ac:dyDescent="0.35">
      <c r="A8" s="1">
        <v>17.8</v>
      </c>
      <c r="B8" s="1">
        <v>6.08</v>
      </c>
      <c r="C8" s="1">
        <f t="shared" si="0"/>
        <v>10.2706</v>
      </c>
      <c r="D8" s="1">
        <f t="shared" si="1"/>
        <v>0.163552</v>
      </c>
      <c r="E8" s="2">
        <f t="shared" si="2"/>
        <v>12672.146562319371</v>
      </c>
    </row>
    <row r="9" spans="1:5" x14ac:dyDescent="0.35">
      <c r="A9" s="1">
        <v>20</v>
      </c>
      <c r="B9" s="1">
        <v>6.88</v>
      </c>
      <c r="C9" s="1">
        <f t="shared" si="0"/>
        <v>11.54</v>
      </c>
      <c r="D9" s="1">
        <f t="shared" si="1"/>
        <v>0.18507199999999999</v>
      </c>
      <c r="E9" s="2">
        <f t="shared" si="2"/>
        <v>12762.185498420064</v>
      </c>
    </row>
    <row r="10" spans="1:5" x14ac:dyDescent="0.35">
      <c r="A10" s="1">
        <v>21.6</v>
      </c>
      <c r="B10" s="1">
        <v>7.44</v>
      </c>
      <c r="C10" s="1">
        <f t="shared" si="0"/>
        <v>12.463200000000001</v>
      </c>
      <c r="D10" s="1">
        <f t="shared" si="1"/>
        <v>0.20013600000000001</v>
      </c>
      <c r="E10" s="2">
        <f t="shared" si="2"/>
        <v>12778.674110175127</v>
      </c>
    </row>
    <row r="11" spans="1:5" x14ac:dyDescent="0.35">
      <c r="A11" s="1">
        <v>23.4</v>
      </c>
      <c r="B11" s="1">
        <v>8.08</v>
      </c>
      <c r="C11" s="1">
        <f t="shared" si="0"/>
        <v>13.501799999999998</v>
      </c>
      <c r="D11" s="1">
        <f t="shared" si="1"/>
        <v>0.21735200000000002</v>
      </c>
      <c r="E11" s="2">
        <f t="shared" si="2"/>
        <v>12810.382978934867</v>
      </c>
    </row>
    <row r="12" spans="1:5" x14ac:dyDescent="0.35">
      <c r="A12" s="1">
        <v>25.2</v>
      </c>
      <c r="B12" s="1">
        <v>8.8800000000000008</v>
      </c>
      <c r="C12" s="1">
        <f t="shared" si="0"/>
        <v>14.540399999999998</v>
      </c>
      <c r="D12" s="1">
        <f t="shared" si="1"/>
        <v>0.23887200000000003</v>
      </c>
      <c r="E12" s="2">
        <f t="shared" si="2"/>
        <v>13073.113605801285</v>
      </c>
    </row>
    <row r="13" spans="1:5" x14ac:dyDescent="0.35">
      <c r="A13" s="1">
        <v>32.4</v>
      </c>
      <c r="B13" s="1">
        <v>11.2</v>
      </c>
      <c r="C13" s="1">
        <f>A13*0.577</f>
        <v>18.694799999999997</v>
      </c>
      <c r="D13" s="1">
        <f>B13*0.0269</f>
        <v>0.30127999999999999</v>
      </c>
      <c r="E13" s="2">
        <f>D13/(C13*4*3.1415926*10^(-7))</f>
        <v>12824.475809494754</v>
      </c>
    </row>
    <row r="14" spans="1:5" x14ac:dyDescent="0.35">
      <c r="A14" s="1">
        <v>37.799999999999997</v>
      </c>
      <c r="B14" s="1">
        <v>12.4</v>
      </c>
      <c r="C14" s="1">
        <f>A14*0.577</f>
        <v>21.810599999999997</v>
      </c>
      <c r="D14" s="1">
        <f>B14*0.0269</f>
        <v>0.33356000000000002</v>
      </c>
      <c r="E14" s="2">
        <f>D14/(C14*4*3.1415926*10^(-7))</f>
        <v>12170.16581921441</v>
      </c>
    </row>
    <row r="15" spans="1:5" x14ac:dyDescent="0.35">
      <c r="A15" s="1">
        <v>41</v>
      </c>
      <c r="B15" s="1">
        <v>13.2</v>
      </c>
      <c r="C15" s="1">
        <f>A15*0.577</f>
        <v>23.656999999999996</v>
      </c>
      <c r="D15" s="1">
        <f>B15*0.0269</f>
        <v>0.35508000000000001</v>
      </c>
      <c r="E15" s="2">
        <f>D15/(C15*4*3.1415926*10^(-7))</f>
        <v>11944.189490863928</v>
      </c>
    </row>
    <row r="16" spans="1:5" x14ac:dyDescent="0.35">
      <c r="A16" s="1">
        <v>47.6</v>
      </c>
      <c r="B16" s="1">
        <v>14.4</v>
      </c>
      <c r="C16" s="1">
        <f>A16*0.577</f>
        <v>27.465199999999999</v>
      </c>
      <c r="D16" s="1">
        <f>B16*0.0269</f>
        <v>0.38736000000000004</v>
      </c>
      <c r="E16" s="2">
        <f>D16/(C16*4*3.1415926*10^(-7))</f>
        <v>11223.340774455792</v>
      </c>
    </row>
    <row r="17" spans="1:5" x14ac:dyDescent="0.35">
      <c r="A17" s="1">
        <v>52.2</v>
      </c>
      <c r="B17" s="1">
        <v>15</v>
      </c>
      <c r="C17" s="1">
        <f>A17*0.577</f>
        <v>30.119399999999999</v>
      </c>
      <c r="D17" s="1">
        <f>B17*0.0269</f>
        <v>0.40350000000000003</v>
      </c>
      <c r="E17" s="2">
        <f>D17/(C17*4*3.1415926*10^(-7))</f>
        <v>10660.740358878029</v>
      </c>
    </row>
    <row r="18" spans="1:5" x14ac:dyDescent="0.35">
      <c r="A18" s="1">
        <v>57.2</v>
      </c>
      <c r="B18" s="1">
        <v>15.6</v>
      </c>
      <c r="C18" s="1">
        <f>A18*0.577</f>
        <v>33.004399999999997</v>
      </c>
      <c r="D18" s="1">
        <f>B18*0.0269</f>
        <v>0.41964000000000001</v>
      </c>
      <c r="E18" s="2">
        <f>D18/(C18*4*3.1415926*10^(-7))</f>
        <v>10118.011758789691</v>
      </c>
    </row>
    <row r="19" spans="1:5" x14ac:dyDescent="0.35">
      <c r="A19" s="1">
        <v>62.4</v>
      </c>
      <c r="B19" s="1">
        <v>16.2</v>
      </c>
      <c r="C19" s="1">
        <f>A19*0.577</f>
        <v>36.004799999999996</v>
      </c>
      <c r="D19" s="1">
        <f>B19*0.0269</f>
        <v>0.43578</v>
      </c>
      <c r="E19" s="2">
        <f>D19/(C19*4*3.1415926*10^(-7))</f>
        <v>9631.5688857709556</v>
      </c>
    </row>
    <row r="20" spans="1:5" x14ac:dyDescent="0.35">
      <c r="A20" s="1">
        <v>71</v>
      </c>
      <c r="B20" s="1">
        <v>17</v>
      </c>
      <c r="C20" s="1">
        <f>A20*0.577</f>
        <v>40.966999999999999</v>
      </c>
      <c r="D20" s="1">
        <f>B20*0.0269</f>
        <v>0.45729999999999998</v>
      </c>
      <c r="E20" s="2">
        <f>D20/(C20*4*3.1415926*10^(-7))</f>
        <v>8882.9492905806201</v>
      </c>
    </row>
    <row r="21" spans="1:5" x14ac:dyDescent="0.35">
      <c r="A21" s="1">
        <v>79.599999999999994</v>
      </c>
      <c r="B21" s="1">
        <v>17.600000000000001</v>
      </c>
      <c r="C21" s="1">
        <f>A21*0.577</f>
        <v>45.929199999999994</v>
      </c>
      <c r="D21" s="1">
        <f>B21*0.0269</f>
        <v>0.47344000000000003</v>
      </c>
      <c r="E21" s="2">
        <f>D21/(C21*4*3.1415926*10^(-7))</f>
        <v>8202.8772047809234</v>
      </c>
    </row>
    <row r="22" spans="1:5" x14ac:dyDescent="0.35">
      <c r="A22" s="1">
        <v>84.4</v>
      </c>
      <c r="B22" s="1">
        <v>18</v>
      </c>
      <c r="C22" s="1">
        <f>A22*0.577</f>
        <v>48.698799999999999</v>
      </c>
      <c r="D22" s="1">
        <f>B22*0.0269</f>
        <v>0.48420000000000002</v>
      </c>
      <c r="E22" s="2">
        <f>D22/(C22*4*3.1415926*10^(-7))</f>
        <v>7912.1892900488101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2023-11-25T04:31:45Z</dcterms:created>
  <dcterms:modified xsi:type="dcterms:W3CDTF">2023-11-25T08:25:34Z</dcterms:modified>
</cp:coreProperties>
</file>