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firstSheet="20" activeTab="27"/>
  </bookViews>
  <sheets>
    <sheet name="基本情况表（苗苗）学校1" sheetId="1" r:id="rId1"/>
    <sheet name="学校基本2" sheetId="29" r:id="rId2"/>
    <sheet name="基本情况表（城市）" sheetId="22" r:id="rId3"/>
    <sheet name="图书馆" sheetId="10" r:id="rId4"/>
    <sheet name="阅览室（城市）" sheetId="23" r:id="rId5"/>
    <sheet name="班级1" sheetId="6" r:id="rId6"/>
    <sheet name="班级2" sheetId="28" r:id="rId7"/>
    <sheet name="学生调研" sheetId="9" r:id="rId8"/>
    <sheet name="读者调研" sheetId="24" r:id="rId9"/>
    <sheet name="合作项目情况总览" sheetId="5" r:id="rId10"/>
    <sheet name="社区合作项目总览" sheetId="25" r:id="rId11"/>
    <sheet name="合作项目名称" sheetId="7" r:id="rId12"/>
    <sheet name="学校合作现状" sheetId="2" r:id="rId13"/>
    <sheet name="社区合作现状" sheetId="26" r:id="rId14"/>
    <sheet name="走访" sheetId="13" r:id="rId15"/>
    <sheet name="线上打卡" sheetId="15" r:id="rId16"/>
    <sheet name="线上打卡城市" sheetId="30" r:id="rId17"/>
    <sheet name="儿童调研" sheetId="16" r:id="rId18"/>
    <sheet name="嘉年华" sheetId="17" r:id="rId19"/>
    <sheet name="活动类" sheetId="18" r:id="rId20"/>
    <sheet name="家长培训" sheetId="19" r:id="rId21"/>
    <sheet name="教师培训" sheetId="20" r:id="rId22"/>
    <sheet name="书箱" sheetId="21" r:id="rId23"/>
    <sheet name="人员预估" sheetId="3" r:id="rId24"/>
    <sheet name="未来可操作性项目名称" sheetId="11" r:id="rId25"/>
    <sheet name="评估追踪" sheetId="4" r:id="rId26"/>
    <sheet name="评估项目名称" sheetId="12" r:id="rId27"/>
    <sheet name="场景一" sheetId="27" r:id="rId28"/>
  </sheets>
  <calcPr calcId="144525"/>
</workbook>
</file>

<file path=xl/sharedStrings.xml><?xml version="1.0" encoding="utf-8"?>
<sst xmlns="http://schemas.openxmlformats.org/spreadsheetml/2006/main" count="1196" uniqueCount="224">
  <si>
    <t>栏位名</t>
  </si>
  <si>
    <t>栏位表述类型</t>
  </si>
  <si>
    <t>提交人</t>
  </si>
  <si>
    <t>收集频率</t>
  </si>
  <si>
    <t>学校名称</t>
  </si>
  <si>
    <t>文字</t>
  </si>
  <si>
    <t>项目经理</t>
  </si>
  <si>
    <t>每学期一次</t>
  </si>
  <si>
    <t>学校地址</t>
  </si>
  <si>
    <t>成立时间</t>
  </si>
  <si>
    <t>日期</t>
  </si>
  <si>
    <t>班级数量</t>
  </si>
  <si>
    <t>数字</t>
  </si>
  <si>
    <t>教师人数</t>
  </si>
  <si>
    <t>学生人数</t>
  </si>
  <si>
    <t>是否有图书馆</t>
  </si>
  <si>
    <t>若有，图书馆是否电子化</t>
  </si>
  <si>
    <t>联系人姓名</t>
  </si>
  <si>
    <t>联系人职位</t>
  </si>
  <si>
    <t>联系人电话</t>
  </si>
  <si>
    <t>学校图片</t>
  </si>
  <si>
    <t>图片</t>
  </si>
  <si>
    <t>社区名称</t>
  </si>
  <si>
    <t>半年一次</t>
  </si>
  <si>
    <t>社区地址</t>
  </si>
  <si>
    <t>社群人数</t>
  </si>
  <si>
    <t>是否有阅览室</t>
  </si>
  <si>
    <t>社区活动室图片</t>
  </si>
  <si>
    <t>图书馆面积</t>
  </si>
  <si>
    <t>每学期</t>
  </si>
  <si>
    <t>图书馆书籍数量</t>
  </si>
  <si>
    <t>图书馆好书比例</t>
  </si>
  <si>
    <t>是否有专人管理</t>
  </si>
  <si>
    <t>是否开放借阅</t>
  </si>
  <si>
    <t>是否有借阅记录</t>
  </si>
  <si>
    <t>借阅记录是否电子化</t>
  </si>
  <si>
    <t>图书馆情况概述与图书需求</t>
  </si>
  <si>
    <t>图书馆图片</t>
  </si>
  <si>
    <t>图像</t>
  </si>
  <si>
    <t>每半年</t>
  </si>
  <si>
    <t>年级名称</t>
  </si>
  <si>
    <t>班级名称</t>
  </si>
  <si>
    <t>学生数量</t>
  </si>
  <si>
    <t>是否有图书角</t>
  </si>
  <si>
    <t>图书角书籍本数</t>
  </si>
  <si>
    <t>每月一次</t>
  </si>
  <si>
    <t>图书角使用频次</t>
  </si>
  <si>
    <t>图书角照片</t>
  </si>
  <si>
    <t>学期一次</t>
  </si>
  <si>
    <t>是否有书箱</t>
  </si>
  <si>
    <t>书箱流转轮次</t>
  </si>
  <si>
    <t>是否有晨读</t>
  </si>
  <si>
    <t>晨读时长</t>
  </si>
  <si>
    <t>晨读频次</t>
  </si>
  <si>
    <t>是否有课外阅读活动</t>
  </si>
  <si>
    <t>活动时长</t>
  </si>
  <si>
    <t>活动频次</t>
  </si>
  <si>
    <t>是否有阅读课</t>
  </si>
  <si>
    <t>是否有学生参与调研</t>
  </si>
  <si>
    <t>参与调研学生人数</t>
  </si>
  <si>
    <t>班主任姓名</t>
  </si>
  <si>
    <t>班主任是否为语文老师</t>
  </si>
  <si>
    <t>若否，班主任代课名称</t>
  </si>
  <si>
    <t>参与调研学校名称</t>
  </si>
  <si>
    <t>质控人员</t>
  </si>
  <si>
    <t>参与调研学生姓名</t>
  </si>
  <si>
    <t>调研形式</t>
  </si>
  <si>
    <t>调研周期</t>
  </si>
  <si>
    <t>学生期初数据</t>
  </si>
  <si>
    <t>路径</t>
  </si>
  <si>
    <t>学生期末数据</t>
  </si>
  <si>
    <t>参与调研人员姓名</t>
  </si>
  <si>
    <t>期初数据</t>
  </si>
  <si>
    <t>期末数据</t>
  </si>
  <si>
    <t>与多阅开始合作时间</t>
  </si>
  <si>
    <t>合作项目名称1</t>
  </si>
  <si>
    <t>合作年份1</t>
  </si>
  <si>
    <t>合作项目名称2</t>
  </si>
  <si>
    <t>合作年份2</t>
  </si>
  <si>
    <t>合作项目名称n</t>
  </si>
  <si>
    <t>合作年份n</t>
  </si>
  <si>
    <t>每半年一次</t>
  </si>
  <si>
    <t>项目是否有评估</t>
  </si>
  <si>
    <t>评估形式</t>
  </si>
  <si>
    <t>评估存档</t>
  </si>
  <si>
    <t>图书角</t>
  </si>
  <si>
    <t>环境美化</t>
  </si>
  <si>
    <t>书箱</t>
  </si>
  <si>
    <t>教师培训</t>
  </si>
  <si>
    <t>家长培训</t>
  </si>
  <si>
    <t>活动类</t>
  </si>
  <si>
    <t>嘉年华</t>
  </si>
  <si>
    <t>儿童调研</t>
  </si>
  <si>
    <t>线上打卡</t>
  </si>
  <si>
    <t>是否开展阅读课</t>
  </si>
  <si>
    <t>走访</t>
  </si>
  <si>
    <t>现有资源</t>
  </si>
  <si>
    <t>合作意愿</t>
  </si>
  <si>
    <t>学校合作需求</t>
  </si>
  <si>
    <t>现有项目名称1</t>
  </si>
  <si>
    <t>项目周期1</t>
  </si>
  <si>
    <t>读者调研</t>
  </si>
  <si>
    <t>读者社群</t>
  </si>
  <si>
    <t>活动</t>
  </si>
  <si>
    <t>借阅</t>
  </si>
  <si>
    <t>参与人次（册次）</t>
  </si>
  <si>
    <t>社区合作需求</t>
  </si>
  <si>
    <t>场次</t>
  </si>
  <si>
    <t>项目名称</t>
  </si>
  <si>
    <t>走访时间</t>
  </si>
  <si>
    <t>每月</t>
  </si>
  <si>
    <t>走访学校名称</t>
  </si>
  <si>
    <t>走访人员</t>
  </si>
  <si>
    <t>对接人员</t>
  </si>
  <si>
    <t>走访内容</t>
  </si>
  <si>
    <t>需要跟进</t>
  </si>
  <si>
    <t>走访文档（若有）</t>
  </si>
  <si>
    <t>服务人次</t>
  </si>
  <si>
    <t>打卡学校名称</t>
  </si>
  <si>
    <t>打卡内容</t>
  </si>
  <si>
    <t>打卡天数</t>
  </si>
  <si>
    <t>当月打卡测试内容</t>
  </si>
  <si>
    <t>打卡人数</t>
  </si>
  <si>
    <t>打卡次数</t>
  </si>
  <si>
    <t>打卡奖品</t>
  </si>
  <si>
    <t>获奖人次</t>
  </si>
  <si>
    <t>打卡社区名称</t>
  </si>
  <si>
    <t>调研</t>
  </si>
  <si>
    <t>调研学校名称</t>
  </si>
  <si>
    <t>调研计划</t>
  </si>
  <si>
    <t>调研内容</t>
  </si>
  <si>
    <t>调研人次</t>
  </si>
  <si>
    <t>嘉年华学校名称</t>
  </si>
  <si>
    <t>嘉年华方案</t>
  </si>
  <si>
    <t>计划时间</t>
  </si>
  <si>
    <t>物料</t>
  </si>
  <si>
    <t>附件</t>
  </si>
  <si>
    <t>人员安排</t>
  </si>
  <si>
    <t>照片</t>
  </si>
  <si>
    <t>宣传</t>
  </si>
  <si>
    <t>反馈</t>
  </si>
  <si>
    <t>签到</t>
  </si>
  <si>
    <t>项目、活动名称</t>
  </si>
  <si>
    <t>活动方案</t>
  </si>
  <si>
    <t>活动场次</t>
  </si>
  <si>
    <t>家长陪训</t>
  </si>
  <si>
    <t>培训方案</t>
  </si>
  <si>
    <t>培训场次</t>
  </si>
  <si>
    <t>教师陪训</t>
  </si>
  <si>
    <t>项目</t>
  </si>
  <si>
    <t>书箱编号</t>
  </si>
  <si>
    <t>书箱内书籍数量</t>
  </si>
  <si>
    <t>书箱损耗率</t>
  </si>
  <si>
    <t>书箱使用记录</t>
  </si>
  <si>
    <t>书箱轮转次数</t>
  </si>
  <si>
    <t>书箱流出班级</t>
  </si>
  <si>
    <t>书香流入班级</t>
  </si>
  <si>
    <t>书箱反馈</t>
  </si>
  <si>
    <t>是否是重点合作校</t>
  </si>
  <si>
    <t>未来期间合作意愿</t>
  </si>
  <si>
    <t>未来可操作合作项目名称1</t>
  </si>
  <si>
    <t>未来可操作合作项目名称2</t>
  </si>
  <si>
    <t>未来可操作合作项目名称3</t>
  </si>
  <si>
    <t>项目预算</t>
  </si>
  <si>
    <t>项目预计成效</t>
  </si>
  <si>
    <t>项目预计计划</t>
  </si>
  <si>
    <t>项目预计周期</t>
  </si>
  <si>
    <t>评估项目名称1</t>
  </si>
  <si>
    <t>评估周期1</t>
  </si>
  <si>
    <t>评估项目名称2</t>
  </si>
  <si>
    <t>评估周期2</t>
  </si>
  <si>
    <t>评估项目名称n</t>
  </si>
  <si>
    <t>评估周期n</t>
  </si>
  <si>
    <t>是否有项目书</t>
  </si>
  <si>
    <t>若有</t>
  </si>
  <si>
    <t>是否有合同</t>
  </si>
  <si>
    <t>是否上线蚂蚁分工</t>
  </si>
  <si>
    <t>是否有作业指导书</t>
  </si>
  <si>
    <t>项目总预算</t>
  </si>
  <si>
    <t>项目当月预算</t>
  </si>
  <si>
    <t>项目当月实际发生费用</t>
  </si>
  <si>
    <t>当月预算与实际差异</t>
  </si>
  <si>
    <t>原因</t>
  </si>
  <si>
    <t>风险</t>
  </si>
  <si>
    <t>当月走访次数（学校所数）</t>
  </si>
  <si>
    <t>当月线上打卡次数</t>
  </si>
  <si>
    <t>当月线上打卡人数</t>
  </si>
  <si>
    <t>当月书箱轮转次数</t>
  </si>
  <si>
    <t>当月教师培训、活动次数</t>
  </si>
  <si>
    <t>文档、通讯稿</t>
  </si>
  <si>
    <t>当月家长陪训、活动次数</t>
  </si>
  <si>
    <t>当月志愿者陪训、活动次数</t>
  </si>
  <si>
    <t>当月大型活动次数</t>
  </si>
  <si>
    <t>当月现场抽查次数</t>
  </si>
  <si>
    <t>描述</t>
  </si>
  <si>
    <t>当月项目存档情况</t>
  </si>
  <si>
    <t>当月项目相关方反馈</t>
  </si>
  <si>
    <t>筹款？</t>
  </si>
  <si>
    <t>当月满意度调查</t>
  </si>
  <si>
    <t>场景名称</t>
  </si>
  <si>
    <t>月报</t>
  </si>
  <si>
    <t>苗苗</t>
  </si>
  <si>
    <t>月份</t>
  </si>
  <si>
    <t>流转次数</t>
  </si>
  <si>
    <t>流转册次</t>
  </si>
  <si>
    <t>查询栏目</t>
  </si>
  <si>
    <t>服务学校个数</t>
  </si>
  <si>
    <t>活动表，调研表，走访表，打卡表</t>
  </si>
  <si>
    <t>服务学生人次</t>
  </si>
  <si>
    <t>家长陪训人次</t>
  </si>
  <si>
    <t>教师培训人次</t>
  </si>
  <si>
    <t>教师培训场次</t>
  </si>
  <si>
    <t>家长陪训场次</t>
  </si>
  <si>
    <t>书箱流转次数</t>
  </si>
  <si>
    <t>书箱流转册次</t>
  </si>
  <si>
    <t>线上打卡人数</t>
  </si>
  <si>
    <t>线上打卡次数</t>
  </si>
  <si>
    <t>线上打卡获奖人次</t>
  </si>
  <si>
    <t>城市</t>
  </si>
  <si>
    <t>服务人次
/借阅册次</t>
  </si>
  <si>
    <t>服务社区个数</t>
  </si>
  <si>
    <t>社区服务人次</t>
  </si>
  <si>
    <t>活动次数</t>
  </si>
  <si>
    <t>借阅册次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</si>
</sst>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13" fillId="15" borderId="3" applyNumberFormat="0" applyAlignment="0" applyProtection="0">
      <alignment vertical="center"/>
    </xf>
    <xf numFmtId="0" fontId="5" fillId="3" borderId="4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1" Type="http://schemas.openxmlformats.org/officeDocument/2006/relationships/sharedStrings" Target="sharedStrings.xml"/><Relationship Id="rId30" Type="http://schemas.openxmlformats.org/officeDocument/2006/relationships/styles" Target="styles.xml"/><Relationship Id="rId3" Type="http://schemas.openxmlformats.org/officeDocument/2006/relationships/worksheet" Target="worksheets/sheet3.xml"/><Relationship Id="rId29" Type="http://schemas.openxmlformats.org/officeDocument/2006/relationships/theme" Target="theme/theme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A3" sqref="A3"/>
    </sheetView>
  </sheetViews>
  <sheetFormatPr defaultColWidth="9" defaultRowHeight="14.4" outlineLevelCol="3"/>
  <cols>
    <col min="1" max="1" width="23.5" customWidth="1"/>
    <col min="2" max="2" width="12.8796296296296" customWidth="1"/>
    <col min="3" max="3" width="8.87962962962963" customWidth="1"/>
    <col min="4" max="4" width="10.8796296296296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8</v>
      </c>
      <c r="B3" t="s">
        <v>5</v>
      </c>
      <c r="C3" t="s">
        <v>6</v>
      </c>
      <c r="D3" t="s">
        <v>7</v>
      </c>
    </row>
    <row r="4" ht="15.75" customHeight="1" spans="1:4">
      <c r="A4" t="s">
        <v>9</v>
      </c>
      <c r="B4" t="s">
        <v>10</v>
      </c>
      <c r="C4" t="s">
        <v>6</v>
      </c>
      <c r="D4" t="s">
        <v>7</v>
      </c>
    </row>
    <row r="5" spans="1:4">
      <c r="A5" t="s">
        <v>11</v>
      </c>
      <c r="B5" t="s">
        <v>12</v>
      </c>
      <c r="C5" t="s">
        <v>6</v>
      </c>
      <c r="D5" t="s">
        <v>7</v>
      </c>
    </row>
    <row r="6" spans="1:4">
      <c r="A6" t="s">
        <v>13</v>
      </c>
      <c r="B6" t="s">
        <v>12</v>
      </c>
      <c r="C6" t="s">
        <v>6</v>
      </c>
      <c r="D6" t="s">
        <v>7</v>
      </c>
    </row>
    <row r="7" spans="1:4">
      <c r="A7" t="s">
        <v>14</v>
      </c>
      <c r="B7" t="s">
        <v>12</v>
      </c>
      <c r="C7" t="s">
        <v>6</v>
      </c>
      <c r="D7" t="s">
        <v>7</v>
      </c>
    </row>
    <row r="8" spans="1:4">
      <c r="A8" t="s">
        <v>15</v>
      </c>
      <c r="B8" t="s">
        <v>5</v>
      </c>
      <c r="C8" t="s">
        <v>6</v>
      </c>
      <c r="D8" t="s">
        <v>7</v>
      </c>
    </row>
    <row r="9" spans="1:4">
      <c r="A9" t="s">
        <v>16</v>
      </c>
      <c r="B9" t="s">
        <v>5</v>
      </c>
      <c r="C9" t="s">
        <v>6</v>
      </c>
      <c r="D9" t="s">
        <v>7</v>
      </c>
    </row>
    <row r="10" spans="1:4">
      <c r="A10" t="s">
        <v>17</v>
      </c>
      <c r="B10" t="s">
        <v>5</v>
      </c>
      <c r="C10" t="s">
        <v>6</v>
      </c>
      <c r="D10" t="s">
        <v>7</v>
      </c>
    </row>
    <row r="11" spans="1:4">
      <c r="A11" t="s">
        <v>18</v>
      </c>
      <c r="B11" t="s">
        <v>5</v>
      </c>
      <c r="C11" t="s">
        <v>6</v>
      </c>
      <c r="D11" t="s">
        <v>7</v>
      </c>
    </row>
    <row r="12" spans="1:4">
      <c r="A12" t="s">
        <v>19</v>
      </c>
      <c r="B12" t="s">
        <v>12</v>
      </c>
      <c r="C12" t="s">
        <v>6</v>
      </c>
      <c r="D12" t="s">
        <v>7</v>
      </c>
    </row>
    <row r="13" spans="1:4">
      <c r="A13" t="s">
        <v>20</v>
      </c>
      <c r="B13" t="s">
        <v>21</v>
      </c>
      <c r="C13" t="s">
        <v>6</v>
      </c>
      <c r="D13" t="s">
        <v>7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31" sqref="D31"/>
    </sheetView>
  </sheetViews>
  <sheetFormatPr defaultColWidth="9" defaultRowHeight="14.4" outlineLevelRow="6" outlineLevelCol="3"/>
  <cols>
    <col min="1" max="1" width="19.25" customWidth="1"/>
    <col min="2" max="2" width="12.8796296296296" customWidth="1"/>
  </cols>
  <sheetData>
    <row r="1" spans="1:4">
      <c r="A1" t="s">
        <v>74</v>
      </c>
      <c r="B1" t="s">
        <v>1</v>
      </c>
      <c r="C1" t="s">
        <v>2</v>
      </c>
      <c r="D1" t="s">
        <v>3</v>
      </c>
    </row>
    <row r="2" spans="1:4">
      <c r="A2" t="s">
        <v>75</v>
      </c>
      <c r="B2" t="s">
        <v>5</v>
      </c>
      <c r="C2" t="s">
        <v>6</v>
      </c>
      <c r="D2" t="s">
        <v>7</v>
      </c>
    </row>
    <row r="3" spans="1:4">
      <c r="A3" t="s">
        <v>76</v>
      </c>
      <c r="B3" t="s">
        <v>10</v>
      </c>
      <c r="C3" t="s">
        <v>6</v>
      </c>
      <c r="D3" t="s">
        <v>7</v>
      </c>
    </row>
    <row r="4" spans="1:4">
      <c r="A4" t="s">
        <v>77</v>
      </c>
      <c r="B4" t="s">
        <v>5</v>
      </c>
      <c r="C4" t="s">
        <v>6</v>
      </c>
      <c r="D4" t="s">
        <v>7</v>
      </c>
    </row>
    <row r="5" spans="1:4">
      <c r="A5" t="s">
        <v>78</v>
      </c>
      <c r="B5" t="s">
        <v>10</v>
      </c>
      <c r="C5" t="s">
        <v>6</v>
      </c>
      <c r="D5" t="s">
        <v>7</v>
      </c>
    </row>
    <row r="6" spans="1:4">
      <c r="A6" t="s">
        <v>79</v>
      </c>
      <c r="B6" t="s">
        <v>5</v>
      </c>
      <c r="C6" t="s">
        <v>6</v>
      </c>
      <c r="D6" t="s">
        <v>7</v>
      </c>
    </row>
    <row r="7" spans="1:4">
      <c r="A7" t="s">
        <v>80</v>
      </c>
      <c r="B7" t="s">
        <v>10</v>
      </c>
      <c r="C7" t="s">
        <v>6</v>
      </c>
      <c r="D7" t="s">
        <v>7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A13" sqref="A13"/>
    </sheetView>
  </sheetViews>
  <sheetFormatPr defaultColWidth="9" defaultRowHeight="14.4" outlineLevelRow="6" outlineLevelCol="3"/>
  <cols>
    <col min="1" max="1" width="19.1296296296296" customWidth="1"/>
    <col min="3" max="3" width="8.87962962962963" customWidth="1"/>
    <col min="4" max="4" width="10.8796296296296" customWidth="1"/>
  </cols>
  <sheetData>
    <row r="1" spans="1:4">
      <c r="A1" t="s">
        <v>74</v>
      </c>
      <c r="B1" t="s">
        <v>1</v>
      </c>
      <c r="C1" t="s">
        <v>2</v>
      </c>
      <c r="D1" t="s">
        <v>3</v>
      </c>
    </row>
    <row r="2" spans="1:4">
      <c r="A2" t="s">
        <v>75</v>
      </c>
      <c r="B2" t="s">
        <v>5</v>
      </c>
      <c r="C2" t="s">
        <v>6</v>
      </c>
      <c r="D2" t="s">
        <v>81</v>
      </c>
    </row>
    <row r="3" spans="1:4">
      <c r="A3" t="s">
        <v>76</v>
      </c>
      <c r="B3" t="s">
        <v>10</v>
      </c>
      <c r="C3" t="s">
        <v>6</v>
      </c>
      <c r="D3" t="s">
        <v>81</v>
      </c>
    </row>
    <row r="4" spans="1:4">
      <c r="A4" t="s">
        <v>77</v>
      </c>
      <c r="B4" t="s">
        <v>5</v>
      </c>
      <c r="C4" t="s">
        <v>6</v>
      </c>
      <c r="D4" t="s">
        <v>81</v>
      </c>
    </row>
    <row r="5" spans="1:4">
      <c r="A5" t="s">
        <v>78</v>
      </c>
      <c r="B5" t="s">
        <v>10</v>
      </c>
      <c r="C5" t="s">
        <v>6</v>
      </c>
      <c r="D5" t="s">
        <v>81</v>
      </c>
    </row>
    <row r="6" spans="1:4">
      <c r="A6" t="s">
        <v>79</v>
      </c>
      <c r="B6" t="s">
        <v>5</v>
      </c>
      <c r="C6" t="s">
        <v>6</v>
      </c>
      <c r="D6" t="s">
        <v>81</v>
      </c>
    </row>
    <row r="7" spans="1:4">
      <c r="A7" t="s">
        <v>80</v>
      </c>
      <c r="B7" t="s">
        <v>10</v>
      </c>
      <c r="C7" t="s">
        <v>6</v>
      </c>
      <c r="D7" t="s">
        <v>81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1"/>
    </sheetView>
  </sheetViews>
  <sheetFormatPr defaultColWidth="9" defaultRowHeight="14.4" outlineLevelRow="3" outlineLevelCol="3"/>
  <cols>
    <col min="1" max="1" width="15" customWidth="1"/>
    <col min="2" max="2" width="12.8796296296296" customWidth="1"/>
    <col min="3" max="3" width="8.87962962962963" customWidth="1"/>
    <col min="4" max="4" width="10.8796296296296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82</v>
      </c>
      <c r="B2" t="s">
        <v>5</v>
      </c>
      <c r="C2" t="s">
        <v>64</v>
      </c>
      <c r="D2" t="s">
        <v>7</v>
      </c>
    </row>
    <row r="3" spans="1:4">
      <c r="A3" t="s">
        <v>83</v>
      </c>
      <c r="B3" t="s">
        <v>5</v>
      </c>
      <c r="C3" t="s">
        <v>64</v>
      </c>
      <c r="D3" t="s">
        <v>7</v>
      </c>
    </row>
    <row r="4" spans="1:4">
      <c r="A4" t="s">
        <v>84</v>
      </c>
      <c r="B4" t="s">
        <v>69</v>
      </c>
      <c r="C4" t="s">
        <v>64</v>
      </c>
      <c r="D4" t="s">
        <v>7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selection activeCell="J7" sqref="J7"/>
    </sheetView>
  </sheetViews>
  <sheetFormatPr defaultColWidth="9" defaultRowHeight="14.4" outlineLevelRow="6"/>
  <cols>
    <col min="1" max="1" width="19.25" customWidth="1"/>
    <col min="11" max="11" width="15" customWidth="1"/>
    <col min="12" max="12" width="10.8796296296296" customWidth="1"/>
  </cols>
  <sheetData>
    <row r="1" spans="2:13"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51</v>
      </c>
      <c r="M1" t="s">
        <v>95</v>
      </c>
    </row>
    <row r="2" spans="1:1">
      <c r="A2" t="s">
        <v>4</v>
      </c>
    </row>
    <row r="3" spans="1:1">
      <c r="A3" t="s">
        <v>96</v>
      </c>
    </row>
    <row r="4" spans="1:1">
      <c r="A4" t="s">
        <v>97</v>
      </c>
    </row>
    <row r="5" spans="1:1">
      <c r="A5" t="s">
        <v>98</v>
      </c>
    </row>
    <row r="6" spans="1:1">
      <c r="A6" t="s">
        <v>99</v>
      </c>
    </row>
    <row r="7" spans="1:1">
      <c r="A7" t="s">
        <v>100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A3" sqref="A3"/>
    </sheetView>
  </sheetViews>
  <sheetFormatPr defaultColWidth="9" defaultRowHeight="14.4" outlineLevelCol="5"/>
  <cols>
    <col min="1" max="1" width="14" customWidth="1"/>
  </cols>
  <sheetData>
    <row r="1" spans="2:6">
      <c r="B1" t="s">
        <v>101</v>
      </c>
      <c r="C1" t="s">
        <v>93</v>
      </c>
      <c r="D1" t="s">
        <v>102</v>
      </c>
      <c r="E1" t="s">
        <v>103</v>
      </c>
      <c r="F1" t="s">
        <v>104</v>
      </c>
    </row>
    <row r="2" spans="1:1">
      <c r="A2" t="s">
        <v>22</v>
      </c>
    </row>
    <row r="3" spans="1:1">
      <c r="A3" t="s">
        <v>105</v>
      </c>
    </row>
    <row r="4" spans="1:1">
      <c r="A4" t="s">
        <v>96</v>
      </c>
    </row>
    <row r="5" spans="1:1">
      <c r="A5" t="s">
        <v>97</v>
      </c>
    </row>
    <row r="6" spans="1:1">
      <c r="A6" t="s">
        <v>106</v>
      </c>
    </row>
    <row r="7" spans="1:1">
      <c r="A7" t="s">
        <v>99</v>
      </c>
    </row>
    <row r="8" spans="1:1">
      <c r="A8" t="s">
        <v>100</v>
      </c>
    </row>
    <row r="9" spans="1:1">
      <c r="A9" t="s">
        <v>107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B10" sqref="B10"/>
    </sheetView>
  </sheetViews>
  <sheetFormatPr defaultColWidth="9" defaultRowHeight="14.4" outlineLevelCol="3"/>
  <cols>
    <col min="1" max="1" width="17.1296296296296" customWidth="1"/>
    <col min="2" max="2" width="12.8796296296296" customWidth="1"/>
    <col min="4" max="4" width="8.87962962962963" customWidth="1"/>
  </cols>
  <sheetData>
    <row r="1" spans="1:2">
      <c r="A1" t="s">
        <v>108</v>
      </c>
      <c r="B1" t="s">
        <v>95</v>
      </c>
    </row>
    <row r="2" spans="1:4">
      <c r="A2" t="s">
        <v>0</v>
      </c>
      <c r="B2" t="s">
        <v>1</v>
      </c>
      <c r="C2" t="s">
        <v>2</v>
      </c>
      <c r="D2" t="s">
        <v>3</v>
      </c>
    </row>
    <row r="3" spans="1:4">
      <c r="A3" t="s">
        <v>109</v>
      </c>
      <c r="B3" t="s">
        <v>10</v>
      </c>
      <c r="C3" t="s">
        <v>6</v>
      </c>
      <c r="D3" t="s">
        <v>110</v>
      </c>
    </row>
    <row r="4" spans="1:4">
      <c r="A4" t="s">
        <v>111</v>
      </c>
      <c r="B4" t="str">
        <f>'基本情况表（苗苗）学校1'!B2</f>
        <v>文字</v>
      </c>
      <c r="C4" t="s">
        <v>6</v>
      </c>
      <c r="D4" t="s">
        <v>110</v>
      </c>
    </row>
    <row r="5" spans="1:4">
      <c r="A5" t="s">
        <v>112</v>
      </c>
      <c r="B5" t="s">
        <v>5</v>
      </c>
      <c r="C5" t="s">
        <v>6</v>
      </c>
      <c r="D5" t="s">
        <v>110</v>
      </c>
    </row>
    <row r="6" spans="1:4">
      <c r="A6" t="s">
        <v>113</v>
      </c>
      <c r="B6" t="s">
        <v>5</v>
      </c>
      <c r="C6" t="s">
        <v>6</v>
      </c>
      <c r="D6" t="s">
        <v>110</v>
      </c>
    </row>
    <row r="7" spans="1:4">
      <c r="A7" t="s">
        <v>114</v>
      </c>
      <c r="B7" t="s">
        <v>5</v>
      </c>
      <c r="C7" t="s">
        <v>6</v>
      </c>
      <c r="D7" t="s">
        <v>110</v>
      </c>
    </row>
    <row r="8" spans="1:4">
      <c r="A8" t="s">
        <v>115</v>
      </c>
      <c r="B8" t="s">
        <v>5</v>
      </c>
      <c r="C8" t="s">
        <v>6</v>
      </c>
      <c r="D8" t="s">
        <v>110</v>
      </c>
    </row>
    <row r="9" spans="1:4">
      <c r="A9" t="s">
        <v>116</v>
      </c>
      <c r="B9" t="s">
        <v>69</v>
      </c>
      <c r="C9" t="s">
        <v>6</v>
      </c>
      <c r="D9" t="s">
        <v>110</v>
      </c>
    </row>
    <row r="10" spans="1:4">
      <c r="A10" t="s">
        <v>117</v>
      </c>
      <c r="B10" t="e">
        <f>'基本情况表（苗苗）学校1'!B7+学校基本2!B7</f>
        <v>#VALUE!</v>
      </c>
      <c r="C10" t="s">
        <v>6</v>
      </c>
      <c r="D10" t="s">
        <v>110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A1" sqref="A1:D10"/>
    </sheetView>
  </sheetViews>
  <sheetFormatPr defaultColWidth="9" defaultRowHeight="14.4" outlineLevelCol="3"/>
  <cols>
    <col min="1" max="1" width="17.1296296296296" customWidth="1"/>
    <col min="2" max="2" width="12.8796296296296" customWidth="1"/>
  </cols>
  <sheetData>
    <row r="1" spans="1:2">
      <c r="A1" t="s">
        <v>108</v>
      </c>
      <c r="B1" t="s">
        <v>93</v>
      </c>
    </row>
    <row r="2" spans="1:4">
      <c r="A2" t="s">
        <v>0</v>
      </c>
      <c r="B2" t="s">
        <v>1</v>
      </c>
      <c r="C2" t="s">
        <v>2</v>
      </c>
      <c r="D2" t="s">
        <v>3</v>
      </c>
    </row>
    <row r="3" spans="1:4">
      <c r="A3" t="s">
        <v>118</v>
      </c>
      <c r="B3" t="s">
        <v>5</v>
      </c>
      <c r="C3" t="s">
        <v>6</v>
      </c>
      <c r="D3" t="s">
        <v>110</v>
      </c>
    </row>
    <row r="4" spans="1:4">
      <c r="A4" t="s">
        <v>119</v>
      </c>
      <c r="B4" t="s">
        <v>5</v>
      </c>
      <c r="C4" t="s">
        <v>6</v>
      </c>
      <c r="D4" t="s">
        <v>110</v>
      </c>
    </row>
    <row r="5" spans="1:4">
      <c r="A5" t="s">
        <v>120</v>
      </c>
      <c r="B5" t="s">
        <v>12</v>
      </c>
      <c r="C5" t="s">
        <v>6</v>
      </c>
      <c r="D5" t="s">
        <v>110</v>
      </c>
    </row>
    <row r="6" spans="1:4">
      <c r="A6" t="s">
        <v>121</v>
      </c>
      <c r="B6" t="s">
        <v>5</v>
      </c>
      <c r="C6" t="s">
        <v>6</v>
      </c>
      <c r="D6" t="s">
        <v>110</v>
      </c>
    </row>
    <row r="7" spans="1:4">
      <c r="A7" t="s">
        <v>122</v>
      </c>
      <c r="B7" t="s">
        <v>12</v>
      </c>
      <c r="C7" t="s">
        <v>6</v>
      </c>
      <c r="D7" t="s">
        <v>110</v>
      </c>
    </row>
    <row r="8" spans="1:4">
      <c r="A8" t="s">
        <v>123</v>
      </c>
      <c r="B8" t="s">
        <v>12</v>
      </c>
      <c r="C8" t="s">
        <v>6</v>
      </c>
      <c r="D8" t="s">
        <v>110</v>
      </c>
    </row>
    <row r="9" spans="1:4">
      <c r="A9" t="s">
        <v>124</v>
      </c>
      <c r="B9" t="s">
        <v>5</v>
      </c>
      <c r="C9" t="s">
        <v>6</v>
      </c>
      <c r="D9" t="s">
        <v>110</v>
      </c>
    </row>
    <row r="10" spans="1:4">
      <c r="A10" t="s">
        <v>125</v>
      </c>
      <c r="B10" t="s">
        <v>12</v>
      </c>
      <c r="C10" t="s">
        <v>6</v>
      </c>
      <c r="D10" t="s">
        <v>110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C35" sqref="C35"/>
    </sheetView>
  </sheetViews>
  <sheetFormatPr defaultColWidth="9" defaultRowHeight="14.4" outlineLevelCol="3"/>
  <cols>
    <col min="1" max="1" width="17.1296296296296" customWidth="1"/>
    <col min="2" max="2" width="12.8796296296296" customWidth="1"/>
    <col min="3" max="3" width="8.87962962962963" customWidth="1"/>
  </cols>
  <sheetData>
    <row r="1" spans="1:2">
      <c r="A1" t="s">
        <v>108</v>
      </c>
      <c r="B1" t="s">
        <v>93</v>
      </c>
    </row>
    <row r="2" spans="1:4">
      <c r="A2" t="s">
        <v>0</v>
      </c>
      <c r="B2" t="s">
        <v>1</v>
      </c>
      <c r="C2" t="s">
        <v>2</v>
      </c>
      <c r="D2" t="s">
        <v>3</v>
      </c>
    </row>
    <row r="3" spans="1:4">
      <c r="A3" t="s">
        <v>126</v>
      </c>
      <c r="B3" t="s">
        <v>5</v>
      </c>
      <c r="C3" t="s">
        <v>6</v>
      </c>
      <c r="D3" t="s">
        <v>110</v>
      </c>
    </row>
    <row r="4" spans="1:4">
      <c r="A4" t="s">
        <v>119</v>
      </c>
      <c r="B4" t="s">
        <v>5</v>
      </c>
      <c r="C4" t="s">
        <v>6</v>
      </c>
      <c r="D4" t="s">
        <v>110</v>
      </c>
    </row>
    <row r="5" spans="1:4">
      <c r="A5" t="s">
        <v>120</v>
      </c>
      <c r="B5" t="s">
        <v>12</v>
      </c>
      <c r="C5" t="s">
        <v>6</v>
      </c>
      <c r="D5" t="s">
        <v>110</v>
      </c>
    </row>
    <row r="6" spans="1:4">
      <c r="A6" t="s">
        <v>122</v>
      </c>
      <c r="B6" t="s">
        <v>12</v>
      </c>
      <c r="C6" t="s">
        <v>6</v>
      </c>
      <c r="D6" t="s">
        <v>110</v>
      </c>
    </row>
    <row r="7" spans="1:4">
      <c r="A7" t="s">
        <v>123</v>
      </c>
      <c r="B7" t="s">
        <v>12</v>
      </c>
      <c r="C7" t="s">
        <v>6</v>
      </c>
      <c r="D7" t="s">
        <v>110</v>
      </c>
    </row>
    <row r="8" spans="1:4">
      <c r="A8" t="s">
        <v>124</v>
      </c>
      <c r="B8" t="s">
        <v>5</v>
      </c>
      <c r="C8" t="s">
        <v>6</v>
      </c>
      <c r="D8" t="s">
        <v>110</v>
      </c>
    </row>
    <row r="9" spans="1:4">
      <c r="A9" t="s">
        <v>125</v>
      </c>
      <c r="B9" t="s">
        <v>12</v>
      </c>
      <c r="C9" t="s">
        <v>6</v>
      </c>
      <c r="D9" t="s">
        <v>110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F22" sqref="F22"/>
    </sheetView>
  </sheetViews>
  <sheetFormatPr defaultColWidth="9" defaultRowHeight="14.4" outlineLevelRow="6" outlineLevelCol="3"/>
  <cols>
    <col min="1" max="2" width="12.8796296296296" customWidth="1"/>
  </cols>
  <sheetData>
    <row r="1" spans="1:2">
      <c r="A1" t="s">
        <v>108</v>
      </c>
      <c r="B1" t="s">
        <v>127</v>
      </c>
    </row>
    <row r="2" spans="1:4">
      <c r="A2" t="s">
        <v>0</v>
      </c>
      <c r="B2" t="s">
        <v>1</v>
      </c>
      <c r="C2" t="s">
        <v>2</v>
      </c>
      <c r="D2" t="s">
        <v>3</v>
      </c>
    </row>
    <row r="3" spans="1:4">
      <c r="A3" t="s">
        <v>128</v>
      </c>
      <c r="B3" t="s">
        <v>5</v>
      </c>
      <c r="C3" t="s">
        <v>64</v>
      </c>
      <c r="D3" t="s">
        <v>110</v>
      </c>
    </row>
    <row r="4" spans="1:4">
      <c r="A4" t="s">
        <v>66</v>
      </c>
      <c r="B4" t="s">
        <v>5</v>
      </c>
      <c r="C4" t="s">
        <v>64</v>
      </c>
      <c r="D4" t="s">
        <v>110</v>
      </c>
    </row>
    <row r="5" spans="1:4">
      <c r="A5" t="s">
        <v>129</v>
      </c>
      <c r="B5" t="s">
        <v>5</v>
      </c>
      <c r="C5" t="s">
        <v>64</v>
      </c>
      <c r="D5" t="s">
        <v>110</v>
      </c>
    </row>
    <row r="6" spans="1:4">
      <c r="A6" t="s">
        <v>130</v>
      </c>
      <c r="B6" t="s">
        <v>5</v>
      </c>
      <c r="C6" t="s">
        <v>64</v>
      </c>
      <c r="D6" t="s">
        <v>110</v>
      </c>
    </row>
    <row r="7" spans="1:4">
      <c r="A7" t="s">
        <v>131</v>
      </c>
      <c r="B7" t="s">
        <v>12</v>
      </c>
      <c r="C7" t="s">
        <v>64</v>
      </c>
      <c r="D7" t="s">
        <v>110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A12" sqref="A12:D12"/>
    </sheetView>
  </sheetViews>
  <sheetFormatPr defaultColWidth="9" defaultRowHeight="14.4" outlineLevelCol="3"/>
  <cols>
    <col min="1" max="1" width="15" customWidth="1"/>
    <col min="2" max="2" width="12.8796296296296" customWidth="1"/>
    <col min="3" max="3" width="8.87962962962963" customWidth="1"/>
  </cols>
  <sheetData>
    <row r="1" spans="1:2">
      <c r="A1" t="s">
        <v>108</v>
      </c>
      <c r="B1" t="s">
        <v>91</v>
      </c>
    </row>
    <row r="2" spans="1:4">
      <c r="A2" t="s">
        <v>0</v>
      </c>
      <c r="B2" t="s">
        <v>1</v>
      </c>
      <c r="C2" t="s">
        <v>2</v>
      </c>
      <c r="D2" t="s">
        <v>3</v>
      </c>
    </row>
    <row r="3" spans="1:4">
      <c r="A3" t="s">
        <v>132</v>
      </c>
      <c r="B3" t="s">
        <v>5</v>
      </c>
      <c r="C3" t="s">
        <v>6</v>
      </c>
      <c r="D3" t="s">
        <v>110</v>
      </c>
    </row>
    <row r="4" spans="1:4">
      <c r="A4" t="s">
        <v>133</v>
      </c>
      <c r="B4" t="s">
        <v>5</v>
      </c>
      <c r="C4" t="s">
        <v>6</v>
      </c>
      <c r="D4" t="s">
        <v>29</v>
      </c>
    </row>
    <row r="5" spans="1:4">
      <c r="A5" t="s">
        <v>134</v>
      </c>
      <c r="B5" t="s">
        <v>10</v>
      </c>
      <c r="C5" t="s">
        <v>6</v>
      </c>
      <c r="D5" t="s">
        <v>29</v>
      </c>
    </row>
    <row r="6" spans="1:4">
      <c r="A6" t="s">
        <v>135</v>
      </c>
      <c r="B6" t="s">
        <v>136</v>
      </c>
      <c r="C6" t="s">
        <v>6</v>
      </c>
      <c r="D6" t="s">
        <v>29</v>
      </c>
    </row>
    <row r="7" spans="1:4">
      <c r="A7" t="s">
        <v>137</v>
      </c>
      <c r="B7" t="s">
        <v>136</v>
      </c>
      <c r="C7" t="s">
        <v>6</v>
      </c>
      <c r="D7" t="s">
        <v>29</v>
      </c>
    </row>
    <row r="8" spans="1:4">
      <c r="A8" t="s">
        <v>138</v>
      </c>
      <c r="B8" t="s">
        <v>38</v>
      </c>
      <c r="C8" t="s">
        <v>6</v>
      </c>
      <c r="D8" t="s">
        <v>29</v>
      </c>
    </row>
    <row r="9" spans="1:4">
      <c r="A9" t="s">
        <v>139</v>
      </c>
      <c r="B9" t="s">
        <v>69</v>
      </c>
      <c r="C9" t="s">
        <v>6</v>
      </c>
      <c r="D9" t="s">
        <v>29</v>
      </c>
    </row>
    <row r="10" spans="1:4">
      <c r="A10" t="s">
        <v>140</v>
      </c>
      <c r="B10" t="s">
        <v>69</v>
      </c>
      <c r="C10" t="s">
        <v>6</v>
      </c>
      <c r="D10" t="s">
        <v>29</v>
      </c>
    </row>
    <row r="11" spans="1:4">
      <c r="A11" t="s">
        <v>141</v>
      </c>
      <c r="B11" t="s">
        <v>69</v>
      </c>
      <c r="C11" t="s">
        <v>6</v>
      </c>
      <c r="D11" t="s">
        <v>29</v>
      </c>
    </row>
    <row r="12" spans="1:4">
      <c r="A12" t="s">
        <v>117</v>
      </c>
      <c r="B12" t="s">
        <v>12</v>
      </c>
      <c r="C12" t="s">
        <v>6</v>
      </c>
      <c r="D12" t="s">
        <v>29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E11" sqref="E11"/>
    </sheetView>
  </sheetViews>
  <sheetFormatPr defaultColWidth="9" defaultRowHeight="14.4" outlineLevelCol="3"/>
  <cols>
    <col min="1" max="1" width="23.3796296296296" customWidth="1"/>
    <col min="3" max="3" width="8.87962962962963" customWidth="1"/>
    <col min="4" max="4" width="10.8796296296296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8</v>
      </c>
      <c r="B3" t="s">
        <v>5</v>
      </c>
      <c r="C3" t="s">
        <v>6</v>
      </c>
      <c r="D3" t="s">
        <v>7</v>
      </c>
    </row>
    <row r="4" spans="1:4">
      <c r="A4" t="s">
        <v>9</v>
      </c>
      <c r="B4" t="s">
        <v>10</v>
      </c>
      <c r="C4" t="s">
        <v>6</v>
      </c>
      <c r="D4" t="s">
        <v>7</v>
      </c>
    </row>
    <row r="5" spans="1:4">
      <c r="A5" t="s">
        <v>11</v>
      </c>
      <c r="B5" t="s">
        <v>12</v>
      </c>
      <c r="C5" t="s">
        <v>6</v>
      </c>
      <c r="D5" t="s">
        <v>7</v>
      </c>
    </row>
    <row r="6" spans="1:4">
      <c r="A6" t="s">
        <v>13</v>
      </c>
      <c r="B6" t="s">
        <v>12</v>
      </c>
      <c r="C6" t="s">
        <v>6</v>
      </c>
      <c r="D6" t="s">
        <v>7</v>
      </c>
    </row>
    <row r="7" spans="1:4">
      <c r="A7" t="s">
        <v>14</v>
      </c>
      <c r="B7" t="s">
        <v>12</v>
      </c>
      <c r="C7" t="s">
        <v>6</v>
      </c>
      <c r="D7" t="s">
        <v>7</v>
      </c>
    </row>
    <row r="8" spans="1:4">
      <c r="A8" t="s">
        <v>15</v>
      </c>
      <c r="B8" t="s">
        <v>5</v>
      </c>
      <c r="C8" t="s">
        <v>6</v>
      </c>
      <c r="D8" t="s">
        <v>7</v>
      </c>
    </row>
    <row r="9" spans="1:4">
      <c r="A9" t="s">
        <v>16</v>
      </c>
      <c r="B9" t="s">
        <v>5</v>
      </c>
      <c r="C9" t="s">
        <v>6</v>
      </c>
      <c r="D9" t="s">
        <v>7</v>
      </c>
    </row>
    <row r="10" spans="1:4">
      <c r="A10" t="s">
        <v>17</v>
      </c>
      <c r="B10" t="s">
        <v>5</v>
      </c>
      <c r="C10" t="s">
        <v>6</v>
      </c>
      <c r="D10" t="s">
        <v>7</v>
      </c>
    </row>
    <row r="11" spans="1:4">
      <c r="A11" t="s">
        <v>18</v>
      </c>
      <c r="B11" t="s">
        <v>5</v>
      </c>
      <c r="C11" t="s">
        <v>6</v>
      </c>
      <c r="D11" t="s">
        <v>7</v>
      </c>
    </row>
    <row r="12" spans="1:4">
      <c r="A12" t="s">
        <v>19</v>
      </c>
      <c r="B12" t="s">
        <v>12</v>
      </c>
      <c r="C12" t="s">
        <v>6</v>
      </c>
      <c r="D12" t="s">
        <v>7</v>
      </c>
    </row>
    <row r="13" spans="1:4">
      <c r="A13" t="s">
        <v>20</v>
      </c>
      <c r="B13" t="s">
        <v>21</v>
      </c>
      <c r="C13" t="s">
        <v>6</v>
      </c>
      <c r="D13" t="s">
        <v>7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P15" sqref="P15"/>
    </sheetView>
  </sheetViews>
  <sheetFormatPr defaultColWidth="9" defaultRowHeight="14.4" outlineLevelCol="3"/>
  <cols>
    <col min="1" max="1" width="15" customWidth="1"/>
    <col min="2" max="2" width="12.8796296296296" customWidth="1"/>
    <col min="3" max="3" width="8.87962962962963" customWidth="1"/>
  </cols>
  <sheetData>
    <row r="1" spans="1:1">
      <c r="A1" t="s">
        <v>142</v>
      </c>
    </row>
    <row r="2" spans="1:4">
      <c r="A2" t="s">
        <v>0</v>
      </c>
      <c r="B2" t="s">
        <v>1</v>
      </c>
      <c r="C2" t="s">
        <v>2</v>
      </c>
      <c r="D2" t="s">
        <v>3</v>
      </c>
    </row>
    <row r="3" spans="1:4">
      <c r="A3" t="s">
        <v>4</v>
      </c>
      <c r="B3" t="s">
        <v>5</v>
      </c>
      <c r="C3" t="s">
        <v>6</v>
      </c>
      <c r="D3" t="s">
        <v>110</v>
      </c>
    </row>
    <row r="4" spans="1:4">
      <c r="A4" t="s">
        <v>143</v>
      </c>
      <c r="B4" t="s">
        <v>5</v>
      </c>
      <c r="C4" t="s">
        <v>6</v>
      </c>
      <c r="D4" t="s">
        <v>110</v>
      </c>
    </row>
    <row r="5" spans="1:4">
      <c r="A5" t="s">
        <v>134</v>
      </c>
      <c r="B5" t="s">
        <v>10</v>
      </c>
      <c r="C5" t="s">
        <v>6</v>
      </c>
      <c r="D5" t="s">
        <v>110</v>
      </c>
    </row>
    <row r="6" spans="1:4">
      <c r="A6" t="s">
        <v>135</v>
      </c>
      <c r="B6" t="s">
        <v>136</v>
      </c>
      <c r="C6" t="s">
        <v>6</v>
      </c>
      <c r="D6" t="s">
        <v>110</v>
      </c>
    </row>
    <row r="7" spans="1:4">
      <c r="A7" t="s">
        <v>137</v>
      </c>
      <c r="B7" t="s">
        <v>136</v>
      </c>
      <c r="C7" t="s">
        <v>6</v>
      </c>
      <c r="D7" t="s">
        <v>110</v>
      </c>
    </row>
    <row r="8" spans="1:4">
      <c r="A8" t="s">
        <v>138</v>
      </c>
      <c r="B8" t="s">
        <v>38</v>
      </c>
      <c r="C8" t="s">
        <v>6</v>
      </c>
      <c r="D8" t="s">
        <v>110</v>
      </c>
    </row>
    <row r="9" spans="1:4">
      <c r="A9" t="s">
        <v>139</v>
      </c>
      <c r="B9" t="s">
        <v>69</v>
      </c>
      <c r="C9" t="s">
        <v>6</v>
      </c>
      <c r="D9" t="s">
        <v>110</v>
      </c>
    </row>
    <row r="10" spans="1:4">
      <c r="A10" t="s">
        <v>140</v>
      </c>
      <c r="B10" t="s">
        <v>69</v>
      </c>
      <c r="C10" t="s">
        <v>6</v>
      </c>
      <c r="D10" t="s">
        <v>110</v>
      </c>
    </row>
    <row r="11" spans="1:4">
      <c r="A11" t="s">
        <v>141</v>
      </c>
      <c r="B11" t="s">
        <v>69</v>
      </c>
      <c r="C11" t="s">
        <v>6</v>
      </c>
      <c r="D11" t="s">
        <v>110</v>
      </c>
    </row>
    <row r="12" spans="1:4">
      <c r="A12" t="s">
        <v>117</v>
      </c>
      <c r="B12" t="s">
        <v>12</v>
      </c>
      <c r="C12" t="s">
        <v>6</v>
      </c>
      <c r="D12" t="s">
        <v>110</v>
      </c>
    </row>
    <row r="13" spans="1:4">
      <c r="A13" t="s">
        <v>144</v>
      </c>
      <c r="B13" t="s">
        <v>12</v>
      </c>
      <c r="C13" t="s">
        <v>6</v>
      </c>
      <c r="D13" t="s">
        <v>110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I18" sqref="I18"/>
    </sheetView>
  </sheetViews>
  <sheetFormatPr defaultColWidth="9" defaultRowHeight="14.4" outlineLevelCol="3"/>
  <cols>
    <col min="1" max="1" width="15" customWidth="1"/>
    <col min="2" max="2" width="12.8796296296296" customWidth="1"/>
    <col min="3" max="3" width="8.87962962962963" customWidth="1"/>
  </cols>
  <sheetData>
    <row r="1" spans="1:2">
      <c r="A1" t="s">
        <v>142</v>
      </c>
      <c r="B1" t="s">
        <v>145</v>
      </c>
    </row>
    <row r="2" spans="1:4">
      <c r="A2" t="s">
        <v>0</v>
      </c>
      <c r="B2" t="s">
        <v>1</v>
      </c>
      <c r="C2" t="s">
        <v>2</v>
      </c>
      <c r="D2" t="s">
        <v>3</v>
      </c>
    </row>
    <row r="3" spans="1:4">
      <c r="A3" t="s">
        <v>4</v>
      </c>
      <c r="B3" t="s">
        <v>5</v>
      </c>
      <c r="C3" t="s">
        <v>6</v>
      </c>
      <c r="D3" t="s">
        <v>110</v>
      </c>
    </row>
    <row r="4" spans="1:4">
      <c r="A4" t="s">
        <v>146</v>
      </c>
      <c r="B4" t="s">
        <v>5</v>
      </c>
      <c r="C4" t="s">
        <v>6</v>
      </c>
      <c r="D4" t="s">
        <v>110</v>
      </c>
    </row>
    <row r="5" spans="1:4">
      <c r="A5" t="s">
        <v>134</v>
      </c>
      <c r="B5" t="s">
        <v>10</v>
      </c>
      <c r="C5" t="s">
        <v>6</v>
      </c>
      <c r="D5" t="s">
        <v>110</v>
      </c>
    </row>
    <row r="6" spans="1:4">
      <c r="A6" t="s">
        <v>138</v>
      </c>
      <c r="B6" t="s">
        <v>38</v>
      </c>
      <c r="C6" t="s">
        <v>6</v>
      </c>
      <c r="D6" t="s">
        <v>110</v>
      </c>
    </row>
    <row r="7" spans="1:4">
      <c r="A7" t="s">
        <v>139</v>
      </c>
      <c r="B7" t="s">
        <v>69</v>
      </c>
      <c r="C7" t="s">
        <v>6</v>
      </c>
      <c r="D7" t="s">
        <v>110</v>
      </c>
    </row>
    <row r="8" spans="1:4">
      <c r="A8" t="s">
        <v>140</v>
      </c>
      <c r="B8" t="s">
        <v>69</v>
      </c>
      <c r="C8" t="s">
        <v>6</v>
      </c>
      <c r="D8" t="s">
        <v>110</v>
      </c>
    </row>
    <row r="9" spans="1:4">
      <c r="A9" t="s">
        <v>141</v>
      </c>
      <c r="B9" t="s">
        <v>69</v>
      </c>
      <c r="C9" t="s">
        <v>6</v>
      </c>
      <c r="D9" t="s">
        <v>110</v>
      </c>
    </row>
    <row r="10" spans="1:4">
      <c r="A10" t="s">
        <v>117</v>
      </c>
      <c r="B10" t="s">
        <v>12</v>
      </c>
      <c r="C10" t="s">
        <v>6</v>
      </c>
      <c r="D10" t="s">
        <v>110</v>
      </c>
    </row>
    <row r="11" spans="1:4">
      <c r="A11" t="s">
        <v>147</v>
      </c>
      <c r="B11" t="s">
        <v>12</v>
      </c>
      <c r="C11" t="s">
        <v>6</v>
      </c>
      <c r="D11" t="s">
        <v>110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A11" sqref="A11:D11"/>
    </sheetView>
  </sheetViews>
  <sheetFormatPr defaultColWidth="9" defaultRowHeight="14.4" outlineLevelCol="3"/>
  <sheetData>
    <row r="1" spans="1:2">
      <c r="A1" t="s">
        <v>142</v>
      </c>
      <c r="B1" t="s">
        <v>148</v>
      </c>
    </row>
    <row r="2" spans="1:4">
      <c r="A2" t="s">
        <v>0</v>
      </c>
      <c r="B2" t="s">
        <v>1</v>
      </c>
      <c r="C2" t="s">
        <v>2</v>
      </c>
      <c r="D2" t="s">
        <v>3</v>
      </c>
    </row>
    <row r="3" spans="1:4">
      <c r="A3" t="s">
        <v>4</v>
      </c>
      <c r="B3" t="s">
        <v>5</v>
      </c>
      <c r="C3" t="s">
        <v>6</v>
      </c>
      <c r="D3" t="s">
        <v>110</v>
      </c>
    </row>
    <row r="4" spans="1:4">
      <c r="A4" t="s">
        <v>146</v>
      </c>
      <c r="B4" t="s">
        <v>5</v>
      </c>
      <c r="C4" t="s">
        <v>6</v>
      </c>
      <c r="D4" t="s">
        <v>110</v>
      </c>
    </row>
    <row r="5" spans="1:4">
      <c r="A5" t="s">
        <v>134</v>
      </c>
      <c r="B5" t="s">
        <v>10</v>
      </c>
      <c r="C5" t="s">
        <v>6</v>
      </c>
      <c r="D5" t="s">
        <v>110</v>
      </c>
    </row>
    <row r="6" spans="1:4">
      <c r="A6" t="s">
        <v>138</v>
      </c>
      <c r="B6" t="s">
        <v>38</v>
      </c>
      <c r="C6" t="s">
        <v>6</v>
      </c>
      <c r="D6" t="s">
        <v>110</v>
      </c>
    </row>
    <row r="7" spans="1:4">
      <c r="A7" t="s">
        <v>139</v>
      </c>
      <c r="B7" t="s">
        <v>69</v>
      </c>
      <c r="C7" t="s">
        <v>6</v>
      </c>
      <c r="D7" t="s">
        <v>110</v>
      </c>
    </row>
    <row r="8" spans="1:4">
      <c r="A8" t="s">
        <v>140</v>
      </c>
      <c r="B8" t="s">
        <v>69</v>
      </c>
      <c r="C8" t="s">
        <v>6</v>
      </c>
      <c r="D8" t="s">
        <v>110</v>
      </c>
    </row>
    <row r="9" spans="1:4">
      <c r="A9" t="s">
        <v>141</v>
      </c>
      <c r="B9" t="s">
        <v>69</v>
      </c>
      <c r="C9" t="s">
        <v>6</v>
      </c>
      <c r="D9" t="s">
        <v>110</v>
      </c>
    </row>
    <row r="10" spans="1:4">
      <c r="A10" t="s">
        <v>117</v>
      </c>
      <c r="B10" t="s">
        <v>12</v>
      </c>
      <c r="C10" t="s">
        <v>6</v>
      </c>
      <c r="D10" t="s">
        <v>110</v>
      </c>
    </row>
    <row r="11" spans="1:4">
      <c r="A11" t="s">
        <v>147</v>
      </c>
      <c r="B11" t="s">
        <v>12</v>
      </c>
      <c r="C11" t="s">
        <v>6</v>
      </c>
      <c r="D11" t="s">
        <v>110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B4" sqref="B4"/>
    </sheetView>
  </sheetViews>
  <sheetFormatPr defaultColWidth="9" defaultRowHeight="14.4" outlineLevelCol="3"/>
  <cols>
    <col min="1" max="1" width="15" customWidth="1"/>
    <col min="2" max="2" width="12.8796296296296" customWidth="1"/>
  </cols>
  <sheetData>
    <row r="1" spans="1:2">
      <c r="A1" t="s">
        <v>149</v>
      </c>
      <c r="B1" t="s">
        <v>87</v>
      </c>
    </row>
    <row r="2" spans="1:4">
      <c r="A2" t="s">
        <v>0</v>
      </c>
      <c r="B2" t="s">
        <v>1</v>
      </c>
      <c r="C2" t="s">
        <v>2</v>
      </c>
      <c r="D2" t="s">
        <v>3</v>
      </c>
    </row>
    <row r="3" spans="1:4">
      <c r="A3" t="s">
        <v>150</v>
      </c>
      <c r="B3" t="s">
        <v>12</v>
      </c>
      <c r="C3" t="s">
        <v>6</v>
      </c>
      <c r="D3" t="s">
        <v>110</v>
      </c>
    </row>
    <row r="4" spans="1:4">
      <c r="A4" t="s">
        <v>151</v>
      </c>
      <c r="B4" t="s">
        <v>12</v>
      </c>
      <c r="C4" t="s">
        <v>6</v>
      </c>
      <c r="D4" t="s">
        <v>110</v>
      </c>
    </row>
    <row r="5" spans="1:4">
      <c r="A5" t="s">
        <v>152</v>
      </c>
      <c r="B5" t="s">
        <v>12</v>
      </c>
      <c r="C5" t="s">
        <v>6</v>
      </c>
      <c r="D5" t="s">
        <v>110</v>
      </c>
    </row>
    <row r="6" spans="1:4">
      <c r="A6" t="s">
        <v>153</v>
      </c>
      <c r="B6" t="s">
        <v>136</v>
      </c>
      <c r="C6" t="s">
        <v>6</v>
      </c>
      <c r="D6" t="s">
        <v>110</v>
      </c>
    </row>
    <row r="7" spans="1:4">
      <c r="A7" t="s">
        <v>154</v>
      </c>
      <c r="B7" t="s">
        <v>12</v>
      </c>
      <c r="C7" t="s">
        <v>6</v>
      </c>
      <c r="D7" t="s">
        <v>110</v>
      </c>
    </row>
    <row r="8" spans="1:4">
      <c r="A8" t="s">
        <v>155</v>
      </c>
      <c r="B8" t="s">
        <v>12</v>
      </c>
      <c r="C8" t="s">
        <v>6</v>
      </c>
      <c r="D8" t="s">
        <v>110</v>
      </c>
    </row>
    <row r="9" spans="1:4">
      <c r="A9" t="s">
        <v>156</v>
      </c>
      <c r="B9" t="s">
        <v>12</v>
      </c>
      <c r="C9" t="s">
        <v>6</v>
      </c>
      <c r="D9" t="s">
        <v>110</v>
      </c>
    </row>
    <row r="10" spans="1:4">
      <c r="A10" t="s">
        <v>157</v>
      </c>
      <c r="B10" t="s">
        <v>5</v>
      </c>
      <c r="C10" t="s">
        <v>6</v>
      </c>
      <c r="D10" t="s">
        <v>110</v>
      </c>
    </row>
    <row r="11" spans="1:4">
      <c r="A11" t="s">
        <v>138</v>
      </c>
      <c r="B11" t="s">
        <v>38</v>
      </c>
      <c r="C11" t="s">
        <v>6</v>
      </c>
      <c r="D11" t="s">
        <v>110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A1" sqref="A1:D1"/>
    </sheetView>
  </sheetViews>
  <sheetFormatPr defaultColWidth="9" defaultRowHeight="14.4" outlineLevelRow="5" outlineLevelCol="3"/>
  <cols>
    <col min="1" max="1" width="24.5" customWidth="1"/>
    <col min="2" max="2" width="12.8796296296296" customWidth="1"/>
    <col min="3" max="4" width="8.87962962962963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158</v>
      </c>
      <c r="B2" t="s">
        <v>5</v>
      </c>
      <c r="C2" t="s">
        <v>6</v>
      </c>
      <c r="D2" t="s">
        <v>29</v>
      </c>
    </row>
    <row r="3" spans="1:4">
      <c r="A3" t="s">
        <v>159</v>
      </c>
      <c r="B3" t="s">
        <v>5</v>
      </c>
      <c r="C3" t="s">
        <v>6</v>
      </c>
      <c r="D3" t="s">
        <v>29</v>
      </c>
    </row>
    <row r="4" spans="1:4">
      <c r="A4" t="s">
        <v>160</v>
      </c>
      <c r="B4" t="s">
        <v>5</v>
      </c>
      <c r="C4" t="s">
        <v>6</v>
      </c>
      <c r="D4" t="s">
        <v>29</v>
      </c>
    </row>
    <row r="5" spans="1:4">
      <c r="A5" t="s">
        <v>161</v>
      </c>
      <c r="B5" t="s">
        <v>5</v>
      </c>
      <c r="C5" t="s">
        <v>6</v>
      </c>
      <c r="D5" t="s">
        <v>29</v>
      </c>
    </row>
    <row r="6" spans="1:4">
      <c r="A6" t="s">
        <v>162</v>
      </c>
      <c r="B6" t="s">
        <v>5</v>
      </c>
      <c r="C6" t="s">
        <v>6</v>
      </c>
      <c r="D6" t="s">
        <v>29</v>
      </c>
    </row>
  </sheetData>
  <pageMargins left="0.7" right="0.7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A1" sqref="A1:D1"/>
    </sheetView>
  </sheetViews>
  <sheetFormatPr defaultColWidth="9" defaultRowHeight="14.4" outlineLevelRow="4" outlineLevelCol="3"/>
  <cols>
    <col min="1" max="2" width="12.8796296296296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163</v>
      </c>
      <c r="B2" t="s">
        <v>12</v>
      </c>
      <c r="C2" t="s">
        <v>64</v>
      </c>
      <c r="D2" t="s">
        <v>29</v>
      </c>
    </row>
    <row r="3" spans="1:4">
      <c r="A3" t="s">
        <v>164</v>
      </c>
      <c r="B3" t="s">
        <v>5</v>
      </c>
      <c r="C3" t="s">
        <v>64</v>
      </c>
      <c r="D3" t="s">
        <v>29</v>
      </c>
    </row>
    <row r="4" spans="1:4">
      <c r="A4" t="s">
        <v>165</v>
      </c>
      <c r="B4" t="s">
        <v>5</v>
      </c>
      <c r="C4" t="s">
        <v>6</v>
      </c>
      <c r="D4" t="s">
        <v>29</v>
      </c>
    </row>
    <row r="5" spans="1:4">
      <c r="A5" t="s">
        <v>166</v>
      </c>
      <c r="B5" t="s">
        <v>5</v>
      </c>
      <c r="C5" t="s">
        <v>6</v>
      </c>
      <c r="D5" t="s">
        <v>29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A1" sqref="A1:D1"/>
    </sheetView>
  </sheetViews>
  <sheetFormatPr defaultColWidth="9" defaultRowHeight="14.4" outlineLevelRow="6" outlineLevelCol="3"/>
  <cols>
    <col min="1" max="1" width="14.1296296296296" customWidth="1"/>
    <col min="2" max="2" width="12.8796296296296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167</v>
      </c>
      <c r="B2" t="s">
        <v>5</v>
      </c>
      <c r="C2" t="s">
        <v>64</v>
      </c>
      <c r="D2" t="s">
        <v>29</v>
      </c>
    </row>
    <row r="3" spans="1:4">
      <c r="A3" t="s">
        <v>168</v>
      </c>
      <c r="B3" t="s">
        <v>10</v>
      </c>
      <c r="C3" t="s">
        <v>64</v>
      </c>
      <c r="D3" t="s">
        <v>29</v>
      </c>
    </row>
    <row r="4" spans="1:4">
      <c r="A4" t="s">
        <v>169</v>
      </c>
      <c r="B4" t="s">
        <v>5</v>
      </c>
      <c r="C4" t="s">
        <v>64</v>
      </c>
      <c r="D4" t="s">
        <v>29</v>
      </c>
    </row>
    <row r="5" spans="1:4">
      <c r="A5" t="s">
        <v>170</v>
      </c>
      <c r="B5" t="s">
        <v>10</v>
      </c>
      <c r="C5" t="s">
        <v>64</v>
      </c>
      <c r="D5" t="s">
        <v>29</v>
      </c>
    </row>
    <row r="6" spans="1:4">
      <c r="A6" t="s">
        <v>171</v>
      </c>
      <c r="B6" t="s">
        <v>5</v>
      </c>
      <c r="C6" t="s">
        <v>64</v>
      </c>
      <c r="D6" t="s">
        <v>29</v>
      </c>
    </row>
    <row r="7" spans="1:4">
      <c r="A7" t="s">
        <v>172</v>
      </c>
      <c r="B7" t="s">
        <v>10</v>
      </c>
      <c r="C7" t="s">
        <v>64</v>
      </c>
      <c r="D7" t="s">
        <v>29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opLeftCell="A10" workbookViewId="0">
      <selection activeCell="T33" sqref="T33"/>
    </sheetView>
  </sheetViews>
  <sheetFormatPr defaultColWidth="9" defaultRowHeight="14.4" outlineLevelCol="3"/>
  <cols>
    <col min="1" max="1" width="25.3796296296296" customWidth="1"/>
    <col min="2" max="2" width="12.8796296296296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173</v>
      </c>
      <c r="B2" t="s">
        <v>5</v>
      </c>
      <c r="C2" t="s">
        <v>64</v>
      </c>
      <c r="D2" t="s">
        <v>29</v>
      </c>
    </row>
    <row r="3" spans="1:4">
      <c r="A3" t="s">
        <v>174</v>
      </c>
      <c r="B3" t="s">
        <v>69</v>
      </c>
      <c r="C3" t="s">
        <v>64</v>
      </c>
      <c r="D3" t="s">
        <v>29</v>
      </c>
    </row>
    <row r="4" spans="1:4">
      <c r="A4" t="s">
        <v>175</v>
      </c>
      <c r="B4" t="s">
        <v>5</v>
      </c>
      <c r="C4" t="s">
        <v>64</v>
      </c>
      <c r="D4" t="s">
        <v>29</v>
      </c>
    </row>
    <row r="5" spans="1:4">
      <c r="A5" t="s">
        <v>174</v>
      </c>
      <c r="B5" t="s">
        <v>69</v>
      </c>
      <c r="C5" t="s">
        <v>64</v>
      </c>
      <c r="D5" t="s">
        <v>29</v>
      </c>
    </row>
    <row r="6" spans="1:4">
      <c r="A6" t="s">
        <v>176</v>
      </c>
      <c r="B6" t="s">
        <v>5</v>
      </c>
      <c r="C6" t="s">
        <v>64</v>
      </c>
      <c r="D6" t="s">
        <v>29</v>
      </c>
    </row>
    <row r="7" spans="1:4">
      <c r="A7" t="s">
        <v>174</v>
      </c>
      <c r="B7" t="s">
        <v>69</v>
      </c>
      <c r="C7" t="s">
        <v>64</v>
      </c>
      <c r="D7" t="s">
        <v>29</v>
      </c>
    </row>
    <row r="8" spans="1:4">
      <c r="A8" t="s">
        <v>177</v>
      </c>
      <c r="B8" t="s">
        <v>5</v>
      </c>
      <c r="C8" t="s">
        <v>64</v>
      </c>
      <c r="D8" t="s">
        <v>29</v>
      </c>
    </row>
    <row r="9" spans="1:4">
      <c r="A9" t="s">
        <v>174</v>
      </c>
      <c r="B9" t="s">
        <v>69</v>
      </c>
      <c r="C9" t="s">
        <v>64</v>
      </c>
      <c r="D9" t="s">
        <v>29</v>
      </c>
    </row>
    <row r="10" spans="1:4">
      <c r="A10" t="s">
        <v>178</v>
      </c>
      <c r="B10" t="s">
        <v>12</v>
      </c>
      <c r="C10" t="s">
        <v>64</v>
      </c>
      <c r="D10" t="s">
        <v>110</v>
      </c>
    </row>
    <row r="11" spans="1:4">
      <c r="A11" t="s">
        <v>179</v>
      </c>
      <c r="B11" t="s">
        <v>12</v>
      </c>
      <c r="C11" t="s">
        <v>64</v>
      </c>
      <c r="D11" t="s">
        <v>110</v>
      </c>
    </row>
    <row r="12" spans="1:4">
      <c r="A12" t="s">
        <v>180</v>
      </c>
      <c r="B12" t="s">
        <v>12</v>
      </c>
      <c r="C12" t="s">
        <v>64</v>
      </c>
      <c r="D12" t="s">
        <v>110</v>
      </c>
    </row>
    <row r="13" spans="1:4">
      <c r="A13" t="s">
        <v>181</v>
      </c>
      <c r="B13" t="s">
        <v>12</v>
      </c>
      <c r="C13" t="s">
        <v>64</v>
      </c>
      <c r="D13" t="s">
        <v>110</v>
      </c>
    </row>
    <row r="14" spans="1:4">
      <c r="A14" t="s">
        <v>182</v>
      </c>
      <c r="B14" t="s">
        <v>5</v>
      </c>
      <c r="C14" t="s">
        <v>64</v>
      </c>
      <c r="D14" t="s">
        <v>110</v>
      </c>
    </row>
    <row r="15" spans="1:4">
      <c r="A15" t="s">
        <v>183</v>
      </c>
      <c r="B15" t="s">
        <v>5</v>
      </c>
      <c r="C15" t="s">
        <v>64</v>
      </c>
      <c r="D15" t="s">
        <v>110</v>
      </c>
    </row>
    <row r="16" spans="1:4">
      <c r="A16" t="s">
        <v>184</v>
      </c>
      <c r="B16" t="s">
        <v>12</v>
      </c>
      <c r="C16" t="s">
        <v>64</v>
      </c>
      <c r="D16" t="s">
        <v>110</v>
      </c>
    </row>
    <row r="17" spans="1:4">
      <c r="A17" t="s">
        <v>185</v>
      </c>
      <c r="B17" t="s">
        <v>12</v>
      </c>
      <c r="C17" t="s">
        <v>64</v>
      </c>
      <c r="D17" t="s">
        <v>110</v>
      </c>
    </row>
    <row r="18" spans="1:4">
      <c r="A18" t="s">
        <v>186</v>
      </c>
      <c r="B18" t="s">
        <v>12</v>
      </c>
      <c r="C18" t="s">
        <v>64</v>
      </c>
      <c r="D18" t="s">
        <v>110</v>
      </c>
    </row>
    <row r="19" spans="1:4">
      <c r="A19" t="s">
        <v>187</v>
      </c>
      <c r="B19" t="s">
        <v>12</v>
      </c>
      <c r="C19" t="s">
        <v>64</v>
      </c>
      <c r="D19" t="s">
        <v>110</v>
      </c>
    </row>
    <row r="20" spans="1:4">
      <c r="A20" t="s">
        <v>188</v>
      </c>
      <c r="B20" t="s">
        <v>12</v>
      </c>
      <c r="C20" t="s">
        <v>64</v>
      </c>
      <c r="D20" t="s">
        <v>110</v>
      </c>
    </row>
    <row r="21" spans="1:4">
      <c r="A21" t="s">
        <v>189</v>
      </c>
      <c r="B21" t="s">
        <v>69</v>
      </c>
      <c r="C21" t="s">
        <v>6</v>
      </c>
      <c r="D21" t="s">
        <v>110</v>
      </c>
    </row>
    <row r="22" spans="1:4">
      <c r="A22" t="s">
        <v>190</v>
      </c>
      <c r="B22" t="s">
        <v>12</v>
      </c>
      <c r="C22" t="s">
        <v>64</v>
      </c>
      <c r="D22" t="s">
        <v>110</v>
      </c>
    </row>
    <row r="23" spans="1:4">
      <c r="A23" t="s">
        <v>189</v>
      </c>
      <c r="B23" t="s">
        <v>69</v>
      </c>
      <c r="C23" t="s">
        <v>6</v>
      </c>
      <c r="D23" t="s">
        <v>110</v>
      </c>
    </row>
    <row r="24" spans="1:4">
      <c r="A24" t="s">
        <v>191</v>
      </c>
      <c r="B24" t="s">
        <v>12</v>
      </c>
      <c r="C24" t="s">
        <v>64</v>
      </c>
      <c r="D24" t="s">
        <v>110</v>
      </c>
    </row>
    <row r="25" spans="1:4">
      <c r="A25" t="s">
        <v>189</v>
      </c>
      <c r="B25" t="s">
        <v>69</v>
      </c>
      <c r="C25" t="s">
        <v>6</v>
      </c>
      <c r="D25" t="s">
        <v>110</v>
      </c>
    </row>
    <row r="26" spans="1:4">
      <c r="A26" t="s">
        <v>192</v>
      </c>
      <c r="B26" t="s">
        <v>12</v>
      </c>
      <c r="C26" t="s">
        <v>64</v>
      </c>
      <c r="D26" t="s">
        <v>110</v>
      </c>
    </row>
    <row r="27" spans="1:4">
      <c r="A27" t="s">
        <v>189</v>
      </c>
      <c r="B27" t="s">
        <v>69</v>
      </c>
      <c r="C27" t="s">
        <v>6</v>
      </c>
      <c r="D27" t="s">
        <v>110</v>
      </c>
    </row>
    <row r="28" spans="1:4">
      <c r="A28" t="s">
        <v>193</v>
      </c>
      <c r="B28" t="s">
        <v>12</v>
      </c>
      <c r="C28" t="s">
        <v>64</v>
      </c>
      <c r="D28" t="s">
        <v>110</v>
      </c>
    </row>
    <row r="29" spans="1:4">
      <c r="A29" t="s">
        <v>194</v>
      </c>
      <c r="B29" t="s">
        <v>5</v>
      </c>
      <c r="C29" t="s">
        <v>64</v>
      </c>
      <c r="D29" t="s">
        <v>110</v>
      </c>
    </row>
    <row r="30" spans="1:4">
      <c r="A30" t="s">
        <v>195</v>
      </c>
      <c r="B30" t="s">
        <v>69</v>
      </c>
      <c r="C30" t="s">
        <v>6</v>
      </c>
      <c r="D30" t="s">
        <v>110</v>
      </c>
    </row>
    <row r="31" spans="1:4">
      <c r="A31" t="s">
        <v>196</v>
      </c>
      <c r="B31" t="s">
        <v>69</v>
      </c>
      <c r="C31" t="s">
        <v>197</v>
      </c>
      <c r="D31" t="s">
        <v>110</v>
      </c>
    </row>
    <row r="32" spans="1:4">
      <c r="A32" t="s">
        <v>198</v>
      </c>
      <c r="B32" t="s">
        <v>69</v>
      </c>
      <c r="C32" t="s">
        <v>64</v>
      </c>
      <c r="D32" t="s">
        <v>110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7"/>
  <sheetViews>
    <sheetView tabSelected="1" workbookViewId="0">
      <selection activeCell="E9" sqref="E9"/>
    </sheetView>
  </sheetViews>
  <sheetFormatPr defaultColWidth="9" defaultRowHeight="14.4"/>
  <cols>
    <col min="2" max="2" width="17.1296296296296" customWidth="1"/>
    <col min="3" max="3" width="12.8888888888889"/>
    <col min="11" max="11" width="15" customWidth="1"/>
    <col min="15" max="15" width="11.25" customWidth="1"/>
    <col min="16" max="16" width="15" customWidth="1"/>
    <col min="21" max="21" width="15" customWidth="1"/>
  </cols>
  <sheetData>
    <row r="1" spans="1:21">
      <c r="A1" t="s">
        <v>199</v>
      </c>
      <c r="B1" t="s">
        <v>200</v>
      </c>
      <c r="C1" t="s">
        <v>201</v>
      </c>
      <c r="I1" t="s">
        <v>202</v>
      </c>
      <c r="J1" t="s">
        <v>4</v>
      </c>
      <c r="K1" t="s">
        <v>142</v>
      </c>
      <c r="N1" t="s">
        <v>202</v>
      </c>
      <c r="O1" t="s">
        <v>117</v>
      </c>
      <c r="P1" t="s">
        <v>142</v>
      </c>
      <c r="R1" t="s">
        <v>202</v>
      </c>
      <c r="S1" t="s">
        <v>203</v>
      </c>
      <c r="T1" t="s">
        <v>204</v>
      </c>
      <c r="U1" t="s">
        <v>142</v>
      </c>
    </row>
    <row r="2" spans="1:21">
      <c r="A2" t="s">
        <v>205</v>
      </c>
      <c r="B2" t="s">
        <v>206</v>
      </c>
      <c r="C2">
        <f>SUM(1/COUNTIF(J2:J7,J2:J7))</f>
        <v>0.166666666666667</v>
      </c>
      <c r="D2" t="s">
        <v>207</v>
      </c>
      <c r="I2">
        <v>1</v>
      </c>
      <c r="J2" t="str">
        <f>嘉年华!B3</f>
        <v>文字</v>
      </c>
      <c r="K2" t="str">
        <f>嘉年华!B1</f>
        <v>嘉年华</v>
      </c>
      <c r="N2">
        <v>1</v>
      </c>
      <c r="O2" t="str">
        <f>嘉年华!B12</f>
        <v>数字</v>
      </c>
      <c r="P2" t="s">
        <v>91</v>
      </c>
      <c r="R2">
        <v>1</v>
      </c>
      <c r="S2" t="str">
        <f>书箱!B7</f>
        <v>数字</v>
      </c>
      <c r="T2" t="str">
        <f>书箱!B4</f>
        <v>数字</v>
      </c>
      <c r="U2" t="str">
        <f>书箱!B1</f>
        <v>书箱</v>
      </c>
    </row>
    <row r="3" spans="1:18">
      <c r="A3" t="s">
        <v>205</v>
      </c>
      <c r="B3" t="s">
        <v>208</v>
      </c>
      <c r="C3" t="e">
        <f>O2+O3+O6+O7+O8</f>
        <v>#VALUE!</v>
      </c>
      <c r="I3">
        <v>1</v>
      </c>
      <c r="J3" t="str">
        <f>活动类!B3</f>
        <v>文字</v>
      </c>
      <c r="K3">
        <f>活动类!B1</f>
        <v>0</v>
      </c>
      <c r="N3">
        <v>1</v>
      </c>
      <c r="O3" t="str">
        <f>活动类!B12</f>
        <v>数字</v>
      </c>
      <c r="P3">
        <v>0</v>
      </c>
      <c r="R3">
        <v>1</v>
      </c>
    </row>
    <row r="4" spans="1:18">
      <c r="A4" t="s">
        <v>205</v>
      </c>
      <c r="B4" t="s">
        <v>209</v>
      </c>
      <c r="C4" t="str">
        <f>O4</f>
        <v>数字</v>
      </c>
      <c r="I4">
        <v>1</v>
      </c>
      <c r="J4" t="str">
        <f>家长培训!B3</f>
        <v>文字</v>
      </c>
      <c r="K4" t="str">
        <f>家长培训!B1</f>
        <v>家长陪训</v>
      </c>
      <c r="N4">
        <v>1</v>
      </c>
      <c r="O4" t="str">
        <f>家长培训!B10</f>
        <v>数字</v>
      </c>
      <c r="P4" t="s">
        <v>145</v>
      </c>
      <c r="R4">
        <v>1</v>
      </c>
    </row>
    <row r="5" spans="1:18">
      <c r="A5" t="s">
        <v>205</v>
      </c>
      <c r="B5" t="s">
        <v>210</v>
      </c>
      <c r="C5" t="str">
        <f>O5</f>
        <v>数字</v>
      </c>
      <c r="I5">
        <v>1</v>
      </c>
      <c r="J5" t="str">
        <f>教师培训!B3</f>
        <v>文字</v>
      </c>
      <c r="K5" t="str">
        <f>教师培训!B1</f>
        <v>教师陪训</v>
      </c>
      <c r="N5">
        <v>1</v>
      </c>
      <c r="O5" t="str">
        <f>教师培训!B10</f>
        <v>数字</v>
      </c>
      <c r="P5" t="s">
        <v>148</v>
      </c>
      <c r="R5">
        <v>1</v>
      </c>
    </row>
    <row r="6" spans="1:18">
      <c r="A6" t="s">
        <v>205</v>
      </c>
      <c r="B6" t="s">
        <v>211</v>
      </c>
      <c r="C6" t="str">
        <f>教师培训!B11</f>
        <v>数字</v>
      </c>
      <c r="I6">
        <v>1</v>
      </c>
      <c r="J6" t="str">
        <f>儿童调研!B3</f>
        <v>文字</v>
      </c>
      <c r="K6" t="str">
        <f>儿童调研!B1</f>
        <v>调研</v>
      </c>
      <c r="N6">
        <v>1</v>
      </c>
      <c r="O6" t="str">
        <f>儿童调研!B7</f>
        <v>数字</v>
      </c>
      <c r="P6" t="s">
        <v>127</v>
      </c>
      <c r="R6">
        <v>1</v>
      </c>
    </row>
    <row r="7" spans="1:18">
      <c r="A7" t="s">
        <v>205</v>
      </c>
      <c r="B7" t="s">
        <v>212</v>
      </c>
      <c r="C7" t="str">
        <f>家长培训!B11</f>
        <v>数字</v>
      </c>
      <c r="I7">
        <v>1</v>
      </c>
      <c r="J7" t="str">
        <f>走访!B4</f>
        <v>文字</v>
      </c>
      <c r="K7" t="str">
        <f>走访!B1</f>
        <v>走访</v>
      </c>
      <c r="N7">
        <v>1</v>
      </c>
      <c r="O7" t="e">
        <f>走访!B10</f>
        <v>#VALUE!</v>
      </c>
      <c r="P7" t="s">
        <v>95</v>
      </c>
      <c r="R7">
        <v>1</v>
      </c>
    </row>
    <row r="8" spans="1:18">
      <c r="A8" t="s">
        <v>205</v>
      </c>
      <c r="B8" t="s">
        <v>213</v>
      </c>
      <c r="C8">
        <f>SUM(S2:S12)</f>
        <v>0</v>
      </c>
      <c r="I8">
        <v>1</v>
      </c>
      <c r="J8" t="str">
        <f>线上打卡!B3</f>
        <v>文字</v>
      </c>
      <c r="K8" t="str">
        <f>线上打卡!B1</f>
        <v>线上打卡</v>
      </c>
      <c r="N8">
        <v>1</v>
      </c>
      <c r="O8" t="str">
        <f>线上打卡!B8</f>
        <v>数字</v>
      </c>
      <c r="P8" t="str">
        <f>线上打卡!B1</f>
        <v>线上打卡</v>
      </c>
      <c r="R8">
        <v>1</v>
      </c>
    </row>
    <row r="9" spans="1:18">
      <c r="A9" t="s">
        <v>205</v>
      </c>
      <c r="B9" t="s">
        <v>214</v>
      </c>
      <c r="C9">
        <f>SUM(T2:T11)</f>
        <v>0</v>
      </c>
      <c r="I9">
        <v>1</v>
      </c>
      <c r="N9">
        <v>1</v>
      </c>
      <c r="R9">
        <v>1</v>
      </c>
    </row>
    <row r="10" spans="1:18">
      <c r="A10" t="s">
        <v>205</v>
      </c>
      <c r="B10" t="s">
        <v>215</v>
      </c>
      <c r="C10" t="str">
        <f>线上打卡!B7</f>
        <v>数字</v>
      </c>
      <c r="I10">
        <v>1</v>
      </c>
      <c r="N10">
        <v>1</v>
      </c>
      <c r="R10">
        <v>1</v>
      </c>
    </row>
    <row r="11" spans="1:18">
      <c r="A11" t="s">
        <v>205</v>
      </c>
      <c r="B11" t="s">
        <v>216</v>
      </c>
      <c r="C11" t="str">
        <f>线上打卡!B8</f>
        <v>数字</v>
      </c>
      <c r="I11">
        <v>1</v>
      </c>
      <c r="N11">
        <v>1</v>
      </c>
      <c r="R11">
        <v>1</v>
      </c>
    </row>
    <row r="12" spans="1:3">
      <c r="A12" t="s">
        <v>205</v>
      </c>
      <c r="B12" t="s">
        <v>217</v>
      </c>
      <c r="C12" t="str">
        <f>线上打卡!B10</f>
        <v>数字</v>
      </c>
    </row>
    <row r="13" spans="1:3">
      <c r="A13" t="s">
        <v>205</v>
      </c>
      <c r="B13" t="s">
        <v>131</v>
      </c>
      <c r="C13" t="str">
        <f>O6</f>
        <v>数字</v>
      </c>
    </row>
    <row r="14" spans="1:1">
      <c r="A14" t="s">
        <v>205</v>
      </c>
    </row>
    <row r="17" ht="28.8" spans="3:17">
      <c r="C17" t="s">
        <v>218</v>
      </c>
      <c r="I17" t="s">
        <v>202</v>
      </c>
      <c r="J17" t="s">
        <v>22</v>
      </c>
      <c r="K17" t="s">
        <v>142</v>
      </c>
      <c r="N17" t="s">
        <v>202</v>
      </c>
      <c r="O17" s="1" t="s">
        <v>219</v>
      </c>
      <c r="P17" t="s">
        <v>142</v>
      </c>
      <c r="Q17" t="s">
        <v>107</v>
      </c>
    </row>
    <row r="18" spans="1:17">
      <c r="A18" t="s">
        <v>205</v>
      </c>
      <c r="B18" t="s">
        <v>220</v>
      </c>
      <c r="C18">
        <f>SUM(1/COUNTIF(J18:J27,J18:J27))</f>
        <v>0.2</v>
      </c>
      <c r="I18">
        <v>1</v>
      </c>
      <c r="J18">
        <f>社区合作现状!B2</f>
        <v>0</v>
      </c>
      <c r="K18" t="str">
        <f>社区合作现状!B1</f>
        <v>读者调研</v>
      </c>
      <c r="N18">
        <v>1</v>
      </c>
      <c r="O18">
        <f>社区合作现状!B3</f>
        <v>0</v>
      </c>
      <c r="P18" t="s">
        <v>101</v>
      </c>
      <c r="Q18">
        <f>社区合作现状!B9</f>
        <v>0</v>
      </c>
    </row>
    <row r="19" spans="1:17">
      <c r="A19" t="s">
        <v>205</v>
      </c>
      <c r="B19" t="s">
        <v>221</v>
      </c>
      <c r="C19">
        <f>SUM(O18:O22)</f>
        <v>0</v>
      </c>
      <c r="I19">
        <v>1</v>
      </c>
      <c r="J19">
        <f>社区合作现状!C2</f>
        <v>0</v>
      </c>
      <c r="K19" t="str">
        <f>社区合作现状!C1</f>
        <v>线上打卡</v>
      </c>
      <c r="N19">
        <v>1</v>
      </c>
      <c r="O19">
        <f>社区合作现状!C3</f>
        <v>0</v>
      </c>
      <c r="P19" t="s">
        <v>93</v>
      </c>
      <c r="Q19">
        <f>社区合作现状!C9</f>
        <v>0</v>
      </c>
    </row>
    <row r="20" spans="1:17">
      <c r="A20" t="s">
        <v>205</v>
      </c>
      <c r="B20" t="s">
        <v>222</v>
      </c>
      <c r="C20">
        <f>SUM(Q18:Q27)</f>
        <v>0</v>
      </c>
      <c r="I20">
        <v>1</v>
      </c>
      <c r="J20">
        <f>社区合作现状!D2</f>
        <v>0</v>
      </c>
      <c r="K20" t="str">
        <f>社区合作现状!D1</f>
        <v>读者社群</v>
      </c>
      <c r="N20">
        <v>1</v>
      </c>
      <c r="O20">
        <f>社区合作现状!D3</f>
        <v>0</v>
      </c>
      <c r="P20" t="s">
        <v>102</v>
      </c>
      <c r="Q20">
        <f>社区合作现状!D9</f>
        <v>0</v>
      </c>
    </row>
    <row r="21" spans="1:17">
      <c r="A21" t="s">
        <v>205</v>
      </c>
      <c r="B21" t="s">
        <v>215</v>
      </c>
      <c r="C21" t="str">
        <f>线上打卡城市!B6</f>
        <v>数字</v>
      </c>
      <c r="I21">
        <v>1</v>
      </c>
      <c r="J21">
        <f>社区合作现状!E2</f>
        <v>0</v>
      </c>
      <c r="K21" t="str">
        <f>社区合作现状!E1</f>
        <v>活动</v>
      </c>
      <c r="N21">
        <v>1</v>
      </c>
      <c r="O21">
        <f>社区合作现状!E3</f>
        <v>0</v>
      </c>
      <c r="P21" t="s">
        <v>103</v>
      </c>
      <c r="Q21">
        <f>社区合作现状!E9</f>
        <v>0</v>
      </c>
    </row>
    <row r="22" spans="1:17">
      <c r="A22" t="s">
        <v>205</v>
      </c>
      <c r="B22" t="s">
        <v>216</v>
      </c>
      <c r="C22" t="str">
        <f>线上打卡城市!B7</f>
        <v>数字</v>
      </c>
      <c r="I22">
        <v>1</v>
      </c>
      <c r="J22">
        <f>社区合作现状!F2</f>
        <v>0</v>
      </c>
      <c r="K22" t="str">
        <f>社区合作现状!F1</f>
        <v>借阅</v>
      </c>
      <c r="N22">
        <v>1</v>
      </c>
      <c r="O22">
        <f>社区合作现状!F3</f>
        <v>0</v>
      </c>
      <c r="P22" t="str">
        <f>社区合作现状!F1</f>
        <v>借阅</v>
      </c>
      <c r="Q22">
        <f>社区合作现状!F9</f>
        <v>0</v>
      </c>
    </row>
    <row r="23" spans="1:14">
      <c r="A23" t="s">
        <v>205</v>
      </c>
      <c r="B23" t="s">
        <v>25</v>
      </c>
      <c r="C23">
        <f>O20</f>
        <v>0</v>
      </c>
      <c r="I23">
        <v>1</v>
      </c>
      <c r="N23">
        <v>1</v>
      </c>
    </row>
    <row r="24" spans="1:14">
      <c r="A24" t="s">
        <v>205</v>
      </c>
      <c r="B24" t="s">
        <v>101</v>
      </c>
      <c r="C24">
        <f>O18</f>
        <v>0</v>
      </c>
      <c r="I24">
        <v>1</v>
      </c>
      <c r="N24">
        <v>1</v>
      </c>
    </row>
    <row r="25" spans="1:14">
      <c r="A25" t="s">
        <v>205</v>
      </c>
      <c r="B25" t="s">
        <v>223</v>
      </c>
      <c r="C25">
        <f>O22</f>
        <v>0</v>
      </c>
      <c r="I25">
        <v>1</v>
      </c>
      <c r="N25">
        <v>1</v>
      </c>
    </row>
    <row r="26" spans="9:14">
      <c r="I26">
        <v>1</v>
      </c>
      <c r="N26">
        <v>1</v>
      </c>
    </row>
    <row r="27" spans="9:14">
      <c r="I27">
        <v>1</v>
      </c>
      <c r="N27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G23" sqref="G23"/>
    </sheetView>
  </sheetViews>
  <sheetFormatPr defaultColWidth="9" defaultRowHeight="14.4" outlineLevelCol="3"/>
  <cols>
    <col min="1" max="1" width="23.3796296296296" customWidth="1"/>
    <col min="2" max="2" width="12.8796296296296" customWidth="1"/>
    <col min="4" max="4" width="10.8796296296296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22</v>
      </c>
      <c r="B2" t="s">
        <v>5</v>
      </c>
      <c r="C2" t="s">
        <v>6</v>
      </c>
      <c r="D2" t="s">
        <v>23</v>
      </c>
    </row>
    <row r="3" spans="1:4">
      <c r="A3" t="s">
        <v>24</v>
      </c>
      <c r="B3" t="s">
        <v>5</v>
      </c>
      <c r="C3" t="s">
        <v>6</v>
      </c>
      <c r="D3" t="s">
        <v>23</v>
      </c>
    </row>
    <row r="4" spans="1:4">
      <c r="A4" t="s">
        <v>25</v>
      </c>
      <c r="B4" t="s">
        <v>12</v>
      </c>
      <c r="C4" t="s">
        <v>6</v>
      </c>
      <c r="D4" t="s">
        <v>23</v>
      </c>
    </row>
    <row r="5" spans="1:4">
      <c r="A5" t="s">
        <v>26</v>
      </c>
      <c r="B5" t="s">
        <v>5</v>
      </c>
      <c r="C5" t="s">
        <v>6</v>
      </c>
      <c r="D5" t="s">
        <v>23</v>
      </c>
    </row>
    <row r="6" spans="1:4">
      <c r="A6" t="s">
        <v>17</v>
      </c>
      <c r="B6" t="s">
        <v>5</v>
      </c>
      <c r="C6" t="s">
        <v>6</v>
      </c>
      <c r="D6" t="s">
        <v>23</v>
      </c>
    </row>
    <row r="7" spans="1:4">
      <c r="A7" t="s">
        <v>18</v>
      </c>
      <c r="B7" t="s">
        <v>5</v>
      </c>
      <c r="C7" t="s">
        <v>6</v>
      </c>
      <c r="D7" t="s">
        <v>23</v>
      </c>
    </row>
    <row r="8" spans="1:4">
      <c r="A8" t="s">
        <v>19</v>
      </c>
      <c r="B8" t="s">
        <v>12</v>
      </c>
      <c r="C8" t="s">
        <v>6</v>
      </c>
      <c r="D8" t="s">
        <v>23</v>
      </c>
    </row>
    <row r="9" spans="1:4">
      <c r="A9" t="s">
        <v>27</v>
      </c>
      <c r="B9" t="s">
        <v>21</v>
      </c>
      <c r="C9" t="s">
        <v>6</v>
      </c>
      <c r="D9" t="s">
        <v>23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H31" sqref="H31"/>
    </sheetView>
  </sheetViews>
  <sheetFormatPr defaultColWidth="9" defaultRowHeight="14.4" outlineLevelCol="3"/>
  <cols>
    <col min="1" max="1" width="25.3796296296296" customWidth="1"/>
    <col min="2" max="2" width="12.8796296296296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28</v>
      </c>
      <c r="B2" t="s">
        <v>12</v>
      </c>
      <c r="C2" t="s">
        <v>6</v>
      </c>
      <c r="D2" t="s">
        <v>29</v>
      </c>
    </row>
    <row r="3" spans="1:4">
      <c r="A3" t="s">
        <v>30</v>
      </c>
      <c r="B3" t="s">
        <v>12</v>
      </c>
      <c r="C3" t="s">
        <v>6</v>
      </c>
      <c r="D3" t="s">
        <v>29</v>
      </c>
    </row>
    <row r="4" spans="1:4">
      <c r="A4" t="s">
        <v>31</v>
      </c>
      <c r="B4" t="s">
        <v>12</v>
      </c>
      <c r="C4" t="s">
        <v>6</v>
      </c>
      <c r="D4" t="s">
        <v>29</v>
      </c>
    </row>
    <row r="5" spans="1:4">
      <c r="A5" t="s">
        <v>32</v>
      </c>
      <c r="B5" t="s">
        <v>5</v>
      </c>
      <c r="C5" t="s">
        <v>6</v>
      </c>
      <c r="D5" t="s">
        <v>29</v>
      </c>
    </row>
    <row r="6" spans="1:4">
      <c r="A6" t="s">
        <v>33</v>
      </c>
      <c r="B6" t="s">
        <v>5</v>
      </c>
      <c r="C6" t="s">
        <v>6</v>
      </c>
      <c r="D6" t="s">
        <v>29</v>
      </c>
    </row>
    <row r="7" spans="1:4">
      <c r="A7" t="s">
        <v>34</v>
      </c>
      <c r="B7" t="s">
        <v>5</v>
      </c>
      <c r="C7" t="s">
        <v>6</v>
      </c>
      <c r="D7" t="s">
        <v>29</v>
      </c>
    </row>
    <row r="8" spans="1:4">
      <c r="A8" t="s">
        <v>35</v>
      </c>
      <c r="B8" t="s">
        <v>5</v>
      </c>
      <c r="C8" t="s">
        <v>6</v>
      </c>
      <c r="D8" t="s">
        <v>29</v>
      </c>
    </row>
    <row r="9" spans="1:4">
      <c r="A9" t="s">
        <v>36</v>
      </c>
      <c r="B9" t="s">
        <v>5</v>
      </c>
      <c r="C9" t="s">
        <v>6</v>
      </c>
      <c r="D9" t="s">
        <v>29</v>
      </c>
    </row>
    <row r="10" spans="1:4">
      <c r="A10" t="s">
        <v>37</v>
      </c>
      <c r="B10" t="s">
        <v>38</v>
      </c>
      <c r="C10" t="s">
        <v>6</v>
      </c>
      <c r="D10" t="s">
        <v>29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C29" sqref="C29"/>
    </sheetView>
  </sheetViews>
  <sheetFormatPr defaultColWidth="9" defaultRowHeight="14.4" outlineLevelCol="3"/>
  <cols>
    <col min="1" max="1" width="25.3796296296296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28</v>
      </c>
      <c r="B2" t="s">
        <v>12</v>
      </c>
      <c r="C2" t="s">
        <v>6</v>
      </c>
      <c r="D2" t="s">
        <v>39</v>
      </c>
    </row>
    <row r="3" spans="1:4">
      <c r="A3" t="s">
        <v>30</v>
      </c>
      <c r="B3" t="s">
        <v>12</v>
      </c>
      <c r="C3" t="s">
        <v>6</v>
      </c>
      <c r="D3" t="s">
        <v>39</v>
      </c>
    </row>
    <row r="4" spans="1:4">
      <c r="A4" t="s">
        <v>32</v>
      </c>
      <c r="B4" t="s">
        <v>5</v>
      </c>
      <c r="C4" t="s">
        <v>6</v>
      </c>
      <c r="D4" t="s">
        <v>39</v>
      </c>
    </row>
    <row r="5" spans="1:4">
      <c r="A5" t="s">
        <v>33</v>
      </c>
      <c r="B5" t="s">
        <v>5</v>
      </c>
      <c r="C5" t="s">
        <v>6</v>
      </c>
      <c r="D5" t="s">
        <v>39</v>
      </c>
    </row>
    <row r="6" spans="1:4">
      <c r="A6" t="s">
        <v>34</v>
      </c>
      <c r="B6" t="s">
        <v>5</v>
      </c>
      <c r="C6" t="s">
        <v>6</v>
      </c>
      <c r="D6" t="s">
        <v>39</v>
      </c>
    </row>
    <row r="7" spans="1:4">
      <c r="A7" t="s">
        <v>35</v>
      </c>
      <c r="B7" t="s">
        <v>5</v>
      </c>
      <c r="C7" t="s">
        <v>6</v>
      </c>
      <c r="D7" t="s">
        <v>39</v>
      </c>
    </row>
    <row r="8" spans="1:4">
      <c r="A8" t="s">
        <v>36</v>
      </c>
      <c r="B8" t="s">
        <v>5</v>
      </c>
      <c r="C8" t="s">
        <v>6</v>
      </c>
      <c r="D8" t="s">
        <v>39</v>
      </c>
    </row>
    <row r="9" spans="1:4">
      <c r="A9" t="s">
        <v>37</v>
      </c>
      <c r="B9" t="s">
        <v>38</v>
      </c>
      <c r="C9" t="s">
        <v>6</v>
      </c>
      <c r="D9" t="s">
        <v>39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D28" sqref="D28"/>
    </sheetView>
  </sheetViews>
  <sheetFormatPr defaultColWidth="9" defaultRowHeight="14.4" outlineLevelCol="3"/>
  <cols>
    <col min="1" max="1" width="21.25" customWidth="1"/>
    <col min="2" max="2" width="12.8796296296296" customWidth="1"/>
    <col min="4" max="4" width="10.8796296296296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tr">
        <f>'基本情况表（苗苗）学校1'!B2</f>
        <v>文字</v>
      </c>
      <c r="C2" t="s">
        <v>6</v>
      </c>
      <c r="D2" t="s">
        <v>7</v>
      </c>
    </row>
    <row r="3" spans="1:4">
      <c r="A3" t="s">
        <v>40</v>
      </c>
      <c r="B3" t="s">
        <v>5</v>
      </c>
      <c r="C3" t="s">
        <v>6</v>
      </c>
      <c r="D3" t="s">
        <v>7</v>
      </c>
    </row>
    <row r="4" spans="1:4">
      <c r="A4" t="s">
        <v>41</v>
      </c>
      <c r="B4" t="s">
        <v>5</v>
      </c>
      <c r="C4" t="s">
        <v>6</v>
      </c>
      <c r="D4" t="s">
        <v>7</v>
      </c>
    </row>
    <row r="5" spans="1:4">
      <c r="A5" t="s">
        <v>42</v>
      </c>
      <c r="B5" t="s">
        <v>12</v>
      </c>
      <c r="C5" t="s">
        <v>6</v>
      </c>
      <c r="D5" t="s">
        <v>7</v>
      </c>
    </row>
    <row r="6" spans="1:4">
      <c r="A6" t="s">
        <v>43</v>
      </c>
      <c r="B6" t="s">
        <v>5</v>
      </c>
      <c r="C6" t="s">
        <v>6</v>
      </c>
      <c r="D6" t="s">
        <v>7</v>
      </c>
    </row>
    <row r="7" spans="1:4">
      <c r="A7" t="s">
        <v>44</v>
      </c>
      <c r="B7" t="s">
        <v>12</v>
      </c>
      <c r="C7" t="s">
        <v>6</v>
      </c>
      <c r="D7" t="s">
        <v>45</v>
      </c>
    </row>
    <row r="8" spans="1:4">
      <c r="A8" t="s">
        <v>46</v>
      </c>
      <c r="B8" t="s">
        <v>12</v>
      </c>
      <c r="C8" t="s">
        <v>6</v>
      </c>
      <c r="D8" t="s">
        <v>45</v>
      </c>
    </row>
    <row r="9" spans="1:4">
      <c r="A9" t="s">
        <v>47</v>
      </c>
      <c r="B9" t="s">
        <v>38</v>
      </c>
      <c r="C9" t="s">
        <v>6</v>
      </c>
      <c r="D9" t="s">
        <v>48</v>
      </c>
    </row>
    <row r="10" spans="1:4">
      <c r="A10" t="s">
        <v>49</v>
      </c>
      <c r="B10" t="s">
        <v>5</v>
      </c>
      <c r="C10" t="s">
        <v>6</v>
      </c>
      <c r="D10" t="s">
        <v>45</v>
      </c>
    </row>
    <row r="11" spans="1:4">
      <c r="A11" t="s">
        <v>50</v>
      </c>
      <c r="B11" t="s">
        <v>5</v>
      </c>
      <c r="C11" t="s">
        <v>6</v>
      </c>
      <c r="D11" t="s">
        <v>45</v>
      </c>
    </row>
    <row r="12" spans="1:4">
      <c r="A12" t="s">
        <v>51</v>
      </c>
      <c r="B12" t="s">
        <v>5</v>
      </c>
      <c r="C12" t="s">
        <v>6</v>
      </c>
      <c r="D12" t="s">
        <v>45</v>
      </c>
    </row>
    <row r="13" spans="1:4">
      <c r="A13" t="s">
        <v>52</v>
      </c>
      <c r="B13" t="s">
        <v>12</v>
      </c>
      <c r="C13" t="s">
        <v>6</v>
      </c>
      <c r="D13" t="s">
        <v>45</v>
      </c>
    </row>
    <row r="14" spans="1:4">
      <c r="A14" t="s">
        <v>53</v>
      </c>
      <c r="B14" t="s">
        <v>12</v>
      </c>
      <c r="C14" t="s">
        <v>6</v>
      </c>
      <c r="D14" t="s">
        <v>45</v>
      </c>
    </row>
    <row r="15" spans="1:4">
      <c r="A15" t="s">
        <v>54</v>
      </c>
      <c r="B15" t="s">
        <v>5</v>
      </c>
      <c r="C15" t="s">
        <v>6</v>
      </c>
      <c r="D15" t="s">
        <v>45</v>
      </c>
    </row>
    <row r="16" spans="1:4">
      <c r="A16" t="s">
        <v>55</v>
      </c>
      <c r="B16" t="s">
        <v>12</v>
      </c>
      <c r="C16" t="s">
        <v>6</v>
      </c>
      <c r="D16" t="s">
        <v>45</v>
      </c>
    </row>
    <row r="17" spans="1:4">
      <c r="A17" t="s">
        <v>56</v>
      </c>
      <c r="B17" t="s">
        <v>12</v>
      </c>
      <c r="C17" t="s">
        <v>6</v>
      </c>
      <c r="D17" t="s">
        <v>45</v>
      </c>
    </row>
    <row r="18" spans="1:4">
      <c r="A18" t="s">
        <v>57</v>
      </c>
      <c r="B18" t="s">
        <v>5</v>
      </c>
      <c r="C18" t="s">
        <v>6</v>
      </c>
      <c r="D18" t="s">
        <v>45</v>
      </c>
    </row>
    <row r="19" spans="1:4">
      <c r="A19" t="s">
        <v>55</v>
      </c>
      <c r="B19" t="s">
        <v>12</v>
      </c>
      <c r="C19" t="s">
        <v>6</v>
      </c>
      <c r="D19" t="s">
        <v>45</v>
      </c>
    </row>
    <row r="20" spans="1:4">
      <c r="A20" t="s">
        <v>56</v>
      </c>
      <c r="B20" t="s">
        <v>12</v>
      </c>
      <c r="C20" t="s">
        <v>6</v>
      </c>
      <c r="D20" t="s">
        <v>45</v>
      </c>
    </row>
    <row r="21" spans="1:4">
      <c r="A21" t="s">
        <v>58</v>
      </c>
      <c r="B21" t="s">
        <v>5</v>
      </c>
      <c r="C21" t="s">
        <v>6</v>
      </c>
      <c r="D21" t="s">
        <v>45</v>
      </c>
    </row>
    <row r="22" spans="1:4">
      <c r="A22" t="s">
        <v>59</v>
      </c>
      <c r="B22" t="s">
        <v>12</v>
      </c>
      <c r="C22" t="s">
        <v>6</v>
      </c>
      <c r="D22" t="s">
        <v>45</v>
      </c>
    </row>
    <row r="23" spans="1:4">
      <c r="A23" t="s">
        <v>60</v>
      </c>
      <c r="B23" t="s">
        <v>5</v>
      </c>
      <c r="C23" t="s">
        <v>6</v>
      </c>
      <c r="D23" t="s">
        <v>7</v>
      </c>
    </row>
    <row r="24" spans="1:4">
      <c r="A24" t="s">
        <v>61</v>
      </c>
      <c r="B24" t="s">
        <v>5</v>
      </c>
      <c r="C24" t="s">
        <v>6</v>
      </c>
      <c r="D24" t="s">
        <v>7</v>
      </c>
    </row>
    <row r="25" spans="1:4">
      <c r="A25" t="s">
        <v>62</v>
      </c>
      <c r="B25" t="s">
        <v>5</v>
      </c>
      <c r="C25" t="s">
        <v>6</v>
      </c>
      <c r="D25" t="s">
        <v>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K40" sqref="K40"/>
    </sheetView>
  </sheetViews>
  <sheetFormatPr defaultColWidth="9" defaultRowHeight="14.4" outlineLevelCol="3"/>
  <cols>
    <col min="1" max="1" width="21.25" customWidth="1"/>
    <col min="2" max="2" width="12.8796296296296" customWidth="1"/>
    <col min="4" max="4" width="10.8796296296296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tr">
        <f>'基本情况表（苗苗）学校1'!B2</f>
        <v>文字</v>
      </c>
      <c r="C2" t="s">
        <v>6</v>
      </c>
      <c r="D2" t="s">
        <v>7</v>
      </c>
    </row>
    <row r="3" spans="1:4">
      <c r="A3" t="s">
        <v>40</v>
      </c>
      <c r="B3" t="s">
        <v>5</v>
      </c>
      <c r="C3" t="s">
        <v>6</v>
      </c>
      <c r="D3" t="s">
        <v>7</v>
      </c>
    </row>
    <row r="4" spans="1:4">
      <c r="A4" t="s">
        <v>41</v>
      </c>
      <c r="B4" t="s">
        <v>5</v>
      </c>
      <c r="C4" t="s">
        <v>6</v>
      </c>
      <c r="D4" t="s">
        <v>7</v>
      </c>
    </row>
    <row r="5" spans="1:4">
      <c r="A5" t="s">
        <v>42</v>
      </c>
      <c r="B5" t="s">
        <v>12</v>
      </c>
      <c r="C5" t="s">
        <v>6</v>
      </c>
      <c r="D5" t="s">
        <v>7</v>
      </c>
    </row>
    <row r="6" spans="1:4">
      <c r="A6" t="s">
        <v>43</v>
      </c>
      <c r="B6" t="s">
        <v>5</v>
      </c>
      <c r="C6" t="s">
        <v>6</v>
      </c>
      <c r="D6" t="s">
        <v>7</v>
      </c>
    </row>
    <row r="7" spans="1:4">
      <c r="A7" t="s">
        <v>44</v>
      </c>
      <c r="B7" t="s">
        <v>12</v>
      </c>
      <c r="C7" t="s">
        <v>6</v>
      </c>
      <c r="D7" t="s">
        <v>45</v>
      </c>
    </row>
    <row r="8" spans="1:4">
      <c r="A8" t="s">
        <v>46</v>
      </c>
      <c r="B8" t="s">
        <v>12</v>
      </c>
      <c r="C8" t="s">
        <v>6</v>
      </c>
      <c r="D8" t="s">
        <v>45</v>
      </c>
    </row>
    <row r="9" spans="1:4">
      <c r="A9" t="s">
        <v>47</v>
      </c>
      <c r="B9" t="s">
        <v>38</v>
      </c>
      <c r="C9" t="s">
        <v>6</v>
      </c>
      <c r="D9" t="s">
        <v>48</v>
      </c>
    </row>
    <row r="10" spans="1:4">
      <c r="A10" t="s">
        <v>49</v>
      </c>
      <c r="B10" t="s">
        <v>5</v>
      </c>
      <c r="C10" t="s">
        <v>6</v>
      </c>
      <c r="D10" t="s">
        <v>45</v>
      </c>
    </row>
    <row r="11" spans="1:4">
      <c r="A11" t="s">
        <v>50</v>
      </c>
      <c r="B11" t="s">
        <v>5</v>
      </c>
      <c r="C11" t="s">
        <v>6</v>
      </c>
      <c r="D11" t="s">
        <v>45</v>
      </c>
    </row>
    <row r="12" spans="1:4">
      <c r="A12" t="s">
        <v>51</v>
      </c>
      <c r="B12" t="s">
        <v>5</v>
      </c>
      <c r="C12" t="s">
        <v>6</v>
      </c>
      <c r="D12" t="s">
        <v>45</v>
      </c>
    </row>
    <row r="13" spans="1:4">
      <c r="A13" t="s">
        <v>52</v>
      </c>
      <c r="B13" t="s">
        <v>12</v>
      </c>
      <c r="C13" t="s">
        <v>6</v>
      </c>
      <c r="D13" t="s">
        <v>45</v>
      </c>
    </row>
    <row r="14" spans="1:4">
      <c r="A14" t="s">
        <v>53</v>
      </c>
      <c r="B14" t="s">
        <v>12</v>
      </c>
      <c r="C14" t="s">
        <v>6</v>
      </c>
      <c r="D14" t="s">
        <v>45</v>
      </c>
    </row>
    <row r="15" spans="1:4">
      <c r="A15" t="s">
        <v>54</v>
      </c>
      <c r="B15" t="s">
        <v>5</v>
      </c>
      <c r="C15" t="s">
        <v>6</v>
      </c>
      <c r="D15" t="s">
        <v>45</v>
      </c>
    </row>
    <row r="16" spans="1:4">
      <c r="A16" t="s">
        <v>55</v>
      </c>
      <c r="B16" t="s">
        <v>12</v>
      </c>
      <c r="C16" t="s">
        <v>6</v>
      </c>
      <c r="D16" t="s">
        <v>45</v>
      </c>
    </row>
    <row r="17" spans="1:4">
      <c r="A17" t="s">
        <v>56</v>
      </c>
      <c r="B17" t="s">
        <v>12</v>
      </c>
      <c r="C17" t="s">
        <v>6</v>
      </c>
      <c r="D17" t="s">
        <v>45</v>
      </c>
    </row>
    <row r="18" spans="1:4">
      <c r="A18" t="s">
        <v>57</v>
      </c>
      <c r="B18" t="s">
        <v>5</v>
      </c>
      <c r="C18" t="s">
        <v>6</v>
      </c>
      <c r="D18" t="s">
        <v>45</v>
      </c>
    </row>
    <row r="19" spans="1:4">
      <c r="A19" t="s">
        <v>55</v>
      </c>
      <c r="B19" t="s">
        <v>12</v>
      </c>
      <c r="C19" t="s">
        <v>6</v>
      </c>
      <c r="D19" t="s">
        <v>45</v>
      </c>
    </row>
    <row r="20" spans="1:4">
      <c r="A20" t="s">
        <v>56</v>
      </c>
      <c r="B20" t="s">
        <v>12</v>
      </c>
      <c r="C20" t="s">
        <v>6</v>
      </c>
      <c r="D20" t="s">
        <v>45</v>
      </c>
    </row>
    <row r="21" spans="1:4">
      <c r="A21" t="s">
        <v>58</v>
      </c>
      <c r="B21" t="s">
        <v>5</v>
      </c>
      <c r="C21" t="s">
        <v>6</v>
      </c>
      <c r="D21" t="s">
        <v>45</v>
      </c>
    </row>
    <row r="22" spans="1:4">
      <c r="A22" t="s">
        <v>59</v>
      </c>
      <c r="B22" t="s">
        <v>12</v>
      </c>
      <c r="C22" t="s">
        <v>6</v>
      </c>
      <c r="D22" t="s">
        <v>45</v>
      </c>
    </row>
    <row r="23" spans="1:4">
      <c r="A23" t="s">
        <v>60</v>
      </c>
      <c r="B23" t="s">
        <v>5</v>
      </c>
      <c r="C23" t="s">
        <v>6</v>
      </c>
      <c r="D23" t="s">
        <v>7</v>
      </c>
    </row>
    <row r="24" spans="1:4">
      <c r="A24" t="s">
        <v>61</v>
      </c>
      <c r="B24" t="s">
        <v>5</v>
      </c>
      <c r="C24" t="s">
        <v>6</v>
      </c>
      <c r="D24" t="s">
        <v>7</v>
      </c>
    </row>
    <row r="25" spans="1:4">
      <c r="A25" t="s">
        <v>62</v>
      </c>
      <c r="B25" t="s">
        <v>5</v>
      </c>
      <c r="C25" t="s">
        <v>6</v>
      </c>
      <c r="D25" t="s">
        <v>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H21" sqref="H21"/>
    </sheetView>
  </sheetViews>
  <sheetFormatPr defaultColWidth="9" defaultRowHeight="14.4" outlineLevelRow="6" outlineLevelCol="3"/>
  <cols>
    <col min="1" max="1" width="17.1296296296296" customWidth="1"/>
    <col min="2" max="2" width="12.8796296296296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63</v>
      </c>
      <c r="B2" t="s">
        <v>5</v>
      </c>
      <c r="C2" t="s">
        <v>64</v>
      </c>
      <c r="D2" t="s">
        <v>29</v>
      </c>
    </row>
    <row r="3" spans="1:4">
      <c r="A3" t="s">
        <v>65</v>
      </c>
      <c r="B3" t="s">
        <v>5</v>
      </c>
      <c r="C3" t="s">
        <v>64</v>
      </c>
      <c r="D3" t="s">
        <v>29</v>
      </c>
    </row>
    <row r="4" spans="1:4">
      <c r="A4" t="s">
        <v>66</v>
      </c>
      <c r="B4" t="s">
        <v>5</v>
      </c>
      <c r="C4" t="s">
        <v>64</v>
      </c>
      <c r="D4" t="s">
        <v>29</v>
      </c>
    </row>
    <row r="5" spans="1:4">
      <c r="A5" t="s">
        <v>67</v>
      </c>
      <c r="B5" t="s">
        <v>10</v>
      </c>
      <c r="C5" t="s">
        <v>64</v>
      </c>
      <c r="D5" t="s">
        <v>29</v>
      </c>
    </row>
    <row r="6" spans="1:4">
      <c r="A6" t="s">
        <v>68</v>
      </c>
      <c r="B6" t="s">
        <v>69</v>
      </c>
      <c r="C6" t="s">
        <v>64</v>
      </c>
      <c r="D6" t="s">
        <v>29</v>
      </c>
    </row>
    <row r="7" spans="1:4">
      <c r="A7" t="s">
        <v>70</v>
      </c>
      <c r="B7" t="s">
        <v>69</v>
      </c>
      <c r="C7" t="s">
        <v>64</v>
      </c>
      <c r="D7" t="s">
        <v>29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A7" sqref="A7"/>
    </sheetView>
  </sheetViews>
  <sheetFormatPr defaultColWidth="9" defaultRowHeight="14.4" outlineLevelRow="5" outlineLevelCol="3"/>
  <cols>
    <col min="1" max="1" width="17.1296296296296" customWidth="1"/>
    <col min="2" max="2" width="12.8796296296296" customWidth="1"/>
    <col min="3" max="3" width="8.87962962962963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71</v>
      </c>
      <c r="B2" t="s">
        <v>5</v>
      </c>
      <c r="C2" t="s">
        <v>6</v>
      </c>
      <c r="D2" t="s">
        <v>39</v>
      </c>
    </row>
    <row r="3" spans="1:4">
      <c r="A3" t="s">
        <v>66</v>
      </c>
      <c r="B3" t="s">
        <v>5</v>
      </c>
      <c r="C3" t="s">
        <v>6</v>
      </c>
      <c r="D3" t="s">
        <v>39</v>
      </c>
    </row>
    <row r="4" spans="1:4">
      <c r="A4" t="s">
        <v>67</v>
      </c>
      <c r="B4" t="s">
        <v>10</v>
      </c>
      <c r="C4" t="s">
        <v>6</v>
      </c>
      <c r="D4" t="s">
        <v>39</v>
      </c>
    </row>
    <row r="5" spans="1:4">
      <c r="A5" t="s">
        <v>72</v>
      </c>
      <c r="B5" t="s">
        <v>69</v>
      </c>
      <c r="C5" t="s">
        <v>6</v>
      </c>
      <c r="D5" t="s">
        <v>39</v>
      </c>
    </row>
    <row r="6" spans="1:4">
      <c r="A6" t="s">
        <v>73</v>
      </c>
      <c r="B6" t="s">
        <v>69</v>
      </c>
      <c r="C6" t="s">
        <v>6</v>
      </c>
      <c r="D6" t="s">
        <v>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基本情况表（苗苗）学校1</vt:lpstr>
      <vt:lpstr>学校基本2</vt:lpstr>
      <vt:lpstr>基本情况表（城市）</vt:lpstr>
      <vt:lpstr>图书馆</vt:lpstr>
      <vt:lpstr>阅览室（城市）</vt:lpstr>
      <vt:lpstr>班级1</vt:lpstr>
      <vt:lpstr>班级2</vt:lpstr>
      <vt:lpstr>学生调研</vt:lpstr>
      <vt:lpstr>读者调研</vt:lpstr>
      <vt:lpstr>合作项目情况总览</vt:lpstr>
      <vt:lpstr>社区合作项目总览</vt:lpstr>
      <vt:lpstr>合作项目名称</vt:lpstr>
      <vt:lpstr>学校合作现状</vt:lpstr>
      <vt:lpstr>社区合作现状</vt:lpstr>
      <vt:lpstr>走访</vt:lpstr>
      <vt:lpstr>线上打卡</vt:lpstr>
      <vt:lpstr>线上打卡城市</vt:lpstr>
      <vt:lpstr>儿童调研</vt:lpstr>
      <vt:lpstr>嘉年华</vt:lpstr>
      <vt:lpstr>活动类</vt:lpstr>
      <vt:lpstr>家长培训</vt:lpstr>
      <vt:lpstr>教师培训</vt:lpstr>
      <vt:lpstr>书箱</vt:lpstr>
      <vt:lpstr>人员预估</vt:lpstr>
      <vt:lpstr>未来可操作性项目名称</vt:lpstr>
      <vt:lpstr>评估追踪</vt:lpstr>
      <vt:lpstr>评估项目名称</vt:lpstr>
      <vt:lpstr>场景一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duoyue14</dc:creator>
  <cp:lastModifiedBy>疾风剑神</cp:lastModifiedBy>
  <dcterms:created xsi:type="dcterms:W3CDTF">2020-03-16T01:34:00Z</dcterms:created>
  <dcterms:modified xsi:type="dcterms:W3CDTF">2020-05-21T16:13:02Z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  <property fmtid="{D5CDD505-2E9C-101B-9397-08002B2CF9AE}" pid="3" name="KSOReadingLayout">
    <vt:bool>true</vt:bool>
  </property>
</Properties>
</file>