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1"/>
  </bookViews>
  <sheets>
    <sheet name="采购主表" sheetId="3" r:id="rId1"/>
    <sheet name="采购明细表" sheetId="5" r:id="rId2"/>
    <sheet name="取数说明" sheetId="6" r:id="rId3"/>
  </sheets>
  <definedNames>
    <definedName name="_xlnm._FilterDatabase" localSheetId="0" hidden="1">采购主表!$A$2:$J$60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<sst xmlns="http://schemas.openxmlformats.org/spreadsheetml/2006/main" count="695" uniqueCount="240">
  <si>
    <t>序号</t>
  </si>
  <si>
    <t>字段描述</t>
  </si>
  <si>
    <t>非“敞口业务”或（“敞口业务”、且[合同生成头寸节点]为‘26：同审’）</t>
  </si>
  <si>
    <t>“敞口业务”、且[合同生成头寸节点]为‘70：生效’</t>
  </si>
  <si>
    <t>“状态”变为‘90’</t>
  </si>
  <si>
    <t>可修改“状态”变为大于等于‘26’
、且商品行“历史标记”非‘1’</t>
  </si>
  <si>
    <t>可修改“状态”变为大于等于‘26’
、且商品行“历史标记”为‘1’</t>
  </si>
  <si>
    <t>“状态”大于等于‘26’变为可修改
、且商品行“历史标记”非‘1’</t>
  </si>
  <si>
    <t>“状态”大于等于‘26’变为可修改
、且商品行“历史标记”为‘1’</t>
  </si>
  <si>
    <t>单据生效后</t>
  </si>
  <si>
    <t>单据生效后
、且商品行“历史标记”非‘1’</t>
  </si>
  <si>
    <t>单据生效后
、且商品行“历史标记”为‘1’</t>
  </si>
  <si>
    <t>采购主表主键</t>
  </si>
  <si>
    <t>主键，自增</t>
  </si>
  <si>
    <t>本单据商品行对应【采购主表】同名字段</t>
  </si>
  <si>
    <t>删除本单据商品行对应【采购主表】记录</t>
  </si>
  <si>
    <t>商户</t>
  </si>
  <si>
    <t>本单据主表同名字段；</t>
  </si>
  <si>
    <t>更新</t>
  </si>
  <si>
    <t>更新为本单据主表（“版本”-1）</t>
  </si>
  <si>
    <t>采购单据类型</t>
  </si>
  <si>
    <t>本单据主表“单据类型”；</t>
  </si>
  <si>
    <t>采购单据状态</t>
  </si>
  <si>
    <t>本单据主表“状态”；</t>
  </si>
  <si>
    <t>采购单据主表主键R</t>
  </si>
  <si>
    <t>本单据主表“内码”；</t>
  </si>
  <si>
    <t>采购单据号</t>
  </si>
  <si>
    <t>本单据主表“单据号”；</t>
  </si>
  <si>
    <t>采购单据商品行主键R</t>
  </si>
  <si>
    <t>本单据商品行“内码”；</t>
  </si>
  <si>
    <t>采购单据商品行序号</t>
  </si>
  <si>
    <t>本单据商品行“序号”；</t>
  </si>
  <si>
    <t>多空方向</t>
  </si>
  <si>
    <t>‘1：多’</t>
  </si>
  <si>
    <t>合同生成方式</t>
  </si>
  <si>
    <t>本单据主表同名字段</t>
  </si>
  <si>
    <t>合同来源单据类型</t>
  </si>
  <si>
    <t>本单据商品行同名字段</t>
  </si>
  <si>
    <t>合同来源单据号</t>
  </si>
  <si>
    <t>合同来源单据内码</t>
  </si>
  <si>
    <t>合同来源单据子表内码</t>
  </si>
  <si>
    <t>供应商</t>
  </si>
  <si>
    <t>采购外部合同号</t>
  </si>
  <si>
    <t>内部交易内码</t>
  </si>
  <si>
    <t>内部交易号</t>
  </si>
  <si>
    <t>是否长单合同</t>
  </si>
  <si>
    <t>是否多客商签约</t>
  </si>
  <si>
    <t>是否多公司签约</t>
  </si>
  <si>
    <t>是否行权</t>
  </si>
  <si>
    <t>基差类型</t>
  </si>
  <si>
    <t>公司</t>
  </si>
  <si>
    <t>属地</t>
  </si>
  <si>
    <t>业务主键</t>
  </si>
  <si>
    <t>业务编号</t>
  </si>
  <si>
    <t>业务要素</t>
  </si>
  <si>
    <t>业务员</t>
  </si>
  <si>
    <t>业务员部门</t>
  </si>
  <si>
    <t>事业部</t>
  </si>
  <si>
    <t>转出业务员</t>
  </si>
  <si>
    <t>转出业务员部门</t>
  </si>
  <si>
    <t>转出事业部</t>
  </si>
  <si>
    <t>溢装率</t>
  </si>
  <si>
    <t>短装率</t>
  </si>
  <si>
    <t>贸易术语</t>
  </si>
  <si>
    <t>交(提)货方式</t>
  </si>
  <si>
    <t>交(提)货起始日期</t>
  </si>
  <si>
    <t>交(提)货截止日期</t>
  </si>
  <si>
    <t>币种</t>
  </si>
  <si>
    <t>定价模式</t>
  </si>
  <si>
    <t>定价开始日期</t>
  </si>
  <si>
    <t>定价截止日期</t>
  </si>
  <si>
    <t>是否浮动基差</t>
  </si>
  <si>
    <t>额度类型</t>
  </si>
  <si>
    <t>信用方式</t>
  </si>
  <si>
    <t>税码</t>
  </si>
  <si>
    <t>税类型</t>
  </si>
  <si>
    <t>税率</t>
  </si>
  <si>
    <t>合约代码</t>
  </si>
  <si>
    <t>现货市价组合(用于浮动基差计算)</t>
  </si>
  <si>
    <t>浮动市价组合(用于浮动盈亏计算)</t>
  </si>
  <si>
    <t>均价市价组合(用于区间均价计算)</t>
  </si>
  <si>
    <t>创建人</t>
  </si>
  <si>
    <t>创建时间</t>
  </si>
  <si>
    <t>系统时间</t>
  </si>
  <si>
    <t>修改人</t>
  </si>
  <si>
    <t>修改时间</t>
  </si>
  <si>
    <t>《交(提)货完成》</t>
  </si>
  <si>
    <t>《取消交(提)货完成》</t>
  </si>
  <si>
    <t>可修改“状态”变为大于等于‘26’、且商品行“历史标记”非‘1’</t>
  </si>
  <si>
    <t>可修改“状态”变为大于等于‘26’、且商品行“历史标记”为‘1’</t>
  </si>
  <si>
    <t>“状态”大于等于‘26’变为可修改、且商品行“历史标记”为‘1’</t>
  </si>
  <si>
    <t>单据生效前、且商品行“历史标记”非‘1’</t>
  </si>
  <si>
    <t>单据生效前、且商品行“历史标记”为‘1’</t>
  </si>
  <si>
    <t>采购明细来源单据</t>
  </si>
  <si>
    <t>采购明细单据</t>
  </si>
  <si>
    <t>【境内采购合同】/【境外采购合同】</t>
  </si>
  <si>
    <t>采购明细表主键</t>
  </si>
  <si>
    <t>删除满足如下条件的记录：
（1）【采购明细表】中“上级单据类型”为本单据主表“单据类型”；
（2）且【采购明细表】中“上级单据内码”为本单据主表“内码”；
（3）且【采购明细表】中“上级单据商品行内码”为本单据商品行“内码”；
（4）且【采购明细表】中“上级单据状态”含（‘26’，‘30’）；</t>
  </si>
  <si>
    <t>同非“敞口业务”或（“敞口业务”、且[合同生成头寸节点]为‘26：同审’）</t>
  </si>
  <si>
    <t>删除满足如下条件的记录：
（1）【采购明细表】中“上级单据类型”为本单据主表“单据类型”；
（2）且【采购明细表】中“上级单据内码”为本单据主表“内码”；
（3）且【采购明细表】中“上级单据商品行内码”为本单据商品行“内码”；
（4）且【采购明细表】中“核销类型”为‘交(提)货完成’；</t>
  </si>
  <si>
    <t>本行“统计数量”核销采购明细来源单据商品行对应【采购余额表】的同名字段</t>
  </si>
  <si>
    <t>本单据商品行“内码”对应【采购主表】主键</t>
  </si>
  <si>
    <t>本行“统计数量”核销本单据商品行对应【采购余额表】的同名字段</t>
  </si>
  <si>
    <t>采购明细来源单据商品行“内码”对应【采购主表】主键</t>
  </si>
  <si>
    <t>本行“统计数量”核销采购明细来源单据商品行对应【采购明细表】、【采购余额表】的同名字段</t>
  </si>
  <si>
    <t>采购余额核算KEY</t>
  </si>
  <si>
    <t>MD5，根据本行“核算字段”构建</t>
  </si>
  <si>
    <t>同“采购主表主键”</t>
  </si>
  <si>
    <t>采购明细来源单据商品行同名字段</t>
  </si>
  <si>
    <t>经营方式</t>
  </si>
  <si>
    <t>本行“业务主键”对应【业务】的同名字段</t>
  </si>
  <si>
    <t>贸易方式</t>
  </si>
  <si>
    <t>购销方式</t>
  </si>
  <si>
    <t>是否共享</t>
  </si>
  <si>
    <t>是否合作</t>
  </si>
  <si>
    <t>数据编码</t>
  </si>
  <si>
    <t>合作方</t>
  </si>
  <si>
    <t>委托方</t>
  </si>
  <si>
    <t>策略主键</t>
  </si>
  <si>
    <t>策略编号</t>
  </si>
  <si>
    <t>采购明细单据类型</t>
  </si>
  <si>
    <t>本单据主表“单据类型”</t>
  </si>
  <si>
    <t>采购明细来源单据主表“单据类型”</t>
  </si>
  <si>
    <t>采购明细单据主表主键R</t>
  </si>
  <si>
    <t>本单据主表“内码”</t>
  </si>
  <si>
    <t>采购明细来源单据主表“内码”</t>
  </si>
  <si>
    <t>采购明细单据号</t>
  </si>
  <si>
    <t>本单据主表“外码”</t>
  </si>
  <si>
    <t>采购明细来源单据主表“外码”</t>
  </si>
  <si>
    <t>采购明细单据商品行主键R</t>
  </si>
  <si>
    <t>本单据商品行“内码”</t>
  </si>
  <si>
    <t>采购明细来源单据商品行“内码”</t>
  </si>
  <si>
    <t>采购明细来源单据类型</t>
  </si>
  <si>
    <t>本单据商品行“来源单据类型”</t>
  </si>
  <si>
    <t>采购明细来源单据商品行“来源单据类型”</t>
  </si>
  <si>
    <t>采购明细来源单据主表主键R</t>
  </si>
  <si>
    <t>本单据商品行“来源单据内码”</t>
  </si>
  <si>
    <t>采购明细来源单据商品行“来源单据内码”</t>
  </si>
  <si>
    <t>采购明细来源单据号</t>
  </si>
  <si>
    <t>本单据商品行“来源单据外码”</t>
  </si>
  <si>
    <t>采购明细来源单据商品行“来源单据外码”</t>
  </si>
  <si>
    <t>采购明细来源单据商品行主键R</t>
  </si>
  <si>
    <t>本单据商品行“来源单据子表内码”</t>
  </si>
  <si>
    <t>采购明细来源单据商品行“来源单据子表内码”</t>
  </si>
  <si>
    <t>到货单主表主键R</t>
  </si>
  <si>
    <t>到货单号</t>
  </si>
  <si>
    <t>到货单商品行主键R</t>
  </si>
  <si>
    <t>货物流向</t>
  </si>
  <si>
    <t>业务发生日期</t>
  </si>
  <si>
    <t>本单据主表“签约日期”</t>
  </si>
  <si>
    <t>采购明细来源单据主表“签约日期”</t>
  </si>
  <si>
    <t>虚拟商品标识</t>
  </si>
  <si>
    <t>商品编码</t>
  </si>
  <si>
    <t>库存属性单据类型</t>
  </si>
  <si>
    <t>库存属性组</t>
  </si>
  <si>
    <t>库存属性1</t>
  </si>
  <si>
    <t>库存属性2</t>
  </si>
  <si>
    <t>库存属性3</t>
  </si>
  <si>
    <t>库存属性4</t>
  </si>
  <si>
    <t>库存属性5</t>
  </si>
  <si>
    <t>库存属性6</t>
  </si>
  <si>
    <t>库存属性7</t>
  </si>
  <si>
    <t>库存属性8</t>
  </si>
  <si>
    <t>库存属性9</t>
  </si>
  <si>
    <t>库存属性10</t>
  </si>
  <si>
    <t>库存属性11</t>
  </si>
  <si>
    <t>库存属性12</t>
  </si>
  <si>
    <t>库存属性13</t>
  </si>
  <si>
    <t>库存属性14</t>
  </si>
  <si>
    <t>库存属性15</t>
  </si>
  <si>
    <t>库存属性16</t>
  </si>
  <si>
    <t>库存属性17</t>
  </si>
  <si>
    <t>库存属性18</t>
  </si>
  <si>
    <t>库存属性19</t>
  </si>
  <si>
    <t>库存属性20</t>
  </si>
  <si>
    <t>库存属性21</t>
  </si>
  <si>
    <t>库存属性22</t>
  </si>
  <si>
    <t>库存属性23</t>
  </si>
  <si>
    <t>库存属性24</t>
  </si>
  <si>
    <t>库存属性25</t>
  </si>
  <si>
    <t>库存属性26</t>
  </si>
  <si>
    <t>库存属性27</t>
  </si>
  <si>
    <t>签约单位</t>
  </si>
  <si>
    <t>换算比例</t>
  </si>
  <si>
    <t>辅助单位1</t>
  </si>
  <si>
    <t>换算比例1</t>
  </si>
  <si>
    <t>辅助单位2</t>
  </si>
  <si>
    <t>换算比例2</t>
  </si>
  <si>
    <t>统计单位</t>
  </si>
  <si>
    <t>统计数量</t>
  </si>
  <si>
    <r>
      <rPr>
        <sz val="9"/>
        <color rgb="FFFF0000"/>
        <rFont val="微软雅黑"/>
        <charset val="134"/>
      </rPr>
      <t xml:space="preserve">Min（本单据商品行“统计数量”的剩余“统计数量”，采购明细来源单据商品行对应【采购余额表】的“统计数量”）；
</t>
    </r>
    <r>
      <rPr>
        <i/>
        <sz val="9"/>
        <color theme="0" tint="-0.5"/>
        <rFont val="微软雅黑"/>
        <charset val="134"/>
      </rPr>
      <t>——用本单据的数量，核销采购明细来源单据对应【采购余额表】的数量
——本单据的数量可能溢装，溢装数量不生成</t>
    </r>
  </si>
  <si>
    <r>
      <rPr>
        <sz val="9"/>
        <color theme="4"/>
        <rFont val="微软雅黑"/>
        <charset val="134"/>
      </rPr>
      <t xml:space="preserve">第一步：Min（本单据商品行“统计数量”的剩余“统计数量”，采购明细来源单据商品行对应【采购余额表】的“统计数量”）；
</t>
    </r>
    <r>
      <rPr>
        <i/>
        <sz val="9"/>
        <color theme="0" tint="-0.5"/>
        <rFont val="微软雅黑"/>
        <charset val="134"/>
      </rPr>
      <t>——用本单据的数量，核销采购明细来源单据对应【采购余额表】的数量</t>
    </r>
    <r>
      <rPr>
        <sz val="9"/>
        <color theme="4"/>
        <rFont val="微软雅黑"/>
        <charset val="134"/>
      </rPr>
      <t xml:space="preserve">
最后一步：本单据商品行“统计数量”的剩余“统计数量”；
</t>
    </r>
    <r>
      <rPr>
        <i/>
        <sz val="9"/>
        <color theme="0" tint="-0.5"/>
        <rFont val="微软雅黑"/>
        <charset val="134"/>
      </rPr>
      <t>——本单据的数量可能溢装，溢装数量需要生成</t>
    </r>
  </si>
  <si>
    <t>本单据商品行对应【采购余额表】的“统计数量”</t>
  </si>
  <si>
    <r>
      <rPr>
        <sz val="9"/>
        <color theme="4"/>
        <rFont val="微软雅黑"/>
        <charset val="134"/>
      </rPr>
      <t xml:space="preserve">Min（（采购明细来源单据商品行的“统计数量”-采购明细来源单据商品行对应【采购余额表】的“统计数量”）的剩余“统计数量”，本单据商品行对应【采购余额表】的“统计数量”）；
</t>
    </r>
    <r>
      <rPr>
        <i/>
        <sz val="9"/>
        <color theme="0" tint="-0.5"/>
        <rFont val="微软雅黑"/>
        <charset val="134"/>
      </rPr>
      <t>——用采购明细来源单据商品行的（“统计数量”-【采购余额表】的“统计数量”），核销本单据商品行对应【采购余额表】的数量
——采购明细来源单据商品行的（“统计数量”-【采购余额表】的“统计数量”），可能小于本单据对应【采购余额表】的数量，剩余数量不生成
——负数和0不生成</t>
    </r>
  </si>
  <si>
    <r>
      <rPr>
        <sz val="9"/>
        <color rgb="FFFF0000"/>
        <rFont val="微软雅黑"/>
        <charset val="134"/>
      </rPr>
      <t>第一步：Min（（本单据商品行“统计数量”-</t>
    </r>
    <r>
      <rPr>
        <b/>
        <sz val="9"/>
        <color rgb="FFFF0000"/>
        <rFont val="微软雅黑"/>
        <charset val="134"/>
      </rPr>
      <t>本单据下级单据商品行对应【采购余额表】</t>
    </r>
    <r>
      <rPr>
        <sz val="9"/>
        <color rgb="FFFF0000"/>
        <rFont val="微软雅黑"/>
        <charset val="134"/>
      </rPr>
      <t xml:space="preserve">的“统计数量”）的剩余“统计数量”，本单据《版本修改》后生成采购明细来源单据商品行的【采购明细表】的“统计数量”）；
</t>
    </r>
    <r>
      <rPr>
        <i/>
        <sz val="9"/>
        <color theme="0" tint="-0.5"/>
        <rFont val="微软雅黑"/>
        <charset val="134"/>
      </rPr>
      <t>——用（本单据调整后的数量-本单据已执行的数量），核销《版本修改》生成采购明细来源单据“核销方向”为‘1’的数量</t>
    </r>
    <r>
      <rPr>
        <sz val="9"/>
        <color rgb="FFFF0000"/>
        <rFont val="微软雅黑"/>
        <charset val="134"/>
      </rPr>
      <t xml:space="preserve">
第二步：Min（（本单据商品行的“统计数量”-</t>
    </r>
    <r>
      <rPr>
        <b/>
        <sz val="9"/>
        <color rgb="FFFF0000"/>
        <rFont val="微软雅黑"/>
        <charset val="134"/>
      </rPr>
      <t>本单据下级单据商品行对应【采购余额表】</t>
    </r>
    <r>
      <rPr>
        <sz val="9"/>
        <color rgb="FFFF0000"/>
        <rFont val="微软雅黑"/>
        <charset val="134"/>
      </rPr>
      <t xml:space="preserve">的“统计数量”）的剩余“统计数量”，采购明细来源单据商品行对应【采购余额表】的“统计数量”）
</t>
    </r>
    <r>
      <rPr>
        <i/>
        <sz val="9"/>
        <color theme="0" tint="-0.5"/>
        <rFont val="微软雅黑"/>
        <charset val="134"/>
      </rPr>
      <t>——用（本单据调整后的数量-本单据已执行的数量），核销采购明细来源单据对应【采购余额表】的数量
——其他同正常单据生效</t>
    </r>
  </si>
  <si>
    <r>
      <rPr>
        <sz val="9"/>
        <color theme="4"/>
        <rFont val="微软雅黑"/>
        <charset val="134"/>
      </rPr>
      <t>第一步：Min（（本单据商品行“统计数量”-</t>
    </r>
    <r>
      <rPr>
        <b/>
        <sz val="9"/>
        <color theme="4"/>
        <rFont val="微软雅黑"/>
        <charset val="134"/>
      </rPr>
      <t>本单据下级单据商品行对应【采购余额表】</t>
    </r>
    <r>
      <rPr>
        <sz val="9"/>
        <color theme="4"/>
        <rFont val="微软雅黑"/>
        <charset val="134"/>
      </rPr>
      <t xml:space="preserve">的“统计数量”）的剩余“统计数量”，本单据商品行对应【采购余额表】的“统计数量”）
</t>
    </r>
    <r>
      <rPr>
        <i/>
        <sz val="9"/>
        <color theme="0" tint="-0.5"/>
        <rFont val="微软雅黑"/>
        <charset val="134"/>
      </rPr>
      <t>——用（本单据调整后的数量-本单据已执行的数量），核销本单据对应【采购余额表】的数量</t>
    </r>
    <r>
      <rPr>
        <sz val="9"/>
        <color theme="4"/>
        <rFont val="微软雅黑"/>
        <charset val="134"/>
      </rPr>
      <t xml:space="preserve">
第二步：Min（（本单据商品行“统计数量”-</t>
    </r>
    <r>
      <rPr>
        <b/>
        <sz val="9"/>
        <color theme="4"/>
        <rFont val="微软雅黑"/>
        <charset val="134"/>
      </rPr>
      <t>本单据下级单据商品行对应【采购余额表】</t>
    </r>
    <r>
      <rPr>
        <sz val="9"/>
        <color theme="4"/>
        <rFont val="微软雅黑"/>
        <charset val="134"/>
      </rPr>
      <t xml:space="preserve">的“统计数量”）的剩余“统计数量”，采购明细来源单据商品行对应【采购余额表】的“统计数量”）；
</t>
    </r>
    <r>
      <rPr>
        <i/>
        <sz val="9"/>
        <color theme="0" tint="-0.5"/>
        <rFont val="微软雅黑"/>
        <charset val="134"/>
      </rPr>
      <t>——用（本单据调整后的数量-本单据已执行的数量），核销采购明细来源单据对应【采购余额表】的数量</t>
    </r>
    <r>
      <rPr>
        <sz val="9"/>
        <color theme="4"/>
        <rFont val="微软雅黑"/>
        <charset val="134"/>
      </rPr>
      <t xml:space="preserve">
最后一步：（本单据商品行“统计数量”-</t>
    </r>
    <r>
      <rPr>
        <b/>
        <sz val="9"/>
        <color theme="4"/>
        <rFont val="微软雅黑"/>
        <charset val="134"/>
      </rPr>
      <t>本单据下级单据商品行对应【采购余额表】</t>
    </r>
    <r>
      <rPr>
        <sz val="9"/>
        <color theme="4"/>
        <rFont val="微软雅黑"/>
        <charset val="134"/>
      </rPr>
      <t xml:space="preserve">的“统计数量”）的剩余“统计数量”
</t>
    </r>
    <r>
      <rPr>
        <i/>
        <sz val="9"/>
        <color theme="0" tint="-0.5"/>
        <rFont val="微软雅黑"/>
        <charset val="134"/>
      </rPr>
      <t>——本单据的数量可能溢装，溢装数量需要生成</t>
    </r>
  </si>
  <si>
    <t>执行阶段</t>
  </si>
  <si>
    <t>‘C2010：采购未到货’</t>
  </si>
  <si>
    <t>锁定标识</t>
  </si>
  <si>
    <t>（1）本行“统计数量”核销【采购余额表】的同名字段；
（2）否则缺省赋值为‘未锁定’；</t>
  </si>
  <si>
    <t>同“策略编号”</t>
  </si>
  <si>
    <t>锁定单据类型</t>
  </si>
  <si>
    <t>（1）本行“统计数量”核销【采购余额表】的同名字段；
（2）否则缺省不赋值；</t>
  </si>
  <si>
    <t>锁定单据主表主键R</t>
  </si>
  <si>
    <t>同“锁定单据类型”</t>
  </si>
  <si>
    <t>锁定单据号</t>
  </si>
  <si>
    <t>锁定单据销售明细行主键R</t>
  </si>
  <si>
    <t>锁定单据采购明细行主键R</t>
  </si>
  <si>
    <t>锁定日期</t>
  </si>
  <si>
    <t>采销分配标识</t>
  </si>
  <si>
    <t>（1）本行“统计数量”核销【采购余额表】的同名字段；
（2）否则缺省赋值为‘未分配’；</t>
  </si>
  <si>
    <t>是否价差锁定</t>
  </si>
  <si>
    <t>采销分配空头明细来源单据类型</t>
  </si>
  <si>
    <t>采销分配空头明细来源单据主表主键R</t>
  </si>
  <si>
    <t>采销分配空头明细来源单据商品行主键R</t>
  </si>
  <si>
    <t>核销方向</t>
  </si>
  <si>
    <t>‘-1’</t>
  </si>
  <si>
    <t>‘1’</t>
  </si>
  <si>
    <t>核销类型</t>
  </si>
  <si>
    <t>‘作废’</t>
  </si>
  <si>
    <t>‘交(提)货完成’</t>
  </si>
  <si>
    <t>事务处理日期</t>
  </si>
  <si>
    <t>系统日期</t>
  </si>
  <si>
    <t>年</t>
  </si>
  <si>
    <t>本行“事务处理日期”对应的年份</t>
  </si>
  <si>
    <t>上级单据类型</t>
  </si>
  <si>
    <t>上级单据内码</t>
  </si>
  <si>
    <t>上级单据外码</t>
  </si>
  <si>
    <t>上级单据状态</t>
  </si>
  <si>
    <t>本单据主表“状态”</t>
  </si>
  <si>
    <t>更新，条件同删除</t>
  </si>
  <si>
    <t>上级单据商品行内码</t>
  </si>
  <si>
    <t>描述</t>
  </si>
  <si>
    <t>说明</t>
  </si>
  <si>
    <t>过滤条件</t>
  </si>
  <si>
    <t>排序</t>
  </si>
  <si>
    <t>本单据商品行对应【采购主表】</t>
  </si>
  <si>
    <t>本单据商品行</t>
  </si>
  <si>
    <t>【采购主表】中“采购单据商品行主键R”同本单据商品行“内码”；</t>
  </si>
  <si>
    <t>（1）本单据主表中“合同生成方式”为‘长单子合同’或‘多客商子合同’或‘多公司子合同’；
（2）且【境内采购合同】/【境外采购合同】中商品行“内码”同本单据商品行“来源单据子表内码”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</si>
</sst>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rgb="FFFFFFFF"/>
      <name val="微软雅黑"/>
      <charset val="134"/>
    </font>
    <font>
      <sz val="9"/>
      <color rgb="FF000000"/>
      <name val="微软雅黑"/>
      <charset val="134"/>
    </font>
    <font>
      <b/>
      <sz val="9"/>
      <color rgb="FF000000"/>
      <name val="微软雅黑"/>
      <charset val="134"/>
    </font>
    <font>
      <b/>
      <sz val="11"/>
      <color theme="0"/>
      <name val="微软雅黑"/>
      <charset val="134"/>
    </font>
    <font>
      <sz val="11"/>
      <color theme="0" tint="-0.25"/>
      <name val="微软雅黑"/>
      <charset val="134"/>
    </font>
    <font>
      <sz val="11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rgb="FFFF0000"/>
      <name val="微软雅黑"/>
      <charset val="134"/>
    </font>
    <font>
      <sz val="9"/>
      <color theme="4"/>
      <name val="微软雅黑"/>
      <charset val="134"/>
    </font>
    <font>
      <sz val="9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9"/>
      <color theme="0" tint="-0.5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4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9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23" fillId="7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>
      <alignment vertical="center"/>
    </xf>
    <xf numFmtId="0" fontId="11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horizontal="justify" vertical="center"/>
      <protection locked="0"/>
    </xf>
    <xf numFmtId="0" fontId="1" fillId="0" borderId="0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2" fillId="2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justify" vertical="center"/>
    </xf>
    <xf numFmtId="0" fontId="2" fillId="2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51">
    <open main="150" threadCnt="1"/>
    <sheetInfos>
      <sheetInfo cellCmpFml="9" sheetStid="3">
        <open main="2" threadCnt="1"/>
      </sheetInfo>
      <sheetInfo cellCmpFml="42" sheetStid="5">
        <open main="5" threadCnt="1"/>
      </sheetInfo>
      <sheetInfo cellCmpFml="0" sheetStid="6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woinfos" Target="woinfos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showZeros="0" zoomScale="130" zoomScaleNormal="130" workbookViewId="0">
      <pane xSplit="2" ySplit="2" topLeftCell="C23" activePane="bottomRight" state="frozen"/>
      <selection/>
      <selection pane="topRight"/>
      <selection pane="bottomLeft"/>
      <selection pane="bottomRight" activeCell="A3" sqref="A3:B60"/>
    </sheetView>
  </sheetViews>
  <sheetFormatPr defaultColWidth="9" defaultRowHeight="16.5"/>
  <cols>
    <col min="1" max="1" width="4.625" style="9" customWidth="1"/>
    <col min="2" max="2" width="26.875" style="9" customWidth="1"/>
    <col min="3" max="3" width="27" style="9" customWidth="1"/>
    <col min="4" max="6" width="32.875" style="9" customWidth="1"/>
    <col min="7" max="7" width="29.875" style="9" customWidth="1"/>
    <col min="8" max="8" width="24.375" style="9" customWidth="1"/>
    <col min="9" max="10" width="32.875" style="9" customWidth="1"/>
    <col min="11" max="16384" width="9" style="9"/>
  </cols>
  <sheetData>
    <row r="1" spans="1:10">
      <c r="A1" s="28" t="s">
        <v>0</v>
      </c>
      <c r="B1" s="28" t="s">
        <v>1</v>
      </c>
      <c r="C1" s="29" t="s">
        <v>2</v>
      </c>
      <c r="D1" s="29"/>
      <c r="E1" s="29"/>
      <c r="F1" s="29"/>
      <c r="G1" s="29"/>
      <c r="H1" s="34" t="s">
        <v>3</v>
      </c>
      <c r="I1" s="34"/>
      <c r="J1" s="28" t="s">
        <v>4</v>
      </c>
    </row>
    <row r="2" ht="28.5" spans="1:10">
      <c r="A2" s="28"/>
      <c r="B2" s="28"/>
      <c r="C2" s="29" t="s">
        <v>5</v>
      </c>
      <c r="D2" s="29" t="s">
        <v>6</v>
      </c>
      <c r="E2" s="29" t="s">
        <v>7</v>
      </c>
      <c r="F2" s="29" t="s">
        <v>8</v>
      </c>
      <c r="G2" s="29" t="s">
        <v>9</v>
      </c>
      <c r="H2" s="29" t="s">
        <v>10</v>
      </c>
      <c r="I2" s="37" t="s">
        <v>11</v>
      </c>
      <c r="J2" s="28"/>
    </row>
    <row r="3" spans="1:10">
      <c r="A3" s="30">
        <v>1</v>
      </c>
      <c r="B3" s="30" t="s">
        <v>12</v>
      </c>
      <c r="C3" s="31" t="s">
        <v>13</v>
      </c>
      <c r="D3" s="1" t="s">
        <v>14</v>
      </c>
      <c r="E3" s="35" t="s">
        <v>15</v>
      </c>
      <c r="F3" s="1" t="str">
        <f>D3</f>
        <v>本单据商品行对应【采购主表】同名字段</v>
      </c>
      <c r="G3" s="36" t="str">
        <f>D3</f>
        <v>本单据商品行对应【采购主表】同名字段</v>
      </c>
      <c r="H3" s="1" t="str">
        <f>C3</f>
        <v>主键，自增</v>
      </c>
      <c r="I3" s="1" t="str">
        <f>D3</f>
        <v>本单据商品行对应【采购主表】同名字段</v>
      </c>
      <c r="J3" s="1" t="str">
        <f>D3</f>
        <v>本单据商品行对应【采购主表】同名字段</v>
      </c>
    </row>
    <row r="4" spans="1:10">
      <c r="A4" s="30">
        <v>2</v>
      </c>
      <c r="B4" s="30" t="s">
        <v>16</v>
      </c>
      <c r="C4" s="32" t="s">
        <v>17</v>
      </c>
      <c r="D4" s="3" t="s">
        <v>18</v>
      </c>
      <c r="E4" s="35" t="s">
        <v>15</v>
      </c>
      <c r="F4" s="3" t="s">
        <v>19</v>
      </c>
      <c r="G4" s="36"/>
      <c r="H4" s="1" t="str">
        <f t="shared" ref="H4:H35" si="0">C4</f>
        <v>本单据主表同名字段；</v>
      </c>
      <c r="I4" s="1" t="str">
        <f t="shared" ref="I4:I35" si="1">D4</f>
        <v>更新</v>
      </c>
      <c r="J4" s="1"/>
    </row>
    <row r="5" spans="1:10">
      <c r="A5" s="30">
        <v>3</v>
      </c>
      <c r="B5" s="30" t="s">
        <v>20</v>
      </c>
      <c r="C5" s="32" t="s">
        <v>21</v>
      </c>
      <c r="D5" s="3" t="s">
        <v>18</v>
      </c>
      <c r="E5" s="35" t="s">
        <v>15</v>
      </c>
      <c r="F5" s="3" t="s">
        <v>19</v>
      </c>
      <c r="G5" s="36"/>
      <c r="H5" s="1" t="str">
        <f t="shared" si="0"/>
        <v>本单据主表“单据类型”；</v>
      </c>
      <c r="I5" s="1" t="str">
        <f t="shared" si="1"/>
        <v>更新</v>
      </c>
      <c r="J5" s="1"/>
    </row>
    <row r="6" spans="1:10">
      <c r="A6" s="30">
        <v>4</v>
      </c>
      <c r="B6" s="30" t="s">
        <v>22</v>
      </c>
      <c r="C6" s="32" t="s">
        <v>23</v>
      </c>
      <c r="D6" s="3" t="s">
        <v>18</v>
      </c>
      <c r="E6" s="35" t="s">
        <v>15</v>
      </c>
      <c r="F6" s="3" t="s">
        <v>19</v>
      </c>
      <c r="G6" s="36" t="s">
        <v>18</v>
      </c>
      <c r="H6" s="1" t="str">
        <f t="shared" si="0"/>
        <v>本单据主表“状态”；</v>
      </c>
      <c r="I6" s="1" t="str">
        <f t="shared" si="1"/>
        <v>更新</v>
      </c>
      <c r="J6" s="3" t="s">
        <v>18</v>
      </c>
    </row>
    <row r="7" spans="1:10">
      <c r="A7" s="30">
        <v>5</v>
      </c>
      <c r="B7" s="30" t="s">
        <v>24</v>
      </c>
      <c r="C7" s="32" t="s">
        <v>25</v>
      </c>
      <c r="D7" s="3" t="s">
        <v>18</v>
      </c>
      <c r="E7" s="35" t="s">
        <v>15</v>
      </c>
      <c r="F7" s="3" t="s">
        <v>19</v>
      </c>
      <c r="G7" s="36"/>
      <c r="H7" s="1" t="str">
        <f t="shared" si="0"/>
        <v>本单据主表“内码”；</v>
      </c>
      <c r="I7" s="1" t="str">
        <f t="shared" si="1"/>
        <v>更新</v>
      </c>
      <c r="J7" s="1"/>
    </row>
    <row r="8" spans="1:10">
      <c r="A8" s="30">
        <v>6</v>
      </c>
      <c r="B8" s="30" t="s">
        <v>26</v>
      </c>
      <c r="C8" s="32" t="s">
        <v>27</v>
      </c>
      <c r="D8" s="3" t="s">
        <v>18</v>
      </c>
      <c r="E8" s="35" t="s">
        <v>15</v>
      </c>
      <c r="F8" s="3" t="s">
        <v>19</v>
      </c>
      <c r="G8" s="36"/>
      <c r="H8" s="1" t="str">
        <f t="shared" si="0"/>
        <v>本单据主表“单据号”；</v>
      </c>
      <c r="I8" s="1" t="str">
        <f t="shared" si="1"/>
        <v>更新</v>
      </c>
      <c r="J8" s="1"/>
    </row>
    <row r="9" spans="1:10">
      <c r="A9" s="30">
        <v>7</v>
      </c>
      <c r="B9" s="30" t="s">
        <v>28</v>
      </c>
      <c r="C9" s="32" t="s">
        <v>29</v>
      </c>
      <c r="D9" s="3" t="s">
        <v>18</v>
      </c>
      <c r="E9" s="35" t="s">
        <v>15</v>
      </c>
      <c r="F9" s="3" t="s">
        <v>19</v>
      </c>
      <c r="G9" s="36"/>
      <c r="H9" s="1" t="str">
        <f t="shared" si="0"/>
        <v>本单据商品行“内码”；</v>
      </c>
      <c r="I9" s="1" t="str">
        <f t="shared" si="1"/>
        <v>更新</v>
      </c>
      <c r="J9" s="1"/>
    </row>
    <row r="10" spans="1:10">
      <c r="A10" s="30">
        <v>8</v>
      </c>
      <c r="B10" s="30" t="s">
        <v>30</v>
      </c>
      <c r="C10" s="32" t="s">
        <v>31</v>
      </c>
      <c r="D10" s="3" t="s">
        <v>18</v>
      </c>
      <c r="E10" s="35" t="s">
        <v>15</v>
      </c>
      <c r="F10" s="3" t="s">
        <v>19</v>
      </c>
      <c r="G10" s="36"/>
      <c r="H10" s="1" t="str">
        <f t="shared" si="0"/>
        <v>本单据商品行“序号”；</v>
      </c>
      <c r="I10" s="1" t="str">
        <f t="shared" si="1"/>
        <v>更新</v>
      </c>
      <c r="J10" s="1"/>
    </row>
    <row r="11" spans="1:10">
      <c r="A11" s="30">
        <v>9</v>
      </c>
      <c r="B11" s="30" t="s">
        <v>32</v>
      </c>
      <c r="C11" s="32" t="s">
        <v>33</v>
      </c>
      <c r="D11" s="3" t="s">
        <v>18</v>
      </c>
      <c r="E11" s="35" t="s">
        <v>15</v>
      </c>
      <c r="F11" s="3" t="s">
        <v>19</v>
      </c>
      <c r="G11" s="36"/>
      <c r="H11" s="1" t="str">
        <f t="shared" si="0"/>
        <v>‘1：多’</v>
      </c>
      <c r="I11" s="1" t="str">
        <f t="shared" si="1"/>
        <v>更新</v>
      </c>
      <c r="J11" s="1"/>
    </row>
    <row r="12" spans="1:10">
      <c r="A12" s="30">
        <v>10</v>
      </c>
      <c r="B12" s="30" t="s">
        <v>34</v>
      </c>
      <c r="C12" s="32" t="s">
        <v>35</v>
      </c>
      <c r="D12" s="3" t="s">
        <v>18</v>
      </c>
      <c r="E12" s="35" t="s">
        <v>15</v>
      </c>
      <c r="F12" s="3" t="s">
        <v>19</v>
      </c>
      <c r="G12" s="36"/>
      <c r="H12" s="1" t="str">
        <f t="shared" si="0"/>
        <v>本单据主表同名字段</v>
      </c>
      <c r="I12" s="1" t="str">
        <f t="shared" si="1"/>
        <v>更新</v>
      </c>
      <c r="J12" s="1"/>
    </row>
    <row r="13" spans="1:10">
      <c r="A13" s="30">
        <v>11</v>
      </c>
      <c r="B13" s="30" t="s">
        <v>36</v>
      </c>
      <c r="C13" s="32" t="s">
        <v>37</v>
      </c>
      <c r="D13" s="3" t="s">
        <v>18</v>
      </c>
      <c r="E13" s="35" t="s">
        <v>15</v>
      </c>
      <c r="F13" s="3" t="s">
        <v>19</v>
      </c>
      <c r="G13" s="36"/>
      <c r="H13" s="1" t="str">
        <f t="shared" si="0"/>
        <v>本单据商品行同名字段</v>
      </c>
      <c r="I13" s="1" t="str">
        <f t="shared" si="1"/>
        <v>更新</v>
      </c>
      <c r="J13" s="1"/>
    </row>
    <row r="14" spans="1:10">
      <c r="A14" s="30">
        <v>12</v>
      </c>
      <c r="B14" s="30" t="s">
        <v>38</v>
      </c>
      <c r="C14" s="32" t="s">
        <v>37</v>
      </c>
      <c r="D14" s="3" t="s">
        <v>18</v>
      </c>
      <c r="E14" s="35" t="s">
        <v>15</v>
      </c>
      <c r="F14" s="3" t="s">
        <v>19</v>
      </c>
      <c r="G14" s="36"/>
      <c r="H14" s="1" t="str">
        <f t="shared" si="0"/>
        <v>本单据商品行同名字段</v>
      </c>
      <c r="I14" s="1" t="str">
        <f t="shared" si="1"/>
        <v>更新</v>
      </c>
      <c r="J14" s="1"/>
    </row>
    <row r="15" spans="1:10">
      <c r="A15" s="30">
        <v>13</v>
      </c>
      <c r="B15" s="30" t="s">
        <v>39</v>
      </c>
      <c r="C15" s="32" t="s">
        <v>37</v>
      </c>
      <c r="D15" s="3" t="s">
        <v>18</v>
      </c>
      <c r="E15" s="35" t="s">
        <v>15</v>
      </c>
      <c r="F15" s="3" t="s">
        <v>19</v>
      </c>
      <c r="G15" s="36"/>
      <c r="H15" s="1" t="str">
        <f t="shared" si="0"/>
        <v>本单据商品行同名字段</v>
      </c>
      <c r="I15" s="1" t="str">
        <f t="shared" si="1"/>
        <v>更新</v>
      </c>
      <c r="J15" s="1"/>
    </row>
    <row r="16" spans="1:10">
      <c r="A16" s="30">
        <v>14</v>
      </c>
      <c r="B16" s="30" t="s">
        <v>40</v>
      </c>
      <c r="C16" s="32" t="s">
        <v>37</v>
      </c>
      <c r="D16" s="3" t="s">
        <v>18</v>
      </c>
      <c r="E16" s="35" t="s">
        <v>15</v>
      </c>
      <c r="F16" s="3" t="s">
        <v>19</v>
      </c>
      <c r="G16" s="36"/>
      <c r="H16" s="1" t="str">
        <f t="shared" si="0"/>
        <v>本单据商品行同名字段</v>
      </c>
      <c r="I16" s="1" t="str">
        <f t="shared" si="1"/>
        <v>更新</v>
      </c>
      <c r="J16" s="1"/>
    </row>
    <row r="17" spans="1:10">
      <c r="A17" s="30">
        <v>15</v>
      </c>
      <c r="B17" s="30" t="s">
        <v>41</v>
      </c>
      <c r="C17" s="33" t="s">
        <v>35</v>
      </c>
      <c r="D17" s="3" t="s">
        <v>18</v>
      </c>
      <c r="E17" s="35" t="s">
        <v>15</v>
      </c>
      <c r="F17" s="3" t="s">
        <v>19</v>
      </c>
      <c r="G17" s="36"/>
      <c r="H17" s="1" t="str">
        <f t="shared" si="0"/>
        <v>本单据主表同名字段</v>
      </c>
      <c r="I17" s="1" t="str">
        <f t="shared" si="1"/>
        <v>更新</v>
      </c>
      <c r="J17" s="1"/>
    </row>
    <row r="18" spans="1:10">
      <c r="A18" s="30">
        <v>16</v>
      </c>
      <c r="B18" s="30" t="s">
        <v>42</v>
      </c>
      <c r="C18" s="32" t="s">
        <v>35</v>
      </c>
      <c r="D18" s="3" t="s">
        <v>18</v>
      </c>
      <c r="E18" s="35" t="s">
        <v>15</v>
      </c>
      <c r="F18" s="3" t="s">
        <v>19</v>
      </c>
      <c r="G18" s="36"/>
      <c r="H18" s="1" t="str">
        <f t="shared" si="0"/>
        <v>本单据主表同名字段</v>
      </c>
      <c r="I18" s="1" t="str">
        <f t="shared" si="1"/>
        <v>更新</v>
      </c>
      <c r="J18" s="1"/>
    </row>
    <row r="19" spans="1:10">
      <c r="A19" s="30">
        <v>17</v>
      </c>
      <c r="B19" s="30" t="s">
        <v>43</v>
      </c>
      <c r="C19" s="32" t="s">
        <v>35</v>
      </c>
      <c r="D19" s="3" t="s">
        <v>18</v>
      </c>
      <c r="E19" s="35" t="s">
        <v>15</v>
      </c>
      <c r="F19" s="3" t="s">
        <v>19</v>
      </c>
      <c r="G19" s="36"/>
      <c r="H19" s="1" t="str">
        <f t="shared" si="0"/>
        <v>本单据主表同名字段</v>
      </c>
      <c r="I19" s="1" t="str">
        <f t="shared" si="1"/>
        <v>更新</v>
      </c>
      <c r="J19" s="1"/>
    </row>
    <row r="20" spans="1:10">
      <c r="A20" s="30">
        <v>18</v>
      </c>
      <c r="B20" s="30" t="s">
        <v>44</v>
      </c>
      <c r="C20" s="32" t="s">
        <v>35</v>
      </c>
      <c r="D20" s="3" t="s">
        <v>18</v>
      </c>
      <c r="E20" s="35" t="s">
        <v>15</v>
      </c>
      <c r="F20" s="3" t="s">
        <v>19</v>
      </c>
      <c r="G20" s="36"/>
      <c r="H20" s="1" t="str">
        <f t="shared" si="0"/>
        <v>本单据主表同名字段</v>
      </c>
      <c r="I20" s="1" t="str">
        <f t="shared" si="1"/>
        <v>更新</v>
      </c>
      <c r="J20" s="1"/>
    </row>
    <row r="21" spans="1:10">
      <c r="A21" s="30">
        <v>19</v>
      </c>
      <c r="B21" s="30" t="s">
        <v>45</v>
      </c>
      <c r="C21" s="32" t="s">
        <v>35</v>
      </c>
      <c r="D21" s="3" t="s">
        <v>18</v>
      </c>
      <c r="E21" s="35" t="s">
        <v>15</v>
      </c>
      <c r="F21" s="3" t="s">
        <v>19</v>
      </c>
      <c r="G21" s="36"/>
      <c r="H21" s="1" t="str">
        <f t="shared" si="0"/>
        <v>本单据主表同名字段</v>
      </c>
      <c r="I21" s="1" t="str">
        <f t="shared" si="1"/>
        <v>更新</v>
      </c>
      <c r="J21" s="1"/>
    </row>
    <row r="22" spans="1:10">
      <c r="A22" s="30">
        <v>20</v>
      </c>
      <c r="B22" s="30" t="s">
        <v>46</v>
      </c>
      <c r="C22" s="32" t="s">
        <v>35</v>
      </c>
      <c r="D22" s="3" t="s">
        <v>18</v>
      </c>
      <c r="E22" s="35" t="s">
        <v>15</v>
      </c>
      <c r="F22" s="3" t="s">
        <v>19</v>
      </c>
      <c r="G22" s="36"/>
      <c r="H22" s="1" t="str">
        <f t="shared" si="0"/>
        <v>本单据主表同名字段</v>
      </c>
      <c r="I22" s="1" t="str">
        <f t="shared" si="1"/>
        <v>更新</v>
      </c>
      <c r="J22" s="1"/>
    </row>
    <row r="23" spans="1:10">
      <c r="A23" s="30">
        <v>21</v>
      </c>
      <c r="B23" s="30" t="s">
        <v>47</v>
      </c>
      <c r="C23" s="32" t="s">
        <v>35</v>
      </c>
      <c r="D23" s="3" t="s">
        <v>18</v>
      </c>
      <c r="E23" s="35" t="s">
        <v>15</v>
      </c>
      <c r="F23" s="3" t="s">
        <v>19</v>
      </c>
      <c r="G23" s="36"/>
      <c r="H23" s="1" t="str">
        <f t="shared" si="0"/>
        <v>本单据主表同名字段</v>
      </c>
      <c r="I23" s="1" t="str">
        <f t="shared" si="1"/>
        <v>更新</v>
      </c>
      <c r="J23" s="1"/>
    </row>
    <row r="24" spans="1:10">
      <c r="A24" s="30">
        <v>22</v>
      </c>
      <c r="B24" s="30" t="s">
        <v>48</v>
      </c>
      <c r="C24" s="32" t="s">
        <v>37</v>
      </c>
      <c r="D24" s="3" t="s">
        <v>18</v>
      </c>
      <c r="E24" s="35" t="s">
        <v>15</v>
      </c>
      <c r="F24" s="3" t="s">
        <v>19</v>
      </c>
      <c r="G24" s="36"/>
      <c r="H24" s="1" t="str">
        <f t="shared" si="0"/>
        <v>本单据商品行同名字段</v>
      </c>
      <c r="I24" s="1" t="str">
        <f t="shared" si="1"/>
        <v>更新</v>
      </c>
      <c r="J24" s="1"/>
    </row>
    <row r="25" spans="1:10">
      <c r="A25" s="30">
        <v>23</v>
      </c>
      <c r="B25" s="30" t="s">
        <v>49</v>
      </c>
      <c r="C25" s="32" t="s">
        <v>37</v>
      </c>
      <c r="D25" s="3" t="s">
        <v>18</v>
      </c>
      <c r="E25" s="35" t="s">
        <v>15</v>
      </c>
      <c r="F25" s="3" t="s">
        <v>19</v>
      </c>
      <c r="G25" s="36"/>
      <c r="H25" s="1" t="str">
        <f t="shared" si="0"/>
        <v>本单据商品行同名字段</v>
      </c>
      <c r="I25" s="1" t="str">
        <f t="shared" si="1"/>
        <v>更新</v>
      </c>
      <c r="J25" s="1"/>
    </row>
    <row r="26" spans="1:10">
      <c r="A26" s="30">
        <v>24</v>
      </c>
      <c r="B26" s="30" t="s">
        <v>50</v>
      </c>
      <c r="C26" s="32" t="s">
        <v>35</v>
      </c>
      <c r="D26" s="3" t="s">
        <v>18</v>
      </c>
      <c r="E26" s="35" t="s">
        <v>15</v>
      </c>
      <c r="F26" s="3" t="s">
        <v>19</v>
      </c>
      <c r="G26" s="36"/>
      <c r="H26" s="1" t="str">
        <f t="shared" si="0"/>
        <v>本单据主表同名字段</v>
      </c>
      <c r="I26" s="1" t="str">
        <f t="shared" si="1"/>
        <v>更新</v>
      </c>
      <c r="J26" s="1"/>
    </row>
    <row r="27" spans="1:10">
      <c r="A27" s="30">
        <v>25</v>
      </c>
      <c r="B27" s="30" t="s">
        <v>51</v>
      </c>
      <c r="C27" s="32" t="s">
        <v>37</v>
      </c>
      <c r="D27" s="3" t="s">
        <v>18</v>
      </c>
      <c r="E27" s="35" t="s">
        <v>15</v>
      </c>
      <c r="F27" s="3" t="s">
        <v>19</v>
      </c>
      <c r="G27" s="36"/>
      <c r="H27" s="1" t="str">
        <f t="shared" si="0"/>
        <v>本单据商品行同名字段</v>
      </c>
      <c r="I27" s="1" t="str">
        <f t="shared" si="1"/>
        <v>更新</v>
      </c>
      <c r="J27" s="1"/>
    </row>
    <row r="28" spans="1:10">
      <c r="A28" s="30">
        <v>26</v>
      </c>
      <c r="B28" s="30" t="s">
        <v>52</v>
      </c>
      <c r="C28" s="32" t="s">
        <v>37</v>
      </c>
      <c r="D28" s="3" t="s">
        <v>18</v>
      </c>
      <c r="E28" s="35" t="s">
        <v>15</v>
      </c>
      <c r="F28" s="3" t="s">
        <v>19</v>
      </c>
      <c r="G28" s="36"/>
      <c r="H28" s="1" t="str">
        <f t="shared" si="0"/>
        <v>本单据商品行同名字段</v>
      </c>
      <c r="I28" s="1" t="str">
        <f t="shared" si="1"/>
        <v>更新</v>
      </c>
      <c r="J28" s="1"/>
    </row>
    <row r="29" spans="1:10">
      <c r="A29" s="30">
        <v>27</v>
      </c>
      <c r="B29" s="30" t="s">
        <v>53</v>
      </c>
      <c r="C29" s="32" t="s">
        <v>37</v>
      </c>
      <c r="D29" s="3" t="s">
        <v>18</v>
      </c>
      <c r="E29" s="35" t="s">
        <v>15</v>
      </c>
      <c r="F29" s="3" t="s">
        <v>19</v>
      </c>
      <c r="G29" s="36"/>
      <c r="H29" s="1" t="str">
        <f t="shared" si="0"/>
        <v>本单据商品行同名字段</v>
      </c>
      <c r="I29" s="1" t="str">
        <f t="shared" si="1"/>
        <v>更新</v>
      </c>
      <c r="J29" s="1"/>
    </row>
    <row r="30" spans="1:10">
      <c r="A30" s="30">
        <v>28</v>
      </c>
      <c r="B30" s="30" t="s">
        <v>54</v>
      </c>
      <c r="C30" s="32" t="s">
        <v>37</v>
      </c>
      <c r="D30" s="3" t="s">
        <v>18</v>
      </c>
      <c r="E30" s="35" t="s">
        <v>15</v>
      </c>
      <c r="F30" s="3" t="s">
        <v>19</v>
      </c>
      <c r="G30" s="36"/>
      <c r="H30" s="1" t="str">
        <f t="shared" si="0"/>
        <v>本单据商品行同名字段</v>
      </c>
      <c r="I30" s="1" t="str">
        <f t="shared" si="1"/>
        <v>更新</v>
      </c>
      <c r="J30" s="1"/>
    </row>
    <row r="31" spans="1:10">
      <c r="A31" s="30">
        <v>29</v>
      </c>
      <c r="B31" s="30" t="s">
        <v>55</v>
      </c>
      <c r="C31" s="32" t="s">
        <v>37</v>
      </c>
      <c r="D31" s="3" t="s">
        <v>18</v>
      </c>
      <c r="E31" s="35" t="s">
        <v>15</v>
      </c>
      <c r="F31" s="3" t="s">
        <v>19</v>
      </c>
      <c r="G31" s="36"/>
      <c r="H31" s="1" t="str">
        <f t="shared" si="0"/>
        <v>本单据商品行同名字段</v>
      </c>
      <c r="I31" s="1" t="str">
        <f t="shared" si="1"/>
        <v>更新</v>
      </c>
      <c r="J31" s="1"/>
    </row>
    <row r="32" spans="1:10">
      <c r="A32" s="30">
        <v>30</v>
      </c>
      <c r="B32" s="30" t="s">
        <v>56</v>
      </c>
      <c r="C32" s="32" t="s">
        <v>37</v>
      </c>
      <c r="D32" s="3" t="s">
        <v>18</v>
      </c>
      <c r="E32" s="35" t="s">
        <v>15</v>
      </c>
      <c r="F32" s="3" t="s">
        <v>19</v>
      </c>
      <c r="G32" s="36"/>
      <c r="H32" s="1" t="str">
        <f t="shared" si="0"/>
        <v>本单据商品行同名字段</v>
      </c>
      <c r="I32" s="1" t="str">
        <f t="shared" si="1"/>
        <v>更新</v>
      </c>
      <c r="J32" s="1"/>
    </row>
    <row r="33" spans="1:10">
      <c r="A33" s="30">
        <v>31</v>
      </c>
      <c r="B33" s="30" t="s">
        <v>57</v>
      </c>
      <c r="C33" s="32" t="s">
        <v>37</v>
      </c>
      <c r="D33" s="3" t="s">
        <v>18</v>
      </c>
      <c r="E33" s="35" t="s">
        <v>15</v>
      </c>
      <c r="F33" s="3" t="s">
        <v>19</v>
      </c>
      <c r="G33" s="36"/>
      <c r="H33" s="1" t="str">
        <f t="shared" si="0"/>
        <v>本单据商品行同名字段</v>
      </c>
      <c r="I33" s="1" t="str">
        <f t="shared" si="1"/>
        <v>更新</v>
      </c>
      <c r="J33" s="1"/>
    </row>
    <row r="34" spans="1:10">
      <c r="A34" s="30">
        <v>32</v>
      </c>
      <c r="B34" s="30" t="s">
        <v>58</v>
      </c>
      <c r="C34" s="32" t="s">
        <v>35</v>
      </c>
      <c r="D34" s="3" t="s">
        <v>18</v>
      </c>
      <c r="E34" s="35" t="s">
        <v>15</v>
      </c>
      <c r="F34" s="3" t="s">
        <v>19</v>
      </c>
      <c r="G34" s="36"/>
      <c r="H34" s="1" t="str">
        <f t="shared" si="0"/>
        <v>本单据主表同名字段</v>
      </c>
      <c r="I34" s="1" t="str">
        <f t="shared" si="1"/>
        <v>更新</v>
      </c>
      <c r="J34" s="1"/>
    </row>
    <row r="35" spans="1:10">
      <c r="A35" s="30">
        <v>33</v>
      </c>
      <c r="B35" s="30" t="s">
        <v>59</v>
      </c>
      <c r="C35" s="32" t="s">
        <v>35</v>
      </c>
      <c r="D35" s="3" t="s">
        <v>18</v>
      </c>
      <c r="E35" s="35" t="s">
        <v>15</v>
      </c>
      <c r="F35" s="3" t="s">
        <v>19</v>
      </c>
      <c r="G35" s="36"/>
      <c r="H35" s="1" t="str">
        <f t="shared" si="0"/>
        <v>本单据主表同名字段</v>
      </c>
      <c r="I35" s="1" t="str">
        <f t="shared" si="1"/>
        <v>更新</v>
      </c>
      <c r="J35" s="1"/>
    </row>
    <row r="36" spans="1:10">
      <c r="A36" s="30">
        <v>34</v>
      </c>
      <c r="B36" s="30" t="s">
        <v>60</v>
      </c>
      <c r="C36" s="32" t="s">
        <v>35</v>
      </c>
      <c r="D36" s="3" t="s">
        <v>18</v>
      </c>
      <c r="E36" s="35" t="s">
        <v>15</v>
      </c>
      <c r="F36" s="3" t="s">
        <v>19</v>
      </c>
      <c r="G36" s="36"/>
      <c r="H36" s="1" t="str">
        <f t="shared" ref="H36:H60" si="2">C36</f>
        <v>本单据主表同名字段</v>
      </c>
      <c r="I36" s="1" t="str">
        <f t="shared" ref="I36:I60" si="3">D36</f>
        <v>更新</v>
      </c>
      <c r="J36" s="1"/>
    </row>
    <row r="37" spans="1:10">
      <c r="A37" s="30">
        <v>35</v>
      </c>
      <c r="B37" s="30" t="s">
        <v>61</v>
      </c>
      <c r="C37" s="32" t="s">
        <v>35</v>
      </c>
      <c r="D37" s="3" t="s">
        <v>18</v>
      </c>
      <c r="E37" s="35" t="s">
        <v>15</v>
      </c>
      <c r="F37" s="3" t="s">
        <v>19</v>
      </c>
      <c r="G37" s="36"/>
      <c r="H37" s="1" t="str">
        <f t="shared" si="2"/>
        <v>本单据主表同名字段</v>
      </c>
      <c r="I37" s="1" t="str">
        <f t="shared" si="3"/>
        <v>更新</v>
      </c>
      <c r="J37" s="1"/>
    </row>
    <row r="38" spans="1:10">
      <c r="A38" s="30">
        <v>36</v>
      </c>
      <c r="B38" s="30" t="s">
        <v>62</v>
      </c>
      <c r="C38" s="32" t="s">
        <v>35</v>
      </c>
      <c r="D38" s="3" t="s">
        <v>18</v>
      </c>
      <c r="E38" s="35" t="s">
        <v>15</v>
      </c>
      <c r="F38" s="3" t="s">
        <v>19</v>
      </c>
      <c r="G38" s="36"/>
      <c r="H38" s="1" t="str">
        <f t="shared" si="2"/>
        <v>本单据主表同名字段</v>
      </c>
      <c r="I38" s="1" t="str">
        <f t="shared" si="3"/>
        <v>更新</v>
      </c>
      <c r="J38" s="1"/>
    </row>
    <row r="39" spans="1:10">
      <c r="A39" s="30">
        <v>37</v>
      </c>
      <c r="B39" s="30" t="s">
        <v>63</v>
      </c>
      <c r="C39" s="32" t="s">
        <v>35</v>
      </c>
      <c r="D39" s="3" t="s">
        <v>18</v>
      </c>
      <c r="E39" s="35" t="s">
        <v>15</v>
      </c>
      <c r="F39" s="3" t="s">
        <v>19</v>
      </c>
      <c r="G39" s="36"/>
      <c r="H39" s="1" t="str">
        <f t="shared" si="2"/>
        <v>本单据主表同名字段</v>
      </c>
      <c r="I39" s="1" t="str">
        <f t="shared" si="3"/>
        <v>更新</v>
      </c>
      <c r="J39" s="1"/>
    </row>
    <row r="40" spans="1:10">
      <c r="A40" s="30">
        <v>38</v>
      </c>
      <c r="B40" s="30" t="s">
        <v>64</v>
      </c>
      <c r="C40" s="32" t="s">
        <v>35</v>
      </c>
      <c r="D40" s="3" t="s">
        <v>18</v>
      </c>
      <c r="E40" s="35" t="s">
        <v>15</v>
      </c>
      <c r="F40" s="3" t="s">
        <v>19</v>
      </c>
      <c r="G40" s="36"/>
      <c r="H40" s="1" t="str">
        <f t="shared" si="2"/>
        <v>本单据主表同名字段</v>
      </c>
      <c r="I40" s="1" t="str">
        <f t="shared" si="3"/>
        <v>更新</v>
      </c>
      <c r="J40" s="1"/>
    </row>
    <row r="41" spans="1:10">
      <c r="A41" s="30">
        <v>39</v>
      </c>
      <c r="B41" s="30" t="s">
        <v>65</v>
      </c>
      <c r="C41" s="32" t="s">
        <v>37</v>
      </c>
      <c r="D41" s="3" t="s">
        <v>18</v>
      </c>
      <c r="E41" s="35" t="s">
        <v>15</v>
      </c>
      <c r="F41" s="3" t="s">
        <v>19</v>
      </c>
      <c r="G41" s="36"/>
      <c r="H41" s="1" t="str">
        <f t="shared" si="2"/>
        <v>本单据商品行同名字段</v>
      </c>
      <c r="I41" s="1" t="str">
        <f t="shared" si="3"/>
        <v>更新</v>
      </c>
      <c r="J41" s="1"/>
    </row>
    <row r="42" spans="1:10">
      <c r="A42" s="30">
        <v>40</v>
      </c>
      <c r="B42" s="30" t="s">
        <v>66</v>
      </c>
      <c r="C42" s="32" t="s">
        <v>37</v>
      </c>
      <c r="D42" s="3" t="s">
        <v>18</v>
      </c>
      <c r="E42" s="35" t="s">
        <v>15</v>
      </c>
      <c r="F42" s="3" t="s">
        <v>19</v>
      </c>
      <c r="G42" s="36"/>
      <c r="H42" s="1" t="str">
        <f t="shared" si="2"/>
        <v>本单据商品行同名字段</v>
      </c>
      <c r="I42" s="1" t="str">
        <f t="shared" si="3"/>
        <v>更新</v>
      </c>
      <c r="J42" s="1"/>
    </row>
    <row r="43" spans="1:10">
      <c r="A43" s="30">
        <v>41</v>
      </c>
      <c r="B43" s="30" t="s">
        <v>67</v>
      </c>
      <c r="C43" s="32" t="s">
        <v>35</v>
      </c>
      <c r="D43" s="3" t="s">
        <v>18</v>
      </c>
      <c r="E43" s="35" t="s">
        <v>15</v>
      </c>
      <c r="F43" s="3" t="s">
        <v>19</v>
      </c>
      <c r="G43" s="36"/>
      <c r="H43" s="1" t="str">
        <f t="shared" si="2"/>
        <v>本单据主表同名字段</v>
      </c>
      <c r="I43" s="1" t="str">
        <f t="shared" si="3"/>
        <v>更新</v>
      </c>
      <c r="J43" s="1"/>
    </row>
    <row r="44" spans="1:10">
      <c r="A44" s="30">
        <v>42</v>
      </c>
      <c r="B44" s="30" t="s">
        <v>68</v>
      </c>
      <c r="C44" s="32" t="s">
        <v>35</v>
      </c>
      <c r="D44" s="3" t="s">
        <v>18</v>
      </c>
      <c r="E44" s="35" t="s">
        <v>15</v>
      </c>
      <c r="F44" s="3" t="s">
        <v>19</v>
      </c>
      <c r="G44" s="36"/>
      <c r="H44" s="1" t="str">
        <f t="shared" si="2"/>
        <v>本单据主表同名字段</v>
      </c>
      <c r="I44" s="1" t="str">
        <f t="shared" si="3"/>
        <v>更新</v>
      </c>
      <c r="J44" s="1"/>
    </row>
    <row r="45" spans="1:10">
      <c r="A45" s="30">
        <v>43</v>
      </c>
      <c r="B45" s="30" t="s">
        <v>69</v>
      </c>
      <c r="C45" s="32" t="s">
        <v>35</v>
      </c>
      <c r="D45" s="3" t="s">
        <v>18</v>
      </c>
      <c r="E45" s="35" t="s">
        <v>15</v>
      </c>
      <c r="F45" s="3" t="s">
        <v>19</v>
      </c>
      <c r="G45" s="36"/>
      <c r="H45" s="1" t="str">
        <f t="shared" si="2"/>
        <v>本单据主表同名字段</v>
      </c>
      <c r="I45" s="1" t="str">
        <f t="shared" si="3"/>
        <v>更新</v>
      </c>
      <c r="J45" s="1"/>
    </row>
    <row r="46" spans="1:10">
      <c r="A46" s="30">
        <v>44</v>
      </c>
      <c r="B46" s="30" t="s">
        <v>70</v>
      </c>
      <c r="C46" s="32" t="s">
        <v>35</v>
      </c>
      <c r="D46" s="3" t="s">
        <v>18</v>
      </c>
      <c r="E46" s="35" t="s">
        <v>15</v>
      </c>
      <c r="F46" s="3" t="s">
        <v>19</v>
      </c>
      <c r="G46" s="36"/>
      <c r="H46" s="1" t="str">
        <f t="shared" si="2"/>
        <v>本单据主表同名字段</v>
      </c>
      <c r="I46" s="1" t="str">
        <f t="shared" si="3"/>
        <v>更新</v>
      </c>
      <c r="J46" s="1"/>
    </row>
    <row r="47" spans="1:10">
      <c r="A47" s="30">
        <v>45</v>
      </c>
      <c r="B47" s="30" t="s">
        <v>71</v>
      </c>
      <c r="C47" s="32" t="s">
        <v>35</v>
      </c>
      <c r="D47" s="3" t="s">
        <v>18</v>
      </c>
      <c r="E47" s="35" t="s">
        <v>15</v>
      </c>
      <c r="F47" s="3" t="s">
        <v>19</v>
      </c>
      <c r="G47" s="36"/>
      <c r="H47" s="1" t="str">
        <f t="shared" si="2"/>
        <v>本单据主表同名字段</v>
      </c>
      <c r="I47" s="1" t="str">
        <f t="shared" si="3"/>
        <v>更新</v>
      </c>
      <c r="J47" s="1"/>
    </row>
    <row r="48" spans="1:10">
      <c r="A48" s="30">
        <v>46</v>
      </c>
      <c r="B48" s="30" t="s">
        <v>72</v>
      </c>
      <c r="C48" s="32" t="s">
        <v>35</v>
      </c>
      <c r="D48" s="3" t="s">
        <v>18</v>
      </c>
      <c r="E48" s="35" t="s">
        <v>15</v>
      </c>
      <c r="F48" s="3" t="s">
        <v>19</v>
      </c>
      <c r="G48" s="36"/>
      <c r="H48" s="1" t="str">
        <f t="shared" si="2"/>
        <v>本单据主表同名字段</v>
      </c>
      <c r="I48" s="1" t="str">
        <f t="shared" si="3"/>
        <v>更新</v>
      </c>
      <c r="J48" s="1"/>
    </row>
    <row r="49" spans="1:10">
      <c r="A49" s="30">
        <v>47</v>
      </c>
      <c r="B49" s="30" t="s">
        <v>73</v>
      </c>
      <c r="C49" s="32" t="s">
        <v>35</v>
      </c>
      <c r="D49" s="3" t="s">
        <v>18</v>
      </c>
      <c r="E49" s="35" t="s">
        <v>15</v>
      </c>
      <c r="F49" s="3" t="s">
        <v>19</v>
      </c>
      <c r="G49" s="36"/>
      <c r="H49" s="1" t="str">
        <f t="shared" si="2"/>
        <v>本单据主表同名字段</v>
      </c>
      <c r="I49" s="1" t="str">
        <f t="shared" si="3"/>
        <v>更新</v>
      </c>
      <c r="J49" s="1"/>
    </row>
    <row r="50" spans="1:10">
      <c r="A50" s="30">
        <v>48</v>
      </c>
      <c r="B50" s="30" t="s">
        <v>74</v>
      </c>
      <c r="C50" s="32" t="s">
        <v>37</v>
      </c>
      <c r="D50" s="3" t="s">
        <v>18</v>
      </c>
      <c r="E50" s="35" t="s">
        <v>15</v>
      </c>
      <c r="F50" s="3" t="s">
        <v>19</v>
      </c>
      <c r="G50" s="36"/>
      <c r="H50" s="1" t="str">
        <f t="shared" si="2"/>
        <v>本单据商品行同名字段</v>
      </c>
      <c r="I50" s="1" t="str">
        <f t="shared" si="3"/>
        <v>更新</v>
      </c>
      <c r="J50" s="1"/>
    </row>
    <row r="51" spans="1:10">
      <c r="A51" s="30">
        <v>49</v>
      </c>
      <c r="B51" s="30" t="s">
        <v>75</v>
      </c>
      <c r="C51" s="32" t="s">
        <v>37</v>
      </c>
      <c r="D51" s="3" t="s">
        <v>18</v>
      </c>
      <c r="E51" s="35" t="s">
        <v>15</v>
      </c>
      <c r="F51" s="3" t="s">
        <v>19</v>
      </c>
      <c r="G51" s="36"/>
      <c r="H51" s="1" t="str">
        <f t="shared" si="2"/>
        <v>本单据商品行同名字段</v>
      </c>
      <c r="I51" s="1" t="str">
        <f t="shared" si="3"/>
        <v>更新</v>
      </c>
      <c r="J51" s="1"/>
    </row>
    <row r="52" spans="1:10">
      <c r="A52" s="30">
        <v>50</v>
      </c>
      <c r="B52" s="30" t="s">
        <v>76</v>
      </c>
      <c r="C52" s="32" t="s">
        <v>37</v>
      </c>
      <c r="D52" s="3" t="s">
        <v>18</v>
      </c>
      <c r="E52" s="35" t="s">
        <v>15</v>
      </c>
      <c r="F52" s="3" t="s">
        <v>19</v>
      </c>
      <c r="G52" s="36"/>
      <c r="H52" s="1" t="str">
        <f t="shared" si="2"/>
        <v>本单据商品行同名字段</v>
      </c>
      <c r="I52" s="1" t="str">
        <f t="shared" si="3"/>
        <v>更新</v>
      </c>
      <c r="J52" s="1"/>
    </row>
    <row r="53" spans="1:10">
      <c r="A53" s="30">
        <v>51</v>
      </c>
      <c r="B53" s="30" t="s">
        <v>77</v>
      </c>
      <c r="C53" s="32" t="s">
        <v>37</v>
      </c>
      <c r="D53" s="3" t="s">
        <v>18</v>
      </c>
      <c r="E53" s="35" t="s">
        <v>15</v>
      </c>
      <c r="F53" s="3" t="s">
        <v>19</v>
      </c>
      <c r="G53" s="36"/>
      <c r="H53" s="1" t="str">
        <f t="shared" si="2"/>
        <v>本单据商品行同名字段</v>
      </c>
      <c r="I53" s="1" t="str">
        <f t="shared" si="3"/>
        <v>更新</v>
      </c>
      <c r="J53" s="1"/>
    </row>
    <row r="54" spans="1:10">
      <c r="A54" s="30">
        <v>52</v>
      </c>
      <c r="B54" s="30" t="s">
        <v>78</v>
      </c>
      <c r="C54" s="32" t="s">
        <v>37</v>
      </c>
      <c r="D54" s="3" t="s">
        <v>18</v>
      </c>
      <c r="E54" s="35" t="s">
        <v>15</v>
      </c>
      <c r="F54" s="3" t="s">
        <v>19</v>
      </c>
      <c r="G54" s="36"/>
      <c r="H54" s="1" t="str">
        <f t="shared" si="2"/>
        <v>本单据商品行同名字段</v>
      </c>
      <c r="I54" s="1" t="str">
        <f t="shared" si="3"/>
        <v>更新</v>
      </c>
      <c r="J54" s="1"/>
    </row>
    <row r="55" spans="1:10">
      <c r="A55" s="30">
        <v>53</v>
      </c>
      <c r="B55" s="30" t="s">
        <v>79</v>
      </c>
      <c r="C55" s="32" t="s">
        <v>37</v>
      </c>
      <c r="D55" s="3" t="s">
        <v>18</v>
      </c>
      <c r="E55" s="35" t="s">
        <v>15</v>
      </c>
      <c r="F55" s="3" t="s">
        <v>19</v>
      </c>
      <c r="G55" s="36"/>
      <c r="H55" s="1" t="str">
        <f t="shared" si="2"/>
        <v>本单据商品行同名字段</v>
      </c>
      <c r="I55" s="1" t="str">
        <f t="shared" si="3"/>
        <v>更新</v>
      </c>
      <c r="J55" s="1"/>
    </row>
    <row r="56" spans="1:10">
      <c r="A56" s="30">
        <v>54</v>
      </c>
      <c r="B56" s="30" t="s">
        <v>80</v>
      </c>
      <c r="C56" s="32" t="s">
        <v>37</v>
      </c>
      <c r="D56" s="3" t="s">
        <v>18</v>
      </c>
      <c r="E56" s="35" t="s">
        <v>15</v>
      </c>
      <c r="F56" s="3" t="s">
        <v>19</v>
      </c>
      <c r="G56" s="36"/>
      <c r="H56" s="1" t="str">
        <f t="shared" si="2"/>
        <v>本单据商品行同名字段</v>
      </c>
      <c r="I56" s="1" t="str">
        <f t="shared" si="3"/>
        <v>更新</v>
      </c>
      <c r="J56" s="1"/>
    </row>
    <row r="57" spans="1:10">
      <c r="A57" s="30">
        <v>55</v>
      </c>
      <c r="B57" s="30" t="s">
        <v>81</v>
      </c>
      <c r="C57" s="32" t="s">
        <v>35</v>
      </c>
      <c r="D57" s="3"/>
      <c r="E57" s="35" t="s">
        <v>15</v>
      </c>
      <c r="F57" s="3"/>
      <c r="G57" s="36"/>
      <c r="H57" s="1" t="str">
        <f t="shared" si="2"/>
        <v>本单据主表同名字段</v>
      </c>
      <c r="I57" s="1">
        <f t="shared" si="3"/>
        <v>0</v>
      </c>
      <c r="J57" s="1"/>
    </row>
    <row r="58" spans="1:10">
      <c r="A58" s="30">
        <v>56</v>
      </c>
      <c r="B58" s="30" t="s">
        <v>82</v>
      </c>
      <c r="C58" s="32" t="s">
        <v>83</v>
      </c>
      <c r="D58" s="3"/>
      <c r="E58" s="35" t="s">
        <v>15</v>
      </c>
      <c r="F58" s="3"/>
      <c r="G58" s="36"/>
      <c r="H58" s="1" t="str">
        <f t="shared" si="2"/>
        <v>系统时间</v>
      </c>
      <c r="I58" s="1">
        <f t="shared" si="3"/>
        <v>0</v>
      </c>
      <c r="J58" s="1"/>
    </row>
    <row r="59" spans="1:10">
      <c r="A59" s="30">
        <v>57</v>
      </c>
      <c r="B59" s="30" t="s">
        <v>84</v>
      </c>
      <c r="C59" s="32" t="s">
        <v>35</v>
      </c>
      <c r="D59" s="3" t="s">
        <v>18</v>
      </c>
      <c r="E59" s="35" t="s">
        <v>15</v>
      </c>
      <c r="F59" s="3" t="s">
        <v>19</v>
      </c>
      <c r="G59" s="3" t="s">
        <v>18</v>
      </c>
      <c r="H59" s="1" t="str">
        <f t="shared" si="2"/>
        <v>本单据主表同名字段</v>
      </c>
      <c r="I59" s="1" t="str">
        <f t="shared" si="3"/>
        <v>更新</v>
      </c>
      <c r="J59" s="3" t="s">
        <v>18</v>
      </c>
    </row>
    <row r="60" spans="1:10">
      <c r="A60" s="30">
        <v>58</v>
      </c>
      <c r="B60" s="30" t="s">
        <v>85</v>
      </c>
      <c r="C60" s="32" t="s">
        <v>83</v>
      </c>
      <c r="D60" s="3" t="s">
        <v>18</v>
      </c>
      <c r="E60" s="35" t="s">
        <v>15</v>
      </c>
      <c r="F60" s="3" t="s">
        <v>19</v>
      </c>
      <c r="G60" s="3" t="s">
        <v>18</v>
      </c>
      <c r="H60" s="1" t="str">
        <f t="shared" si="2"/>
        <v>系统时间</v>
      </c>
      <c r="I60" s="1" t="str">
        <f t="shared" si="3"/>
        <v>更新</v>
      </c>
      <c r="J60" s="3" t="s">
        <v>18</v>
      </c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2:J60" etc:filterBottomFollowUsedRange="1">
    <extLst/>
  </autoFilter>
  <mergeCells count="5">
    <mergeCell ref="C1:G1"/>
    <mergeCell ref="H1:I1"/>
    <mergeCell ref="A1:A2"/>
    <mergeCell ref="B1:B2"/>
    <mergeCell ref="J1:J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5"/>
  <sheetViews>
    <sheetView showZeros="0" tabSelected="1" zoomScale="130" zoomScaleNormal="130" workbookViewId="0">
      <pane xSplit="2" ySplit="4" topLeftCell="C5" activePane="bottomRight" state="frozen"/>
      <selection/>
      <selection pane="topRight"/>
      <selection pane="bottomLeft"/>
      <selection pane="bottomRight" activeCell="D13" sqref="D13"/>
    </sheetView>
  </sheetViews>
  <sheetFormatPr defaultColWidth="9" defaultRowHeight="16.5"/>
  <cols>
    <col min="1" max="1" width="4.375" style="9" customWidth="1"/>
    <col min="2" max="2" width="29.875" style="9" customWidth="1"/>
    <col min="3" max="3" width="30.625" style="9" customWidth="1"/>
    <col min="4" max="4" width="32.125" style="9" customWidth="1"/>
    <col min="5" max="5" width="30.625" style="9" customWidth="1"/>
    <col min="6" max="6" width="35.375" style="9" customWidth="1"/>
    <col min="7" max="7" width="30.625" style="9" customWidth="1"/>
    <col min="8" max="8" width="32.125" style="9" customWidth="1"/>
    <col min="9" max="15" width="27.875" style="9" customWidth="1"/>
    <col min="16" max="17" width="36.625" style="9" customWidth="1"/>
    <col min="18" max="18" width="27.875" style="9" customWidth="1"/>
    <col min="19" max="20" width="35.125" style="9" customWidth="1"/>
    <col min="21" max="21" width="36" style="9" customWidth="1"/>
    <col min="22" max="23" width="18.625" style="9" customWidth="1"/>
    <col min="24" max="27" width="39.125" style="9" customWidth="1"/>
    <col min="28" max="28" width="20.75" style="9" customWidth="1"/>
    <col min="29" max="29" width="39.125" style="9" customWidth="1"/>
    <col min="30" max="16384" width="9" style="9"/>
  </cols>
  <sheetData>
    <row r="1" s="7" customFormat="1" ht="15" spans="1:21">
      <c r="A1" s="10" t="s">
        <v>0</v>
      </c>
      <c r="B1" s="10" t="s">
        <v>1</v>
      </c>
      <c r="C1" s="10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 t="s">
        <v>3</v>
      </c>
      <c r="N1" s="10"/>
      <c r="O1" s="10"/>
      <c r="P1" s="10"/>
      <c r="Q1" s="10"/>
      <c r="R1" s="10"/>
      <c r="S1" s="10" t="s">
        <v>4</v>
      </c>
      <c r="T1" s="10" t="s">
        <v>86</v>
      </c>
      <c r="U1" s="10" t="s">
        <v>87</v>
      </c>
    </row>
    <row r="2" s="7" customFormat="1" ht="15" spans="1:21">
      <c r="A2" s="10"/>
      <c r="B2" s="10"/>
      <c r="C2" s="10" t="s">
        <v>88</v>
      </c>
      <c r="D2" s="10"/>
      <c r="E2" s="10" t="s">
        <v>89</v>
      </c>
      <c r="F2" s="10"/>
      <c r="G2" s="10"/>
      <c r="H2" s="10"/>
      <c r="I2" s="15" t="s">
        <v>90</v>
      </c>
      <c r="J2" s="16"/>
      <c r="K2" s="17" t="s">
        <v>9</v>
      </c>
      <c r="L2" s="16"/>
      <c r="M2" s="15" t="s">
        <v>91</v>
      </c>
      <c r="N2" s="16"/>
      <c r="O2" s="15" t="s">
        <v>92</v>
      </c>
      <c r="P2" s="17"/>
      <c r="Q2" s="17"/>
      <c r="R2" s="16"/>
      <c r="S2" s="10"/>
      <c r="T2" s="10"/>
      <c r="U2" s="10"/>
    </row>
    <row r="3" s="7" customFormat="1" ht="15" spans="1:21">
      <c r="A3" s="10"/>
      <c r="B3" s="10"/>
      <c r="C3" s="10" t="s">
        <v>93</v>
      </c>
      <c r="D3" s="10" t="s">
        <v>94</v>
      </c>
      <c r="E3" s="10" t="s">
        <v>94</v>
      </c>
      <c r="F3" s="10" t="s">
        <v>93</v>
      </c>
      <c r="G3" s="10"/>
      <c r="H3" s="10" t="s">
        <v>94</v>
      </c>
      <c r="I3" s="10" t="s">
        <v>93</v>
      </c>
      <c r="J3" s="10" t="s">
        <v>94</v>
      </c>
      <c r="K3" s="10" t="s">
        <v>93</v>
      </c>
      <c r="L3" s="10" t="s">
        <v>94</v>
      </c>
      <c r="M3" s="10" t="s">
        <v>93</v>
      </c>
      <c r="N3" s="10" t="s">
        <v>94</v>
      </c>
      <c r="O3" s="10" t="s">
        <v>94</v>
      </c>
      <c r="P3" s="10" t="s">
        <v>93</v>
      </c>
      <c r="Q3" s="10"/>
      <c r="R3" s="10" t="s">
        <v>94</v>
      </c>
      <c r="S3" s="10" t="s">
        <v>94</v>
      </c>
      <c r="T3" s="10" t="s">
        <v>94</v>
      </c>
      <c r="U3" s="10" t="s">
        <v>94</v>
      </c>
    </row>
    <row r="4" s="8" customFormat="1" spans="1:21">
      <c r="A4" s="10"/>
      <c r="B4" s="10"/>
      <c r="C4" s="10" t="s">
        <v>95</v>
      </c>
      <c r="D4" s="10" t="s">
        <v>95</v>
      </c>
      <c r="E4" s="10" t="s">
        <v>95</v>
      </c>
      <c r="F4" s="10" t="s">
        <v>95</v>
      </c>
      <c r="G4" s="10"/>
      <c r="H4" s="10" t="s">
        <v>95</v>
      </c>
      <c r="I4" s="10" t="s">
        <v>95</v>
      </c>
      <c r="J4" s="10" t="s">
        <v>95</v>
      </c>
      <c r="K4" s="10" t="s">
        <v>95</v>
      </c>
      <c r="L4" s="10" t="s">
        <v>95</v>
      </c>
      <c r="M4" s="10" t="s">
        <v>95</v>
      </c>
      <c r="N4" s="10" t="s">
        <v>95</v>
      </c>
      <c r="O4" s="10" t="s">
        <v>95</v>
      </c>
      <c r="P4" s="10" t="s">
        <v>95</v>
      </c>
      <c r="Q4" s="10"/>
      <c r="R4" s="10" t="s">
        <v>95</v>
      </c>
      <c r="S4" s="10" t="s">
        <v>95</v>
      </c>
      <c r="T4" s="10" t="s">
        <v>95</v>
      </c>
      <c r="U4" s="10" t="s">
        <v>95</v>
      </c>
    </row>
    <row r="5" spans="1:21">
      <c r="A5" s="1">
        <f>ROW()-4</f>
        <v>1</v>
      </c>
      <c r="B5" s="1" t="s">
        <v>96</v>
      </c>
      <c r="C5" s="11" t="s">
        <v>13</v>
      </c>
      <c r="D5" s="12" t="str">
        <f>C5</f>
        <v>主键，自增</v>
      </c>
      <c r="E5" s="11" t="str">
        <f>C5</f>
        <v>主键，自增</v>
      </c>
      <c r="F5" s="12" t="str">
        <f>C5</f>
        <v>主键，自增</v>
      </c>
      <c r="G5" s="11" t="str">
        <f>C5</f>
        <v>主键，自增</v>
      </c>
      <c r="H5" s="12" t="str">
        <f>D5</f>
        <v>主键，自增</v>
      </c>
      <c r="I5" s="18" t="s">
        <v>97</v>
      </c>
      <c r="J5" s="18"/>
      <c r="K5" s="19"/>
      <c r="L5" s="20"/>
      <c r="M5" s="24" t="s">
        <v>98</v>
      </c>
      <c r="N5" s="24"/>
      <c r="O5" s="24"/>
      <c r="P5" s="24"/>
      <c r="Q5" s="24"/>
      <c r="R5" s="24"/>
      <c r="S5" s="11" t="str">
        <f>E5</f>
        <v>主键，自增</v>
      </c>
      <c r="T5" s="11" t="str">
        <f>S5</f>
        <v>主键，自增</v>
      </c>
      <c r="U5" s="25" t="s">
        <v>99</v>
      </c>
    </row>
    <row r="6" ht="42.75" spans="1:21">
      <c r="A6" s="1">
        <f t="shared" ref="A6:A15" si="0">ROW()-4</f>
        <v>2</v>
      </c>
      <c r="B6" s="1" t="s">
        <v>12</v>
      </c>
      <c r="C6" s="13" t="s">
        <v>100</v>
      </c>
      <c r="D6" s="14" t="s">
        <v>101</v>
      </c>
      <c r="E6" s="13" t="s">
        <v>102</v>
      </c>
      <c r="F6" s="14" t="s">
        <v>103</v>
      </c>
      <c r="G6" s="13" t="s">
        <v>104</v>
      </c>
      <c r="H6" s="14" t="str">
        <f>D6</f>
        <v>本单据商品行“内码”对应【采购主表】主键</v>
      </c>
      <c r="I6" s="18"/>
      <c r="J6" s="18"/>
      <c r="K6" s="21"/>
      <c r="L6" s="20"/>
      <c r="M6" s="24"/>
      <c r="N6" s="24"/>
      <c r="O6" s="24"/>
      <c r="P6" s="24"/>
      <c r="Q6" s="24"/>
      <c r="R6" s="24"/>
      <c r="S6" s="13" t="str">
        <f>E6</f>
        <v>本行“统计数量”核销本单据商品行对应【采购余额表】的同名字段</v>
      </c>
      <c r="T6" s="13" t="str">
        <f t="shared" ref="T6:T37" si="1">S6</f>
        <v>本行“统计数量”核销本单据商品行对应【采购余额表】的同名字段</v>
      </c>
      <c r="U6" s="26"/>
    </row>
    <row r="7" spans="1:21">
      <c r="A7" s="1">
        <f t="shared" si="0"/>
        <v>3</v>
      </c>
      <c r="B7" s="1" t="s">
        <v>105</v>
      </c>
      <c r="C7" s="13" t="s">
        <v>106</v>
      </c>
      <c r="D7" s="12" t="str">
        <f>C7</f>
        <v>MD5，根据本行“核算字段”构建</v>
      </c>
      <c r="E7" s="11" t="str">
        <f t="shared" ref="E6:E37" si="2">C7</f>
        <v>MD5，根据本行“核算字段”构建</v>
      </c>
      <c r="F7" s="12" t="str">
        <f>D7</f>
        <v>MD5，根据本行“核算字段”构建</v>
      </c>
      <c r="G7" s="11" t="str">
        <f>C7</f>
        <v>MD5，根据本行“核算字段”构建</v>
      </c>
      <c r="H7" s="12" t="str">
        <f t="shared" ref="H6:H37" si="3">D7</f>
        <v>MD5，根据本行“核算字段”构建</v>
      </c>
      <c r="I7" s="18"/>
      <c r="J7" s="18"/>
      <c r="K7" s="21"/>
      <c r="L7" s="20"/>
      <c r="M7" s="24"/>
      <c r="N7" s="24"/>
      <c r="O7" s="24"/>
      <c r="P7" s="24"/>
      <c r="Q7" s="24"/>
      <c r="R7" s="24"/>
      <c r="S7" s="11" t="str">
        <f t="shared" ref="S6:S37" si="4">E7</f>
        <v>MD5，根据本行“核算字段”构建</v>
      </c>
      <c r="T7" s="11" t="str">
        <f t="shared" si="1"/>
        <v>MD5，根据本行“核算字段”构建</v>
      </c>
      <c r="U7" s="26"/>
    </row>
    <row r="8" spans="1:21">
      <c r="A8" s="1">
        <f t="shared" si="0"/>
        <v>4</v>
      </c>
      <c r="B8" s="1" t="s">
        <v>52</v>
      </c>
      <c r="C8" s="11" t="s">
        <v>107</v>
      </c>
      <c r="D8" s="12" t="s">
        <v>37</v>
      </c>
      <c r="E8" s="11" t="str">
        <f t="shared" si="2"/>
        <v>同“采购主表主键”</v>
      </c>
      <c r="F8" s="12" t="s">
        <v>108</v>
      </c>
      <c r="G8" s="11" t="str">
        <f t="shared" ref="G8:G39" si="5">C8</f>
        <v>同“采购主表主键”</v>
      </c>
      <c r="H8" s="12" t="str">
        <f t="shared" si="3"/>
        <v>本单据商品行同名字段</v>
      </c>
      <c r="I8" s="18"/>
      <c r="J8" s="18"/>
      <c r="K8" s="21"/>
      <c r="L8" s="20"/>
      <c r="M8" s="24"/>
      <c r="N8" s="24"/>
      <c r="O8" s="24"/>
      <c r="P8" s="24"/>
      <c r="Q8" s="24"/>
      <c r="R8" s="24"/>
      <c r="S8" s="11" t="str">
        <f t="shared" si="4"/>
        <v>同“采购主表主键”</v>
      </c>
      <c r="T8" s="11" t="str">
        <f t="shared" si="1"/>
        <v>同“采购主表主键”</v>
      </c>
      <c r="U8" s="26"/>
    </row>
    <row r="9" spans="1:21">
      <c r="A9" s="1">
        <f t="shared" si="0"/>
        <v>5</v>
      </c>
      <c r="B9" s="1" t="s">
        <v>53</v>
      </c>
      <c r="C9" s="11" t="s">
        <v>107</v>
      </c>
      <c r="D9" s="12" t="s">
        <v>37</v>
      </c>
      <c r="E9" s="11" t="str">
        <f t="shared" si="2"/>
        <v>同“采购主表主键”</v>
      </c>
      <c r="F9" s="12" t="s">
        <v>108</v>
      </c>
      <c r="G9" s="11" t="str">
        <f t="shared" si="5"/>
        <v>同“采购主表主键”</v>
      </c>
      <c r="H9" s="12" t="str">
        <f t="shared" si="3"/>
        <v>本单据商品行同名字段</v>
      </c>
      <c r="I9" s="18"/>
      <c r="J9" s="18"/>
      <c r="K9" s="21"/>
      <c r="L9" s="20"/>
      <c r="M9" s="24"/>
      <c r="N9" s="24"/>
      <c r="O9" s="24"/>
      <c r="P9" s="24"/>
      <c r="Q9" s="24"/>
      <c r="R9" s="24"/>
      <c r="S9" s="11" t="str">
        <f t="shared" si="4"/>
        <v>同“采购主表主键”</v>
      </c>
      <c r="T9" s="11" t="str">
        <f t="shared" si="1"/>
        <v>同“采购主表主键”</v>
      </c>
      <c r="U9" s="26"/>
    </row>
    <row r="10" spans="1:21">
      <c r="A10" s="1">
        <f t="shared" si="0"/>
        <v>6</v>
      </c>
      <c r="B10" s="1" t="s">
        <v>109</v>
      </c>
      <c r="C10" s="11" t="s">
        <v>107</v>
      </c>
      <c r="D10" s="12" t="s">
        <v>110</v>
      </c>
      <c r="E10" s="11" t="str">
        <f t="shared" si="2"/>
        <v>同“采购主表主键”</v>
      </c>
      <c r="F10" s="12" t="str">
        <f>D10</f>
        <v>本行“业务主键”对应【业务】的同名字段</v>
      </c>
      <c r="G10" s="11" t="str">
        <f t="shared" si="5"/>
        <v>同“采购主表主键”</v>
      </c>
      <c r="H10" s="12" t="str">
        <f t="shared" si="3"/>
        <v>本行“业务主键”对应【业务】的同名字段</v>
      </c>
      <c r="I10" s="18"/>
      <c r="J10" s="18"/>
      <c r="K10" s="21"/>
      <c r="L10" s="20"/>
      <c r="M10" s="24"/>
      <c r="N10" s="24"/>
      <c r="O10" s="24"/>
      <c r="P10" s="24"/>
      <c r="Q10" s="24"/>
      <c r="R10" s="24"/>
      <c r="S10" s="11" t="str">
        <f t="shared" si="4"/>
        <v>同“采购主表主键”</v>
      </c>
      <c r="T10" s="11" t="str">
        <f t="shared" si="1"/>
        <v>同“采购主表主键”</v>
      </c>
      <c r="U10" s="26"/>
    </row>
    <row r="11" spans="1:21">
      <c r="A11" s="1">
        <f t="shared" si="0"/>
        <v>7</v>
      </c>
      <c r="B11" s="1" t="s">
        <v>111</v>
      </c>
      <c r="C11" s="11" t="s">
        <v>107</v>
      </c>
      <c r="D11" s="12" t="s">
        <v>110</v>
      </c>
      <c r="E11" s="11" t="str">
        <f t="shared" si="2"/>
        <v>同“采购主表主键”</v>
      </c>
      <c r="F11" s="12" t="str">
        <f t="shared" ref="F11:F19" si="6">D11</f>
        <v>本行“业务主键”对应【业务】的同名字段</v>
      </c>
      <c r="G11" s="11" t="str">
        <f t="shared" si="5"/>
        <v>同“采购主表主键”</v>
      </c>
      <c r="H11" s="12" t="str">
        <f t="shared" si="3"/>
        <v>本行“业务主键”对应【业务】的同名字段</v>
      </c>
      <c r="I11" s="18"/>
      <c r="J11" s="18"/>
      <c r="K11" s="21"/>
      <c r="L11" s="20"/>
      <c r="M11" s="24"/>
      <c r="N11" s="24"/>
      <c r="O11" s="24"/>
      <c r="P11" s="24"/>
      <c r="Q11" s="24"/>
      <c r="R11" s="24"/>
      <c r="S11" s="11" t="str">
        <f t="shared" si="4"/>
        <v>同“采购主表主键”</v>
      </c>
      <c r="T11" s="11" t="str">
        <f t="shared" si="1"/>
        <v>同“采购主表主键”</v>
      </c>
      <c r="U11" s="26"/>
    </row>
    <row r="12" spans="1:21">
      <c r="A12" s="1">
        <f t="shared" si="0"/>
        <v>8</v>
      </c>
      <c r="B12" s="1" t="s">
        <v>112</v>
      </c>
      <c r="C12" s="11" t="s">
        <v>107</v>
      </c>
      <c r="D12" s="12" t="s">
        <v>110</v>
      </c>
      <c r="E12" s="11" t="str">
        <f t="shared" si="2"/>
        <v>同“采购主表主键”</v>
      </c>
      <c r="F12" s="12" t="str">
        <f t="shared" si="6"/>
        <v>本行“业务主键”对应【业务】的同名字段</v>
      </c>
      <c r="G12" s="11" t="str">
        <f t="shared" si="5"/>
        <v>同“采购主表主键”</v>
      </c>
      <c r="H12" s="12" t="str">
        <f t="shared" si="3"/>
        <v>本行“业务主键”对应【业务】的同名字段</v>
      </c>
      <c r="I12" s="18"/>
      <c r="J12" s="18"/>
      <c r="K12" s="22"/>
      <c r="L12" s="23"/>
      <c r="M12" s="24"/>
      <c r="N12" s="24"/>
      <c r="O12" s="24"/>
      <c r="P12" s="24"/>
      <c r="Q12" s="24"/>
      <c r="R12" s="24"/>
      <c r="S12" s="11" t="str">
        <f t="shared" si="4"/>
        <v>同“采购主表主键”</v>
      </c>
      <c r="T12" s="11" t="str">
        <f t="shared" si="1"/>
        <v>同“采购主表主键”</v>
      </c>
      <c r="U12" s="26"/>
    </row>
    <row r="13" spans="1:21">
      <c r="A13" s="1">
        <f t="shared" si="0"/>
        <v>9</v>
      </c>
      <c r="B13" s="1" t="s">
        <v>113</v>
      </c>
      <c r="C13" s="11" t="s">
        <v>107</v>
      </c>
      <c r="D13" s="12" t="s">
        <v>110</v>
      </c>
      <c r="E13" s="11" t="str">
        <f t="shared" si="2"/>
        <v>同“采购主表主键”</v>
      </c>
      <c r="F13" s="12" t="str">
        <f t="shared" si="6"/>
        <v>本行“业务主键”对应【业务】的同名字段</v>
      </c>
      <c r="G13" s="11" t="str">
        <f t="shared" si="5"/>
        <v>同“采购主表主键”</v>
      </c>
      <c r="H13" s="12" t="str">
        <f t="shared" si="3"/>
        <v>本行“业务主键”对应【业务】的同名字段</v>
      </c>
      <c r="I13" s="18"/>
      <c r="J13" s="18"/>
      <c r="K13" s="22"/>
      <c r="L13" s="23"/>
      <c r="M13" s="24"/>
      <c r="N13" s="24"/>
      <c r="O13" s="24"/>
      <c r="P13" s="24"/>
      <c r="Q13" s="24"/>
      <c r="R13" s="24"/>
      <c r="S13" s="11" t="str">
        <f t="shared" si="4"/>
        <v>同“采购主表主键”</v>
      </c>
      <c r="T13" s="11" t="str">
        <f t="shared" si="1"/>
        <v>同“采购主表主键”</v>
      </c>
      <c r="U13" s="26"/>
    </row>
    <row r="14" spans="1:21">
      <c r="A14" s="1">
        <f t="shared" si="0"/>
        <v>10</v>
      </c>
      <c r="B14" s="1" t="s">
        <v>114</v>
      </c>
      <c r="C14" s="11" t="s">
        <v>107</v>
      </c>
      <c r="D14" s="12" t="s">
        <v>110</v>
      </c>
      <c r="E14" s="11" t="str">
        <f t="shared" si="2"/>
        <v>同“采购主表主键”</v>
      </c>
      <c r="F14" s="12" t="str">
        <f t="shared" si="6"/>
        <v>本行“业务主键”对应【业务】的同名字段</v>
      </c>
      <c r="G14" s="11" t="str">
        <f t="shared" si="5"/>
        <v>同“采购主表主键”</v>
      </c>
      <c r="H14" s="12" t="str">
        <f t="shared" si="3"/>
        <v>本行“业务主键”对应【业务】的同名字段</v>
      </c>
      <c r="I14" s="18"/>
      <c r="J14" s="18"/>
      <c r="K14" s="22"/>
      <c r="L14" s="23"/>
      <c r="M14" s="24"/>
      <c r="N14" s="24"/>
      <c r="O14" s="24"/>
      <c r="P14" s="24"/>
      <c r="Q14" s="24"/>
      <c r="R14" s="24"/>
      <c r="S14" s="11" t="str">
        <f t="shared" si="4"/>
        <v>同“采购主表主键”</v>
      </c>
      <c r="T14" s="11" t="str">
        <f t="shared" si="1"/>
        <v>同“采购主表主键”</v>
      </c>
      <c r="U14" s="26"/>
    </row>
    <row r="15" spans="1:21">
      <c r="A15" s="1">
        <f t="shared" si="0"/>
        <v>11</v>
      </c>
      <c r="B15" s="1" t="s">
        <v>115</v>
      </c>
      <c r="C15" s="11" t="s">
        <v>107</v>
      </c>
      <c r="D15" s="12" t="s">
        <v>110</v>
      </c>
      <c r="E15" s="11" t="str">
        <f t="shared" si="2"/>
        <v>同“采购主表主键”</v>
      </c>
      <c r="F15" s="12" t="str">
        <f t="shared" si="6"/>
        <v>本行“业务主键”对应【业务】的同名字段</v>
      </c>
      <c r="G15" s="11" t="str">
        <f t="shared" si="5"/>
        <v>同“采购主表主键”</v>
      </c>
      <c r="H15" s="12" t="str">
        <f t="shared" si="3"/>
        <v>本行“业务主键”对应【业务】的同名字段</v>
      </c>
      <c r="I15" s="18"/>
      <c r="J15" s="18"/>
      <c r="K15" s="22"/>
      <c r="L15" s="23"/>
      <c r="M15" s="24"/>
      <c r="N15" s="24"/>
      <c r="O15" s="24"/>
      <c r="P15" s="24"/>
      <c r="Q15" s="24"/>
      <c r="R15" s="24"/>
      <c r="S15" s="11" t="str">
        <f t="shared" si="4"/>
        <v>同“采购主表主键”</v>
      </c>
      <c r="T15" s="11" t="str">
        <f t="shared" si="1"/>
        <v>同“采购主表主键”</v>
      </c>
      <c r="U15" s="26"/>
    </row>
    <row r="16" spans="1:21">
      <c r="A16" s="1">
        <f t="shared" ref="A16:A25" si="7">ROW()-4</f>
        <v>12</v>
      </c>
      <c r="B16" s="1" t="s">
        <v>116</v>
      </c>
      <c r="C16" s="11" t="s">
        <v>107</v>
      </c>
      <c r="D16" s="12" t="s">
        <v>110</v>
      </c>
      <c r="E16" s="11" t="str">
        <f t="shared" si="2"/>
        <v>同“采购主表主键”</v>
      </c>
      <c r="F16" s="12" t="str">
        <f t="shared" si="6"/>
        <v>本行“业务主键”对应【业务】的同名字段</v>
      </c>
      <c r="G16" s="11" t="str">
        <f t="shared" si="5"/>
        <v>同“采购主表主键”</v>
      </c>
      <c r="H16" s="12" t="str">
        <f t="shared" si="3"/>
        <v>本行“业务主键”对应【业务】的同名字段</v>
      </c>
      <c r="I16" s="18"/>
      <c r="J16" s="18"/>
      <c r="K16" s="22"/>
      <c r="L16" s="23"/>
      <c r="M16" s="24"/>
      <c r="N16" s="24"/>
      <c r="O16" s="24"/>
      <c r="P16" s="24"/>
      <c r="Q16" s="24"/>
      <c r="R16" s="24"/>
      <c r="S16" s="11" t="str">
        <f t="shared" si="4"/>
        <v>同“采购主表主键”</v>
      </c>
      <c r="T16" s="11" t="str">
        <f t="shared" si="1"/>
        <v>同“采购主表主键”</v>
      </c>
      <c r="U16" s="26"/>
    </row>
    <row r="17" spans="1:21">
      <c r="A17" s="1">
        <f t="shared" si="7"/>
        <v>13</v>
      </c>
      <c r="B17" s="1" t="s">
        <v>117</v>
      </c>
      <c r="C17" s="11" t="s">
        <v>107</v>
      </c>
      <c r="D17" s="12" t="s">
        <v>110</v>
      </c>
      <c r="E17" s="11" t="str">
        <f t="shared" si="2"/>
        <v>同“采购主表主键”</v>
      </c>
      <c r="F17" s="12" t="str">
        <f t="shared" si="6"/>
        <v>本行“业务主键”对应【业务】的同名字段</v>
      </c>
      <c r="G17" s="11" t="str">
        <f t="shared" si="5"/>
        <v>同“采购主表主键”</v>
      </c>
      <c r="H17" s="12" t="str">
        <f t="shared" si="3"/>
        <v>本行“业务主键”对应【业务】的同名字段</v>
      </c>
      <c r="I17" s="18"/>
      <c r="J17" s="18"/>
      <c r="K17" s="22"/>
      <c r="L17" s="23"/>
      <c r="M17" s="24"/>
      <c r="N17" s="24"/>
      <c r="O17" s="24"/>
      <c r="P17" s="24"/>
      <c r="Q17" s="24"/>
      <c r="R17" s="24"/>
      <c r="S17" s="11" t="str">
        <f t="shared" si="4"/>
        <v>同“采购主表主键”</v>
      </c>
      <c r="T17" s="11" t="str">
        <f t="shared" si="1"/>
        <v>同“采购主表主键”</v>
      </c>
      <c r="U17" s="26"/>
    </row>
    <row r="18" ht="28.5" spans="1:21">
      <c r="A18" s="1">
        <f t="shared" si="7"/>
        <v>14</v>
      </c>
      <c r="B18" s="1" t="s">
        <v>118</v>
      </c>
      <c r="C18" s="11" t="s">
        <v>107</v>
      </c>
      <c r="D18" s="12" t="s">
        <v>37</v>
      </c>
      <c r="E18" s="11" t="str">
        <f t="shared" si="2"/>
        <v>同“采购主表主键”</v>
      </c>
      <c r="F18" s="14" t="s">
        <v>102</v>
      </c>
      <c r="G18" s="11" t="str">
        <f t="shared" si="5"/>
        <v>同“采购主表主键”</v>
      </c>
      <c r="H18" s="12" t="str">
        <f t="shared" si="3"/>
        <v>本单据商品行同名字段</v>
      </c>
      <c r="I18" s="18"/>
      <c r="J18" s="18"/>
      <c r="K18" s="22"/>
      <c r="L18" s="23"/>
      <c r="M18" s="24"/>
      <c r="N18" s="24"/>
      <c r="O18" s="24"/>
      <c r="P18" s="24"/>
      <c r="Q18" s="24"/>
      <c r="R18" s="24"/>
      <c r="S18" s="11" t="str">
        <f t="shared" si="4"/>
        <v>同“采购主表主键”</v>
      </c>
      <c r="T18" s="11" t="str">
        <f t="shared" si="1"/>
        <v>同“采购主表主键”</v>
      </c>
      <c r="U18" s="26"/>
    </row>
    <row r="19" ht="28.5" spans="1:21">
      <c r="A19" s="1">
        <f t="shared" si="7"/>
        <v>15</v>
      </c>
      <c r="B19" s="1" t="s">
        <v>119</v>
      </c>
      <c r="C19" s="11" t="s">
        <v>107</v>
      </c>
      <c r="D19" s="12" t="s">
        <v>37</v>
      </c>
      <c r="E19" s="11" t="str">
        <f t="shared" si="2"/>
        <v>同“采购主表主键”</v>
      </c>
      <c r="F19" s="14" t="s">
        <v>102</v>
      </c>
      <c r="G19" s="11" t="str">
        <f t="shared" si="5"/>
        <v>同“采购主表主键”</v>
      </c>
      <c r="H19" s="12" t="str">
        <f t="shared" si="3"/>
        <v>本单据商品行同名字段</v>
      </c>
      <c r="I19" s="18"/>
      <c r="J19" s="18"/>
      <c r="K19" s="22"/>
      <c r="L19" s="23"/>
      <c r="M19" s="24"/>
      <c r="N19" s="24"/>
      <c r="O19" s="24"/>
      <c r="P19" s="24"/>
      <c r="Q19" s="24"/>
      <c r="R19" s="24"/>
      <c r="S19" s="11" t="str">
        <f t="shared" si="4"/>
        <v>同“采购主表主键”</v>
      </c>
      <c r="T19" s="11" t="str">
        <f t="shared" si="1"/>
        <v>同“采购主表主键”</v>
      </c>
      <c r="U19" s="26"/>
    </row>
    <row r="20" spans="1:21">
      <c r="A20" s="1">
        <f t="shared" si="7"/>
        <v>16</v>
      </c>
      <c r="B20" s="1" t="s">
        <v>120</v>
      </c>
      <c r="C20" s="11" t="s">
        <v>107</v>
      </c>
      <c r="D20" s="12" t="s">
        <v>121</v>
      </c>
      <c r="E20" s="11" t="str">
        <f t="shared" si="2"/>
        <v>同“采购主表主键”</v>
      </c>
      <c r="F20" s="12" t="s">
        <v>122</v>
      </c>
      <c r="G20" s="11" t="str">
        <f t="shared" si="5"/>
        <v>同“采购主表主键”</v>
      </c>
      <c r="H20" s="12" t="str">
        <f t="shared" si="3"/>
        <v>本单据主表“单据类型”</v>
      </c>
      <c r="I20" s="18"/>
      <c r="J20" s="18"/>
      <c r="K20" s="22"/>
      <c r="L20" s="23"/>
      <c r="M20" s="24"/>
      <c r="N20" s="24"/>
      <c r="O20" s="24"/>
      <c r="P20" s="24"/>
      <c r="Q20" s="24"/>
      <c r="R20" s="24"/>
      <c r="S20" s="11" t="str">
        <f t="shared" si="4"/>
        <v>同“采购主表主键”</v>
      </c>
      <c r="T20" s="11" t="str">
        <f t="shared" si="1"/>
        <v>同“采购主表主键”</v>
      </c>
      <c r="U20" s="26"/>
    </row>
    <row r="21" spans="1:21">
      <c r="A21" s="1">
        <f t="shared" si="7"/>
        <v>17</v>
      </c>
      <c r="B21" s="1" t="s">
        <v>123</v>
      </c>
      <c r="C21" s="11" t="s">
        <v>107</v>
      </c>
      <c r="D21" s="12" t="s">
        <v>124</v>
      </c>
      <c r="E21" s="11" t="str">
        <f t="shared" si="2"/>
        <v>同“采购主表主键”</v>
      </c>
      <c r="F21" s="12" t="s">
        <v>125</v>
      </c>
      <c r="G21" s="11" t="str">
        <f t="shared" si="5"/>
        <v>同“采购主表主键”</v>
      </c>
      <c r="H21" s="12" t="str">
        <f t="shared" si="3"/>
        <v>本单据主表“内码”</v>
      </c>
      <c r="I21" s="18"/>
      <c r="J21" s="18"/>
      <c r="K21" s="22"/>
      <c r="L21" s="23"/>
      <c r="M21" s="24"/>
      <c r="N21" s="24"/>
      <c r="O21" s="24"/>
      <c r="P21" s="24"/>
      <c r="Q21" s="24"/>
      <c r="R21" s="24"/>
      <c r="S21" s="11" t="str">
        <f t="shared" si="4"/>
        <v>同“采购主表主键”</v>
      </c>
      <c r="T21" s="11" t="str">
        <f t="shared" si="1"/>
        <v>同“采购主表主键”</v>
      </c>
      <c r="U21" s="26"/>
    </row>
    <row r="22" spans="1:21">
      <c r="A22" s="1">
        <f t="shared" si="7"/>
        <v>18</v>
      </c>
      <c r="B22" s="1" t="s">
        <v>126</v>
      </c>
      <c r="C22" s="11" t="s">
        <v>107</v>
      </c>
      <c r="D22" s="12" t="s">
        <v>127</v>
      </c>
      <c r="E22" s="11" t="str">
        <f t="shared" si="2"/>
        <v>同“采购主表主键”</v>
      </c>
      <c r="F22" s="12" t="s">
        <v>128</v>
      </c>
      <c r="G22" s="11" t="str">
        <f t="shared" si="5"/>
        <v>同“采购主表主键”</v>
      </c>
      <c r="H22" s="12" t="str">
        <f t="shared" si="3"/>
        <v>本单据主表“外码”</v>
      </c>
      <c r="I22" s="18"/>
      <c r="J22" s="18"/>
      <c r="K22" s="22"/>
      <c r="L22" s="23"/>
      <c r="M22" s="24"/>
      <c r="N22" s="24"/>
      <c r="O22" s="24"/>
      <c r="P22" s="24"/>
      <c r="Q22" s="24"/>
      <c r="R22" s="24"/>
      <c r="S22" s="11" t="str">
        <f t="shared" si="4"/>
        <v>同“采购主表主键”</v>
      </c>
      <c r="T22" s="11" t="str">
        <f t="shared" si="1"/>
        <v>同“采购主表主键”</v>
      </c>
      <c r="U22" s="26"/>
    </row>
    <row r="23" spans="1:21">
      <c r="A23" s="1">
        <f t="shared" si="7"/>
        <v>19</v>
      </c>
      <c r="B23" s="1" t="s">
        <v>129</v>
      </c>
      <c r="C23" s="11" t="s">
        <v>107</v>
      </c>
      <c r="D23" s="12" t="s">
        <v>130</v>
      </c>
      <c r="E23" s="11" t="str">
        <f t="shared" si="2"/>
        <v>同“采购主表主键”</v>
      </c>
      <c r="F23" s="12" t="s">
        <v>131</v>
      </c>
      <c r="G23" s="11" t="str">
        <f t="shared" si="5"/>
        <v>同“采购主表主键”</v>
      </c>
      <c r="H23" s="12" t="str">
        <f t="shared" si="3"/>
        <v>本单据商品行“内码”</v>
      </c>
      <c r="I23" s="18"/>
      <c r="J23" s="18"/>
      <c r="K23" s="22"/>
      <c r="L23" s="23"/>
      <c r="M23" s="24"/>
      <c r="N23" s="24"/>
      <c r="O23" s="24"/>
      <c r="P23" s="24"/>
      <c r="Q23" s="24"/>
      <c r="R23" s="24"/>
      <c r="S23" s="11" t="str">
        <f t="shared" si="4"/>
        <v>同“采购主表主键”</v>
      </c>
      <c r="T23" s="11" t="str">
        <f t="shared" si="1"/>
        <v>同“采购主表主键”</v>
      </c>
      <c r="U23" s="26"/>
    </row>
    <row r="24" spans="1:21">
      <c r="A24" s="1">
        <f t="shared" si="7"/>
        <v>20</v>
      </c>
      <c r="B24" s="1" t="s">
        <v>132</v>
      </c>
      <c r="C24" s="11" t="s">
        <v>107</v>
      </c>
      <c r="D24" s="12" t="s">
        <v>133</v>
      </c>
      <c r="E24" s="11" t="str">
        <f t="shared" si="2"/>
        <v>同“采购主表主键”</v>
      </c>
      <c r="F24" s="12" t="s">
        <v>134</v>
      </c>
      <c r="G24" s="11" t="str">
        <f t="shared" si="5"/>
        <v>同“采购主表主键”</v>
      </c>
      <c r="H24" s="12" t="str">
        <f t="shared" si="3"/>
        <v>本单据商品行“来源单据类型”</v>
      </c>
      <c r="I24" s="18"/>
      <c r="J24" s="18"/>
      <c r="K24" s="22"/>
      <c r="L24" s="23"/>
      <c r="M24" s="24"/>
      <c r="N24" s="24"/>
      <c r="O24" s="24"/>
      <c r="P24" s="24"/>
      <c r="Q24" s="24"/>
      <c r="R24" s="24"/>
      <c r="S24" s="11" t="str">
        <f t="shared" si="4"/>
        <v>同“采购主表主键”</v>
      </c>
      <c r="T24" s="11" t="str">
        <f t="shared" si="1"/>
        <v>同“采购主表主键”</v>
      </c>
      <c r="U24" s="26"/>
    </row>
    <row r="25" spans="1:21">
      <c r="A25" s="1">
        <f t="shared" si="7"/>
        <v>21</v>
      </c>
      <c r="B25" s="1" t="s">
        <v>135</v>
      </c>
      <c r="C25" s="11" t="s">
        <v>107</v>
      </c>
      <c r="D25" s="12" t="s">
        <v>136</v>
      </c>
      <c r="E25" s="11" t="str">
        <f t="shared" si="2"/>
        <v>同“采购主表主键”</v>
      </c>
      <c r="F25" s="12" t="s">
        <v>137</v>
      </c>
      <c r="G25" s="11" t="str">
        <f t="shared" si="5"/>
        <v>同“采购主表主键”</v>
      </c>
      <c r="H25" s="12" t="str">
        <f t="shared" si="3"/>
        <v>本单据商品行“来源单据内码”</v>
      </c>
      <c r="I25" s="18"/>
      <c r="J25" s="18"/>
      <c r="K25" s="22"/>
      <c r="L25" s="23"/>
      <c r="M25" s="24"/>
      <c r="N25" s="24"/>
      <c r="O25" s="24"/>
      <c r="P25" s="24"/>
      <c r="Q25" s="24"/>
      <c r="R25" s="24"/>
      <c r="S25" s="11" t="str">
        <f t="shared" si="4"/>
        <v>同“采购主表主键”</v>
      </c>
      <c r="T25" s="11" t="str">
        <f t="shared" si="1"/>
        <v>同“采购主表主键”</v>
      </c>
      <c r="U25" s="26"/>
    </row>
    <row r="26" spans="1:21">
      <c r="A26" s="1">
        <f t="shared" ref="A26:A35" si="8">ROW()-4</f>
        <v>22</v>
      </c>
      <c r="B26" s="1" t="s">
        <v>138</v>
      </c>
      <c r="C26" s="11" t="s">
        <v>107</v>
      </c>
      <c r="D26" s="12" t="s">
        <v>139</v>
      </c>
      <c r="E26" s="11" t="str">
        <f t="shared" si="2"/>
        <v>同“采购主表主键”</v>
      </c>
      <c r="F26" s="12" t="s">
        <v>140</v>
      </c>
      <c r="G26" s="11" t="str">
        <f t="shared" si="5"/>
        <v>同“采购主表主键”</v>
      </c>
      <c r="H26" s="12" t="str">
        <f t="shared" si="3"/>
        <v>本单据商品行“来源单据外码”</v>
      </c>
      <c r="I26" s="18"/>
      <c r="J26" s="18"/>
      <c r="K26" s="22"/>
      <c r="L26" s="23"/>
      <c r="M26" s="24"/>
      <c r="N26" s="24"/>
      <c r="O26" s="24"/>
      <c r="P26" s="24"/>
      <c r="Q26" s="24"/>
      <c r="R26" s="24"/>
      <c r="S26" s="11" t="str">
        <f t="shared" si="4"/>
        <v>同“采购主表主键”</v>
      </c>
      <c r="T26" s="11" t="str">
        <f t="shared" si="1"/>
        <v>同“采购主表主键”</v>
      </c>
      <c r="U26" s="26"/>
    </row>
    <row r="27" spans="1:21">
      <c r="A27" s="1">
        <f t="shared" si="8"/>
        <v>23</v>
      </c>
      <c r="B27" s="1" t="s">
        <v>141</v>
      </c>
      <c r="C27" s="11" t="s">
        <v>107</v>
      </c>
      <c r="D27" s="12" t="s">
        <v>142</v>
      </c>
      <c r="E27" s="11" t="str">
        <f t="shared" si="2"/>
        <v>同“采购主表主键”</v>
      </c>
      <c r="F27" s="12" t="s">
        <v>143</v>
      </c>
      <c r="G27" s="11" t="str">
        <f t="shared" si="5"/>
        <v>同“采购主表主键”</v>
      </c>
      <c r="H27" s="12" t="str">
        <f t="shared" si="3"/>
        <v>本单据商品行“来源单据子表内码”</v>
      </c>
      <c r="I27" s="18"/>
      <c r="J27" s="18"/>
      <c r="K27" s="22"/>
      <c r="L27" s="23"/>
      <c r="M27" s="24"/>
      <c r="N27" s="24"/>
      <c r="O27" s="24"/>
      <c r="P27" s="24"/>
      <c r="Q27" s="24"/>
      <c r="R27" s="24"/>
      <c r="S27" s="11" t="str">
        <f t="shared" si="4"/>
        <v>同“采购主表主键”</v>
      </c>
      <c r="T27" s="11" t="str">
        <f t="shared" si="1"/>
        <v>同“采购主表主键”</v>
      </c>
      <c r="U27" s="26"/>
    </row>
    <row r="28" spans="1:21">
      <c r="A28" s="1">
        <f t="shared" si="8"/>
        <v>24</v>
      </c>
      <c r="B28" s="1" t="s">
        <v>144</v>
      </c>
      <c r="C28" s="11" t="s">
        <v>107</v>
      </c>
      <c r="D28" s="12"/>
      <c r="E28" s="11" t="str">
        <f t="shared" si="2"/>
        <v>同“采购主表主键”</v>
      </c>
      <c r="F28" s="12"/>
      <c r="G28" s="11" t="str">
        <f t="shared" si="5"/>
        <v>同“采购主表主键”</v>
      </c>
      <c r="H28" s="12">
        <f t="shared" si="3"/>
        <v>0</v>
      </c>
      <c r="I28" s="18"/>
      <c r="J28" s="18"/>
      <c r="K28" s="22"/>
      <c r="L28" s="23"/>
      <c r="M28" s="24"/>
      <c r="N28" s="24"/>
      <c r="O28" s="24"/>
      <c r="P28" s="24"/>
      <c r="Q28" s="24"/>
      <c r="R28" s="24"/>
      <c r="S28" s="11" t="str">
        <f t="shared" si="4"/>
        <v>同“采购主表主键”</v>
      </c>
      <c r="T28" s="11" t="str">
        <f t="shared" si="1"/>
        <v>同“采购主表主键”</v>
      </c>
      <c r="U28" s="26"/>
    </row>
    <row r="29" spans="1:21">
      <c r="A29" s="1">
        <f t="shared" si="8"/>
        <v>25</v>
      </c>
      <c r="B29" s="1" t="s">
        <v>145</v>
      </c>
      <c r="C29" s="11" t="s">
        <v>107</v>
      </c>
      <c r="D29" s="12"/>
      <c r="E29" s="11" t="str">
        <f t="shared" si="2"/>
        <v>同“采购主表主键”</v>
      </c>
      <c r="F29" s="12"/>
      <c r="G29" s="11" t="str">
        <f t="shared" si="5"/>
        <v>同“采购主表主键”</v>
      </c>
      <c r="H29" s="12">
        <f t="shared" si="3"/>
        <v>0</v>
      </c>
      <c r="I29" s="18"/>
      <c r="J29" s="18"/>
      <c r="K29" s="22"/>
      <c r="L29" s="23"/>
      <c r="M29" s="24"/>
      <c r="N29" s="24"/>
      <c r="O29" s="24"/>
      <c r="P29" s="24"/>
      <c r="Q29" s="24"/>
      <c r="R29" s="24"/>
      <c r="S29" s="11" t="str">
        <f t="shared" si="4"/>
        <v>同“采购主表主键”</v>
      </c>
      <c r="T29" s="11" t="str">
        <f t="shared" si="1"/>
        <v>同“采购主表主键”</v>
      </c>
      <c r="U29" s="26"/>
    </row>
    <row r="30" spans="1:21">
      <c r="A30" s="1">
        <f t="shared" si="8"/>
        <v>26</v>
      </c>
      <c r="B30" s="1" t="s">
        <v>146</v>
      </c>
      <c r="C30" s="11" t="s">
        <v>107</v>
      </c>
      <c r="D30" s="12"/>
      <c r="E30" s="11" t="str">
        <f t="shared" si="2"/>
        <v>同“采购主表主键”</v>
      </c>
      <c r="F30" s="12"/>
      <c r="G30" s="11" t="str">
        <f t="shared" si="5"/>
        <v>同“采购主表主键”</v>
      </c>
      <c r="H30" s="12">
        <f t="shared" si="3"/>
        <v>0</v>
      </c>
      <c r="I30" s="18"/>
      <c r="J30" s="18"/>
      <c r="K30" s="22"/>
      <c r="L30" s="23"/>
      <c r="M30" s="24"/>
      <c r="N30" s="24"/>
      <c r="O30" s="24"/>
      <c r="P30" s="24"/>
      <c r="Q30" s="24"/>
      <c r="R30" s="24"/>
      <c r="S30" s="11" t="str">
        <f t="shared" si="4"/>
        <v>同“采购主表主键”</v>
      </c>
      <c r="T30" s="11" t="str">
        <f t="shared" si="1"/>
        <v>同“采购主表主键”</v>
      </c>
      <c r="U30" s="26"/>
    </row>
    <row r="31" spans="1:21">
      <c r="A31" s="1">
        <f t="shared" si="8"/>
        <v>27</v>
      </c>
      <c r="B31" s="1" t="s">
        <v>147</v>
      </c>
      <c r="C31" s="11" t="s">
        <v>107</v>
      </c>
      <c r="D31" s="12"/>
      <c r="E31" s="11" t="str">
        <f t="shared" si="2"/>
        <v>同“采购主表主键”</v>
      </c>
      <c r="F31" s="12"/>
      <c r="G31" s="11" t="str">
        <f t="shared" si="5"/>
        <v>同“采购主表主键”</v>
      </c>
      <c r="H31" s="12"/>
      <c r="I31" s="18"/>
      <c r="J31" s="18"/>
      <c r="K31" s="22"/>
      <c r="L31" s="23"/>
      <c r="M31" s="24"/>
      <c r="N31" s="24"/>
      <c r="O31" s="24"/>
      <c r="P31" s="24"/>
      <c r="Q31" s="24"/>
      <c r="R31" s="24"/>
      <c r="S31" s="11" t="str">
        <f t="shared" si="4"/>
        <v>同“采购主表主键”</v>
      </c>
      <c r="T31" s="11" t="str">
        <f t="shared" si="1"/>
        <v>同“采购主表主键”</v>
      </c>
      <c r="U31" s="26"/>
    </row>
    <row r="32" spans="1:21">
      <c r="A32" s="1">
        <f t="shared" si="8"/>
        <v>28</v>
      </c>
      <c r="B32" s="1" t="s">
        <v>148</v>
      </c>
      <c r="C32" s="11" t="s">
        <v>107</v>
      </c>
      <c r="D32" s="12" t="s">
        <v>149</v>
      </c>
      <c r="E32" s="11" t="str">
        <f t="shared" si="2"/>
        <v>同“采购主表主键”</v>
      </c>
      <c r="F32" s="12" t="s">
        <v>150</v>
      </c>
      <c r="G32" s="11" t="str">
        <f t="shared" si="5"/>
        <v>同“采购主表主键”</v>
      </c>
      <c r="H32" s="12" t="str">
        <f t="shared" ref="H32:H37" si="9">D32</f>
        <v>本单据主表“签约日期”</v>
      </c>
      <c r="I32" s="18"/>
      <c r="J32" s="18"/>
      <c r="K32" s="22"/>
      <c r="L32" s="23"/>
      <c r="M32" s="24"/>
      <c r="N32" s="24"/>
      <c r="O32" s="24"/>
      <c r="P32" s="24"/>
      <c r="Q32" s="24"/>
      <c r="R32" s="24"/>
      <c r="S32" s="11" t="str">
        <f t="shared" si="4"/>
        <v>同“采购主表主键”</v>
      </c>
      <c r="T32" s="11" t="str">
        <f t="shared" si="1"/>
        <v>同“采购主表主键”</v>
      </c>
      <c r="U32" s="26"/>
    </row>
    <row r="33" spans="1:21">
      <c r="A33" s="1">
        <f t="shared" si="8"/>
        <v>29</v>
      </c>
      <c r="B33" s="1" t="s">
        <v>151</v>
      </c>
      <c r="C33" s="11" t="s">
        <v>107</v>
      </c>
      <c r="D33" s="12" t="s">
        <v>37</v>
      </c>
      <c r="E33" s="11" t="str">
        <f t="shared" si="2"/>
        <v>同“采购主表主键”</v>
      </c>
      <c r="F33" s="12" t="s">
        <v>108</v>
      </c>
      <c r="G33" s="11" t="str">
        <f t="shared" si="5"/>
        <v>同“采购主表主键”</v>
      </c>
      <c r="H33" s="12" t="str">
        <f t="shared" si="9"/>
        <v>本单据商品行同名字段</v>
      </c>
      <c r="I33" s="18"/>
      <c r="J33" s="18"/>
      <c r="K33" s="22"/>
      <c r="L33" s="23"/>
      <c r="M33" s="24"/>
      <c r="N33" s="24"/>
      <c r="O33" s="24"/>
      <c r="P33" s="24"/>
      <c r="Q33" s="24"/>
      <c r="R33" s="24"/>
      <c r="S33" s="11" t="str">
        <f t="shared" si="4"/>
        <v>同“采购主表主键”</v>
      </c>
      <c r="T33" s="11" t="str">
        <f t="shared" si="1"/>
        <v>同“采购主表主键”</v>
      </c>
      <c r="U33" s="26"/>
    </row>
    <row r="34" spans="1:21">
      <c r="A34" s="1">
        <f t="shared" si="8"/>
        <v>30</v>
      </c>
      <c r="B34" s="1" t="s">
        <v>152</v>
      </c>
      <c r="C34" s="11" t="s">
        <v>107</v>
      </c>
      <c r="D34" s="12" t="s">
        <v>37</v>
      </c>
      <c r="E34" s="11" t="str">
        <f t="shared" si="2"/>
        <v>同“采购主表主键”</v>
      </c>
      <c r="F34" s="12" t="s">
        <v>108</v>
      </c>
      <c r="G34" s="11" t="str">
        <f t="shared" si="5"/>
        <v>同“采购主表主键”</v>
      </c>
      <c r="H34" s="12" t="str">
        <f t="shared" si="9"/>
        <v>本单据商品行同名字段</v>
      </c>
      <c r="I34" s="18"/>
      <c r="J34" s="18"/>
      <c r="K34" s="22"/>
      <c r="L34" s="23"/>
      <c r="M34" s="24"/>
      <c r="N34" s="24"/>
      <c r="O34" s="24"/>
      <c r="P34" s="24"/>
      <c r="Q34" s="24"/>
      <c r="R34" s="24"/>
      <c r="S34" s="11" t="str">
        <f t="shared" si="4"/>
        <v>同“采购主表主键”</v>
      </c>
      <c r="T34" s="11" t="str">
        <f t="shared" si="1"/>
        <v>同“采购主表主键”</v>
      </c>
      <c r="U34" s="26"/>
    </row>
    <row r="35" spans="1:21">
      <c r="A35" s="1">
        <f t="shared" si="8"/>
        <v>31</v>
      </c>
      <c r="B35" s="1" t="s">
        <v>153</v>
      </c>
      <c r="C35" s="11" t="s">
        <v>107</v>
      </c>
      <c r="D35" s="12" t="s">
        <v>37</v>
      </c>
      <c r="E35" s="11" t="str">
        <f t="shared" si="2"/>
        <v>同“采购主表主键”</v>
      </c>
      <c r="F35" s="12" t="s">
        <v>108</v>
      </c>
      <c r="G35" s="11" t="str">
        <f t="shared" si="5"/>
        <v>同“采购主表主键”</v>
      </c>
      <c r="H35" s="12" t="str">
        <f t="shared" si="9"/>
        <v>本单据商品行同名字段</v>
      </c>
      <c r="I35" s="18"/>
      <c r="J35" s="18"/>
      <c r="K35" s="22"/>
      <c r="L35" s="23"/>
      <c r="M35" s="24"/>
      <c r="N35" s="24"/>
      <c r="O35" s="24"/>
      <c r="P35" s="24"/>
      <c r="Q35" s="24"/>
      <c r="R35" s="24"/>
      <c r="S35" s="11" t="str">
        <f t="shared" si="4"/>
        <v>同“采购主表主键”</v>
      </c>
      <c r="T35" s="11" t="str">
        <f t="shared" si="1"/>
        <v>同“采购主表主键”</v>
      </c>
      <c r="U35" s="26"/>
    </row>
    <row r="36" spans="1:21">
      <c r="A36" s="1">
        <f t="shared" ref="A36:A45" si="10">ROW()-4</f>
        <v>32</v>
      </c>
      <c r="B36" s="1" t="s">
        <v>154</v>
      </c>
      <c r="C36" s="11" t="s">
        <v>107</v>
      </c>
      <c r="D36" s="12" t="s">
        <v>37</v>
      </c>
      <c r="E36" s="11" t="str">
        <f t="shared" si="2"/>
        <v>同“采购主表主键”</v>
      </c>
      <c r="F36" s="12" t="s">
        <v>108</v>
      </c>
      <c r="G36" s="11" t="str">
        <f t="shared" si="5"/>
        <v>同“采购主表主键”</v>
      </c>
      <c r="H36" s="12" t="str">
        <f t="shared" si="9"/>
        <v>本单据商品行同名字段</v>
      </c>
      <c r="I36" s="18"/>
      <c r="J36" s="18"/>
      <c r="K36" s="22"/>
      <c r="L36" s="23"/>
      <c r="M36" s="24"/>
      <c r="N36" s="24"/>
      <c r="O36" s="24"/>
      <c r="P36" s="24"/>
      <c r="Q36" s="24"/>
      <c r="R36" s="24"/>
      <c r="S36" s="11" t="str">
        <f t="shared" si="4"/>
        <v>同“采购主表主键”</v>
      </c>
      <c r="T36" s="11" t="str">
        <f t="shared" si="1"/>
        <v>同“采购主表主键”</v>
      </c>
      <c r="U36" s="26"/>
    </row>
    <row r="37" spans="1:21">
      <c r="A37" s="1">
        <f t="shared" si="10"/>
        <v>33</v>
      </c>
      <c r="B37" s="1" t="s">
        <v>155</v>
      </c>
      <c r="C37" s="11" t="s">
        <v>107</v>
      </c>
      <c r="D37" s="12" t="s">
        <v>37</v>
      </c>
      <c r="E37" s="11" t="str">
        <f t="shared" ref="E37:E68" si="11">C37</f>
        <v>同“采购主表主键”</v>
      </c>
      <c r="F37" s="12" t="s">
        <v>108</v>
      </c>
      <c r="G37" s="11" t="str">
        <f t="shared" si="5"/>
        <v>同“采购主表主键”</v>
      </c>
      <c r="H37" s="12" t="str">
        <f t="shared" si="9"/>
        <v>本单据商品行同名字段</v>
      </c>
      <c r="I37" s="18"/>
      <c r="J37" s="18"/>
      <c r="K37" s="22"/>
      <c r="L37" s="23"/>
      <c r="M37" s="24"/>
      <c r="N37" s="24"/>
      <c r="O37" s="24"/>
      <c r="P37" s="24"/>
      <c r="Q37" s="24"/>
      <c r="R37" s="24"/>
      <c r="S37" s="11" t="str">
        <f t="shared" si="4"/>
        <v>同“采购主表主键”</v>
      </c>
      <c r="T37" s="11" t="str">
        <f t="shared" si="1"/>
        <v>同“采购主表主键”</v>
      </c>
      <c r="U37" s="26"/>
    </row>
    <row r="38" spans="1:21">
      <c r="A38" s="1">
        <f t="shared" si="10"/>
        <v>34</v>
      </c>
      <c r="B38" s="1" t="s">
        <v>156</v>
      </c>
      <c r="C38" s="11" t="s">
        <v>107</v>
      </c>
      <c r="D38" s="12" t="s">
        <v>37</v>
      </c>
      <c r="E38" s="11" t="str">
        <f t="shared" si="11"/>
        <v>同“采购主表主键”</v>
      </c>
      <c r="F38" s="12" t="s">
        <v>108</v>
      </c>
      <c r="G38" s="11" t="str">
        <f t="shared" si="5"/>
        <v>同“采购主表主键”</v>
      </c>
      <c r="H38" s="12" t="str">
        <f t="shared" ref="H38:H69" si="12">D38</f>
        <v>本单据商品行同名字段</v>
      </c>
      <c r="I38" s="18"/>
      <c r="J38" s="18"/>
      <c r="K38" s="22"/>
      <c r="L38" s="23"/>
      <c r="M38" s="24"/>
      <c r="N38" s="24"/>
      <c r="O38" s="24"/>
      <c r="P38" s="24"/>
      <c r="Q38" s="24"/>
      <c r="R38" s="24"/>
      <c r="S38" s="11" t="str">
        <f t="shared" ref="S38:S70" si="13">E38</f>
        <v>同“采购主表主键”</v>
      </c>
      <c r="T38" s="11" t="str">
        <f t="shared" ref="T38:T69" si="14">S38</f>
        <v>同“采购主表主键”</v>
      </c>
      <c r="U38" s="26"/>
    </row>
    <row r="39" spans="1:21">
      <c r="A39" s="1">
        <f t="shared" si="10"/>
        <v>35</v>
      </c>
      <c r="B39" s="1" t="s">
        <v>157</v>
      </c>
      <c r="C39" s="11" t="s">
        <v>107</v>
      </c>
      <c r="D39" s="12" t="s">
        <v>37</v>
      </c>
      <c r="E39" s="11" t="str">
        <f t="shared" si="11"/>
        <v>同“采购主表主键”</v>
      </c>
      <c r="F39" s="12" t="s">
        <v>108</v>
      </c>
      <c r="G39" s="11" t="str">
        <f t="shared" si="5"/>
        <v>同“采购主表主键”</v>
      </c>
      <c r="H39" s="12" t="str">
        <f t="shared" si="12"/>
        <v>本单据商品行同名字段</v>
      </c>
      <c r="I39" s="18"/>
      <c r="J39" s="18"/>
      <c r="K39" s="22"/>
      <c r="L39" s="23"/>
      <c r="M39" s="24"/>
      <c r="N39" s="24"/>
      <c r="O39" s="24"/>
      <c r="P39" s="24"/>
      <c r="Q39" s="24"/>
      <c r="R39" s="24"/>
      <c r="S39" s="11" t="str">
        <f t="shared" si="13"/>
        <v>同“采购主表主键”</v>
      </c>
      <c r="T39" s="11" t="str">
        <f t="shared" si="14"/>
        <v>同“采购主表主键”</v>
      </c>
      <c r="U39" s="26"/>
    </row>
    <row r="40" spans="1:21">
      <c r="A40" s="1">
        <f t="shared" si="10"/>
        <v>36</v>
      </c>
      <c r="B40" s="1" t="s">
        <v>158</v>
      </c>
      <c r="C40" s="11" t="s">
        <v>107</v>
      </c>
      <c r="D40" s="12" t="s">
        <v>37</v>
      </c>
      <c r="E40" s="11" t="str">
        <f t="shared" si="11"/>
        <v>同“采购主表主键”</v>
      </c>
      <c r="F40" s="12" t="s">
        <v>108</v>
      </c>
      <c r="G40" s="11" t="str">
        <f t="shared" ref="G40:G70" si="15">C40</f>
        <v>同“采购主表主键”</v>
      </c>
      <c r="H40" s="12" t="str">
        <f t="shared" si="12"/>
        <v>本单据商品行同名字段</v>
      </c>
      <c r="I40" s="18"/>
      <c r="J40" s="18"/>
      <c r="K40" s="22"/>
      <c r="L40" s="23"/>
      <c r="M40" s="24"/>
      <c r="N40" s="24"/>
      <c r="O40" s="24"/>
      <c r="P40" s="24"/>
      <c r="Q40" s="24"/>
      <c r="R40" s="24"/>
      <c r="S40" s="11" t="str">
        <f t="shared" si="13"/>
        <v>同“采购主表主键”</v>
      </c>
      <c r="T40" s="11" t="str">
        <f t="shared" si="14"/>
        <v>同“采购主表主键”</v>
      </c>
      <c r="U40" s="26"/>
    </row>
    <row r="41" spans="1:21">
      <c r="A41" s="1">
        <f t="shared" si="10"/>
        <v>37</v>
      </c>
      <c r="B41" s="1" t="s">
        <v>159</v>
      </c>
      <c r="C41" s="11" t="s">
        <v>107</v>
      </c>
      <c r="D41" s="12" t="s">
        <v>37</v>
      </c>
      <c r="E41" s="11" t="str">
        <f t="shared" si="11"/>
        <v>同“采购主表主键”</v>
      </c>
      <c r="F41" s="12" t="s">
        <v>108</v>
      </c>
      <c r="G41" s="11" t="str">
        <f t="shared" si="15"/>
        <v>同“采购主表主键”</v>
      </c>
      <c r="H41" s="12" t="str">
        <f t="shared" si="12"/>
        <v>本单据商品行同名字段</v>
      </c>
      <c r="I41" s="18"/>
      <c r="J41" s="18"/>
      <c r="K41" s="22"/>
      <c r="L41" s="23"/>
      <c r="M41" s="24"/>
      <c r="N41" s="24"/>
      <c r="O41" s="24"/>
      <c r="P41" s="24"/>
      <c r="Q41" s="24"/>
      <c r="R41" s="24"/>
      <c r="S41" s="11" t="str">
        <f t="shared" si="13"/>
        <v>同“采购主表主键”</v>
      </c>
      <c r="T41" s="11" t="str">
        <f t="shared" si="14"/>
        <v>同“采购主表主键”</v>
      </c>
      <c r="U41" s="26"/>
    </row>
    <row r="42" spans="1:21">
      <c r="A42" s="1">
        <f t="shared" si="10"/>
        <v>38</v>
      </c>
      <c r="B42" s="1" t="s">
        <v>160</v>
      </c>
      <c r="C42" s="11" t="s">
        <v>107</v>
      </c>
      <c r="D42" s="12" t="s">
        <v>37</v>
      </c>
      <c r="E42" s="11" t="str">
        <f t="shared" si="11"/>
        <v>同“采购主表主键”</v>
      </c>
      <c r="F42" s="12" t="s">
        <v>108</v>
      </c>
      <c r="G42" s="11" t="str">
        <f t="shared" si="15"/>
        <v>同“采购主表主键”</v>
      </c>
      <c r="H42" s="12" t="str">
        <f t="shared" si="12"/>
        <v>本单据商品行同名字段</v>
      </c>
      <c r="I42" s="18"/>
      <c r="J42" s="18"/>
      <c r="K42" s="22"/>
      <c r="L42" s="23"/>
      <c r="M42" s="24"/>
      <c r="N42" s="24"/>
      <c r="O42" s="24"/>
      <c r="P42" s="24"/>
      <c r="Q42" s="24"/>
      <c r="R42" s="24"/>
      <c r="S42" s="11" t="str">
        <f t="shared" si="13"/>
        <v>同“采购主表主键”</v>
      </c>
      <c r="T42" s="11" t="str">
        <f t="shared" si="14"/>
        <v>同“采购主表主键”</v>
      </c>
      <c r="U42" s="26"/>
    </row>
    <row r="43" spans="1:21">
      <c r="A43" s="1">
        <f t="shared" si="10"/>
        <v>39</v>
      </c>
      <c r="B43" s="1" t="s">
        <v>161</v>
      </c>
      <c r="C43" s="11" t="s">
        <v>107</v>
      </c>
      <c r="D43" s="12" t="s">
        <v>37</v>
      </c>
      <c r="E43" s="11" t="str">
        <f t="shared" si="11"/>
        <v>同“采购主表主键”</v>
      </c>
      <c r="F43" s="12" t="s">
        <v>108</v>
      </c>
      <c r="G43" s="11" t="str">
        <f t="shared" si="15"/>
        <v>同“采购主表主键”</v>
      </c>
      <c r="H43" s="12" t="str">
        <f t="shared" si="12"/>
        <v>本单据商品行同名字段</v>
      </c>
      <c r="I43" s="18"/>
      <c r="J43" s="18"/>
      <c r="K43" s="22"/>
      <c r="L43" s="23"/>
      <c r="M43" s="24"/>
      <c r="N43" s="24"/>
      <c r="O43" s="24"/>
      <c r="P43" s="24"/>
      <c r="Q43" s="24"/>
      <c r="R43" s="24"/>
      <c r="S43" s="11" t="str">
        <f t="shared" si="13"/>
        <v>同“采购主表主键”</v>
      </c>
      <c r="T43" s="11" t="str">
        <f t="shared" si="14"/>
        <v>同“采购主表主键”</v>
      </c>
      <c r="U43" s="26"/>
    </row>
    <row r="44" spans="1:21">
      <c r="A44" s="1">
        <f t="shared" si="10"/>
        <v>40</v>
      </c>
      <c r="B44" s="1" t="s">
        <v>162</v>
      </c>
      <c r="C44" s="11" t="s">
        <v>107</v>
      </c>
      <c r="D44" s="12" t="s">
        <v>37</v>
      </c>
      <c r="E44" s="11" t="str">
        <f t="shared" si="11"/>
        <v>同“采购主表主键”</v>
      </c>
      <c r="F44" s="12" t="s">
        <v>108</v>
      </c>
      <c r="G44" s="11" t="str">
        <f t="shared" si="15"/>
        <v>同“采购主表主键”</v>
      </c>
      <c r="H44" s="12" t="str">
        <f t="shared" si="12"/>
        <v>本单据商品行同名字段</v>
      </c>
      <c r="I44" s="18"/>
      <c r="J44" s="18"/>
      <c r="K44" s="22"/>
      <c r="L44" s="23"/>
      <c r="M44" s="24"/>
      <c r="N44" s="24"/>
      <c r="O44" s="24"/>
      <c r="P44" s="24"/>
      <c r="Q44" s="24"/>
      <c r="R44" s="24"/>
      <c r="S44" s="11" t="str">
        <f t="shared" si="13"/>
        <v>同“采购主表主键”</v>
      </c>
      <c r="T44" s="11" t="str">
        <f t="shared" si="14"/>
        <v>同“采购主表主键”</v>
      </c>
      <c r="U44" s="26"/>
    </row>
    <row r="45" spans="1:21">
      <c r="A45" s="1">
        <f t="shared" si="10"/>
        <v>41</v>
      </c>
      <c r="B45" s="1" t="s">
        <v>163</v>
      </c>
      <c r="C45" s="11" t="s">
        <v>107</v>
      </c>
      <c r="D45" s="12" t="s">
        <v>37</v>
      </c>
      <c r="E45" s="11" t="str">
        <f t="shared" si="11"/>
        <v>同“采购主表主键”</v>
      </c>
      <c r="F45" s="12" t="s">
        <v>108</v>
      </c>
      <c r="G45" s="11" t="str">
        <f t="shared" si="15"/>
        <v>同“采购主表主键”</v>
      </c>
      <c r="H45" s="12" t="str">
        <f t="shared" si="12"/>
        <v>本单据商品行同名字段</v>
      </c>
      <c r="I45" s="18"/>
      <c r="J45" s="18"/>
      <c r="K45" s="22"/>
      <c r="L45" s="23"/>
      <c r="M45" s="24"/>
      <c r="N45" s="24"/>
      <c r="O45" s="24"/>
      <c r="P45" s="24"/>
      <c r="Q45" s="24"/>
      <c r="R45" s="24"/>
      <c r="S45" s="11" t="str">
        <f t="shared" si="13"/>
        <v>同“采购主表主键”</v>
      </c>
      <c r="T45" s="11" t="str">
        <f t="shared" si="14"/>
        <v>同“采购主表主键”</v>
      </c>
      <c r="U45" s="26"/>
    </row>
    <row r="46" spans="1:21">
      <c r="A46" s="1">
        <f t="shared" ref="A46:A55" si="16">ROW()-4</f>
        <v>42</v>
      </c>
      <c r="B46" s="1" t="s">
        <v>164</v>
      </c>
      <c r="C46" s="11" t="s">
        <v>107</v>
      </c>
      <c r="D46" s="12" t="s">
        <v>37</v>
      </c>
      <c r="E46" s="11" t="str">
        <f t="shared" si="11"/>
        <v>同“采购主表主键”</v>
      </c>
      <c r="F46" s="12" t="s">
        <v>108</v>
      </c>
      <c r="G46" s="11" t="str">
        <f t="shared" si="15"/>
        <v>同“采购主表主键”</v>
      </c>
      <c r="H46" s="12" t="str">
        <f t="shared" si="12"/>
        <v>本单据商品行同名字段</v>
      </c>
      <c r="I46" s="18"/>
      <c r="J46" s="18"/>
      <c r="K46" s="22"/>
      <c r="L46" s="23"/>
      <c r="M46" s="24"/>
      <c r="N46" s="24"/>
      <c r="O46" s="24"/>
      <c r="P46" s="24"/>
      <c r="Q46" s="24"/>
      <c r="R46" s="24"/>
      <c r="S46" s="11" t="str">
        <f t="shared" si="13"/>
        <v>同“采购主表主键”</v>
      </c>
      <c r="T46" s="11" t="str">
        <f t="shared" si="14"/>
        <v>同“采购主表主键”</v>
      </c>
      <c r="U46" s="26"/>
    </row>
    <row r="47" spans="1:21">
      <c r="A47" s="1">
        <f t="shared" si="16"/>
        <v>43</v>
      </c>
      <c r="B47" s="1" t="s">
        <v>165</v>
      </c>
      <c r="C47" s="11" t="s">
        <v>107</v>
      </c>
      <c r="D47" s="12" t="s">
        <v>37</v>
      </c>
      <c r="E47" s="11" t="str">
        <f t="shared" si="11"/>
        <v>同“采购主表主键”</v>
      </c>
      <c r="F47" s="12" t="s">
        <v>108</v>
      </c>
      <c r="G47" s="11" t="str">
        <f t="shared" si="15"/>
        <v>同“采购主表主键”</v>
      </c>
      <c r="H47" s="12" t="str">
        <f t="shared" si="12"/>
        <v>本单据商品行同名字段</v>
      </c>
      <c r="I47" s="18"/>
      <c r="J47" s="18"/>
      <c r="K47" s="22"/>
      <c r="L47" s="23"/>
      <c r="M47" s="24"/>
      <c r="N47" s="24"/>
      <c r="O47" s="24"/>
      <c r="P47" s="24"/>
      <c r="Q47" s="24"/>
      <c r="R47" s="24"/>
      <c r="S47" s="11" t="str">
        <f t="shared" si="13"/>
        <v>同“采购主表主键”</v>
      </c>
      <c r="T47" s="11" t="str">
        <f t="shared" si="14"/>
        <v>同“采购主表主键”</v>
      </c>
      <c r="U47" s="26"/>
    </row>
    <row r="48" spans="1:21">
      <c r="A48" s="1">
        <f t="shared" si="16"/>
        <v>44</v>
      </c>
      <c r="B48" s="1" t="s">
        <v>166</v>
      </c>
      <c r="C48" s="11" t="s">
        <v>107</v>
      </c>
      <c r="D48" s="12" t="s">
        <v>37</v>
      </c>
      <c r="E48" s="11" t="str">
        <f t="shared" si="11"/>
        <v>同“采购主表主键”</v>
      </c>
      <c r="F48" s="12" t="s">
        <v>108</v>
      </c>
      <c r="G48" s="11" t="str">
        <f t="shared" si="15"/>
        <v>同“采购主表主键”</v>
      </c>
      <c r="H48" s="12" t="str">
        <f t="shared" si="12"/>
        <v>本单据商品行同名字段</v>
      </c>
      <c r="I48" s="18"/>
      <c r="J48" s="18"/>
      <c r="K48" s="22"/>
      <c r="L48" s="23"/>
      <c r="M48" s="24"/>
      <c r="N48" s="24"/>
      <c r="O48" s="24"/>
      <c r="P48" s="24"/>
      <c r="Q48" s="24"/>
      <c r="R48" s="24"/>
      <c r="S48" s="11" t="str">
        <f t="shared" si="13"/>
        <v>同“采购主表主键”</v>
      </c>
      <c r="T48" s="11" t="str">
        <f t="shared" si="14"/>
        <v>同“采购主表主键”</v>
      </c>
      <c r="U48" s="26"/>
    </row>
    <row r="49" spans="1:21">
      <c r="A49" s="1">
        <f t="shared" si="16"/>
        <v>45</v>
      </c>
      <c r="B49" s="1" t="s">
        <v>167</v>
      </c>
      <c r="C49" s="11" t="s">
        <v>107</v>
      </c>
      <c r="D49" s="12" t="s">
        <v>37</v>
      </c>
      <c r="E49" s="11" t="str">
        <f t="shared" si="11"/>
        <v>同“采购主表主键”</v>
      </c>
      <c r="F49" s="12" t="s">
        <v>108</v>
      </c>
      <c r="G49" s="11" t="str">
        <f t="shared" si="15"/>
        <v>同“采购主表主键”</v>
      </c>
      <c r="H49" s="12" t="str">
        <f t="shared" si="12"/>
        <v>本单据商品行同名字段</v>
      </c>
      <c r="I49" s="18"/>
      <c r="J49" s="18"/>
      <c r="K49" s="22"/>
      <c r="L49" s="23"/>
      <c r="M49" s="24"/>
      <c r="N49" s="24"/>
      <c r="O49" s="24"/>
      <c r="P49" s="24"/>
      <c r="Q49" s="24"/>
      <c r="R49" s="24"/>
      <c r="S49" s="11" t="str">
        <f t="shared" si="13"/>
        <v>同“采购主表主键”</v>
      </c>
      <c r="T49" s="11" t="str">
        <f t="shared" si="14"/>
        <v>同“采购主表主键”</v>
      </c>
      <c r="U49" s="26"/>
    </row>
    <row r="50" spans="1:21">
      <c r="A50" s="1">
        <f t="shared" si="16"/>
        <v>46</v>
      </c>
      <c r="B50" s="1" t="s">
        <v>168</v>
      </c>
      <c r="C50" s="11" t="s">
        <v>107</v>
      </c>
      <c r="D50" s="12" t="s">
        <v>37</v>
      </c>
      <c r="E50" s="11" t="str">
        <f t="shared" si="11"/>
        <v>同“采购主表主键”</v>
      </c>
      <c r="F50" s="12" t="s">
        <v>108</v>
      </c>
      <c r="G50" s="11" t="str">
        <f t="shared" si="15"/>
        <v>同“采购主表主键”</v>
      </c>
      <c r="H50" s="12" t="str">
        <f t="shared" si="12"/>
        <v>本单据商品行同名字段</v>
      </c>
      <c r="I50" s="18"/>
      <c r="J50" s="18"/>
      <c r="K50" s="22"/>
      <c r="L50" s="23"/>
      <c r="M50" s="24"/>
      <c r="N50" s="24"/>
      <c r="O50" s="24"/>
      <c r="P50" s="24"/>
      <c r="Q50" s="24"/>
      <c r="R50" s="24"/>
      <c r="S50" s="11" t="str">
        <f t="shared" si="13"/>
        <v>同“采购主表主键”</v>
      </c>
      <c r="T50" s="11" t="str">
        <f t="shared" si="14"/>
        <v>同“采购主表主键”</v>
      </c>
      <c r="U50" s="26"/>
    </row>
    <row r="51" spans="1:21">
      <c r="A51" s="1">
        <f t="shared" si="16"/>
        <v>47</v>
      </c>
      <c r="B51" s="1" t="s">
        <v>169</v>
      </c>
      <c r="C51" s="11" t="s">
        <v>107</v>
      </c>
      <c r="D51" s="12" t="s">
        <v>37</v>
      </c>
      <c r="E51" s="11" t="str">
        <f t="shared" si="11"/>
        <v>同“采购主表主键”</v>
      </c>
      <c r="F51" s="12" t="s">
        <v>108</v>
      </c>
      <c r="G51" s="11" t="str">
        <f t="shared" si="15"/>
        <v>同“采购主表主键”</v>
      </c>
      <c r="H51" s="12" t="str">
        <f t="shared" si="12"/>
        <v>本单据商品行同名字段</v>
      </c>
      <c r="I51" s="18"/>
      <c r="J51" s="18"/>
      <c r="K51" s="22"/>
      <c r="L51" s="23"/>
      <c r="M51" s="24"/>
      <c r="N51" s="24"/>
      <c r="O51" s="24"/>
      <c r="P51" s="24"/>
      <c r="Q51" s="24"/>
      <c r="R51" s="24"/>
      <c r="S51" s="11" t="str">
        <f t="shared" si="13"/>
        <v>同“采购主表主键”</v>
      </c>
      <c r="T51" s="11" t="str">
        <f t="shared" si="14"/>
        <v>同“采购主表主键”</v>
      </c>
      <c r="U51" s="26"/>
    </row>
    <row r="52" spans="1:21">
      <c r="A52" s="1">
        <f t="shared" si="16"/>
        <v>48</v>
      </c>
      <c r="B52" s="1" t="s">
        <v>170</v>
      </c>
      <c r="C52" s="11" t="s">
        <v>107</v>
      </c>
      <c r="D52" s="12" t="s">
        <v>37</v>
      </c>
      <c r="E52" s="11" t="str">
        <f t="shared" si="11"/>
        <v>同“采购主表主键”</v>
      </c>
      <c r="F52" s="12" t="s">
        <v>108</v>
      </c>
      <c r="G52" s="11" t="str">
        <f t="shared" si="15"/>
        <v>同“采购主表主键”</v>
      </c>
      <c r="H52" s="12" t="str">
        <f t="shared" si="12"/>
        <v>本单据商品行同名字段</v>
      </c>
      <c r="I52" s="18"/>
      <c r="J52" s="18"/>
      <c r="K52" s="22"/>
      <c r="L52" s="23"/>
      <c r="M52" s="24"/>
      <c r="N52" s="24"/>
      <c r="O52" s="24"/>
      <c r="P52" s="24"/>
      <c r="Q52" s="24"/>
      <c r="R52" s="24"/>
      <c r="S52" s="11" t="str">
        <f t="shared" si="13"/>
        <v>同“采购主表主键”</v>
      </c>
      <c r="T52" s="11" t="str">
        <f t="shared" si="14"/>
        <v>同“采购主表主键”</v>
      </c>
      <c r="U52" s="26"/>
    </row>
    <row r="53" spans="1:21">
      <c r="A53" s="1">
        <f t="shared" si="16"/>
        <v>49</v>
      </c>
      <c r="B53" s="1" t="s">
        <v>171</v>
      </c>
      <c r="C53" s="11" t="s">
        <v>107</v>
      </c>
      <c r="D53" s="12" t="s">
        <v>37</v>
      </c>
      <c r="E53" s="11" t="str">
        <f t="shared" si="11"/>
        <v>同“采购主表主键”</v>
      </c>
      <c r="F53" s="12" t="s">
        <v>108</v>
      </c>
      <c r="G53" s="11" t="str">
        <f t="shared" si="15"/>
        <v>同“采购主表主键”</v>
      </c>
      <c r="H53" s="12" t="str">
        <f t="shared" si="12"/>
        <v>本单据商品行同名字段</v>
      </c>
      <c r="I53" s="18"/>
      <c r="J53" s="18"/>
      <c r="K53" s="22"/>
      <c r="L53" s="23"/>
      <c r="M53" s="24"/>
      <c r="N53" s="24"/>
      <c r="O53" s="24"/>
      <c r="P53" s="24"/>
      <c r="Q53" s="24"/>
      <c r="R53" s="24"/>
      <c r="S53" s="11" t="str">
        <f t="shared" si="13"/>
        <v>同“采购主表主键”</v>
      </c>
      <c r="T53" s="11" t="str">
        <f t="shared" si="14"/>
        <v>同“采购主表主键”</v>
      </c>
      <c r="U53" s="26"/>
    </row>
    <row r="54" spans="1:21">
      <c r="A54" s="1">
        <f t="shared" si="16"/>
        <v>50</v>
      </c>
      <c r="B54" s="1" t="s">
        <v>172</v>
      </c>
      <c r="C54" s="11" t="s">
        <v>107</v>
      </c>
      <c r="D54" s="12" t="s">
        <v>37</v>
      </c>
      <c r="E54" s="11" t="str">
        <f t="shared" si="11"/>
        <v>同“采购主表主键”</v>
      </c>
      <c r="F54" s="12" t="s">
        <v>108</v>
      </c>
      <c r="G54" s="11" t="str">
        <f t="shared" si="15"/>
        <v>同“采购主表主键”</v>
      </c>
      <c r="H54" s="12" t="str">
        <f t="shared" si="12"/>
        <v>本单据商品行同名字段</v>
      </c>
      <c r="I54" s="18"/>
      <c r="J54" s="18"/>
      <c r="K54" s="22"/>
      <c r="L54" s="23"/>
      <c r="M54" s="24"/>
      <c r="N54" s="24"/>
      <c r="O54" s="24"/>
      <c r="P54" s="24"/>
      <c r="Q54" s="24"/>
      <c r="R54" s="24"/>
      <c r="S54" s="11" t="str">
        <f t="shared" si="13"/>
        <v>同“采购主表主键”</v>
      </c>
      <c r="T54" s="11" t="str">
        <f t="shared" si="14"/>
        <v>同“采购主表主键”</v>
      </c>
      <c r="U54" s="26"/>
    </row>
    <row r="55" spans="1:21">
      <c r="A55" s="1">
        <f t="shared" si="16"/>
        <v>51</v>
      </c>
      <c r="B55" s="1" t="s">
        <v>173</v>
      </c>
      <c r="C55" s="11" t="s">
        <v>107</v>
      </c>
      <c r="D55" s="12" t="s">
        <v>37</v>
      </c>
      <c r="E55" s="11" t="str">
        <f t="shared" si="11"/>
        <v>同“采购主表主键”</v>
      </c>
      <c r="F55" s="12" t="s">
        <v>108</v>
      </c>
      <c r="G55" s="11" t="str">
        <f t="shared" si="15"/>
        <v>同“采购主表主键”</v>
      </c>
      <c r="H55" s="12" t="str">
        <f t="shared" si="12"/>
        <v>本单据商品行同名字段</v>
      </c>
      <c r="I55" s="18"/>
      <c r="J55" s="18"/>
      <c r="K55" s="22"/>
      <c r="L55" s="23"/>
      <c r="M55" s="24"/>
      <c r="N55" s="24"/>
      <c r="O55" s="24"/>
      <c r="P55" s="24"/>
      <c r="Q55" s="24"/>
      <c r="R55" s="24"/>
      <c r="S55" s="11" t="str">
        <f t="shared" si="13"/>
        <v>同“采购主表主键”</v>
      </c>
      <c r="T55" s="11" t="str">
        <f t="shared" si="14"/>
        <v>同“采购主表主键”</v>
      </c>
      <c r="U55" s="26"/>
    </row>
    <row r="56" spans="1:21">
      <c r="A56" s="1">
        <f t="shared" ref="A56:A65" si="17">ROW()-4</f>
        <v>52</v>
      </c>
      <c r="B56" s="1" t="s">
        <v>174</v>
      </c>
      <c r="C56" s="11" t="s">
        <v>107</v>
      </c>
      <c r="D56" s="12" t="s">
        <v>37</v>
      </c>
      <c r="E56" s="11" t="str">
        <f t="shared" si="11"/>
        <v>同“采购主表主键”</v>
      </c>
      <c r="F56" s="12" t="s">
        <v>108</v>
      </c>
      <c r="G56" s="11" t="str">
        <f t="shared" si="15"/>
        <v>同“采购主表主键”</v>
      </c>
      <c r="H56" s="12" t="str">
        <f t="shared" si="12"/>
        <v>本单据商品行同名字段</v>
      </c>
      <c r="I56" s="18"/>
      <c r="J56" s="18"/>
      <c r="K56" s="22"/>
      <c r="L56" s="23"/>
      <c r="M56" s="24"/>
      <c r="N56" s="24"/>
      <c r="O56" s="24"/>
      <c r="P56" s="24"/>
      <c r="Q56" s="24"/>
      <c r="R56" s="24"/>
      <c r="S56" s="11" t="str">
        <f t="shared" si="13"/>
        <v>同“采购主表主键”</v>
      </c>
      <c r="T56" s="11" t="str">
        <f t="shared" si="14"/>
        <v>同“采购主表主键”</v>
      </c>
      <c r="U56" s="26"/>
    </row>
    <row r="57" spans="1:21">
      <c r="A57" s="1">
        <f t="shared" si="17"/>
        <v>53</v>
      </c>
      <c r="B57" s="1" t="s">
        <v>175</v>
      </c>
      <c r="C57" s="11" t="s">
        <v>107</v>
      </c>
      <c r="D57" s="12" t="s">
        <v>37</v>
      </c>
      <c r="E57" s="11" t="str">
        <f t="shared" si="11"/>
        <v>同“采购主表主键”</v>
      </c>
      <c r="F57" s="12" t="s">
        <v>108</v>
      </c>
      <c r="G57" s="11" t="str">
        <f t="shared" si="15"/>
        <v>同“采购主表主键”</v>
      </c>
      <c r="H57" s="12" t="str">
        <f t="shared" si="12"/>
        <v>本单据商品行同名字段</v>
      </c>
      <c r="I57" s="18"/>
      <c r="J57" s="18"/>
      <c r="K57" s="22"/>
      <c r="L57" s="23"/>
      <c r="M57" s="24"/>
      <c r="N57" s="24"/>
      <c r="O57" s="24"/>
      <c r="P57" s="24"/>
      <c r="Q57" s="24"/>
      <c r="R57" s="24"/>
      <c r="S57" s="11" t="str">
        <f t="shared" si="13"/>
        <v>同“采购主表主键”</v>
      </c>
      <c r="T57" s="11" t="str">
        <f t="shared" si="14"/>
        <v>同“采购主表主键”</v>
      </c>
      <c r="U57" s="26"/>
    </row>
    <row r="58" spans="1:21">
      <c r="A58" s="1">
        <f t="shared" si="17"/>
        <v>54</v>
      </c>
      <c r="B58" s="1" t="s">
        <v>176</v>
      </c>
      <c r="C58" s="11" t="s">
        <v>107</v>
      </c>
      <c r="D58" s="12" t="s">
        <v>37</v>
      </c>
      <c r="E58" s="11" t="str">
        <f t="shared" si="11"/>
        <v>同“采购主表主键”</v>
      </c>
      <c r="F58" s="12" t="s">
        <v>108</v>
      </c>
      <c r="G58" s="11" t="str">
        <f t="shared" si="15"/>
        <v>同“采购主表主键”</v>
      </c>
      <c r="H58" s="12" t="str">
        <f t="shared" si="12"/>
        <v>本单据商品行同名字段</v>
      </c>
      <c r="I58" s="18"/>
      <c r="J58" s="18"/>
      <c r="K58" s="22"/>
      <c r="L58" s="23"/>
      <c r="M58" s="24"/>
      <c r="N58" s="24"/>
      <c r="O58" s="24"/>
      <c r="P58" s="24"/>
      <c r="Q58" s="24"/>
      <c r="R58" s="24"/>
      <c r="S58" s="11" t="str">
        <f t="shared" si="13"/>
        <v>同“采购主表主键”</v>
      </c>
      <c r="T58" s="11" t="str">
        <f t="shared" si="14"/>
        <v>同“采购主表主键”</v>
      </c>
      <c r="U58" s="26"/>
    </row>
    <row r="59" spans="1:21">
      <c r="A59" s="1">
        <f t="shared" si="17"/>
        <v>55</v>
      </c>
      <c r="B59" s="1" t="s">
        <v>177</v>
      </c>
      <c r="C59" s="11" t="s">
        <v>107</v>
      </c>
      <c r="D59" s="12" t="s">
        <v>37</v>
      </c>
      <c r="E59" s="11" t="str">
        <f t="shared" si="11"/>
        <v>同“采购主表主键”</v>
      </c>
      <c r="F59" s="12" t="s">
        <v>108</v>
      </c>
      <c r="G59" s="11" t="str">
        <f t="shared" si="15"/>
        <v>同“采购主表主键”</v>
      </c>
      <c r="H59" s="12" t="str">
        <f t="shared" si="12"/>
        <v>本单据商品行同名字段</v>
      </c>
      <c r="I59" s="18"/>
      <c r="J59" s="18"/>
      <c r="K59" s="22"/>
      <c r="L59" s="23"/>
      <c r="M59" s="24"/>
      <c r="N59" s="24"/>
      <c r="O59" s="24"/>
      <c r="P59" s="24"/>
      <c r="Q59" s="24"/>
      <c r="R59" s="24"/>
      <c r="S59" s="11" t="str">
        <f t="shared" si="13"/>
        <v>同“采购主表主键”</v>
      </c>
      <c r="T59" s="11" t="str">
        <f t="shared" si="14"/>
        <v>同“采购主表主键”</v>
      </c>
      <c r="U59" s="26"/>
    </row>
    <row r="60" spans="1:21">
      <c r="A60" s="1">
        <f t="shared" si="17"/>
        <v>56</v>
      </c>
      <c r="B60" s="1" t="s">
        <v>178</v>
      </c>
      <c r="C60" s="11" t="s">
        <v>107</v>
      </c>
      <c r="D60" s="12" t="s">
        <v>37</v>
      </c>
      <c r="E60" s="11" t="str">
        <f t="shared" si="11"/>
        <v>同“采购主表主键”</v>
      </c>
      <c r="F60" s="12" t="s">
        <v>108</v>
      </c>
      <c r="G60" s="11" t="str">
        <f t="shared" si="15"/>
        <v>同“采购主表主键”</v>
      </c>
      <c r="H60" s="12" t="str">
        <f t="shared" si="12"/>
        <v>本单据商品行同名字段</v>
      </c>
      <c r="I60" s="18"/>
      <c r="J60" s="18"/>
      <c r="K60" s="22"/>
      <c r="L60" s="23"/>
      <c r="M60" s="24"/>
      <c r="N60" s="24"/>
      <c r="O60" s="24"/>
      <c r="P60" s="24"/>
      <c r="Q60" s="24"/>
      <c r="R60" s="24"/>
      <c r="S60" s="11" t="str">
        <f t="shared" si="13"/>
        <v>同“采购主表主键”</v>
      </c>
      <c r="T60" s="11" t="str">
        <f t="shared" si="14"/>
        <v>同“采购主表主键”</v>
      </c>
      <c r="U60" s="26"/>
    </row>
    <row r="61" spans="1:21">
      <c r="A61" s="1">
        <f t="shared" si="17"/>
        <v>57</v>
      </c>
      <c r="B61" s="1" t="s">
        <v>179</v>
      </c>
      <c r="C61" s="11" t="s">
        <v>107</v>
      </c>
      <c r="D61" s="12" t="s">
        <v>37</v>
      </c>
      <c r="E61" s="11" t="str">
        <f t="shared" si="11"/>
        <v>同“采购主表主键”</v>
      </c>
      <c r="F61" s="12" t="s">
        <v>108</v>
      </c>
      <c r="G61" s="11" t="str">
        <f t="shared" si="15"/>
        <v>同“采购主表主键”</v>
      </c>
      <c r="H61" s="12" t="str">
        <f t="shared" si="12"/>
        <v>本单据商品行同名字段</v>
      </c>
      <c r="I61" s="18"/>
      <c r="J61" s="18"/>
      <c r="K61" s="22"/>
      <c r="L61" s="23"/>
      <c r="M61" s="24"/>
      <c r="N61" s="24"/>
      <c r="O61" s="24"/>
      <c r="P61" s="24"/>
      <c r="Q61" s="24"/>
      <c r="R61" s="24"/>
      <c r="S61" s="11" t="str">
        <f t="shared" si="13"/>
        <v>同“采购主表主键”</v>
      </c>
      <c r="T61" s="11" t="str">
        <f t="shared" si="14"/>
        <v>同“采购主表主键”</v>
      </c>
      <c r="U61" s="26"/>
    </row>
    <row r="62" spans="1:21">
      <c r="A62" s="1">
        <f t="shared" si="17"/>
        <v>58</v>
      </c>
      <c r="B62" s="1" t="s">
        <v>180</v>
      </c>
      <c r="C62" s="11" t="s">
        <v>107</v>
      </c>
      <c r="D62" s="12" t="s">
        <v>37</v>
      </c>
      <c r="E62" s="11" t="str">
        <f t="shared" si="11"/>
        <v>同“采购主表主键”</v>
      </c>
      <c r="F62" s="12" t="s">
        <v>108</v>
      </c>
      <c r="G62" s="11" t="str">
        <f t="shared" si="15"/>
        <v>同“采购主表主键”</v>
      </c>
      <c r="H62" s="12" t="str">
        <f t="shared" si="12"/>
        <v>本单据商品行同名字段</v>
      </c>
      <c r="I62" s="18"/>
      <c r="J62" s="18"/>
      <c r="K62" s="22"/>
      <c r="L62" s="23"/>
      <c r="M62" s="24"/>
      <c r="N62" s="24"/>
      <c r="O62" s="24"/>
      <c r="P62" s="24"/>
      <c r="Q62" s="24"/>
      <c r="R62" s="24"/>
      <c r="S62" s="11" t="str">
        <f t="shared" si="13"/>
        <v>同“采购主表主键”</v>
      </c>
      <c r="T62" s="11" t="str">
        <f t="shared" si="14"/>
        <v>同“采购主表主键”</v>
      </c>
      <c r="U62" s="26"/>
    </row>
    <row r="63" spans="1:21">
      <c r="A63" s="1">
        <f t="shared" si="17"/>
        <v>59</v>
      </c>
      <c r="B63" s="1" t="s">
        <v>181</v>
      </c>
      <c r="C63" s="11" t="s">
        <v>107</v>
      </c>
      <c r="D63" s="12" t="s">
        <v>37</v>
      </c>
      <c r="E63" s="11" t="str">
        <f t="shared" si="11"/>
        <v>同“采购主表主键”</v>
      </c>
      <c r="F63" s="12" t="s">
        <v>108</v>
      </c>
      <c r="G63" s="11" t="str">
        <f t="shared" si="15"/>
        <v>同“采购主表主键”</v>
      </c>
      <c r="H63" s="12" t="str">
        <f t="shared" si="12"/>
        <v>本单据商品行同名字段</v>
      </c>
      <c r="I63" s="18"/>
      <c r="J63" s="18"/>
      <c r="K63" s="22"/>
      <c r="L63" s="23"/>
      <c r="M63" s="24"/>
      <c r="N63" s="24"/>
      <c r="O63" s="24"/>
      <c r="P63" s="24"/>
      <c r="Q63" s="24"/>
      <c r="R63" s="24"/>
      <c r="S63" s="11" t="str">
        <f t="shared" si="13"/>
        <v>同“采购主表主键”</v>
      </c>
      <c r="T63" s="11" t="str">
        <f t="shared" si="14"/>
        <v>同“采购主表主键”</v>
      </c>
      <c r="U63" s="26"/>
    </row>
    <row r="64" spans="1:21">
      <c r="A64" s="1">
        <f t="shared" si="17"/>
        <v>60</v>
      </c>
      <c r="B64" s="1" t="s">
        <v>182</v>
      </c>
      <c r="C64" s="11" t="s">
        <v>107</v>
      </c>
      <c r="D64" s="12" t="s">
        <v>37</v>
      </c>
      <c r="E64" s="11" t="str">
        <f t="shared" si="11"/>
        <v>同“采购主表主键”</v>
      </c>
      <c r="F64" s="12" t="s">
        <v>108</v>
      </c>
      <c r="G64" s="11" t="str">
        <f t="shared" si="15"/>
        <v>同“采购主表主键”</v>
      </c>
      <c r="H64" s="12" t="str">
        <f t="shared" si="12"/>
        <v>本单据商品行同名字段</v>
      </c>
      <c r="I64" s="18"/>
      <c r="J64" s="18"/>
      <c r="K64" s="22"/>
      <c r="L64" s="23"/>
      <c r="M64" s="24"/>
      <c r="N64" s="24"/>
      <c r="O64" s="24"/>
      <c r="P64" s="24"/>
      <c r="Q64" s="24"/>
      <c r="R64" s="24"/>
      <c r="S64" s="11" t="str">
        <f t="shared" si="13"/>
        <v>同“采购主表主键”</v>
      </c>
      <c r="T64" s="11" t="str">
        <f t="shared" si="14"/>
        <v>同“采购主表主键”</v>
      </c>
      <c r="U64" s="26"/>
    </row>
    <row r="65" spans="1:21">
      <c r="A65" s="1">
        <f t="shared" si="17"/>
        <v>61</v>
      </c>
      <c r="B65" s="1" t="s">
        <v>183</v>
      </c>
      <c r="C65" s="11" t="s">
        <v>107</v>
      </c>
      <c r="D65" s="12" t="s">
        <v>37</v>
      </c>
      <c r="E65" s="11" t="str">
        <f t="shared" si="11"/>
        <v>同“采购主表主键”</v>
      </c>
      <c r="F65" s="12" t="s">
        <v>108</v>
      </c>
      <c r="G65" s="11" t="str">
        <f t="shared" si="15"/>
        <v>同“采购主表主键”</v>
      </c>
      <c r="H65" s="12" t="str">
        <f t="shared" si="12"/>
        <v>本单据商品行同名字段</v>
      </c>
      <c r="I65" s="18"/>
      <c r="J65" s="18"/>
      <c r="K65" s="22"/>
      <c r="L65" s="23"/>
      <c r="M65" s="24"/>
      <c r="N65" s="24"/>
      <c r="O65" s="24"/>
      <c r="P65" s="24"/>
      <c r="Q65" s="24"/>
      <c r="R65" s="24"/>
      <c r="S65" s="11" t="str">
        <f t="shared" si="13"/>
        <v>同“采购主表主键”</v>
      </c>
      <c r="T65" s="11" t="str">
        <f t="shared" si="14"/>
        <v>同“采购主表主键”</v>
      </c>
      <c r="U65" s="26"/>
    </row>
    <row r="66" spans="1:21">
      <c r="A66" s="1">
        <f t="shared" ref="A66:A75" si="18">ROW()-4</f>
        <v>62</v>
      </c>
      <c r="B66" s="1" t="s">
        <v>184</v>
      </c>
      <c r="C66" s="11" t="s">
        <v>107</v>
      </c>
      <c r="D66" s="12" t="s">
        <v>37</v>
      </c>
      <c r="E66" s="11" t="str">
        <f t="shared" si="11"/>
        <v>同“采购主表主键”</v>
      </c>
      <c r="F66" s="12" t="s">
        <v>108</v>
      </c>
      <c r="G66" s="11" t="str">
        <f t="shared" si="15"/>
        <v>同“采购主表主键”</v>
      </c>
      <c r="H66" s="12" t="str">
        <f t="shared" si="12"/>
        <v>本单据商品行同名字段</v>
      </c>
      <c r="I66" s="18"/>
      <c r="J66" s="18"/>
      <c r="K66" s="22"/>
      <c r="L66" s="23"/>
      <c r="M66" s="24"/>
      <c r="N66" s="24"/>
      <c r="O66" s="24"/>
      <c r="P66" s="24"/>
      <c r="Q66" s="24"/>
      <c r="R66" s="24"/>
      <c r="S66" s="11" t="str">
        <f t="shared" si="13"/>
        <v>同“采购主表主键”</v>
      </c>
      <c r="T66" s="11" t="str">
        <f t="shared" si="14"/>
        <v>同“采购主表主键”</v>
      </c>
      <c r="U66" s="26"/>
    </row>
    <row r="67" spans="1:21">
      <c r="A67" s="1">
        <f t="shared" si="18"/>
        <v>63</v>
      </c>
      <c r="B67" s="1" t="s">
        <v>185</v>
      </c>
      <c r="C67" s="11" t="s">
        <v>107</v>
      </c>
      <c r="D67" s="12" t="s">
        <v>37</v>
      </c>
      <c r="E67" s="11" t="str">
        <f t="shared" si="11"/>
        <v>同“采购主表主键”</v>
      </c>
      <c r="F67" s="12" t="s">
        <v>108</v>
      </c>
      <c r="G67" s="11" t="str">
        <f t="shared" si="15"/>
        <v>同“采购主表主键”</v>
      </c>
      <c r="H67" s="12" t="str">
        <f t="shared" si="12"/>
        <v>本单据商品行同名字段</v>
      </c>
      <c r="I67" s="18"/>
      <c r="J67" s="18"/>
      <c r="K67" s="22"/>
      <c r="L67" s="23"/>
      <c r="M67" s="24"/>
      <c r="N67" s="24"/>
      <c r="O67" s="24"/>
      <c r="P67" s="24"/>
      <c r="Q67" s="24"/>
      <c r="R67" s="24"/>
      <c r="S67" s="11" t="str">
        <f t="shared" si="13"/>
        <v>同“采购主表主键”</v>
      </c>
      <c r="T67" s="11" t="str">
        <f t="shared" si="14"/>
        <v>同“采购主表主键”</v>
      </c>
      <c r="U67" s="26"/>
    </row>
    <row r="68" spans="1:21">
      <c r="A68" s="1">
        <f t="shared" si="18"/>
        <v>64</v>
      </c>
      <c r="B68" s="1" t="s">
        <v>186</v>
      </c>
      <c r="C68" s="11" t="s">
        <v>107</v>
      </c>
      <c r="D68" s="12" t="s">
        <v>37</v>
      </c>
      <c r="E68" s="11" t="str">
        <f t="shared" si="11"/>
        <v>同“采购主表主键”</v>
      </c>
      <c r="F68" s="12" t="s">
        <v>108</v>
      </c>
      <c r="G68" s="11" t="str">
        <f t="shared" si="15"/>
        <v>同“采购主表主键”</v>
      </c>
      <c r="H68" s="12" t="str">
        <f t="shared" si="12"/>
        <v>本单据商品行同名字段</v>
      </c>
      <c r="I68" s="18"/>
      <c r="J68" s="18"/>
      <c r="K68" s="22"/>
      <c r="L68" s="23"/>
      <c r="M68" s="24"/>
      <c r="N68" s="24"/>
      <c r="O68" s="24"/>
      <c r="P68" s="24"/>
      <c r="Q68" s="24"/>
      <c r="R68" s="24"/>
      <c r="S68" s="11" t="str">
        <f t="shared" si="13"/>
        <v>同“采购主表主键”</v>
      </c>
      <c r="T68" s="11" t="str">
        <f t="shared" si="14"/>
        <v>同“采购主表主键”</v>
      </c>
      <c r="U68" s="26"/>
    </row>
    <row r="69" spans="1:21">
      <c r="A69" s="1">
        <f t="shared" si="18"/>
        <v>65</v>
      </c>
      <c r="B69" s="1" t="s">
        <v>187</v>
      </c>
      <c r="C69" s="11" t="s">
        <v>107</v>
      </c>
      <c r="D69" s="12" t="s">
        <v>37</v>
      </c>
      <c r="E69" s="11" t="str">
        <f>C69</f>
        <v>同“采购主表主键”</v>
      </c>
      <c r="F69" s="12" t="s">
        <v>108</v>
      </c>
      <c r="G69" s="11" t="str">
        <f t="shared" si="15"/>
        <v>同“采购主表主键”</v>
      </c>
      <c r="H69" s="12" t="str">
        <f t="shared" si="12"/>
        <v>本单据商品行同名字段</v>
      </c>
      <c r="I69" s="18"/>
      <c r="J69" s="18"/>
      <c r="K69" s="22"/>
      <c r="L69" s="23"/>
      <c r="M69" s="24"/>
      <c r="N69" s="24"/>
      <c r="O69" s="24"/>
      <c r="P69" s="24"/>
      <c r="Q69" s="24"/>
      <c r="R69" s="24"/>
      <c r="S69" s="11" t="str">
        <f t="shared" si="13"/>
        <v>同“采购主表主键”</v>
      </c>
      <c r="T69" s="11" t="str">
        <f t="shared" si="14"/>
        <v>同“采购主表主键”</v>
      </c>
      <c r="U69" s="26"/>
    </row>
    <row r="70" spans="1:21">
      <c r="A70" s="1">
        <f t="shared" si="18"/>
        <v>66</v>
      </c>
      <c r="B70" s="1" t="s">
        <v>188</v>
      </c>
      <c r="C70" s="11" t="s">
        <v>107</v>
      </c>
      <c r="D70" s="12" t="s">
        <v>37</v>
      </c>
      <c r="E70" s="11" t="str">
        <f>C70</f>
        <v>同“采购主表主键”</v>
      </c>
      <c r="F70" s="12" t="s">
        <v>108</v>
      </c>
      <c r="G70" s="11" t="str">
        <f t="shared" si="15"/>
        <v>同“采购主表主键”</v>
      </c>
      <c r="H70" s="12" t="str">
        <f>D70</f>
        <v>本单据商品行同名字段</v>
      </c>
      <c r="I70" s="18"/>
      <c r="J70" s="18"/>
      <c r="K70" s="22"/>
      <c r="L70" s="23"/>
      <c r="M70" s="24"/>
      <c r="N70" s="24"/>
      <c r="O70" s="24"/>
      <c r="P70" s="24"/>
      <c r="Q70" s="24"/>
      <c r="R70" s="24"/>
      <c r="S70" s="11" t="str">
        <f t="shared" si="13"/>
        <v>同“采购主表主键”</v>
      </c>
      <c r="T70" s="11" t="str">
        <f>S70</f>
        <v>同“采购主表主键”</v>
      </c>
      <c r="U70" s="26"/>
    </row>
    <row r="71" ht="285" spans="1:21">
      <c r="A71" s="1">
        <f t="shared" si="18"/>
        <v>67</v>
      </c>
      <c r="B71" s="1" t="s">
        <v>189</v>
      </c>
      <c r="C71" s="13" t="s">
        <v>190</v>
      </c>
      <c r="D71" s="14" t="s">
        <v>191</v>
      </c>
      <c r="E71" s="13" t="s">
        <v>192</v>
      </c>
      <c r="F71" s="14" t="s">
        <v>193</v>
      </c>
      <c r="G71" s="13" t="s">
        <v>194</v>
      </c>
      <c r="H71" s="14" t="s">
        <v>195</v>
      </c>
      <c r="I71" s="18"/>
      <c r="J71" s="18"/>
      <c r="K71" s="22"/>
      <c r="L71" s="27"/>
      <c r="M71" s="24"/>
      <c r="N71" s="24"/>
      <c r="O71" s="24"/>
      <c r="P71" s="24"/>
      <c r="Q71" s="24"/>
      <c r="R71" s="24"/>
      <c r="S71" s="13" t="str">
        <f t="shared" ref="S71:S76" si="19">E71</f>
        <v>本单据商品行对应【采购余额表】的“统计数量”</v>
      </c>
      <c r="T71" s="13" t="str">
        <f t="shared" ref="T71:T76" si="20">S71</f>
        <v>本单据商品行对应【采购余额表】的“统计数量”</v>
      </c>
      <c r="U71" s="26"/>
    </row>
    <row r="72" spans="1:21">
      <c r="A72" s="1">
        <f t="shared" si="18"/>
        <v>68</v>
      </c>
      <c r="B72" s="1" t="s">
        <v>196</v>
      </c>
      <c r="C72" s="11" t="s">
        <v>107</v>
      </c>
      <c r="D72" s="12" t="s">
        <v>197</v>
      </c>
      <c r="E72" s="11" t="str">
        <f t="shared" ref="E72:E76" si="21">C72</f>
        <v>同“采购主表主键”</v>
      </c>
      <c r="F72" s="12" t="s">
        <v>197</v>
      </c>
      <c r="G72" s="11" t="str">
        <f t="shared" ref="G72:G76" si="22">C72</f>
        <v>同“采购主表主键”</v>
      </c>
      <c r="H72" s="12" t="str">
        <f t="shared" ref="H72:H76" si="23">D72</f>
        <v>‘C2010：采购未到货’</v>
      </c>
      <c r="I72" s="18"/>
      <c r="J72" s="18"/>
      <c r="K72" s="22"/>
      <c r="L72" s="23"/>
      <c r="M72" s="24"/>
      <c r="N72" s="24"/>
      <c r="O72" s="24"/>
      <c r="P72" s="24"/>
      <c r="Q72" s="24"/>
      <c r="R72" s="24"/>
      <c r="S72" s="11" t="str">
        <f t="shared" si="19"/>
        <v>同“采购主表主键”</v>
      </c>
      <c r="T72" s="11" t="str">
        <f t="shared" si="20"/>
        <v>同“采购主表主键”</v>
      </c>
      <c r="U72" s="26"/>
    </row>
    <row r="73" ht="42.75" spans="1:21">
      <c r="A73" s="1">
        <f t="shared" si="18"/>
        <v>69</v>
      </c>
      <c r="B73" s="1" t="s">
        <v>198</v>
      </c>
      <c r="C73" s="11" t="s">
        <v>107</v>
      </c>
      <c r="D73" s="14" t="s">
        <v>199</v>
      </c>
      <c r="E73" s="11" t="str">
        <f t="shared" si="21"/>
        <v>同“采购主表主键”</v>
      </c>
      <c r="F73" s="12" t="s">
        <v>200</v>
      </c>
      <c r="G73" s="11" t="str">
        <f t="shared" si="22"/>
        <v>同“采购主表主键”</v>
      </c>
      <c r="H73" s="14" t="str">
        <f t="shared" si="23"/>
        <v>（1）本行“统计数量”核销【采购余额表】的同名字段；
（2）否则缺省赋值为‘未锁定’；</v>
      </c>
      <c r="I73" s="18"/>
      <c r="J73" s="18"/>
      <c r="K73" s="22"/>
      <c r="L73" s="23"/>
      <c r="M73" s="24"/>
      <c r="N73" s="24"/>
      <c r="O73" s="24"/>
      <c r="P73" s="24"/>
      <c r="Q73" s="24"/>
      <c r="R73" s="24"/>
      <c r="S73" s="11" t="str">
        <f t="shared" si="19"/>
        <v>同“采购主表主键”</v>
      </c>
      <c r="T73" s="11" t="str">
        <f t="shared" si="20"/>
        <v>同“采购主表主键”</v>
      </c>
      <c r="U73" s="26"/>
    </row>
    <row r="74" ht="42.75" spans="1:21">
      <c r="A74" s="1">
        <f t="shared" si="18"/>
        <v>70</v>
      </c>
      <c r="B74" s="1" t="s">
        <v>201</v>
      </c>
      <c r="C74" s="11" t="s">
        <v>107</v>
      </c>
      <c r="D74" s="14" t="s">
        <v>202</v>
      </c>
      <c r="E74" s="11" t="str">
        <f t="shared" si="21"/>
        <v>同“采购主表主键”</v>
      </c>
      <c r="F74" s="12" t="s">
        <v>200</v>
      </c>
      <c r="G74" s="11" t="str">
        <f t="shared" si="22"/>
        <v>同“采购主表主键”</v>
      </c>
      <c r="H74" s="14" t="str">
        <f t="shared" si="23"/>
        <v>（1）本行“统计数量”核销【采购余额表】的同名字段；
（2）否则缺省不赋值；</v>
      </c>
      <c r="I74" s="18"/>
      <c r="J74" s="18"/>
      <c r="K74" s="22"/>
      <c r="L74" s="23"/>
      <c r="M74" s="24"/>
      <c r="N74" s="24"/>
      <c r="O74" s="24"/>
      <c r="P74" s="24"/>
      <c r="Q74" s="24"/>
      <c r="R74" s="24"/>
      <c r="S74" s="11" t="str">
        <f t="shared" si="19"/>
        <v>同“采购主表主键”</v>
      </c>
      <c r="T74" s="11" t="str">
        <f t="shared" si="20"/>
        <v>同“采购主表主键”</v>
      </c>
      <c r="U74" s="26"/>
    </row>
    <row r="75" spans="1:21">
      <c r="A75" s="1">
        <f t="shared" si="18"/>
        <v>71</v>
      </c>
      <c r="B75" s="1" t="s">
        <v>203</v>
      </c>
      <c r="C75" s="11" t="s">
        <v>107</v>
      </c>
      <c r="D75" s="14" t="s">
        <v>204</v>
      </c>
      <c r="E75" s="11" t="str">
        <f t="shared" si="21"/>
        <v>同“采购主表主键”</v>
      </c>
      <c r="F75" s="12" t="s">
        <v>200</v>
      </c>
      <c r="G75" s="11" t="str">
        <f t="shared" si="22"/>
        <v>同“采购主表主键”</v>
      </c>
      <c r="H75" s="12" t="str">
        <f t="shared" si="23"/>
        <v>同“锁定单据类型”</v>
      </c>
      <c r="I75" s="18"/>
      <c r="J75" s="18"/>
      <c r="K75" s="22"/>
      <c r="L75" s="23"/>
      <c r="M75" s="24"/>
      <c r="N75" s="24"/>
      <c r="O75" s="24"/>
      <c r="P75" s="24"/>
      <c r="Q75" s="24"/>
      <c r="R75" s="24"/>
      <c r="S75" s="11" t="str">
        <f t="shared" si="19"/>
        <v>同“采购主表主键”</v>
      </c>
      <c r="T75" s="11" t="str">
        <f t="shared" si="20"/>
        <v>同“采购主表主键”</v>
      </c>
      <c r="U75" s="26"/>
    </row>
    <row r="76" spans="1:21">
      <c r="A76" s="1">
        <f>ROW()-4</f>
        <v>72</v>
      </c>
      <c r="B76" s="1" t="s">
        <v>205</v>
      </c>
      <c r="C76" s="11" t="s">
        <v>107</v>
      </c>
      <c r="D76" s="14" t="s">
        <v>204</v>
      </c>
      <c r="E76" s="11" t="str">
        <f t="shared" si="21"/>
        <v>同“采购主表主键”</v>
      </c>
      <c r="F76" s="12" t="s">
        <v>200</v>
      </c>
      <c r="G76" s="11" t="str">
        <f t="shared" si="22"/>
        <v>同“采购主表主键”</v>
      </c>
      <c r="H76" s="12" t="str">
        <f t="shared" si="23"/>
        <v>同“锁定单据类型”</v>
      </c>
      <c r="I76" s="18"/>
      <c r="J76" s="18"/>
      <c r="K76" s="22"/>
      <c r="L76" s="23"/>
      <c r="M76" s="24"/>
      <c r="N76" s="24"/>
      <c r="O76" s="24"/>
      <c r="P76" s="24"/>
      <c r="Q76" s="24"/>
      <c r="R76" s="24"/>
      <c r="S76" s="11" t="str">
        <f t="shared" si="19"/>
        <v>同“采购主表主键”</v>
      </c>
      <c r="T76" s="11" t="str">
        <f t="shared" si="20"/>
        <v>同“采购主表主键”</v>
      </c>
      <c r="U76" s="26"/>
    </row>
    <row r="77" spans="1:21">
      <c r="A77" s="1">
        <f>ROW()-4</f>
        <v>73</v>
      </c>
      <c r="B77" s="1" t="s">
        <v>206</v>
      </c>
      <c r="C77" s="11" t="s">
        <v>107</v>
      </c>
      <c r="D77" s="14" t="s">
        <v>204</v>
      </c>
      <c r="E77" s="11" t="str">
        <f>C77</f>
        <v>同“采购主表主键”</v>
      </c>
      <c r="F77" s="12" t="s">
        <v>200</v>
      </c>
      <c r="G77" s="11" t="str">
        <f>C77</f>
        <v>同“采购主表主键”</v>
      </c>
      <c r="H77" s="12" t="str">
        <f>D77</f>
        <v>同“锁定单据类型”</v>
      </c>
      <c r="I77" s="18"/>
      <c r="J77" s="18"/>
      <c r="K77" s="22"/>
      <c r="L77" s="23"/>
      <c r="M77" s="24"/>
      <c r="N77" s="24"/>
      <c r="O77" s="24"/>
      <c r="P77" s="24"/>
      <c r="Q77" s="24"/>
      <c r="R77" s="24"/>
      <c r="S77" s="11" t="str">
        <f>E77</f>
        <v>同“采购主表主键”</v>
      </c>
      <c r="T77" s="11" t="str">
        <f>S77</f>
        <v>同“采购主表主键”</v>
      </c>
      <c r="U77" s="26"/>
    </row>
    <row r="78" spans="1:21">
      <c r="A78" s="1">
        <f>ROW()-4</f>
        <v>74</v>
      </c>
      <c r="B78" s="1" t="s">
        <v>207</v>
      </c>
      <c r="C78" s="11" t="s">
        <v>107</v>
      </c>
      <c r="D78" s="14" t="s">
        <v>204</v>
      </c>
      <c r="E78" s="11" t="str">
        <f>C78</f>
        <v>同“采购主表主键”</v>
      </c>
      <c r="F78" s="12" t="s">
        <v>200</v>
      </c>
      <c r="G78" s="11" t="str">
        <f>C78</f>
        <v>同“采购主表主键”</v>
      </c>
      <c r="H78" s="12" t="str">
        <f>D78</f>
        <v>同“锁定单据类型”</v>
      </c>
      <c r="I78" s="18"/>
      <c r="J78" s="18"/>
      <c r="K78" s="22"/>
      <c r="L78" s="23"/>
      <c r="M78" s="24"/>
      <c r="N78" s="24"/>
      <c r="O78" s="24"/>
      <c r="P78" s="24"/>
      <c r="Q78" s="24"/>
      <c r="R78" s="24"/>
      <c r="S78" s="11" t="str">
        <f>E78</f>
        <v>同“采购主表主键”</v>
      </c>
      <c r="T78" s="11" t="str">
        <f>S78</f>
        <v>同“采购主表主键”</v>
      </c>
      <c r="U78" s="26"/>
    </row>
    <row r="79" spans="1:21">
      <c r="A79" s="1">
        <f t="shared" ref="A79:A84" si="24">ROW()-4</f>
        <v>75</v>
      </c>
      <c r="B79" s="1" t="s">
        <v>208</v>
      </c>
      <c r="C79" s="11" t="s">
        <v>107</v>
      </c>
      <c r="D79" s="14" t="s">
        <v>204</v>
      </c>
      <c r="E79" s="11" t="str">
        <f t="shared" ref="E79:E95" si="25">C79</f>
        <v>同“采购主表主键”</v>
      </c>
      <c r="F79" s="12" t="s">
        <v>200</v>
      </c>
      <c r="G79" s="11" t="str">
        <f t="shared" ref="G79:G95" si="26">C79</f>
        <v>同“采购主表主键”</v>
      </c>
      <c r="H79" s="12" t="str">
        <f t="shared" ref="H79:H95" si="27">D79</f>
        <v>同“锁定单据类型”</v>
      </c>
      <c r="I79" s="18"/>
      <c r="J79" s="18"/>
      <c r="K79" s="22"/>
      <c r="L79" s="23"/>
      <c r="M79" s="24"/>
      <c r="N79" s="24"/>
      <c r="O79" s="24"/>
      <c r="P79" s="24"/>
      <c r="Q79" s="24"/>
      <c r="R79" s="24"/>
      <c r="S79" s="11" t="str">
        <f t="shared" ref="S79:S95" si="28">E79</f>
        <v>同“采购主表主键”</v>
      </c>
      <c r="T79" s="11" t="str">
        <f t="shared" ref="T79:T95" si="29">S79</f>
        <v>同“采购主表主键”</v>
      </c>
      <c r="U79" s="26"/>
    </row>
    <row r="80" ht="42.75" spans="1:21">
      <c r="A80" s="1">
        <f t="shared" si="24"/>
        <v>76</v>
      </c>
      <c r="B80" s="1" t="s">
        <v>209</v>
      </c>
      <c r="C80" s="11" t="s">
        <v>107</v>
      </c>
      <c r="D80" s="14" t="s">
        <v>210</v>
      </c>
      <c r="E80" s="11" t="str">
        <f t="shared" si="25"/>
        <v>同“采购主表主键”</v>
      </c>
      <c r="F80" s="12" t="s">
        <v>200</v>
      </c>
      <c r="G80" s="11" t="str">
        <f t="shared" si="26"/>
        <v>同“采购主表主键”</v>
      </c>
      <c r="H80" s="14" t="str">
        <f t="shared" si="27"/>
        <v>（1）本行“统计数量”核销【采购余额表】的同名字段；
（2）否则缺省赋值为‘未分配’；</v>
      </c>
      <c r="I80" s="18"/>
      <c r="J80" s="18"/>
      <c r="K80" s="22"/>
      <c r="L80" s="23"/>
      <c r="M80" s="24"/>
      <c r="N80" s="24"/>
      <c r="O80" s="24"/>
      <c r="P80" s="24"/>
      <c r="Q80" s="24"/>
      <c r="R80" s="24"/>
      <c r="S80" s="11" t="str">
        <f t="shared" si="28"/>
        <v>同“采购主表主键”</v>
      </c>
      <c r="T80" s="11" t="str">
        <f t="shared" si="29"/>
        <v>同“采购主表主键”</v>
      </c>
      <c r="U80" s="26"/>
    </row>
    <row r="81" spans="1:21">
      <c r="A81" s="1">
        <f t="shared" si="24"/>
        <v>77</v>
      </c>
      <c r="B81" s="1" t="s">
        <v>211</v>
      </c>
      <c r="C81" s="11" t="s">
        <v>107</v>
      </c>
      <c r="D81" s="14" t="s">
        <v>204</v>
      </c>
      <c r="E81" s="11" t="str">
        <f t="shared" si="25"/>
        <v>同“采购主表主键”</v>
      </c>
      <c r="F81" s="12" t="s">
        <v>200</v>
      </c>
      <c r="G81" s="11" t="str">
        <f t="shared" si="26"/>
        <v>同“采购主表主键”</v>
      </c>
      <c r="H81" s="12" t="str">
        <f t="shared" si="27"/>
        <v>同“锁定单据类型”</v>
      </c>
      <c r="I81" s="18"/>
      <c r="J81" s="18"/>
      <c r="K81" s="22"/>
      <c r="L81" s="23"/>
      <c r="M81" s="24"/>
      <c r="N81" s="24"/>
      <c r="O81" s="24"/>
      <c r="P81" s="24"/>
      <c r="Q81" s="24"/>
      <c r="R81" s="24"/>
      <c r="S81" s="11" t="str">
        <f t="shared" si="28"/>
        <v>同“采购主表主键”</v>
      </c>
      <c r="T81" s="11" t="str">
        <f t="shared" si="29"/>
        <v>同“采购主表主键”</v>
      </c>
      <c r="U81" s="26"/>
    </row>
    <row r="82" spans="1:21">
      <c r="A82" s="1">
        <f t="shared" si="24"/>
        <v>78</v>
      </c>
      <c r="B82" s="1" t="s">
        <v>212</v>
      </c>
      <c r="C82" s="11" t="s">
        <v>107</v>
      </c>
      <c r="D82" s="14" t="s">
        <v>204</v>
      </c>
      <c r="E82" s="11" t="str">
        <f t="shared" si="25"/>
        <v>同“采购主表主键”</v>
      </c>
      <c r="F82" s="12" t="s">
        <v>200</v>
      </c>
      <c r="G82" s="11" t="str">
        <f t="shared" si="26"/>
        <v>同“采购主表主键”</v>
      </c>
      <c r="H82" s="12" t="str">
        <f t="shared" si="27"/>
        <v>同“锁定单据类型”</v>
      </c>
      <c r="I82" s="18"/>
      <c r="J82" s="18"/>
      <c r="K82" s="22"/>
      <c r="L82" s="23"/>
      <c r="M82" s="24"/>
      <c r="N82" s="24"/>
      <c r="O82" s="24"/>
      <c r="P82" s="24"/>
      <c r="Q82" s="24"/>
      <c r="R82" s="24"/>
      <c r="S82" s="11" t="str">
        <f t="shared" si="28"/>
        <v>同“采购主表主键”</v>
      </c>
      <c r="T82" s="11" t="str">
        <f t="shared" si="29"/>
        <v>同“采购主表主键”</v>
      </c>
      <c r="U82" s="26"/>
    </row>
    <row r="83" spans="1:21">
      <c r="A83" s="1">
        <f t="shared" si="24"/>
        <v>79</v>
      </c>
      <c r="B83" s="1" t="s">
        <v>213</v>
      </c>
      <c r="C83" s="11" t="s">
        <v>107</v>
      </c>
      <c r="D83" s="14" t="s">
        <v>204</v>
      </c>
      <c r="E83" s="11" t="str">
        <f t="shared" si="25"/>
        <v>同“采购主表主键”</v>
      </c>
      <c r="F83" s="12" t="s">
        <v>200</v>
      </c>
      <c r="G83" s="11" t="str">
        <f t="shared" si="26"/>
        <v>同“采购主表主键”</v>
      </c>
      <c r="H83" s="12" t="str">
        <f t="shared" si="27"/>
        <v>同“锁定单据类型”</v>
      </c>
      <c r="I83" s="18"/>
      <c r="J83" s="18"/>
      <c r="K83" s="22"/>
      <c r="L83" s="23"/>
      <c r="M83" s="24"/>
      <c r="N83" s="24"/>
      <c r="O83" s="24"/>
      <c r="P83" s="24"/>
      <c r="Q83" s="24"/>
      <c r="R83" s="24"/>
      <c r="S83" s="11" t="str">
        <f t="shared" si="28"/>
        <v>同“采购主表主键”</v>
      </c>
      <c r="T83" s="11" t="str">
        <f t="shared" si="29"/>
        <v>同“采购主表主键”</v>
      </c>
      <c r="U83" s="26"/>
    </row>
    <row r="84" spans="1:21">
      <c r="A84" s="1">
        <f t="shared" si="24"/>
        <v>80</v>
      </c>
      <c r="B84" s="1" t="s">
        <v>214</v>
      </c>
      <c r="C84" s="11" t="s">
        <v>107</v>
      </c>
      <c r="D84" s="14" t="s">
        <v>204</v>
      </c>
      <c r="E84" s="11" t="str">
        <f t="shared" si="25"/>
        <v>同“采购主表主键”</v>
      </c>
      <c r="F84" s="12" t="s">
        <v>200</v>
      </c>
      <c r="G84" s="11" t="str">
        <f t="shared" si="26"/>
        <v>同“采购主表主键”</v>
      </c>
      <c r="H84" s="12" t="str">
        <f t="shared" si="27"/>
        <v>同“锁定单据类型”</v>
      </c>
      <c r="I84" s="18"/>
      <c r="J84" s="18"/>
      <c r="K84" s="22"/>
      <c r="L84" s="23"/>
      <c r="M84" s="24"/>
      <c r="N84" s="24"/>
      <c r="O84" s="24"/>
      <c r="P84" s="24"/>
      <c r="Q84" s="24"/>
      <c r="R84" s="24"/>
      <c r="S84" s="11" t="str">
        <f t="shared" si="28"/>
        <v>同“采购主表主键”</v>
      </c>
      <c r="T84" s="11" t="str">
        <f t="shared" si="29"/>
        <v>同“采购主表主键”</v>
      </c>
      <c r="U84" s="26"/>
    </row>
    <row r="85" spans="1:21">
      <c r="A85" s="1">
        <f t="shared" ref="A85:A95" si="30">ROW()-4</f>
        <v>81</v>
      </c>
      <c r="B85" s="1" t="s">
        <v>215</v>
      </c>
      <c r="C85" s="11" t="s">
        <v>216</v>
      </c>
      <c r="D85" s="12" t="s">
        <v>217</v>
      </c>
      <c r="E85" s="11" t="str">
        <f t="shared" si="25"/>
        <v>‘-1’</v>
      </c>
      <c r="F85" s="12" t="s">
        <v>217</v>
      </c>
      <c r="G85" s="11" t="str">
        <f t="shared" si="26"/>
        <v>‘-1’</v>
      </c>
      <c r="H85" s="12" t="str">
        <f t="shared" si="27"/>
        <v>‘1’</v>
      </c>
      <c r="I85" s="18"/>
      <c r="J85" s="18"/>
      <c r="K85" s="22"/>
      <c r="L85" s="23"/>
      <c r="M85" s="24"/>
      <c r="N85" s="24"/>
      <c r="O85" s="24"/>
      <c r="P85" s="24"/>
      <c r="Q85" s="24"/>
      <c r="R85" s="24"/>
      <c r="S85" s="11" t="str">
        <f t="shared" si="28"/>
        <v>‘-1’</v>
      </c>
      <c r="T85" s="11" t="str">
        <f t="shared" si="29"/>
        <v>‘-1’</v>
      </c>
      <c r="U85" s="26"/>
    </row>
    <row r="86" spans="1:21">
      <c r="A86" s="1">
        <f t="shared" si="30"/>
        <v>82</v>
      </c>
      <c r="B86" s="1" t="s">
        <v>218</v>
      </c>
      <c r="C86" s="11"/>
      <c r="D86" s="12"/>
      <c r="E86" s="11">
        <f t="shared" si="25"/>
        <v>0</v>
      </c>
      <c r="F86" s="12">
        <f t="shared" ref="F86:F95" si="31">C86</f>
        <v>0</v>
      </c>
      <c r="G86" s="11">
        <f t="shared" si="26"/>
        <v>0</v>
      </c>
      <c r="H86" s="12">
        <f t="shared" si="27"/>
        <v>0</v>
      </c>
      <c r="I86" s="18"/>
      <c r="J86" s="18"/>
      <c r="K86" s="22"/>
      <c r="L86" s="23"/>
      <c r="M86" s="24"/>
      <c r="N86" s="24"/>
      <c r="O86" s="24"/>
      <c r="P86" s="24"/>
      <c r="Q86" s="24"/>
      <c r="R86" s="24"/>
      <c r="S86" s="11" t="s">
        <v>219</v>
      </c>
      <c r="T86" s="11" t="s">
        <v>220</v>
      </c>
      <c r="U86" s="26"/>
    </row>
    <row r="87" spans="1:21">
      <c r="A87" s="1">
        <f t="shared" si="30"/>
        <v>83</v>
      </c>
      <c r="B87" s="1" t="s">
        <v>221</v>
      </c>
      <c r="C87" s="11" t="s">
        <v>222</v>
      </c>
      <c r="D87" s="12" t="str">
        <f t="shared" ref="D87:D95" si="32">C87</f>
        <v>系统日期</v>
      </c>
      <c r="E87" s="11" t="str">
        <f t="shared" si="25"/>
        <v>系统日期</v>
      </c>
      <c r="F87" s="12" t="str">
        <f t="shared" si="31"/>
        <v>系统日期</v>
      </c>
      <c r="G87" s="11" t="str">
        <f t="shared" si="26"/>
        <v>系统日期</v>
      </c>
      <c r="H87" s="12" t="str">
        <f t="shared" si="27"/>
        <v>系统日期</v>
      </c>
      <c r="I87" s="18"/>
      <c r="J87" s="18"/>
      <c r="K87" s="22"/>
      <c r="L87" s="23"/>
      <c r="M87" s="24"/>
      <c r="N87" s="24"/>
      <c r="O87" s="24"/>
      <c r="P87" s="24"/>
      <c r="Q87" s="24"/>
      <c r="R87" s="24"/>
      <c r="S87" s="11" t="str">
        <f t="shared" si="28"/>
        <v>系统日期</v>
      </c>
      <c r="T87" s="11" t="str">
        <f t="shared" si="29"/>
        <v>系统日期</v>
      </c>
      <c r="U87" s="26"/>
    </row>
    <row r="88" spans="1:21">
      <c r="A88" s="1">
        <f t="shared" si="30"/>
        <v>84</v>
      </c>
      <c r="B88" s="1" t="s">
        <v>223</v>
      </c>
      <c r="C88" s="11" t="s">
        <v>224</v>
      </c>
      <c r="D88" s="12" t="str">
        <f t="shared" si="32"/>
        <v>本行“事务处理日期”对应的年份</v>
      </c>
      <c r="E88" s="11" t="str">
        <f t="shared" si="25"/>
        <v>本行“事务处理日期”对应的年份</v>
      </c>
      <c r="F88" s="12" t="str">
        <f t="shared" si="31"/>
        <v>本行“事务处理日期”对应的年份</v>
      </c>
      <c r="G88" s="11" t="str">
        <f t="shared" si="26"/>
        <v>本行“事务处理日期”对应的年份</v>
      </c>
      <c r="H88" s="12" t="str">
        <f t="shared" si="27"/>
        <v>本行“事务处理日期”对应的年份</v>
      </c>
      <c r="I88" s="18"/>
      <c r="J88" s="18"/>
      <c r="K88" s="22"/>
      <c r="L88" s="23"/>
      <c r="M88" s="24"/>
      <c r="N88" s="24"/>
      <c r="O88" s="24"/>
      <c r="P88" s="24"/>
      <c r="Q88" s="24"/>
      <c r="R88" s="24"/>
      <c r="S88" s="11" t="str">
        <f t="shared" si="28"/>
        <v>本行“事务处理日期”对应的年份</v>
      </c>
      <c r="T88" s="11" t="str">
        <f t="shared" si="29"/>
        <v>本行“事务处理日期”对应的年份</v>
      </c>
      <c r="U88" s="26"/>
    </row>
    <row r="89" spans="1:21">
      <c r="A89" s="1">
        <f t="shared" si="30"/>
        <v>85</v>
      </c>
      <c r="B89" s="1" t="s">
        <v>225</v>
      </c>
      <c r="C89" s="11" t="s">
        <v>121</v>
      </c>
      <c r="D89" s="12" t="str">
        <f t="shared" si="32"/>
        <v>本单据主表“单据类型”</v>
      </c>
      <c r="E89" s="11" t="str">
        <f t="shared" si="25"/>
        <v>本单据主表“单据类型”</v>
      </c>
      <c r="F89" s="12" t="str">
        <f t="shared" si="31"/>
        <v>本单据主表“单据类型”</v>
      </c>
      <c r="G89" s="11" t="str">
        <f t="shared" si="26"/>
        <v>本单据主表“单据类型”</v>
      </c>
      <c r="H89" s="12" t="str">
        <f t="shared" si="27"/>
        <v>本单据主表“单据类型”</v>
      </c>
      <c r="I89" s="18"/>
      <c r="J89" s="18"/>
      <c r="K89" s="22"/>
      <c r="L89" s="23"/>
      <c r="M89" s="24"/>
      <c r="N89" s="24"/>
      <c r="O89" s="24"/>
      <c r="P89" s="24"/>
      <c r="Q89" s="24"/>
      <c r="R89" s="24"/>
      <c r="S89" s="11" t="str">
        <f t="shared" si="28"/>
        <v>本单据主表“单据类型”</v>
      </c>
      <c r="T89" s="11" t="str">
        <f t="shared" si="29"/>
        <v>本单据主表“单据类型”</v>
      </c>
      <c r="U89" s="26"/>
    </row>
    <row r="90" spans="1:21">
      <c r="A90" s="1">
        <f t="shared" si="30"/>
        <v>86</v>
      </c>
      <c r="B90" s="1" t="s">
        <v>226</v>
      </c>
      <c r="C90" s="11" t="s">
        <v>124</v>
      </c>
      <c r="D90" s="12" t="str">
        <f t="shared" si="32"/>
        <v>本单据主表“内码”</v>
      </c>
      <c r="E90" s="11" t="str">
        <f t="shared" si="25"/>
        <v>本单据主表“内码”</v>
      </c>
      <c r="F90" s="12" t="str">
        <f t="shared" si="31"/>
        <v>本单据主表“内码”</v>
      </c>
      <c r="G90" s="11" t="str">
        <f t="shared" si="26"/>
        <v>本单据主表“内码”</v>
      </c>
      <c r="H90" s="12" t="str">
        <f t="shared" si="27"/>
        <v>本单据主表“内码”</v>
      </c>
      <c r="I90" s="18"/>
      <c r="J90" s="18"/>
      <c r="K90" s="22"/>
      <c r="L90" s="23"/>
      <c r="M90" s="24"/>
      <c r="N90" s="24"/>
      <c r="O90" s="24"/>
      <c r="P90" s="24"/>
      <c r="Q90" s="24"/>
      <c r="R90" s="24"/>
      <c r="S90" s="11" t="str">
        <f t="shared" si="28"/>
        <v>本单据主表“内码”</v>
      </c>
      <c r="T90" s="11" t="str">
        <f t="shared" si="29"/>
        <v>本单据主表“内码”</v>
      </c>
      <c r="U90" s="26"/>
    </row>
    <row r="91" spans="1:21">
      <c r="A91" s="1">
        <f t="shared" si="30"/>
        <v>87</v>
      </c>
      <c r="B91" s="1" t="s">
        <v>227</v>
      </c>
      <c r="C91" s="11" t="s">
        <v>127</v>
      </c>
      <c r="D91" s="12" t="str">
        <f t="shared" si="32"/>
        <v>本单据主表“外码”</v>
      </c>
      <c r="E91" s="11" t="str">
        <f t="shared" si="25"/>
        <v>本单据主表“外码”</v>
      </c>
      <c r="F91" s="12" t="str">
        <f t="shared" si="31"/>
        <v>本单据主表“外码”</v>
      </c>
      <c r="G91" s="11" t="str">
        <f t="shared" si="26"/>
        <v>本单据主表“外码”</v>
      </c>
      <c r="H91" s="12" t="str">
        <f t="shared" si="27"/>
        <v>本单据主表“外码”</v>
      </c>
      <c r="I91" s="18"/>
      <c r="J91" s="18"/>
      <c r="K91" s="22"/>
      <c r="L91" s="23"/>
      <c r="M91" s="24"/>
      <c r="N91" s="24"/>
      <c r="O91" s="24"/>
      <c r="P91" s="24"/>
      <c r="Q91" s="24"/>
      <c r="R91" s="24"/>
      <c r="S91" s="11" t="str">
        <f t="shared" si="28"/>
        <v>本单据主表“外码”</v>
      </c>
      <c r="T91" s="11" t="str">
        <f t="shared" si="29"/>
        <v>本单据主表“外码”</v>
      </c>
      <c r="U91" s="26"/>
    </row>
    <row r="92" spans="1:21">
      <c r="A92" s="1">
        <f t="shared" si="30"/>
        <v>88</v>
      </c>
      <c r="B92" s="1" t="s">
        <v>228</v>
      </c>
      <c r="C92" s="11" t="s">
        <v>229</v>
      </c>
      <c r="D92" s="12" t="str">
        <f t="shared" si="32"/>
        <v>本单据主表“状态”</v>
      </c>
      <c r="E92" s="11" t="str">
        <f t="shared" si="25"/>
        <v>本单据主表“状态”</v>
      </c>
      <c r="F92" s="12" t="str">
        <f t="shared" si="31"/>
        <v>本单据主表“状态”</v>
      </c>
      <c r="G92" s="11" t="str">
        <f t="shared" si="26"/>
        <v>本单据主表“状态”</v>
      </c>
      <c r="H92" s="12" t="str">
        <f t="shared" si="27"/>
        <v>本单据主表“状态”</v>
      </c>
      <c r="I92" s="18"/>
      <c r="J92" s="18"/>
      <c r="K92" s="22" t="s">
        <v>230</v>
      </c>
      <c r="L92" s="23" t="s">
        <v>230</v>
      </c>
      <c r="M92" s="24"/>
      <c r="N92" s="24"/>
      <c r="O92" s="24"/>
      <c r="P92" s="24"/>
      <c r="Q92" s="24"/>
      <c r="R92" s="24"/>
      <c r="S92" s="11" t="str">
        <f t="shared" si="28"/>
        <v>本单据主表“状态”</v>
      </c>
      <c r="T92" s="11" t="str">
        <f t="shared" si="29"/>
        <v>本单据主表“状态”</v>
      </c>
      <c r="U92" s="26"/>
    </row>
    <row r="93" spans="1:21">
      <c r="A93" s="1">
        <f t="shared" si="30"/>
        <v>89</v>
      </c>
      <c r="B93" s="1" t="s">
        <v>231</v>
      </c>
      <c r="C93" s="11" t="s">
        <v>130</v>
      </c>
      <c r="D93" s="12" t="str">
        <f t="shared" si="32"/>
        <v>本单据商品行“内码”</v>
      </c>
      <c r="E93" s="11" t="str">
        <f t="shared" si="25"/>
        <v>本单据商品行“内码”</v>
      </c>
      <c r="F93" s="12" t="str">
        <f t="shared" si="31"/>
        <v>本单据商品行“内码”</v>
      </c>
      <c r="G93" s="11" t="str">
        <f t="shared" si="26"/>
        <v>本单据商品行“内码”</v>
      </c>
      <c r="H93" s="12" t="str">
        <f t="shared" si="27"/>
        <v>本单据商品行“内码”</v>
      </c>
      <c r="I93" s="18"/>
      <c r="J93" s="18"/>
      <c r="K93" s="22"/>
      <c r="L93" s="23"/>
      <c r="M93" s="24"/>
      <c r="N93" s="24"/>
      <c r="O93" s="24"/>
      <c r="P93" s="24"/>
      <c r="Q93" s="24"/>
      <c r="R93" s="24"/>
      <c r="S93" s="11" t="str">
        <f t="shared" si="28"/>
        <v>本单据商品行“内码”</v>
      </c>
      <c r="T93" s="11" t="str">
        <f t="shared" si="29"/>
        <v>本单据商品行“内码”</v>
      </c>
      <c r="U93" s="26"/>
    </row>
    <row r="94" spans="1:21">
      <c r="A94" s="1">
        <f t="shared" si="30"/>
        <v>90</v>
      </c>
      <c r="B94" s="1" t="s">
        <v>81</v>
      </c>
      <c r="C94" s="11" t="s">
        <v>35</v>
      </c>
      <c r="D94" s="12" t="str">
        <f t="shared" si="32"/>
        <v>本单据主表同名字段</v>
      </c>
      <c r="E94" s="11" t="str">
        <f t="shared" si="25"/>
        <v>本单据主表同名字段</v>
      </c>
      <c r="F94" s="12" t="str">
        <f t="shared" si="31"/>
        <v>本单据主表同名字段</v>
      </c>
      <c r="G94" s="11" t="str">
        <f t="shared" si="26"/>
        <v>本单据主表同名字段</v>
      </c>
      <c r="H94" s="12" t="str">
        <f t="shared" si="27"/>
        <v>本单据主表同名字段</v>
      </c>
      <c r="I94" s="18"/>
      <c r="J94" s="18"/>
      <c r="K94" s="22"/>
      <c r="L94" s="23"/>
      <c r="M94" s="24"/>
      <c r="N94" s="24"/>
      <c r="O94" s="24"/>
      <c r="P94" s="24"/>
      <c r="Q94" s="24"/>
      <c r="R94" s="24"/>
      <c r="S94" s="11" t="str">
        <f t="shared" si="28"/>
        <v>本单据主表同名字段</v>
      </c>
      <c r="T94" s="11" t="str">
        <f t="shared" si="29"/>
        <v>本单据主表同名字段</v>
      </c>
      <c r="U94" s="26"/>
    </row>
    <row r="95" spans="1:21">
      <c r="A95" s="1">
        <f t="shared" si="30"/>
        <v>91</v>
      </c>
      <c r="B95" s="1" t="s">
        <v>82</v>
      </c>
      <c r="C95" s="11" t="s">
        <v>83</v>
      </c>
      <c r="D95" s="12" t="str">
        <f t="shared" si="32"/>
        <v>系统时间</v>
      </c>
      <c r="E95" s="11" t="str">
        <f t="shared" si="25"/>
        <v>系统时间</v>
      </c>
      <c r="F95" s="12" t="str">
        <f t="shared" si="31"/>
        <v>系统时间</v>
      </c>
      <c r="G95" s="11" t="str">
        <f t="shared" si="26"/>
        <v>系统时间</v>
      </c>
      <c r="H95" s="12" t="str">
        <f t="shared" si="27"/>
        <v>系统时间</v>
      </c>
      <c r="I95" s="18"/>
      <c r="J95" s="18"/>
      <c r="K95" s="22"/>
      <c r="L95" s="23"/>
      <c r="M95" s="24"/>
      <c r="N95" s="24"/>
      <c r="O95" s="24"/>
      <c r="P95" s="24"/>
      <c r="Q95" s="24"/>
      <c r="R95" s="24"/>
      <c r="S95" s="11" t="str">
        <f t="shared" si="28"/>
        <v>系统时间</v>
      </c>
      <c r="T95" s="11" t="str">
        <f t="shared" si="29"/>
        <v>系统时间</v>
      </c>
      <c r="U95" s="26"/>
    </row>
  </sheetData>
  <sheetProtection formatCells="0" formatColumns="0" formatRows="0" insertRows="0" insertColumns="0" insertHyperlinks="0" deleteColumns="0" deleteRows="0" sort="0" autoFilter="0" pivotTables="0"/>
  <mergeCells count="20">
    <mergeCell ref="C1:L1"/>
    <mergeCell ref="M1:R1"/>
    <mergeCell ref="C2:D2"/>
    <mergeCell ref="E2:H2"/>
    <mergeCell ref="I2:J2"/>
    <mergeCell ref="K2:L2"/>
    <mergeCell ref="M2:N2"/>
    <mergeCell ref="O2:R2"/>
    <mergeCell ref="F3:G3"/>
    <mergeCell ref="P3:Q3"/>
    <mergeCell ref="F4:G4"/>
    <mergeCell ref="P4:Q4"/>
    <mergeCell ref="A1:A4"/>
    <mergeCell ref="B1:B4"/>
    <mergeCell ref="S1:S2"/>
    <mergeCell ref="T1:T2"/>
    <mergeCell ref="U1:U2"/>
    <mergeCell ref="U5:U95"/>
    <mergeCell ref="M5:R95"/>
    <mergeCell ref="I5:J9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3" sqref="B3"/>
    </sheetView>
  </sheetViews>
  <sheetFormatPr defaultColWidth="9" defaultRowHeight="14.25" outlineLevelRow="6" outlineLevelCol="3"/>
  <cols>
    <col min="1" max="1" width="23.75" style="1" customWidth="1"/>
    <col min="2" max="2" width="25.25" style="1" customWidth="1"/>
    <col min="3" max="3" width="57.625" style="1" customWidth="1"/>
    <col min="4" max="4" width="3.625" style="1" customWidth="1"/>
    <col min="5" max="16384" width="9" style="1"/>
  </cols>
  <sheetData>
    <row r="1" spans="1:4">
      <c r="A1" s="2" t="s">
        <v>232</v>
      </c>
      <c r="B1" s="2" t="s">
        <v>233</v>
      </c>
      <c r="C1" s="2" t="s">
        <v>234</v>
      </c>
      <c r="D1" s="2" t="s">
        <v>235</v>
      </c>
    </row>
    <row r="2" spans="1:4">
      <c r="A2" s="3" t="s">
        <v>236</v>
      </c>
      <c r="B2" s="3" t="s">
        <v>237</v>
      </c>
      <c r="C2" s="4" t="s">
        <v>238</v>
      </c>
      <c r="D2" s="3"/>
    </row>
    <row r="3" ht="57" spans="1:4">
      <c r="A3" s="3" t="s">
        <v>93</v>
      </c>
      <c r="B3" s="4" t="s">
        <v>95</v>
      </c>
      <c r="C3" s="4" t="s">
        <v>239</v>
      </c>
      <c r="D3" s="4"/>
    </row>
    <row r="4" spans="1:4">
      <c r="A4" s="5"/>
      <c r="B4" s="3"/>
      <c r="C4" s="4"/>
      <c r="D4" s="3"/>
    </row>
    <row r="5" spans="1:4">
      <c r="A5" s="5"/>
      <c r="B5" s="3"/>
      <c r="C5" s="4"/>
      <c r="D5" s="3"/>
    </row>
    <row r="6" spans="1:4">
      <c r="A6" s="3"/>
      <c r="B6" s="4"/>
      <c r="C6" s="4"/>
      <c r="D6" s="3"/>
    </row>
    <row r="7" spans="1:4">
      <c r="A7" s="3"/>
      <c r="B7" s="6"/>
      <c r="C7" s="3"/>
      <c r="D7" s="3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5"/>
  <pixelatorList sheetStid="6"/>
  <pixelatorList sheetStid="7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采购主表</vt:lpstr>
      <vt:lpstr>采购明细表</vt:lpstr>
      <vt:lpstr>取数说明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张博</cp:lastModifiedBy>
  <dcterms:created xsi:type="dcterms:W3CDTF">2018-06-03T16:28:00Z</dcterms:created>
  <dcterms:modified xsi:type="dcterms:W3CDTF">2025-01-16T09:22:00Z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2052-12.9.0.19822</vt:lpwstr>
  </property>
  <property fmtid="{D5CDD505-2E9C-101B-9397-08002B2CF9AE}" pid="3" name="ICV">
    <vt:lpwstr>0D971CC339A249DCB30FA5416E995704_12</vt:lpwstr>
  </property>
</Properties>
</file>