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销售明细表" sheetId="5" r:id="rId1"/>
    <sheet name="取数说明" sheetId="7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<sst xmlns="http://schemas.openxmlformats.org/spreadsheetml/2006/main" count="267" uniqueCount="142">
  <si>
    <t>序号</t>
  </si>
  <si>
    <t>字段名</t>
  </si>
  <si>
    <t>生效（含蓝单生效），且主表“流向通知类型”为‘在途移仓通知’</t>
  </si>
  <si>
    <t>红单生效（如存在蓝单，需同蓝单生效时一并处理）</t>
  </si>
  <si>
    <t>销售明细来源单据</t>
  </si>
  <si>
    <t>销售明细单据</t>
  </si>
  <si>
    <t>【销售在途出仓单】</t>
  </si>
  <si>
    <t>【境内销售合同】/【境外销售合同】</t>
  </si>
  <si>
    <t>销售明细表主键</t>
  </si>
  <si>
    <t>主键，自增</t>
  </si>
  <si>
    <t>销售主表主键</t>
  </si>
  <si>
    <t>本行“统计数量”核销销售明细来源单据商品行对应【销售余额表】的同名字段</t>
  </si>
  <si>
    <r>
      <rPr>
        <sz val="9"/>
        <color rgb="FF5B9BD5"/>
        <rFont val="微软雅黑"/>
        <charset val="134"/>
      </rPr>
      <t xml:space="preserve">本行“统计数量”核销【销售余额表】的同名字段
</t>
    </r>
    <r>
      <rPr>
        <i/>
        <sz val="9"/>
        <color rgb="FF808080"/>
        <rFont val="微软雅黑"/>
        <charset val="134"/>
      </rPr>
      <t>——存在多条记录，取第一条即可</t>
    </r>
  </si>
  <si>
    <t>本行“统计数量”核销被红冲单据商品行对应【销售明细表】的同名字段</t>
  </si>
  <si>
    <t>销售余额核算KEY</t>
  </si>
  <si>
    <t>MD5，根据本行“核算字段”构建</t>
  </si>
  <si>
    <t>业务主键</t>
  </si>
  <si>
    <t>同“销售主表主键”</t>
  </si>
  <si>
    <t>销售明细单据商品行同名字段</t>
  </si>
  <si>
    <t>业务编号</t>
  </si>
  <si>
    <t>经营方式</t>
  </si>
  <si>
    <t>本行“业务主键”对应【业务】的同名字段</t>
  </si>
  <si>
    <t>贸易方式</t>
  </si>
  <si>
    <t>购销方式</t>
  </si>
  <si>
    <t>是否共享</t>
  </si>
  <si>
    <t>是否合作</t>
  </si>
  <si>
    <t>数据编码</t>
  </si>
  <si>
    <t>合作方</t>
  </si>
  <si>
    <t>委托方</t>
  </si>
  <si>
    <t>策略主键</t>
  </si>
  <si>
    <t>本行“统计数量”核销【销售余额表】的同名字段</t>
  </si>
  <si>
    <t>策略编号</t>
  </si>
  <si>
    <t>同“策略主键”</t>
  </si>
  <si>
    <t>销售明细单据类型</t>
  </si>
  <si>
    <t>销售明细单据主表“单据类型”</t>
  </si>
  <si>
    <t>销售明细单据主表主键R</t>
  </si>
  <si>
    <t>销售明细单据主表“内码R”</t>
  </si>
  <si>
    <t>销售明细单据号</t>
  </si>
  <si>
    <t>销售明细单据主表“外码”</t>
  </si>
  <si>
    <t>销售明细单据商品行主键R</t>
  </si>
  <si>
    <t>销售明细单据商品行“内码R”</t>
  </si>
  <si>
    <t>销售明细来源单据类型</t>
  </si>
  <si>
    <t>销售明细单据商品行“来源单据类型”</t>
  </si>
  <si>
    <t>销售明细来源单据主表主键R</t>
  </si>
  <si>
    <t>销售明细单据商品行“来源单据内码”</t>
  </si>
  <si>
    <t>销售明细来源单据号</t>
  </si>
  <si>
    <t>销售明细单据商品行“来源单据外码”</t>
  </si>
  <si>
    <t>销售明细来源单据商品行主键R</t>
  </si>
  <si>
    <t>销售明细单据商品行“来源单据子表内码”</t>
  </si>
  <si>
    <t>发货单主表主键R</t>
  </si>
  <si>
    <t>发货单号</t>
  </si>
  <si>
    <t>发货单商品行主键R</t>
  </si>
  <si>
    <t>发货单拣配商品行主键R</t>
  </si>
  <si>
    <t>货物流向</t>
  </si>
  <si>
    <t>业务发生日期</t>
  </si>
  <si>
    <t>销售明细单据主表“签约日期”</t>
  </si>
  <si>
    <t>虚拟商品标识</t>
  </si>
  <si>
    <t>商品编码</t>
  </si>
  <si>
    <t>库存属性单据类型</t>
  </si>
  <si>
    <t>库存属性组</t>
  </si>
  <si>
    <t>库存属性1</t>
  </si>
  <si>
    <t>库存属性2</t>
  </si>
  <si>
    <t>库存属性3</t>
  </si>
  <si>
    <t>库存属性4</t>
  </si>
  <si>
    <t>库存属性5</t>
  </si>
  <si>
    <t>库存属性6</t>
  </si>
  <si>
    <t>库存属性7</t>
  </si>
  <si>
    <t>库存属性8</t>
  </si>
  <si>
    <t>库存属性9</t>
  </si>
  <si>
    <t>库存属性10</t>
  </si>
  <si>
    <t>库存属性11</t>
  </si>
  <si>
    <t>库存属性12</t>
  </si>
  <si>
    <t>库存属性13</t>
  </si>
  <si>
    <t>库存属性14</t>
  </si>
  <si>
    <t>库存属性15</t>
  </si>
  <si>
    <t>库存属性16</t>
  </si>
  <si>
    <t>库存属性17</t>
  </si>
  <si>
    <t>库存属性18</t>
  </si>
  <si>
    <t>库存属性19</t>
  </si>
  <si>
    <t>库存属性20</t>
  </si>
  <si>
    <t>库存属性21</t>
  </si>
  <si>
    <t>库存属性22</t>
  </si>
  <si>
    <t>库存属性23</t>
  </si>
  <si>
    <t>库存属性24</t>
  </si>
  <si>
    <t>库存属性25</t>
  </si>
  <si>
    <t>库存属性26</t>
  </si>
  <si>
    <t>库存属性27</t>
  </si>
  <si>
    <t>签约单位</t>
  </si>
  <si>
    <t>换算比例</t>
  </si>
  <si>
    <t>辅助单位1</t>
  </si>
  <si>
    <t>换算比例1</t>
  </si>
  <si>
    <t>辅助单位2</t>
  </si>
  <si>
    <t>换算比例2</t>
  </si>
  <si>
    <t>统计单位</t>
  </si>
  <si>
    <t>统计数量</t>
  </si>
  <si>
    <r>
      <rPr>
        <sz val="9"/>
        <color rgb="FFFF0000"/>
        <rFont val="微软雅黑"/>
        <charset val="134"/>
      </rPr>
      <t xml:space="preserve">Min（本单据商品行的“统计数量”的剩余“统计数量”，销售明细来源单据商品行对应【销售余额表】的“统计数量”）
</t>
    </r>
    <r>
      <rPr>
        <i/>
        <sz val="9"/>
        <color rgb="FF808080"/>
        <rFont val="微软雅黑"/>
        <charset val="134"/>
      </rPr>
      <t>——用本单据的数量，核销销售明细来源单据对应【销售余额表】的数量</t>
    </r>
  </si>
  <si>
    <r>
      <rPr>
        <sz val="9"/>
        <color rgb="FF5B9BD5"/>
        <rFont val="微软雅黑"/>
        <charset val="134"/>
      </rPr>
      <t xml:space="preserve">Min（本单据商品行“统计数量”的剩余“统计数量”，销售明细来源单据商品行对应【销售余额表】的“统计数量”）
</t>
    </r>
    <r>
      <rPr>
        <i/>
        <sz val="9"/>
        <color rgb="FF808080"/>
        <rFont val="微软雅黑"/>
        <charset val="134"/>
      </rPr>
      <t>——用本单据的数量，核销销售明细来源单据对应【销售余额表】的数量</t>
    </r>
    <r>
      <rPr>
        <sz val="9"/>
        <color rgb="FF5B9BD5"/>
        <rFont val="微软雅黑"/>
        <charset val="134"/>
      </rPr>
      <t xml:space="preserve">
</t>
    </r>
    <r>
      <rPr>
        <i/>
        <sz val="9"/>
        <color rgb="FF808080"/>
        <rFont val="微软雅黑"/>
        <charset val="134"/>
      </rPr>
      <t>——本单据的数量不会溢装，实际发生不处理。</t>
    </r>
  </si>
  <si>
    <t>被红冲单据商品行对应【销售明细表】的“统计数量”*（-1）</t>
  </si>
  <si>
    <t>执行阶段</t>
  </si>
  <si>
    <t>‘销售未发货’</t>
  </si>
  <si>
    <t>锁定标识</t>
  </si>
  <si>
    <t>‘未锁定’</t>
  </si>
  <si>
    <t>锁定单据类型</t>
  </si>
  <si>
    <t>锁定单据主表主键R</t>
  </si>
  <si>
    <t>锁定单据号</t>
  </si>
  <si>
    <t>锁定单据销售明细行主键R</t>
  </si>
  <si>
    <t>锁定单据采购明细行主键R</t>
  </si>
  <si>
    <t>锁定日期</t>
  </si>
  <si>
    <t>采销分配标识</t>
  </si>
  <si>
    <t>‘未分配’</t>
  </si>
  <si>
    <t>是否价差锁定</t>
  </si>
  <si>
    <t>核销方向</t>
  </si>
  <si>
    <t>‘-1’</t>
  </si>
  <si>
    <t>‘1’</t>
  </si>
  <si>
    <t>核销类型</t>
  </si>
  <si>
    <t>事务处理日期</t>
  </si>
  <si>
    <t>本单据主表同名字段</t>
  </si>
  <si>
    <t>年</t>
  </si>
  <si>
    <t>本行“事务处理日期”对应的年份</t>
  </si>
  <si>
    <t>上级单据类型</t>
  </si>
  <si>
    <t>本单据主表“单据类型”</t>
  </si>
  <si>
    <t>上级单据内码</t>
  </si>
  <si>
    <t>本单据主表“内码”</t>
  </si>
  <si>
    <t>上级单据外码</t>
  </si>
  <si>
    <t>本单据主表“外码”</t>
  </si>
  <si>
    <t>上级单据状态</t>
  </si>
  <si>
    <t>本单据主表“状态”</t>
  </si>
  <si>
    <t>上级单据商品行内码</t>
  </si>
  <si>
    <t>本单据商品行“内码”</t>
  </si>
  <si>
    <t>创建人</t>
  </si>
  <si>
    <t>创建时间</t>
  </si>
  <si>
    <t>系统时间</t>
  </si>
  <si>
    <t>描述</t>
  </si>
  <si>
    <t>说明</t>
  </si>
  <si>
    <t>过滤条件</t>
  </si>
  <si>
    <t>排序</t>
  </si>
  <si>
    <t>销售明细来源单据商品行对应【销售余额表】</t>
  </si>
  <si>
    <t>【销售在途出仓单】单据商品行</t>
  </si>
  <si>
    <t>（1）【销售余额表】中“销售明细单据商品行主键R”与本单据商品行“来源单据子表内码”一致；
（2）且【销售余额表】中“年”与本单据主表“事务处理日期”所属年份一致；
（3）且【销售余额表】中“锁定标识”为‘未锁定’、或为空；</t>
  </si>
  <si>
    <t>被红冲单据商品行对应【销售明细表】</t>
  </si>
  <si>
    <t>被红冲【在途货物流向通知单】商品行</t>
  </si>
  <si>
    <t>（1）【销售明细表】中“上级单据子表内码”与被红冲单据商品行的“子表内码”一致；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</si>
</sst>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3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rgb="FFFFFFFF"/>
      <name val="微软雅黑"/>
      <charset val="134"/>
    </font>
    <font>
      <sz val="9"/>
      <color rgb="FF000000"/>
      <name val="微软雅黑"/>
      <charset val="134"/>
    </font>
    <font>
      <b/>
      <sz val="9"/>
      <color rgb="FF000000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9"/>
      <color theme="0"/>
      <name val="微软雅黑"/>
      <charset val="134"/>
    </font>
    <font>
      <sz val="9"/>
      <color rgb="FFFF0000"/>
      <name val="微软雅黑"/>
      <charset val="134"/>
    </font>
    <font>
      <sz val="9"/>
      <color theme="4"/>
      <name val="微软雅黑"/>
      <charset val="134"/>
    </font>
    <font>
      <sz val="9"/>
      <color rgb="FF5B9BD5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9"/>
      <color rgb="FF80808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2" fillId="6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9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19">
    <open main="105" threadCnt="1"/>
    <sheetInfos>
      <sheetInfo cellCmpFml="19" sheetStid="5">
        <open main="1" threadCnt="1"/>
      </sheetInfo>
      <sheetInfo cellCmpFml="0" sheetStid="7">
        <open main="50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woinfos" Target="woinfo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2"/>
  <sheetViews>
    <sheetView showZeros="0" tabSelected="1" workbookViewId="0">
      <pane xSplit="2" ySplit="3" topLeftCell="F7" activePane="bottomRight" state="frozen"/>
      <selection/>
      <selection pane="topRight"/>
      <selection pane="bottomLeft"/>
      <selection pane="bottomRight" activeCell="D8" sqref="D8"/>
    </sheetView>
  </sheetViews>
  <sheetFormatPr defaultColWidth="9" defaultRowHeight="16.5" outlineLevelCol="5"/>
  <cols>
    <col min="1" max="1" width="4.375" style="8" customWidth="1"/>
    <col min="2" max="2" width="23.25" style="8" customWidth="1"/>
    <col min="3" max="3" width="27.625" style="8" customWidth="1"/>
    <col min="4" max="4" width="37.125" style="8" customWidth="1"/>
    <col min="5" max="6" width="27.625" style="8" customWidth="1"/>
    <col min="7" max="9" width="39.125" style="8" customWidth="1"/>
    <col min="10" max="10" width="20.75" style="8" customWidth="1"/>
    <col min="11" max="11" width="39.125" style="8" customWidth="1"/>
    <col min="12" max="16384" width="9" style="8"/>
  </cols>
  <sheetData>
    <row r="1" s="7" customFormat="1" ht="15" spans="1:6">
      <c r="A1" s="9" t="s">
        <v>0</v>
      </c>
      <c r="B1" s="9" t="s">
        <v>1</v>
      </c>
      <c r="C1" s="10" t="s">
        <v>2</v>
      </c>
      <c r="D1" s="11"/>
      <c r="E1" s="11" t="s">
        <v>3</v>
      </c>
      <c r="F1" s="11"/>
    </row>
    <row r="2" s="7" customFormat="1" ht="15" spans="1:6">
      <c r="A2" s="9"/>
      <c r="B2" s="9"/>
      <c r="C2" s="11" t="s">
        <v>4</v>
      </c>
      <c r="D2" s="11" t="s">
        <v>5</v>
      </c>
      <c r="E2" s="11" t="s">
        <v>4</v>
      </c>
      <c r="F2" s="11" t="s">
        <v>5</v>
      </c>
    </row>
    <row r="3" s="7" customFormat="1" ht="15" spans="1:6">
      <c r="A3" s="9"/>
      <c r="B3" s="9"/>
      <c r="C3" s="10" t="s">
        <v>6</v>
      </c>
      <c r="D3" s="10" t="s">
        <v>7</v>
      </c>
      <c r="E3" s="10" t="s">
        <v>6</v>
      </c>
      <c r="F3" s="10" t="s">
        <v>7</v>
      </c>
    </row>
    <row r="4" spans="1:6">
      <c r="A4" s="1">
        <v>1</v>
      </c>
      <c r="B4" s="1" t="s">
        <v>8</v>
      </c>
      <c r="C4" s="12" t="s">
        <v>9</v>
      </c>
      <c r="D4" s="13" t="str">
        <f>C4</f>
        <v>主键，自增</v>
      </c>
      <c r="E4" s="12" t="str">
        <f>C4</f>
        <v>主键，自增</v>
      </c>
      <c r="F4" s="13" t="str">
        <f>C4</f>
        <v>主键，自增</v>
      </c>
    </row>
    <row r="5" ht="28.5" spans="1:6">
      <c r="A5" s="1">
        <v>2</v>
      </c>
      <c r="B5" s="1" t="s">
        <v>10</v>
      </c>
      <c r="C5" s="14" t="s">
        <v>11</v>
      </c>
      <c r="D5" s="15" t="s">
        <v>12</v>
      </c>
      <c r="E5" s="14" t="s">
        <v>13</v>
      </c>
      <c r="F5" s="15" t="str">
        <f>E5</f>
        <v>本行“统计数量”核销被红冲单据商品行对应【销售明细表】的同名字段</v>
      </c>
    </row>
    <row r="6" spans="1:6">
      <c r="A6" s="1">
        <v>3</v>
      </c>
      <c r="B6" s="1" t="s">
        <v>14</v>
      </c>
      <c r="C6" s="14" t="s">
        <v>15</v>
      </c>
      <c r="D6" s="13" t="str">
        <f>C6</f>
        <v>MD5，根据本行“核算字段”构建</v>
      </c>
      <c r="E6" s="12" t="str">
        <f t="shared" ref="E6:E30" si="0">C6</f>
        <v>MD5，根据本行“核算字段”构建</v>
      </c>
      <c r="F6" s="15" t="str">
        <f t="shared" ref="F6:F37" si="1">E6</f>
        <v>MD5，根据本行“核算字段”构建</v>
      </c>
    </row>
    <row r="7" spans="1:6">
      <c r="A7" s="1">
        <v>4</v>
      </c>
      <c r="B7" s="1" t="s">
        <v>16</v>
      </c>
      <c r="C7" s="12" t="s">
        <v>17</v>
      </c>
      <c r="D7" s="16" t="s">
        <v>18</v>
      </c>
      <c r="E7" s="12" t="str">
        <f t="shared" si="0"/>
        <v>同“销售主表主键”</v>
      </c>
      <c r="F7" s="15" t="str">
        <f t="shared" si="1"/>
        <v>同“销售主表主键”</v>
      </c>
    </row>
    <row r="8" spans="1:6">
      <c r="A8" s="1">
        <v>5</v>
      </c>
      <c r="B8" s="1" t="s">
        <v>19</v>
      </c>
      <c r="C8" s="12" t="s">
        <v>17</v>
      </c>
      <c r="D8" s="13" t="s">
        <v>18</v>
      </c>
      <c r="E8" s="12" t="str">
        <f t="shared" si="0"/>
        <v>同“销售主表主键”</v>
      </c>
      <c r="F8" s="15" t="str">
        <f t="shared" si="1"/>
        <v>同“销售主表主键”</v>
      </c>
    </row>
    <row r="9" spans="1:6">
      <c r="A9" s="1">
        <v>6</v>
      </c>
      <c r="B9" s="1" t="s">
        <v>20</v>
      </c>
      <c r="C9" s="12" t="s">
        <v>17</v>
      </c>
      <c r="D9" s="17" t="s">
        <v>21</v>
      </c>
      <c r="E9" s="12" t="str">
        <f t="shared" si="0"/>
        <v>同“销售主表主键”</v>
      </c>
      <c r="F9" s="15" t="str">
        <f t="shared" si="1"/>
        <v>同“销售主表主键”</v>
      </c>
    </row>
    <row r="10" spans="1:6">
      <c r="A10" s="1">
        <v>7</v>
      </c>
      <c r="B10" s="1" t="s">
        <v>22</v>
      </c>
      <c r="C10" s="12" t="s">
        <v>17</v>
      </c>
      <c r="D10" s="17" t="s">
        <v>21</v>
      </c>
      <c r="E10" s="12" t="str">
        <f t="shared" si="0"/>
        <v>同“销售主表主键”</v>
      </c>
      <c r="F10" s="15" t="str">
        <f t="shared" si="1"/>
        <v>同“销售主表主键”</v>
      </c>
    </row>
    <row r="11" spans="1:6">
      <c r="A11" s="1">
        <v>8</v>
      </c>
      <c r="B11" s="1" t="s">
        <v>23</v>
      </c>
      <c r="C11" s="12" t="s">
        <v>17</v>
      </c>
      <c r="D11" s="17" t="s">
        <v>21</v>
      </c>
      <c r="E11" s="12" t="str">
        <f t="shared" si="0"/>
        <v>同“销售主表主键”</v>
      </c>
      <c r="F11" s="15" t="str">
        <f t="shared" si="1"/>
        <v>同“销售主表主键”</v>
      </c>
    </row>
    <row r="12" spans="1:6">
      <c r="A12" s="1">
        <v>9</v>
      </c>
      <c r="B12" s="1" t="s">
        <v>24</v>
      </c>
      <c r="C12" s="12" t="s">
        <v>17</v>
      </c>
      <c r="D12" s="17" t="s">
        <v>21</v>
      </c>
      <c r="E12" s="12" t="str">
        <f t="shared" si="0"/>
        <v>同“销售主表主键”</v>
      </c>
      <c r="F12" s="15" t="str">
        <f t="shared" si="1"/>
        <v>同“销售主表主键”</v>
      </c>
    </row>
    <row r="13" spans="1:6">
      <c r="A13" s="1">
        <v>10</v>
      </c>
      <c r="B13" s="1" t="s">
        <v>25</v>
      </c>
      <c r="C13" s="12" t="s">
        <v>17</v>
      </c>
      <c r="D13" s="17" t="s">
        <v>21</v>
      </c>
      <c r="E13" s="12" t="str">
        <f t="shared" si="0"/>
        <v>同“销售主表主键”</v>
      </c>
      <c r="F13" s="15" t="str">
        <f t="shared" si="1"/>
        <v>同“销售主表主键”</v>
      </c>
    </row>
    <row r="14" spans="1:6">
      <c r="A14" s="1">
        <v>11</v>
      </c>
      <c r="B14" s="1" t="s">
        <v>26</v>
      </c>
      <c r="C14" s="12" t="s">
        <v>17</v>
      </c>
      <c r="D14" s="17" t="s">
        <v>21</v>
      </c>
      <c r="E14" s="12" t="str">
        <f t="shared" si="0"/>
        <v>同“销售主表主键”</v>
      </c>
      <c r="F14" s="15" t="str">
        <f t="shared" si="1"/>
        <v>同“销售主表主键”</v>
      </c>
    </row>
    <row r="15" spans="1:6">
      <c r="A15" s="1">
        <v>12</v>
      </c>
      <c r="B15" s="1" t="s">
        <v>27</v>
      </c>
      <c r="C15" s="12" t="s">
        <v>17</v>
      </c>
      <c r="D15" s="17" t="s">
        <v>21</v>
      </c>
      <c r="E15" s="12" t="str">
        <f t="shared" si="0"/>
        <v>同“销售主表主键”</v>
      </c>
      <c r="F15" s="15" t="str">
        <f t="shared" si="1"/>
        <v>同“销售主表主键”</v>
      </c>
    </row>
    <row r="16" spans="1:6">
      <c r="A16" s="1">
        <v>13</v>
      </c>
      <c r="B16" s="1" t="s">
        <v>28</v>
      </c>
      <c r="C16" s="12" t="s">
        <v>17</v>
      </c>
      <c r="D16" s="17" t="s">
        <v>21</v>
      </c>
      <c r="E16" s="12" t="str">
        <f t="shared" si="0"/>
        <v>同“销售主表主键”</v>
      </c>
      <c r="F16" s="15" t="str">
        <f t="shared" si="1"/>
        <v>同“销售主表主键”</v>
      </c>
    </row>
    <row r="17" spans="1:6">
      <c r="A17" s="1">
        <v>14</v>
      </c>
      <c r="B17" s="1" t="s">
        <v>29</v>
      </c>
      <c r="C17" s="12" t="s">
        <v>17</v>
      </c>
      <c r="D17" s="16" t="s">
        <v>30</v>
      </c>
      <c r="E17" s="12" t="str">
        <f t="shared" si="0"/>
        <v>同“销售主表主键”</v>
      </c>
      <c r="F17" s="15" t="str">
        <f t="shared" si="1"/>
        <v>同“销售主表主键”</v>
      </c>
    </row>
    <row r="18" spans="1:6">
      <c r="A18" s="1">
        <v>15</v>
      </c>
      <c r="B18" s="1" t="s">
        <v>31</v>
      </c>
      <c r="C18" s="12" t="s">
        <v>17</v>
      </c>
      <c r="D18" s="13" t="s">
        <v>32</v>
      </c>
      <c r="E18" s="12" t="str">
        <f t="shared" si="0"/>
        <v>同“销售主表主键”</v>
      </c>
      <c r="F18" s="15" t="str">
        <f t="shared" si="1"/>
        <v>同“销售主表主键”</v>
      </c>
    </row>
    <row r="19" spans="1:6">
      <c r="A19" s="1">
        <v>16</v>
      </c>
      <c r="B19" s="1" t="s">
        <v>33</v>
      </c>
      <c r="C19" s="12" t="s">
        <v>17</v>
      </c>
      <c r="D19" s="16" t="s">
        <v>34</v>
      </c>
      <c r="E19" s="12" t="str">
        <f t="shared" si="0"/>
        <v>同“销售主表主键”</v>
      </c>
      <c r="F19" s="15" t="str">
        <f t="shared" si="1"/>
        <v>同“销售主表主键”</v>
      </c>
    </row>
    <row r="20" spans="1:6">
      <c r="A20" s="1">
        <v>17</v>
      </c>
      <c r="B20" s="1" t="s">
        <v>35</v>
      </c>
      <c r="C20" s="12" t="s">
        <v>17</v>
      </c>
      <c r="D20" s="16" t="s">
        <v>36</v>
      </c>
      <c r="E20" s="12" t="str">
        <f t="shared" si="0"/>
        <v>同“销售主表主键”</v>
      </c>
      <c r="F20" s="15" t="str">
        <f t="shared" si="1"/>
        <v>同“销售主表主键”</v>
      </c>
    </row>
    <row r="21" spans="1:6">
      <c r="A21" s="1">
        <v>18</v>
      </c>
      <c r="B21" s="1" t="s">
        <v>37</v>
      </c>
      <c r="C21" s="12" t="s">
        <v>17</v>
      </c>
      <c r="D21" s="16" t="s">
        <v>38</v>
      </c>
      <c r="E21" s="12" t="str">
        <f t="shared" si="0"/>
        <v>同“销售主表主键”</v>
      </c>
      <c r="F21" s="15" t="str">
        <f t="shared" si="1"/>
        <v>同“销售主表主键”</v>
      </c>
    </row>
    <row r="22" spans="1:6">
      <c r="A22" s="1">
        <v>19</v>
      </c>
      <c r="B22" s="1" t="s">
        <v>39</v>
      </c>
      <c r="C22" s="12" t="s">
        <v>17</v>
      </c>
      <c r="D22" s="16" t="s">
        <v>40</v>
      </c>
      <c r="E22" s="12" t="str">
        <f t="shared" si="0"/>
        <v>同“销售主表主键”</v>
      </c>
      <c r="F22" s="15" t="str">
        <f t="shared" si="1"/>
        <v>同“销售主表主键”</v>
      </c>
    </row>
    <row r="23" spans="1:6">
      <c r="A23" s="1">
        <v>20</v>
      </c>
      <c r="B23" s="1" t="s">
        <v>41</v>
      </c>
      <c r="C23" s="12" t="s">
        <v>17</v>
      </c>
      <c r="D23" s="16" t="s">
        <v>42</v>
      </c>
      <c r="E23" s="12" t="str">
        <f t="shared" si="0"/>
        <v>同“销售主表主键”</v>
      </c>
      <c r="F23" s="15" t="str">
        <f t="shared" si="1"/>
        <v>同“销售主表主键”</v>
      </c>
    </row>
    <row r="24" spans="1:6">
      <c r="A24" s="1">
        <v>21</v>
      </c>
      <c r="B24" s="1" t="s">
        <v>43</v>
      </c>
      <c r="C24" s="12" t="s">
        <v>17</v>
      </c>
      <c r="D24" s="16" t="s">
        <v>44</v>
      </c>
      <c r="E24" s="12" t="str">
        <f t="shared" si="0"/>
        <v>同“销售主表主键”</v>
      </c>
      <c r="F24" s="15" t="str">
        <f t="shared" si="1"/>
        <v>同“销售主表主键”</v>
      </c>
    </row>
    <row r="25" spans="1:6">
      <c r="A25" s="1">
        <v>22</v>
      </c>
      <c r="B25" s="1" t="s">
        <v>45</v>
      </c>
      <c r="C25" s="12" t="s">
        <v>17</v>
      </c>
      <c r="D25" s="16" t="s">
        <v>46</v>
      </c>
      <c r="E25" s="12" t="str">
        <f t="shared" si="0"/>
        <v>同“销售主表主键”</v>
      </c>
      <c r="F25" s="15" t="str">
        <f t="shared" si="1"/>
        <v>同“销售主表主键”</v>
      </c>
    </row>
    <row r="26" spans="1:6">
      <c r="A26" s="1">
        <v>23</v>
      </c>
      <c r="B26" s="1" t="s">
        <v>47</v>
      </c>
      <c r="C26" s="12" t="s">
        <v>17</v>
      </c>
      <c r="D26" s="16" t="s">
        <v>48</v>
      </c>
      <c r="E26" s="12" t="str">
        <f t="shared" si="0"/>
        <v>同“销售主表主键”</v>
      </c>
      <c r="F26" s="15" t="str">
        <f t="shared" si="1"/>
        <v>同“销售主表主键”</v>
      </c>
    </row>
    <row r="27" spans="1:6">
      <c r="A27" s="1">
        <v>24</v>
      </c>
      <c r="B27" s="1" t="s">
        <v>49</v>
      </c>
      <c r="C27" s="12" t="s">
        <v>17</v>
      </c>
      <c r="D27" s="13"/>
      <c r="E27" s="12" t="str">
        <f t="shared" si="0"/>
        <v>同“销售主表主键”</v>
      </c>
      <c r="F27" s="15" t="str">
        <f t="shared" si="1"/>
        <v>同“销售主表主键”</v>
      </c>
    </row>
    <row r="28" s="8" customFormat="1" spans="1:6">
      <c r="A28" s="1">
        <v>25</v>
      </c>
      <c r="B28" s="1" t="s">
        <v>50</v>
      </c>
      <c r="C28" s="12" t="s">
        <v>17</v>
      </c>
      <c r="D28" s="13"/>
      <c r="E28" s="12" t="str">
        <f t="shared" si="0"/>
        <v>同“销售主表主键”</v>
      </c>
      <c r="F28" s="15" t="str">
        <f t="shared" si="1"/>
        <v>同“销售主表主键”</v>
      </c>
    </row>
    <row r="29" spans="1:6">
      <c r="A29" s="1">
        <v>26</v>
      </c>
      <c r="B29" s="1" t="s">
        <v>51</v>
      </c>
      <c r="C29" s="12" t="s">
        <v>17</v>
      </c>
      <c r="D29" s="13"/>
      <c r="E29" s="12" t="str">
        <f t="shared" si="0"/>
        <v>同“销售主表主键”</v>
      </c>
      <c r="F29" s="15" t="str">
        <f t="shared" si="1"/>
        <v>同“销售主表主键”</v>
      </c>
    </row>
    <row r="30" spans="1:6">
      <c r="A30" s="1">
        <v>27</v>
      </c>
      <c r="B30" s="1" t="s">
        <v>52</v>
      </c>
      <c r="C30" s="12" t="s">
        <v>17</v>
      </c>
      <c r="D30" s="13"/>
      <c r="E30" s="12" t="str">
        <f>C30</f>
        <v>同“销售主表主键”</v>
      </c>
      <c r="F30" s="15" t="str">
        <f>E30</f>
        <v>同“销售主表主键”</v>
      </c>
    </row>
    <row r="31" spans="1:6">
      <c r="A31" s="1">
        <v>28</v>
      </c>
      <c r="B31" s="1" t="s">
        <v>53</v>
      </c>
      <c r="C31" s="12" t="s">
        <v>17</v>
      </c>
      <c r="D31" s="13"/>
      <c r="E31" s="12" t="str">
        <f>C31</f>
        <v>同“销售主表主键”</v>
      </c>
      <c r="F31" s="15" t="str">
        <f>E31</f>
        <v>同“销售主表主键”</v>
      </c>
    </row>
    <row r="32" spans="1:6">
      <c r="A32" s="1">
        <v>29</v>
      </c>
      <c r="B32" s="1" t="s">
        <v>54</v>
      </c>
      <c r="C32" s="12" t="s">
        <v>17</v>
      </c>
      <c r="D32" s="16" t="s">
        <v>55</v>
      </c>
      <c r="E32" s="12" t="str">
        <f t="shared" ref="E32:E41" si="2">C32</f>
        <v>同“销售主表主键”</v>
      </c>
      <c r="F32" s="15" t="str">
        <f>E32</f>
        <v>同“销售主表主键”</v>
      </c>
    </row>
    <row r="33" spans="1:6">
      <c r="A33" s="1">
        <v>30</v>
      </c>
      <c r="B33" s="1" t="s">
        <v>56</v>
      </c>
      <c r="C33" s="12" t="s">
        <v>17</v>
      </c>
      <c r="D33" s="16" t="s">
        <v>18</v>
      </c>
      <c r="E33" s="12" t="str">
        <f t="shared" si="2"/>
        <v>同“销售主表主键”</v>
      </c>
      <c r="F33" s="15" t="str">
        <f>E33</f>
        <v>同“销售主表主键”</v>
      </c>
    </row>
    <row r="34" spans="1:6">
      <c r="A34" s="1">
        <v>31</v>
      </c>
      <c r="B34" s="1" t="s">
        <v>57</v>
      </c>
      <c r="C34" s="12" t="s">
        <v>17</v>
      </c>
      <c r="D34" s="16" t="s">
        <v>18</v>
      </c>
      <c r="E34" s="12" t="str">
        <f t="shared" si="2"/>
        <v>同“销售主表主键”</v>
      </c>
      <c r="F34" s="15" t="str">
        <f>E34</f>
        <v>同“销售主表主键”</v>
      </c>
    </row>
    <row r="35" spans="1:6">
      <c r="A35" s="1">
        <v>32</v>
      </c>
      <c r="B35" s="1" t="s">
        <v>58</v>
      </c>
      <c r="C35" s="12" t="s">
        <v>17</v>
      </c>
      <c r="D35" s="16" t="s">
        <v>18</v>
      </c>
      <c r="E35" s="12" t="str">
        <f t="shared" si="2"/>
        <v>同“销售主表主键”</v>
      </c>
      <c r="F35" s="15" t="str">
        <f>E35</f>
        <v>同“销售主表主键”</v>
      </c>
    </row>
    <row r="36" spans="1:6">
      <c r="A36" s="1">
        <v>33</v>
      </c>
      <c r="B36" s="1" t="s">
        <v>59</v>
      </c>
      <c r="C36" s="12" t="s">
        <v>17</v>
      </c>
      <c r="D36" s="16" t="s">
        <v>18</v>
      </c>
      <c r="E36" s="12" t="str">
        <f t="shared" si="2"/>
        <v>同“销售主表主键”</v>
      </c>
      <c r="F36" s="15" t="str">
        <f>E36</f>
        <v>同“销售主表主键”</v>
      </c>
    </row>
    <row r="37" spans="1:6">
      <c r="A37" s="1">
        <v>34</v>
      </c>
      <c r="B37" s="1" t="s">
        <v>60</v>
      </c>
      <c r="C37" s="12" t="s">
        <v>17</v>
      </c>
      <c r="D37" s="16" t="s">
        <v>18</v>
      </c>
      <c r="E37" s="12" t="str">
        <f t="shared" si="2"/>
        <v>同“销售主表主键”</v>
      </c>
      <c r="F37" s="15" t="str">
        <f>E37</f>
        <v>同“销售主表主键”</v>
      </c>
    </row>
    <row r="38" spans="1:6">
      <c r="A38" s="1">
        <v>35</v>
      </c>
      <c r="B38" s="1" t="s">
        <v>61</v>
      </c>
      <c r="C38" s="12" t="s">
        <v>17</v>
      </c>
      <c r="D38" s="16" t="s">
        <v>18</v>
      </c>
      <c r="E38" s="12" t="str">
        <f t="shared" si="2"/>
        <v>同“销售主表主键”</v>
      </c>
      <c r="F38" s="15" t="str">
        <f>E38</f>
        <v>同“销售主表主键”</v>
      </c>
    </row>
    <row r="39" spans="1:6">
      <c r="A39" s="1">
        <v>36</v>
      </c>
      <c r="B39" s="1" t="s">
        <v>62</v>
      </c>
      <c r="C39" s="12" t="s">
        <v>17</v>
      </c>
      <c r="D39" s="16" t="s">
        <v>18</v>
      </c>
      <c r="E39" s="12" t="str">
        <f t="shared" si="2"/>
        <v>同“销售主表主键”</v>
      </c>
      <c r="F39" s="15" t="str">
        <f t="shared" ref="F39:F82" si="3">E39</f>
        <v>同“销售主表主键”</v>
      </c>
    </row>
    <row r="40" spans="1:6">
      <c r="A40" s="1">
        <v>37</v>
      </c>
      <c r="B40" s="1" t="s">
        <v>63</v>
      </c>
      <c r="C40" s="12" t="s">
        <v>17</v>
      </c>
      <c r="D40" s="16" t="s">
        <v>18</v>
      </c>
      <c r="E40" s="12" t="str">
        <f t="shared" si="2"/>
        <v>同“销售主表主键”</v>
      </c>
      <c r="F40" s="15" t="str">
        <f t="shared" si="3"/>
        <v>同“销售主表主键”</v>
      </c>
    </row>
    <row r="41" spans="1:6">
      <c r="A41" s="1">
        <v>38</v>
      </c>
      <c r="B41" s="1" t="s">
        <v>64</v>
      </c>
      <c r="C41" s="12" t="s">
        <v>17</v>
      </c>
      <c r="D41" s="16" t="s">
        <v>18</v>
      </c>
      <c r="E41" s="12" t="str">
        <f t="shared" ref="E41:E70" si="4">C41</f>
        <v>同“销售主表主键”</v>
      </c>
      <c r="F41" s="15" t="str">
        <f t="shared" si="3"/>
        <v>同“销售主表主键”</v>
      </c>
    </row>
    <row r="42" spans="1:6">
      <c r="A42" s="1">
        <v>39</v>
      </c>
      <c r="B42" s="1" t="s">
        <v>65</v>
      </c>
      <c r="C42" s="12" t="s">
        <v>17</v>
      </c>
      <c r="D42" s="16" t="s">
        <v>18</v>
      </c>
      <c r="E42" s="12" t="str">
        <f t="shared" si="4"/>
        <v>同“销售主表主键”</v>
      </c>
      <c r="F42" s="15" t="str">
        <f t="shared" si="3"/>
        <v>同“销售主表主键”</v>
      </c>
    </row>
    <row r="43" spans="1:6">
      <c r="A43" s="1">
        <v>40</v>
      </c>
      <c r="B43" s="1" t="s">
        <v>66</v>
      </c>
      <c r="C43" s="12" t="s">
        <v>17</v>
      </c>
      <c r="D43" s="16" t="s">
        <v>18</v>
      </c>
      <c r="E43" s="12" t="str">
        <f t="shared" si="4"/>
        <v>同“销售主表主键”</v>
      </c>
      <c r="F43" s="15" t="str">
        <f t="shared" si="3"/>
        <v>同“销售主表主键”</v>
      </c>
    </row>
    <row r="44" spans="1:6">
      <c r="A44" s="1">
        <v>41</v>
      </c>
      <c r="B44" s="1" t="s">
        <v>67</v>
      </c>
      <c r="C44" s="12" t="s">
        <v>17</v>
      </c>
      <c r="D44" s="16" t="s">
        <v>18</v>
      </c>
      <c r="E44" s="12" t="str">
        <f t="shared" si="4"/>
        <v>同“销售主表主键”</v>
      </c>
      <c r="F44" s="15" t="str">
        <f t="shared" si="3"/>
        <v>同“销售主表主键”</v>
      </c>
    </row>
    <row r="45" spans="1:6">
      <c r="A45" s="1">
        <v>42</v>
      </c>
      <c r="B45" s="1" t="s">
        <v>68</v>
      </c>
      <c r="C45" s="12" t="s">
        <v>17</v>
      </c>
      <c r="D45" s="16" t="s">
        <v>18</v>
      </c>
      <c r="E45" s="12" t="str">
        <f t="shared" si="4"/>
        <v>同“销售主表主键”</v>
      </c>
      <c r="F45" s="15" t="str">
        <f t="shared" si="3"/>
        <v>同“销售主表主键”</v>
      </c>
    </row>
    <row r="46" spans="1:6">
      <c r="A46" s="1">
        <v>43</v>
      </c>
      <c r="B46" s="1" t="s">
        <v>69</v>
      </c>
      <c r="C46" s="12" t="s">
        <v>17</v>
      </c>
      <c r="D46" s="16" t="s">
        <v>18</v>
      </c>
      <c r="E46" s="12" t="str">
        <f t="shared" si="4"/>
        <v>同“销售主表主键”</v>
      </c>
      <c r="F46" s="15" t="str">
        <f t="shared" si="3"/>
        <v>同“销售主表主键”</v>
      </c>
    </row>
    <row r="47" spans="1:6">
      <c r="A47" s="1">
        <v>44</v>
      </c>
      <c r="B47" s="1" t="s">
        <v>70</v>
      </c>
      <c r="C47" s="12" t="s">
        <v>17</v>
      </c>
      <c r="D47" s="16" t="s">
        <v>18</v>
      </c>
      <c r="E47" s="12" t="str">
        <f t="shared" si="4"/>
        <v>同“销售主表主键”</v>
      </c>
      <c r="F47" s="15" t="str">
        <f t="shared" si="3"/>
        <v>同“销售主表主键”</v>
      </c>
    </row>
    <row r="48" spans="1:6">
      <c r="A48" s="1">
        <v>45</v>
      </c>
      <c r="B48" s="1" t="s">
        <v>71</v>
      </c>
      <c r="C48" s="12" t="s">
        <v>17</v>
      </c>
      <c r="D48" s="16" t="s">
        <v>18</v>
      </c>
      <c r="E48" s="12" t="str">
        <f t="shared" si="4"/>
        <v>同“销售主表主键”</v>
      </c>
      <c r="F48" s="15" t="str">
        <f t="shared" si="3"/>
        <v>同“销售主表主键”</v>
      </c>
    </row>
    <row r="49" spans="1:6">
      <c r="A49" s="1">
        <v>46</v>
      </c>
      <c r="B49" s="1" t="s">
        <v>72</v>
      </c>
      <c r="C49" s="12" t="s">
        <v>17</v>
      </c>
      <c r="D49" s="16" t="s">
        <v>18</v>
      </c>
      <c r="E49" s="12" t="str">
        <f t="shared" si="4"/>
        <v>同“销售主表主键”</v>
      </c>
      <c r="F49" s="15" t="str">
        <f t="shared" si="3"/>
        <v>同“销售主表主键”</v>
      </c>
    </row>
    <row r="50" spans="1:6">
      <c r="A50" s="1">
        <v>47</v>
      </c>
      <c r="B50" s="1" t="s">
        <v>73</v>
      </c>
      <c r="C50" s="12" t="s">
        <v>17</v>
      </c>
      <c r="D50" s="16" t="s">
        <v>18</v>
      </c>
      <c r="E50" s="12" t="str">
        <f t="shared" si="4"/>
        <v>同“销售主表主键”</v>
      </c>
      <c r="F50" s="15" t="str">
        <f t="shared" si="3"/>
        <v>同“销售主表主键”</v>
      </c>
    </row>
    <row r="51" spans="1:6">
      <c r="A51" s="1">
        <v>48</v>
      </c>
      <c r="B51" s="1" t="s">
        <v>74</v>
      </c>
      <c r="C51" s="12" t="s">
        <v>17</v>
      </c>
      <c r="D51" s="16" t="s">
        <v>18</v>
      </c>
      <c r="E51" s="12" t="str">
        <f t="shared" si="4"/>
        <v>同“销售主表主键”</v>
      </c>
      <c r="F51" s="15" t="str">
        <f t="shared" si="3"/>
        <v>同“销售主表主键”</v>
      </c>
    </row>
    <row r="52" spans="1:6">
      <c r="A52" s="1">
        <v>49</v>
      </c>
      <c r="B52" s="1" t="s">
        <v>75</v>
      </c>
      <c r="C52" s="12" t="s">
        <v>17</v>
      </c>
      <c r="D52" s="16" t="s">
        <v>18</v>
      </c>
      <c r="E52" s="12" t="str">
        <f t="shared" si="4"/>
        <v>同“销售主表主键”</v>
      </c>
      <c r="F52" s="15" t="str">
        <f t="shared" si="3"/>
        <v>同“销售主表主键”</v>
      </c>
    </row>
    <row r="53" spans="1:6">
      <c r="A53" s="1">
        <v>50</v>
      </c>
      <c r="B53" s="1" t="s">
        <v>76</v>
      </c>
      <c r="C53" s="12" t="s">
        <v>17</v>
      </c>
      <c r="D53" s="16" t="s">
        <v>18</v>
      </c>
      <c r="E53" s="12" t="str">
        <f t="shared" si="4"/>
        <v>同“销售主表主键”</v>
      </c>
      <c r="F53" s="15" t="str">
        <f t="shared" si="3"/>
        <v>同“销售主表主键”</v>
      </c>
    </row>
    <row r="54" spans="1:6">
      <c r="A54" s="1">
        <v>51</v>
      </c>
      <c r="B54" s="1" t="s">
        <v>77</v>
      </c>
      <c r="C54" s="12" t="s">
        <v>17</v>
      </c>
      <c r="D54" s="16" t="s">
        <v>18</v>
      </c>
      <c r="E54" s="12" t="str">
        <f t="shared" si="4"/>
        <v>同“销售主表主键”</v>
      </c>
      <c r="F54" s="15" t="str">
        <f t="shared" si="3"/>
        <v>同“销售主表主键”</v>
      </c>
    </row>
    <row r="55" spans="1:6">
      <c r="A55" s="1">
        <v>52</v>
      </c>
      <c r="B55" s="1" t="s">
        <v>78</v>
      </c>
      <c r="C55" s="12" t="s">
        <v>17</v>
      </c>
      <c r="D55" s="16" t="s">
        <v>18</v>
      </c>
      <c r="E55" s="12" t="str">
        <f t="shared" si="4"/>
        <v>同“销售主表主键”</v>
      </c>
      <c r="F55" s="15" t="str">
        <f t="shared" si="3"/>
        <v>同“销售主表主键”</v>
      </c>
    </row>
    <row r="56" spans="1:6">
      <c r="A56" s="1">
        <v>53</v>
      </c>
      <c r="B56" s="1" t="s">
        <v>79</v>
      </c>
      <c r="C56" s="12" t="s">
        <v>17</v>
      </c>
      <c r="D56" s="16" t="s">
        <v>18</v>
      </c>
      <c r="E56" s="12" t="str">
        <f t="shared" si="4"/>
        <v>同“销售主表主键”</v>
      </c>
      <c r="F56" s="15" t="str">
        <f t="shared" si="3"/>
        <v>同“销售主表主键”</v>
      </c>
    </row>
    <row r="57" spans="1:6">
      <c r="A57" s="1">
        <v>54</v>
      </c>
      <c r="B57" s="1" t="s">
        <v>80</v>
      </c>
      <c r="C57" s="12" t="s">
        <v>17</v>
      </c>
      <c r="D57" s="16" t="s">
        <v>18</v>
      </c>
      <c r="E57" s="12" t="str">
        <f t="shared" si="4"/>
        <v>同“销售主表主键”</v>
      </c>
      <c r="F57" s="15" t="str">
        <f t="shared" si="3"/>
        <v>同“销售主表主键”</v>
      </c>
    </row>
    <row r="58" spans="1:6">
      <c r="A58" s="1">
        <v>55</v>
      </c>
      <c r="B58" s="1" t="s">
        <v>81</v>
      </c>
      <c r="C58" s="12" t="s">
        <v>17</v>
      </c>
      <c r="D58" s="16" t="s">
        <v>18</v>
      </c>
      <c r="E58" s="12" t="str">
        <f t="shared" si="4"/>
        <v>同“销售主表主键”</v>
      </c>
      <c r="F58" s="15" t="str">
        <f t="shared" si="3"/>
        <v>同“销售主表主键”</v>
      </c>
    </row>
    <row r="59" spans="1:6">
      <c r="A59" s="1">
        <v>56</v>
      </c>
      <c r="B59" s="1" t="s">
        <v>82</v>
      </c>
      <c r="C59" s="12" t="s">
        <v>17</v>
      </c>
      <c r="D59" s="16" t="s">
        <v>18</v>
      </c>
      <c r="E59" s="12" t="str">
        <f t="shared" si="4"/>
        <v>同“销售主表主键”</v>
      </c>
      <c r="F59" s="15" t="str">
        <f t="shared" si="3"/>
        <v>同“销售主表主键”</v>
      </c>
    </row>
    <row r="60" spans="1:6">
      <c r="A60" s="1">
        <v>57</v>
      </c>
      <c r="B60" s="1" t="s">
        <v>83</v>
      </c>
      <c r="C60" s="12" t="s">
        <v>17</v>
      </c>
      <c r="D60" s="16" t="s">
        <v>18</v>
      </c>
      <c r="E60" s="12" t="str">
        <f t="shared" si="4"/>
        <v>同“销售主表主键”</v>
      </c>
      <c r="F60" s="15" t="str">
        <f t="shared" si="3"/>
        <v>同“销售主表主键”</v>
      </c>
    </row>
    <row r="61" spans="1:6">
      <c r="A61" s="1">
        <v>58</v>
      </c>
      <c r="B61" s="1" t="s">
        <v>84</v>
      </c>
      <c r="C61" s="12" t="s">
        <v>17</v>
      </c>
      <c r="D61" s="16" t="s">
        <v>18</v>
      </c>
      <c r="E61" s="12" t="str">
        <f t="shared" si="4"/>
        <v>同“销售主表主键”</v>
      </c>
      <c r="F61" s="15" t="str">
        <f t="shared" si="3"/>
        <v>同“销售主表主键”</v>
      </c>
    </row>
    <row r="62" spans="1:6">
      <c r="A62" s="1">
        <v>59</v>
      </c>
      <c r="B62" s="1" t="s">
        <v>85</v>
      </c>
      <c r="C62" s="12" t="s">
        <v>17</v>
      </c>
      <c r="D62" s="16" t="s">
        <v>18</v>
      </c>
      <c r="E62" s="12" t="str">
        <f t="shared" si="4"/>
        <v>同“销售主表主键”</v>
      </c>
      <c r="F62" s="15" t="str">
        <f t="shared" si="3"/>
        <v>同“销售主表主键”</v>
      </c>
    </row>
    <row r="63" spans="1:6">
      <c r="A63" s="1">
        <v>60</v>
      </c>
      <c r="B63" s="1" t="s">
        <v>86</v>
      </c>
      <c r="C63" s="12" t="s">
        <v>17</v>
      </c>
      <c r="D63" s="16" t="s">
        <v>18</v>
      </c>
      <c r="E63" s="12" t="str">
        <f t="shared" si="4"/>
        <v>同“销售主表主键”</v>
      </c>
      <c r="F63" s="15" t="str">
        <f t="shared" si="3"/>
        <v>同“销售主表主键”</v>
      </c>
    </row>
    <row r="64" spans="1:6">
      <c r="A64" s="1">
        <v>61</v>
      </c>
      <c r="B64" s="1" t="s">
        <v>87</v>
      </c>
      <c r="C64" s="12" t="s">
        <v>17</v>
      </c>
      <c r="D64" s="16" t="s">
        <v>18</v>
      </c>
      <c r="E64" s="12" t="str">
        <f t="shared" si="4"/>
        <v>同“销售主表主键”</v>
      </c>
      <c r="F64" s="15" t="str">
        <f t="shared" si="3"/>
        <v>同“销售主表主键”</v>
      </c>
    </row>
    <row r="65" spans="1:6">
      <c r="A65" s="1">
        <v>62</v>
      </c>
      <c r="B65" s="1" t="s">
        <v>88</v>
      </c>
      <c r="C65" s="12" t="s">
        <v>17</v>
      </c>
      <c r="D65" s="16" t="s">
        <v>18</v>
      </c>
      <c r="E65" s="12" t="str">
        <f t="shared" si="4"/>
        <v>同“销售主表主键”</v>
      </c>
      <c r="F65" s="15" t="str">
        <f t="shared" si="3"/>
        <v>同“销售主表主键”</v>
      </c>
    </row>
    <row r="66" spans="1:6">
      <c r="A66" s="1">
        <v>63</v>
      </c>
      <c r="B66" s="1" t="s">
        <v>89</v>
      </c>
      <c r="C66" s="12" t="s">
        <v>17</v>
      </c>
      <c r="D66" s="16" t="s">
        <v>18</v>
      </c>
      <c r="E66" s="12" t="str">
        <f t="shared" si="4"/>
        <v>同“销售主表主键”</v>
      </c>
      <c r="F66" s="15" t="str">
        <f t="shared" si="3"/>
        <v>同“销售主表主键”</v>
      </c>
    </row>
    <row r="67" spans="1:6">
      <c r="A67" s="1">
        <v>64</v>
      </c>
      <c r="B67" s="1" t="s">
        <v>90</v>
      </c>
      <c r="C67" s="12" t="s">
        <v>17</v>
      </c>
      <c r="D67" s="16" t="s">
        <v>18</v>
      </c>
      <c r="E67" s="12" t="str">
        <f t="shared" si="4"/>
        <v>同“销售主表主键”</v>
      </c>
      <c r="F67" s="15" t="str">
        <f t="shared" si="3"/>
        <v>同“销售主表主键”</v>
      </c>
    </row>
    <row r="68" spans="1:6">
      <c r="A68" s="1">
        <v>65</v>
      </c>
      <c r="B68" s="1" t="s">
        <v>91</v>
      </c>
      <c r="C68" s="12" t="s">
        <v>17</v>
      </c>
      <c r="D68" s="16" t="s">
        <v>18</v>
      </c>
      <c r="E68" s="12" t="str">
        <f t="shared" si="4"/>
        <v>同“销售主表主键”</v>
      </c>
      <c r="F68" s="15" t="str">
        <f t="shared" si="3"/>
        <v>同“销售主表主键”</v>
      </c>
    </row>
    <row r="69" spans="1:6">
      <c r="A69" s="1">
        <v>66</v>
      </c>
      <c r="B69" s="1" t="s">
        <v>92</v>
      </c>
      <c r="C69" s="12" t="s">
        <v>17</v>
      </c>
      <c r="D69" s="16" t="s">
        <v>18</v>
      </c>
      <c r="E69" s="12" t="str">
        <f t="shared" si="4"/>
        <v>同“销售主表主键”</v>
      </c>
      <c r="F69" s="15" t="str">
        <f t="shared" si="3"/>
        <v>同“销售主表主键”</v>
      </c>
    </row>
    <row r="70" spans="1:6">
      <c r="A70" s="1">
        <v>67</v>
      </c>
      <c r="B70" s="1" t="s">
        <v>93</v>
      </c>
      <c r="C70" s="12" t="s">
        <v>17</v>
      </c>
      <c r="D70" s="16" t="s">
        <v>18</v>
      </c>
      <c r="E70" s="12" t="str">
        <f t="shared" si="4"/>
        <v>同“销售主表主键”</v>
      </c>
      <c r="F70" s="15" t="str">
        <f t="shared" si="3"/>
        <v>同“销售主表主键”</v>
      </c>
    </row>
    <row r="71" ht="85.5" spans="1:6">
      <c r="A71" s="1">
        <v>68</v>
      </c>
      <c r="B71" s="1" t="s">
        <v>94</v>
      </c>
      <c r="C71" s="14" t="s">
        <v>95</v>
      </c>
      <c r="D71" s="15" t="s">
        <v>96</v>
      </c>
      <c r="E71" s="14" t="s">
        <v>97</v>
      </c>
      <c r="F71" s="15" t="str">
        <f t="shared" si="3"/>
        <v>被红冲单据商品行对应【销售明细表】的“统计数量”*（-1）</v>
      </c>
    </row>
    <row r="72" spans="1:6">
      <c r="A72" s="1">
        <v>69</v>
      </c>
      <c r="B72" s="1" t="s">
        <v>98</v>
      </c>
      <c r="C72" s="12" t="s">
        <v>17</v>
      </c>
      <c r="D72" s="15" t="s">
        <v>99</v>
      </c>
      <c r="E72" s="12" t="str">
        <f>C72</f>
        <v>同“销售主表主键”</v>
      </c>
      <c r="F72" s="15" t="str">
        <f t="shared" si="3"/>
        <v>同“销售主表主键”</v>
      </c>
    </row>
    <row r="73" spans="1:6">
      <c r="A73" s="1">
        <v>70</v>
      </c>
      <c r="B73" s="1" t="s">
        <v>100</v>
      </c>
      <c r="C73" s="12" t="s">
        <v>17</v>
      </c>
      <c r="D73" s="15" t="s">
        <v>101</v>
      </c>
      <c r="E73" s="12" t="str">
        <f>C73</f>
        <v>同“销售主表主键”</v>
      </c>
      <c r="F73" s="15" t="str">
        <f t="shared" si="3"/>
        <v>同“销售主表主键”</v>
      </c>
    </row>
    <row r="74" spans="1:6">
      <c r="A74" s="1">
        <v>71</v>
      </c>
      <c r="B74" s="1" t="s">
        <v>102</v>
      </c>
      <c r="C74" s="12" t="s">
        <v>17</v>
      </c>
      <c r="D74" s="17"/>
      <c r="E74" s="12" t="str">
        <f>C74</f>
        <v>同“销售主表主键”</v>
      </c>
      <c r="F74" s="15" t="str">
        <f t="shared" si="3"/>
        <v>同“销售主表主键”</v>
      </c>
    </row>
    <row r="75" spans="1:6">
      <c r="A75" s="1">
        <v>72</v>
      </c>
      <c r="B75" s="1" t="s">
        <v>103</v>
      </c>
      <c r="C75" s="12" t="s">
        <v>17</v>
      </c>
      <c r="D75" s="17"/>
      <c r="E75" s="12" t="str">
        <f>C75</f>
        <v>同“销售主表主键”</v>
      </c>
      <c r="F75" s="15" t="str">
        <f t="shared" si="3"/>
        <v>同“销售主表主键”</v>
      </c>
    </row>
    <row r="76" spans="1:6">
      <c r="A76" s="1">
        <v>73</v>
      </c>
      <c r="B76" s="1" t="s">
        <v>104</v>
      </c>
      <c r="C76" s="12" t="s">
        <v>17</v>
      </c>
      <c r="D76" s="17"/>
      <c r="E76" s="12" t="str">
        <f>C76</f>
        <v>同“销售主表主键”</v>
      </c>
      <c r="F76" s="15" t="str">
        <f>E76</f>
        <v>同“销售主表主键”</v>
      </c>
    </row>
    <row r="77" spans="1:6">
      <c r="A77" s="1">
        <v>74</v>
      </c>
      <c r="B77" s="1" t="s">
        <v>105</v>
      </c>
      <c r="C77" s="12" t="s">
        <v>17</v>
      </c>
      <c r="D77" s="17"/>
      <c r="E77" s="12" t="str">
        <f>C77</f>
        <v>同“销售主表主键”</v>
      </c>
      <c r="F77" s="15" t="str">
        <f>E77</f>
        <v>同“销售主表主键”</v>
      </c>
    </row>
    <row r="78" spans="1:6">
      <c r="A78" s="1">
        <v>75</v>
      </c>
      <c r="B78" s="1" t="s">
        <v>106</v>
      </c>
      <c r="C78" s="12" t="s">
        <v>17</v>
      </c>
      <c r="D78" s="17"/>
      <c r="E78" s="12" t="str">
        <f>C78</f>
        <v>同“销售主表主键”</v>
      </c>
      <c r="F78" s="15" t="str">
        <f>E78</f>
        <v>同“销售主表主键”</v>
      </c>
    </row>
    <row r="79" spans="1:6">
      <c r="A79" s="1">
        <v>76</v>
      </c>
      <c r="B79" s="1" t="s">
        <v>107</v>
      </c>
      <c r="C79" s="12" t="s">
        <v>17</v>
      </c>
      <c r="D79" s="17"/>
      <c r="E79" s="12" t="str">
        <f>C79</f>
        <v>同“销售主表主键”</v>
      </c>
      <c r="F79" s="15" t="str">
        <f>E79</f>
        <v>同“销售主表主键”</v>
      </c>
    </row>
    <row r="80" spans="1:6">
      <c r="A80" s="1">
        <v>77</v>
      </c>
      <c r="B80" s="1" t="s">
        <v>108</v>
      </c>
      <c r="C80" s="12" t="s">
        <v>17</v>
      </c>
      <c r="D80" s="15" t="s">
        <v>109</v>
      </c>
      <c r="E80" s="12" t="str">
        <f>C80</f>
        <v>同“销售主表主键”</v>
      </c>
      <c r="F80" s="15" t="str">
        <f>E80</f>
        <v>同“销售主表主键”</v>
      </c>
    </row>
    <row r="81" spans="1:6">
      <c r="A81" s="1">
        <v>78</v>
      </c>
      <c r="B81" s="1" t="s">
        <v>110</v>
      </c>
      <c r="C81" s="12" t="s">
        <v>17</v>
      </c>
      <c r="D81" s="17"/>
      <c r="E81" s="12" t="str">
        <f>C81</f>
        <v>同“销售主表主键”</v>
      </c>
      <c r="F81" s="15" t="str">
        <f>E81</f>
        <v>同“销售主表主键”</v>
      </c>
    </row>
    <row r="82" spans="1:6">
      <c r="A82" s="1">
        <v>79</v>
      </c>
      <c r="B82" s="1" t="s">
        <v>111</v>
      </c>
      <c r="C82" s="12" t="s">
        <v>112</v>
      </c>
      <c r="D82" s="13" t="s">
        <v>113</v>
      </c>
      <c r="E82" s="12" t="str">
        <f>C82</f>
        <v>‘-1’</v>
      </c>
      <c r="F82" s="15" t="s">
        <v>113</v>
      </c>
    </row>
    <row r="83" spans="1:6">
      <c r="A83" s="1">
        <v>80</v>
      </c>
      <c r="B83" s="1" t="s">
        <v>114</v>
      </c>
      <c r="C83" s="12"/>
      <c r="D83" s="13"/>
      <c r="E83" s="12"/>
      <c r="F83" s="13"/>
    </row>
    <row r="84" spans="1:6">
      <c r="A84" s="1">
        <v>81</v>
      </c>
      <c r="B84" s="1" t="s">
        <v>115</v>
      </c>
      <c r="C84" s="12" t="s">
        <v>116</v>
      </c>
      <c r="D84" s="13" t="str">
        <f>C84</f>
        <v>本单据主表同名字段</v>
      </c>
      <c r="E84" s="12" t="str">
        <f>C84</f>
        <v>本单据主表同名字段</v>
      </c>
      <c r="F84" s="13" t="str">
        <f>C84</f>
        <v>本单据主表同名字段</v>
      </c>
    </row>
    <row r="85" spans="1:6">
      <c r="A85" s="1">
        <v>82</v>
      </c>
      <c r="B85" s="1" t="s">
        <v>117</v>
      </c>
      <c r="C85" s="12" t="s">
        <v>118</v>
      </c>
      <c r="D85" s="13" t="str">
        <f t="shared" ref="D85:D92" si="5">C85</f>
        <v>本行“事务处理日期”对应的年份</v>
      </c>
      <c r="E85" s="12" t="str">
        <f t="shared" ref="E85:E92" si="6">C85</f>
        <v>本行“事务处理日期”对应的年份</v>
      </c>
      <c r="F85" s="13" t="str">
        <f t="shared" ref="F85:F92" si="7">C85</f>
        <v>本行“事务处理日期”对应的年份</v>
      </c>
    </row>
    <row r="86" spans="1:6">
      <c r="A86" s="1">
        <v>83</v>
      </c>
      <c r="B86" s="1" t="s">
        <v>119</v>
      </c>
      <c r="C86" s="12" t="s">
        <v>120</v>
      </c>
      <c r="D86" s="13" t="str">
        <f t="shared" si="5"/>
        <v>本单据主表“单据类型”</v>
      </c>
      <c r="E86" s="12" t="str">
        <f t="shared" si="6"/>
        <v>本单据主表“单据类型”</v>
      </c>
      <c r="F86" s="13" t="str">
        <f t="shared" si="7"/>
        <v>本单据主表“单据类型”</v>
      </c>
    </row>
    <row r="87" spans="1:6">
      <c r="A87" s="1">
        <v>84</v>
      </c>
      <c r="B87" s="1" t="s">
        <v>121</v>
      </c>
      <c r="C87" s="12" t="s">
        <v>122</v>
      </c>
      <c r="D87" s="13" t="str">
        <f t="shared" si="5"/>
        <v>本单据主表“内码”</v>
      </c>
      <c r="E87" s="12" t="str">
        <f t="shared" si="6"/>
        <v>本单据主表“内码”</v>
      </c>
      <c r="F87" s="13" t="str">
        <f t="shared" si="7"/>
        <v>本单据主表“内码”</v>
      </c>
    </row>
    <row r="88" spans="1:6">
      <c r="A88" s="1">
        <v>85</v>
      </c>
      <c r="B88" s="1" t="s">
        <v>123</v>
      </c>
      <c r="C88" s="12" t="s">
        <v>124</v>
      </c>
      <c r="D88" s="13" t="str">
        <f t="shared" si="5"/>
        <v>本单据主表“外码”</v>
      </c>
      <c r="E88" s="12" t="str">
        <f t="shared" si="6"/>
        <v>本单据主表“外码”</v>
      </c>
      <c r="F88" s="13" t="str">
        <f t="shared" si="7"/>
        <v>本单据主表“外码”</v>
      </c>
    </row>
    <row r="89" spans="1:6">
      <c r="A89" s="1">
        <v>86</v>
      </c>
      <c r="B89" s="1" t="s">
        <v>125</v>
      </c>
      <c r="C89" s="12" t="s">
        <v>126</v>
      </c>
      <c r="D89" s="13" t="str">
        <f t="shared" si="5"/>
        <v>本单据主表“状态”</v>
      </c>
      <c r="E89" s="12" t="str">
        <f t="shared" si="6"/>
        <v>本单据主表“状态”</v>
      </c>
      <c r="F89" s="13" t="str">
        <f t="shared" si="7"/>
        <v>本单据主表“状态”</v>
      </c>
    </row>
    <row r="90" spans="1:6">
      <c r="A90" s="1">
        <v>87</v>
      </c>
      <c r="B90" s="1" t="s">
        <v>127</v>
      </c>
      <c r="C90" s="12" t="s">
        <v>128</v>
      </c>
      <c r="D90" s="13" t="str">
        <f t="shared" si="5"/>
        <v>本单据商品行“内码”</v>
      </c>
      <c r="E90" s="12" t="str">
        <f t="shared" si="6"/>
        <v>本单据商品行“内码”</v>
      </c>
      <c r="F90" s="13" t="str">
        <f t="shared" si="7"/>
        <v>本单据商品行“内码”</v>
      </c>
    </row>
    <row r="91" spans="1:6">
      <c r="A91" s="1">
        <v>88</v>
      </c>
      <c r="B91" s="1" t="s">
        <v>129</v>
      </c>
      <c r="C91" s="12" t="s">
        <v>116</v>
      </c>
      <c r="D91" s="13" t="str">
        <f t="shared" si="5"/>
        <v>本单据主表同名字段</v>
      </c>
      <c r="E91" s="12" t="str">
        <f t="shared" si="6"/>
        <v>本单据主表同名字段</v>
      </c>
      <c r="F91" s="13" t="str">
        <f t="shared" si="7"/>
        <v>本单据主表同名字段</v>
      </c>
    </row>
    <row r="92" spans="1:6">
      <c r="A92" s="1">
        <v>89</v>
      </c>
      <c r="B92" s="1" t="s">
        <v>130</v>
      </c>
      <c r="C92" s="12" t="s">
        <v>131</v>
      </c>
      <c r="D92" s="13" t="str">
        <f t="shared" si="5"/>
        <v>系统时间</v>
      </c>
      <c r="E92" s="12" t="str">
        <f t="shared" si="6"/>
        <v>系统时间</v>
      </c>
      <c r="F92" s="13" t="str">
        <f t="shared" si="7"/>
        <v>系统时间</v>
      </c>
    </row>
  </sheetData>
  <sheetProtection formatCells="0" formatColumns="0" formatRows="0" insertRows="0" insertColumns="0" insertHyperlinks="0" deleteColumns="0" deleteRows="0" sort="0" autoFilter="0" pivotTables="0"/>
  <mergeCells count="4">
    <mergeCell ref="C1:D1"/>
    <mergeCell ref="E1:F1"/>
    <mergeCell ref="A1:A3"/>
    <mergeCell ref="B1:B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"/>
  <sheetViews>
    <sheetView workbookViewId="0">
      <selection activeCell="A1" sqref="A1"/>
    </sheetView>
  </sheetViews>
  <sheetFormatPr defaultColWidth="9" defaultRowHeight="14.25" outlineLevelRow="6"/>
  <cols>
    <col min="1" max="1" width="33.75" style="1" customWidth="1"/>
    <col min="2" max="2" width="23.75" style="1" customWidth="1"/>
    <col min="3" max="3" width="54" style="1" customWidth="1"/>
    <col min="4" max="4" width="24.5" style="1" customWidth="1"/>
    <col min="5" max="16384" width="9" style="1"/>
  </cols>
  <sheetData>
    <row r="1" s="1" customFormat="1" spans="1:16384">
      <c r="A1" s="2" t="s">
        <v>132</v>
      </c>
      <c r="B1" s="2" t="s">
        <v>133</v>
      </c>
      <c r="C1" s="2" t="s">
        <v>134</v>
      </c>
      <c r="D1" s="2" t="s">
        <v>135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="1" customFormat="1" ht="57" spans="1:16384">
      <c r="A2" s="3" t="s">
        <v>136</v>
      </c>
      <c r="B2" s="3" t="s">
        <v>137</v>
      </c>
      <c r="C2" s="4" t="s">
        <v>138</v>
      </c>
      <c r="D2" s="3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1" customFormat="1" ht="28.5" spans="1:16384">
      <c r="A3" s="3" t="s">
        <v>139</v>
      </c>
      <c r="B3" s="4" t="s">
        <v>140</v>
      </c>
      <c r="C3" s="4" t="s">
        <v>141</v>
      </c>
      <c r="D3" s="4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="1" customFormat="1" spans="1:16384">
      <c r="A4" s="5"/>
      <c r="B4" s="3"/>
      <c r="C4" s="4"/>
      <c r="D4" s="3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="1" customFormat="1" spans="1:16384">
      <c r="A5" s="5"/>
      <c r="B5" s="3"/>
      <c r="C5" s="4"/>
      <c r="D5" s="3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="1" customFormat="1" spans="1:16384">
      <c r="A6" s="3"/>
      <c r="B6" s="4"/>
      <c r="C6" s="4"/>
      <c r="D6" s="3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="1" customFormat="1" spans="1:16384">
      <c r="A7" s="3"/>
      <c r="B7" s="6"/>
      <c r="C7" s="3"/>
      <c r="D7" s="3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5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5"/>
  <pixelatorList sheetStid="7"/>
  <pixelatorList sheetStid="8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WWO_wpscloud_20250121020202-bbed5faecf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销售明细表</vt:lpstr>
      <vt:lpstr>取数说明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张博</cp:lastModifiedBy>
  <dcterms:created xsi:type="dcterms:W3CDTF">2018-06-07T08:28:00Z</dcterms:created>
  <dcterms:modified xsi:type="dcterms:W3CDTF">2025-01-21T08:32:00Z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2052-12.9.0.19822</vt:lpwstr>
  </property>
  <property fmtid="{D5CDD505-2E9C-101B-9397-08002B2CF9AE}" pid="3" name="ICV">
    <vt:lpwstr>0D971CC339A249DCB30FA5416E995704_12</vt:lpwstr>
  </property>
</Properties>
</file>