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857" activeTab="2"/>
  </bookViews>
  <sheets>
    <sheet name="财报审计意见" sheetId="1" r:id="rId1"/>
    <sheet name="财汇" sheetId="2" r:id="rId2"/>
    <sheet name="行内" sheetId="4" r:id="rId3"/>
    <sheet name="财务审计表" sheetId="12" r:id="rId4"/>
    <sheet name="行内评级" sheetId="7" r:id="rId5"/>
    <sheet name="行内预警等级认定" sheetId="5" r:id="rId6"/>
    <sheet name="企业预警信号总表" sheetId="9" r:id="rId7"/>
    <sheet name="常量表" sheetId="8" r:id="rId8"/>
    <sheet name="客户基本资料" sheetId="6" r:id="rId9"/>
    <sheet name="预警模块LKP表" sheetId="10" r:id="rId10"/>
    <sheet name="预警规则表（ddl变动）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7" l="1"/>
  <c r="A18" i="7"/>
  <c r="A17" i="7"/>
  <c r="A16" i="7"/>
  <c r="A15" i="7"/>
  <c r="A14" i="7"/>
  <c r="A13" i="7"/>
  <c r="A12" i="7"/>
  <c r="A11" i="7"/>
  <c r="A10" i="7"/>
  <c r="A9" i="7"/>
  <c r="A8" i="7"/>
  <c r="A7" i="7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15" i="5"/>
  <c r="A14" i="5"/>
  <c r="A13" i="5"/>
  <c r="A12" i="5"/>
  <c r="A11" i="5"/>
  <c r="A10" i="5"/>
  <c r="A9" i="5"/>
  <c r="A8" i="5"/>
  <c r="A7" i="5"/>
  <c r="E42" i="1"/>
</calcChain>
</file>

<file path=xl/sharedStrings.xml><?xml version="1.0" encoding="utf-8"?>
<sst xmlns="http://schemas.openxmlformats.org/spreadsheetml/2006/main" count="1453" uniqueCount="733">
  <si>
    <t xml:space="preserve">TYPE_ID                    </t>
  </si>
  <si>
    <t>源表</t>
  </si>
  <si>
    <t>目标表</t>
  </si>
  <si>
    <t>目标表</t>
    <phoneticPr fontId="6" type="noConversion"/>
  </si>
  <si>
    <t>COMPY_WARNINGS(企业预警信号总表)</t>
    <phoneticPr fontId="6" type="noConversion"/>
  </si>
  <si>
    <t>财报审计意见</t>
    <phoneticPr fontId="6" type="noConversion"/>
  </si>
  <si>
    <t>6-财务风险</t>
    <phoneticPr fontId="6" type="noConversion"/>
  </si>
  <si>
    <t>SP:</t>
    <phoneticPr fontId="6" type="noConversion"/>
  </si>
  <si>
    <t>源表</t>
    <phoneticPr fontId="6" type="noConversion"/>
  </si>
  <si>
    <t>信号分类
(TYPE_ID)</t>
    <phoneticPr fontId="6" type="noConversion"/>
  </si>
  <si>
    <t>符合条件的数据：</t>
    <phoneticPr fontId="6" type="noConversion"/>
  </si>
  <si>
    <t>1.在源表构造audit_view_typeid 
in (6612,6613,6614)的数据
2.跑SP，查看预警结果
3.随意构造干扰数据验证测试结果</t>
    <phoneticPr fontId="6" type="noConversion"/>
  </si>
  <si>
    <t>sp_warnings_news_fcdb</t>
    <phoneticPr fontId="6" type="noConversion"/>
  </si>
  <si>
    <t>多种</t>
    <phoneticPr fontId="6" type="noConversion"/>
  </si>
  <si>
    <t>newstitle</t>
    <phoneticPr fontId="6" type="noConversion"/>
  </si>
  <si>
    <t>参数表的regulation_desc</t>
    <phoneticPr fontId="6" type="noConversion"/>
  </si>
  <si>
    <t>基本测试过程：</t>
    <phoneticPr fontId="6" type="noConversion"/>
  </si>
  <si>
    <t>财汇</t>
    <phoneticPr fontId="6" type="noConversion"/>
  </si>
  <si>
    <t>1.isdel = 0 --表示未删除
2.updt_dt&gt;= 当前时间 --表示新增数据
4.当前剔重机制：同一批数据，相同company_id，publishtime为同一天，相同预警标题头，多条则只展示一条。</t>
    <phoneticPr fontId="6" type="noConversion"/>
  </si>
  <si>
    <t>开发思路：
在源表中找出符合三种评级意见的公司，产生对应该公司的预警信息，插入到预警总表</t>
    <phoneticPr fontId="6" type="noConversion"/>
  </si>
  <si>
    <t>1.从MDS同步东财的新闻数据
2.跑SP，查看预警结果及信号分类的转换
3.随意构造干扰数据验证测试结果</t>
    <phoneticPr fontId="6" type="noConversion"/>
  </si>
  <si>
    <t>表都在cs_master_tgt用户下或者cs_master_test</t>
    <phoneticPr fontId="6" type="noConversion"/>
  </si>
  <si>
    <r>
      <rPr>
        <sz val="11"/>
        <color rgb="FFFF0000"/>
        <rFont val="等线"/>
        <family val="3"/>
        <charset val="134"/>
        <scheme val="minor"/>
      </rPr>
      <t>源表在cs_master_stg用户</t>
    </r>
    <r>
      <rPr>
        <sz val="11"/>
        <color theme="1"/>
        <rFont val="等线"/>
        <family val="2"/>
        <scheme val="minor"/>
      </rPr>
      <t xml:space="preserve">
其他的表在cs_master_tgt用户或者cs_master_test</t>
    </r>
    <phoneticPr fontId="6" type="noConversion"/>
  </si>
  <si>
    <t>表在cs_master_tgt用户或者cs_master_test</t>
    <phoneticPr fontId="6" type="noConversion"/>
  </si>
  <si>
    <t>sp_warnings_cmbrating</t>
    <phoneticPr fontId="6" type="noConversion"/>
  </si>
  <si>
    <t>风险评价</t>
    <phoneticPr fontId="6" type="noConversion"/>
  </si>
  <si>
    <t>参数表regelation_desc</t>
    <phoneticPr fontId="6" type="noConversion"/>
  </si>
  <si>
    <t>预警标题头(暂时)</t>
    <phoneticPr fontId="6" type="noConversion"/>
  </si>
  <si>
    <t>预警标题头(暂时)</t>
    <phoneticPr fontId="6" type="noConversion"/>
  </si>
  <si>
    <t>1.在两个源表中分别构造符合条件的数据
2.跑SP，查看预警结果及信号分类的转换
3.随意构造干扰数据验证测试结果</t>
    <phoneticPr fontId="6" type="noConversion"/>
  </si>
  <si>
    <t>compy_creditrating_cmb(行内评级表)
compy_warnlevelchg_cmb(行内预警等级认定)</t>
    <phoneticPr fontId="6" type="noConversion"/>
  </si>
  <si>
    <t>返回目录</t>
  </si>
  <si>
    <t>行内预警等级认定</t>
  </si>
  <si>
    <t>目标表英文字段</t>
  </si>
  <si>
    <t>目标表中文字段</t>
  </si>
  <si>
    <t>目标类型</t>
  </si>
  <si>
    <t>源英文列名</t>
  </si>
  <si>
    <t>源中文列名</t>
  </si>
  <si>
    <t>说明</t>
  </si>
  <si>
    <t>任务号</t>
  </si>
  <si>
    <t>WARNCHG_ID</t>
    <phoneticPr fontId="8" type="noConversion"/>
  </si>
  <si>
    <t>INTEGER</t>
    <phoneticPr fontId="6" type="noConversion"/>
  </si>
  <si>
    <t>NOT NULL</t>
  </si>
  <si>
    <t>,</t>
    <phoneticPr fontId="6" type="noConversion"/>
  </si>
  <si>
    <t>VARCHAR2(100)</t>
    <phoneticPr fontId="8" type="noConversion"/>
  </si>
  <si>
    <t>PK</t>
    <phoneticPr fontId="8" type="noConversion"/>
  </si>
  <si>
    <t>企业标识符</t>
    <phoneticPr fontId="8" type="noConversion"/>
  </si>
  <si>
    <t>COMPANY_ID</t>
  </si>
  <si>
    <t>NUMBER(16)</t>
    <phoneticPr fontId="8" type="noConversion"/>
  </si>
  <si>
    <t>核心系统客户编号</t>
  </si>
  <si>
    <t>CLT_NBR</t>
  </si>
  <si>
    <t>CHAR(15)</t>
  </si>
  <si>
    <t>发起时间</t>
    <phoneticPr fontId="8" type="noConversion"/>
  </si>
  <si>
    <t>SUBMIT_DT</t>
    <phoneticPr fontId="8" type="noConversion"/>
  </si>
  <si>
    <t>TIMESTAMP</t>
    <phoneticPr fontId="6" type="noConversion"/>
  </si>
  <si>
    <t>创建时间</t>
  </si>
  <si>
    <t>CREATE_DT</t>
    <phoneticPr fontId="6" type="noConversion"/>
  </si>
  <si>
    <t>调整后客户风险分层</t>
    <phoneticPr fontId="6" type="noConversion"/>
  </si>
  <si>
    <t>WARN_LEVEL</t>
    <phoneticPr fontId="6" type="noConversion"/>
  </si>
  <si>
    <t>VARCHAR2(30)</t>
    <phoneticPr fontId="6" type="noConversion"/>
  </si>
  <si>
    <t>WARNLEVEL</t>
    <phoneticPr fontId="6" type="noConversion"/>
  </si>
  <si>
    <t>CHAR(5)</t>
    <phoneticPr fontId="6" type="noConversion"/>
  </si>
  <si>
    <t>select constant_cd from LKP_CONSTANT where constant_type=7</t>
  </si>
  <si>
    <t>调整前客户风险分层</t>
    <phoneticPr fontId="6" type="noConversion"/>
  </si>
  <si>
    <t>PRE_WARN_LEVEL</t>
    <phoneticPr fontId="6" type="noConversion"/>
  </si>
  <si>
    <t>PREWARNLEVEL</t>
  </si>
  <si>
    <t>变动来源</t>
    <phoneticPr fontId="6" type="noConversion"/>
  </si>
  <si>
    <t>OPERATE_MODULE</t>
    <phoneticPr fontId="8" type="noConversion"/>
  </si>
  <si>
    <t>OPERAMODULE</t>
    <phoneticPr fontId="6" type="noConversion"/>
  </si>
  <si>
    <t>CHAR(1)</t>
    <phoneticPr fontId="6" type="noConversion"/>
  </si>
  <si>
    <t>select constant_cd from LKP_CONSTANT where constant_type=13</t>
  </si>
  <si>
    <t>终批时间</t>
    <phoneticPr fontId="6" type="noConversion"/>
  </si>
  <si>
    <t>OPERATE_DT</t>
    <phoneticPr fontId="8" type="noConversion"/>
  </si>
  <si>
    <t>终批时间</t>
  </si>
  <si>
    <t>是否删除</t>
    <phoneticPr fontId="6" type="noConversion"/>
  </si>
  <si>
    <t>ISDEL</t>
    <phoneticPr fontId="6" type="noConversion"/>
  </si>
  <si>
    <t>源企业代码</t>
    <phoneticPr fontId="8" type="noConversion"/>
  </si>
  <si>
    <t>SRC_COMPANY_CD</t>
    <phoneticPr fontId="8" type="noConversion"/>
  </si>
  <si>
    <t>VARCHAR2(60)</t>
  </si>
  <si>
    <t>，</t>
    <phoneticPr fontId="6" type="noConversion"/>
  </si>
  <si>
    <t>SRCCD</t>
    <phoneticPr fontId="8" type="noConversion"/>
  </si>
  <si>
    <t>源系统</t>
    <phoneticPr fontId="8" type="noConversion"/>
  </si>
  <si>
    <t>SRC_CD</t>
    <phoneticPr fontId="8" type="noConversion"/>
  </si>
  <si>
    <t>VARCHAR2(10)</t>
  </si>
  <si>
    <t>CMB'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</si>
  <si>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</si>
  <si>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</si>
  <si>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</si>
  <si>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</si>
  <si>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</si>
  <si>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</si>
  <si>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TIMESTAMP</t>
    <phoneticPr fontId="6" type="noConversion"/>
  </si>
  <si>
    <t>主键：任务号</t>
    <phoneticPr fontId="8" type="noConversion"/>
  </si>
  <si>
    <t>业务主键：客户号+机构+发起时间</t>
    <phoneticPr fontId="8" type="noConversion"/>
  </si>
  <si>
    <t>STG表：</t>
    <phoneticPr fontId="8" type="noConversion"/>
  </si>
  <si>
    <t>STG_CMB_COMPY_WARNLEVELCHG</t>
    <phoneticPr fontId="8" type="noConversion"/>
  </si>
  <si>
    <t>数据日期</t>
    <phoneticPr fontId="8" type="noConversion"/>
  </si>
  <si>
    <t>DATA_DT</t>
    <phoneticPr fontId="8" type="noConversion"/>
  </si>
  <si>
    <t>CUST_NO</t>
    <phoneticPr fontId="8" type="noConversion"/>
  </si>
  <si>
    <t>VARCHAR2(30)</t>
    <phoneticPr fontId="8" type="noConversion"/>
  </si>
  <si>
    <t>调整后客户风险分层</t>
  </si>
  <si>
    <t>VARCHAR2(100)</t>
    <phoneticPr fontId="8" type="noConversion"/>
  </si>
  <si>
    <t>调整前客户风险分层</t>
  </si>
  <si>
    <t>PRE_WARN_LEVEL</t>
    <phoneticPr fontId="6" type="noConversion"/>
  </si>
  <si>
    <t>变动来源</t>
  </si>
  <si>
    <t>OPERATE_MODULE</t>
    <phoneticPr fontId="8" type="noConversion"/>
  </si>
  <si>
    <t>CREATE_DT</t>
    <phoneticPr fontId="6" type="noConversion"/>
  </si>
  <si>
    <t>流水号</t>
    <phoneticPr fontId="8" type="noConversion"/>
  </si>
  <si>
    <t>RECORD_SID</t>
    <phoneticPr fontId="8" type="noConversion"/>
  </si>
  <si>
    <t>日志号</t>
    <phoneticPr fontId="8" type="noConversion"/>
  </si>
  <si>
    <t>LOADLOG_SID</t>
    <phoneticPr fontId="8" type="noConversion"/>
  </si>
  <si>
    <t>INTEGER</t>
    <phoneticPr fontId="8" type="noConversion"/>
  </si>
  <si>
    <t>更新时间</t>
    <phoneticPr fontId="6" type="noConversion"/>
  </si>
  <si>
    <t>客户基本资料</t>
    <phoneticPr fontId="8" type="noConversion"/>
  </si>
  <si>
    <t>CUSTOMER_CMB</t>
    <phoneticPr fontId="8" type="noConversion"/>
  </si>
  <si>
    <t>CUST_NO</t>
    <phoneticPr fontId="8" type="noConversion"/>
  </si>
  <si>
    <t>VARCHAR2(30)</t>
    <phoneticPr fontId="8" type="noConversion"/>
  </si>
  <si>
    <t>VARCHAR2(30)</t>
    <phoneticPr fontId="8" type="noConversion"/>
  </si>
  <si>
    <t>PK</t>
    <phoneticPr fontId="8" type="noConversion"/>
  </si>
  <si>
    <t>企业标识符</t>
    <phoneticPr fontId="8" type="noConversion"/>
  </si>
  <si>
    <t>中证企业号</t>
    <phoneticPr fontId="8" type="noConversion"/>
  </si>
  <si>
    <t>COMPANY_ID</t>
    <phoneticPr fontId="8" type="noConversion"/>
  </si>
  <si>
    <t>客户名称</t>
    <phoneticPr fontId="8" type="noConversion"/>
  </si>
  <si>
    <t>CUSTOMER_NM</t>
    <phoneticPr fontId="8" type="noConversion"/>
  </si>
  <si>
    <t>VARCHAR2(300)</t>
    <phoneticPr fontId="8" type="noConversion"/>
  </si>
  <si>
    <t>客户名称</t>
  </si>
  <si>
    <t>CUSTOMER_NM</t>
    <phoneticPr fontId="8" type="noConversion"/>
  </si>
  <si>
    <t>VARCHAR2(300)</t>
  </si>
  <si>
    <t>组织机构代码</t>
    <phoneticPr fontId="8" type="noConversion"/>
  </si>
  <si>
    <t>ORG_NUM</t>
    <phoneticPr fontId="8" type="noConversion"/>
  </si>
  <si>
    <t>,</t>
    <phoneticPr fontId="6" type="noConversion"/>
  </si>
  <si>
    <t>组织机构代码</t>
  </si>
  <si>
    <t>VARCHAR2(30)</t>
  </si>
  <si>
    <t>与COMPY_BASICINFO企业匹配使用字段</t>
    <phoneticPr fontId="8" type="noConversion"/>
  </si>
  <si>
    <t>营业执照号</t>
    <phoneticPr fontId="8" type="noConversion"/>
  </si>
  <si>
    <t>BL_NUMB</t>
    <phoneticPr fontId="8" type="noConversion"/>
  </si>
  <si>
    <t>,</t>
    <phoneticPr fontId="8" type="noConversion"/>
  </si>
  <si>
    <t>营业执照号</t>
  </si>
  <si>
    <t>BL_NUMB</t>
    <phoneticPr fontId="8" type="noConversion"/>
  </si>
  <si>
    <t>客户风险分层</t>
  </si>
  <si>
    <t>RISK_STATUS_CD</t>
    <phoneticPr fontId="8" type="noConversion"/>
  </si>
  <si>
    <t>VARCHAR2(30)</t>
    <phoneticPr fontId="6" type="noConversion"/>
  </si>
  <si>
    <t>RISK_STATUS_CD</t>
    <phoneticPr fontId="8" type="noConversion"/>
  </si>
  <si>
    <t>VARCHAR2(100)</t>
  </si>
  <si>
    <t>最低十级分类</t>
  </si>
  <si>
    <t>CLASS_GRADE_CD</t>
    <phoneticPr fontId="8" type="noConversion"/>
  </si>
  <si>
    <t>,</t>
    <phoneticPr fontId="6" type="noConversion"/>
  </si>
  <si>
    <t>select constant_cd from LKP_CONSTANT where constant_type=8</t>
  </si>
  <si>
    <t>是否银监会平台</t>
    <phoneticPr fontId="8" type="noConversion"/>
  </si>
  <si>
    <t>IS_YJHPLATFORM</t>
    <phoneticPr fontId="8" type="noConversion"/>
  </si>
  <si>
    <t>INTEGER</t>
    <phoneticPr fontId="6" type="noConversion"/>
  </si>
  <si>
    <t>,</t>
    <phoneticPr fontId="6" type="noConversion"/>
  </si>
  <si>
    <t>是否银监会平台</t>
  </si>
  <si>
    <t>IS_YJHPLATFORM</t>
    <phoneticPr fontId="8" type="noConversion"/>
  </si>
  <si>
    <t>有贷标志</t>
  </si>
  <si>
    <t>IS_LOAN</t>
    <phoneticPr fontId="8" type="noConversion"/>
  </si>
  <si>
    <t>IS_LOAN</t>
    <phoneticPr fontId="8" type="noConversion"/>
  </si>
  <si>
    <t>是否我行关联客户</t>
  </si>
  <si>
    <t>IS_CMBRELATECUST</t>
    <phoneticPr fontId="8" type="noConversion"/>
  </si>
  <si>
    <t>INTEGER</t>
    <phoneticPr fontId="6" type="noConversion"/>
  </si>
  <si>
    <t>,</t>
    <phoneticPr fontId="6" type="noConversion"/>
  </si>
  <si>
    <t>IS_CMBRELATECUST</t>
    <phoneticPr fontId="8" type="noConversion"/>
  </si>
  <si>
    <t>客户分级（名单制新增）</t>
  </si>
  <si>
    <t>CUSTOMER_GRADE_CD</t>
    <phoneticPr fontId="8" type="noConversion"/>
  </si>
  <si>
    <t>CUSTOMER_GRADE_CD</t>
    <phoneticPr fontId="8" type="noConversion"/>
  </si>
  <si>
    <t>select constant_cd from LKP_CONSTANT where constant_type=9</t>
  </si>
  <si>
    <t>是否高风险名单</t>
    <phoneticPr fontId="6" type="noConversion"/>
  </si>
  <si>
    <t>IS_HIGH_RISK</t>
    <phoneticPr fontId="8" type="noConversion"/>
  </si>
  <si>
    <t>INTEGER</t>
    <phoneticPr fontId="6" type="noConversion"/>
  </si>
  <si>
    <t>是否高风险名单</t>
  </si>
  <si>
    <t>所属集团核心号</t>
    <phoneticPr fontId="8" type="noConversion"/>
  </si>
  <si>
    <t>GROUP_CUST_NO</t>
    <phoneticPr fontId="8" type="noConversion"/>
  </si>
  <si>
    <t>所属集团核心号</t>
  </si>
  <si>
    <t>GROUP_CUST_NO</t>
    <phoneticPr fontId="8" type="noConversion"/>
  </si>
  <si>
    <t>所属集团</t>
    <phoneticPr fontId="8" type="noConversion"/>
  </si>
  <si>
    <t>GROUP_NM</t>
    <phoneticPr fontId="8" type="noConversion"/>
  </si>
  <si>
    <t>VARCHAR2(300)</t>
    <phoneticPr fontId="8" type="noConversion"/>
  </si>
  <si>
    <t>,</t>
    <phoneticPr fontId="6" type="noConversion"/>
  </si>
  <si>
    <t>所属集团</t>
  </si>
  <si>
    <t>集团预警级别</t>
    <phoneticPr fontId="6" type="noConversion"/>
  </si>
  <si>
    <t>GROUP_WARNSTATUS_CD</t>
    <phoneticPr fontId="8" type="noConversion"/>
  </si>
  <si>
    <t>集团预警级别</t>
  </si>
  <si>
    <t>GROUP_WARNSTATUS_CD</t>
    <phoneticPr fontId="8" type="noConversion"/>
  </si>
  <si>
    <t>担保标志</t>
  </si>
  <si>
    <t>IS_GUAR</t>
    <phoneticPr fontId="8" type="noConversion"/>
  </si>
  <si>
    <t>IS_GUAR</t>
    <phoneticPr fontId="8" type="noConversion"/>
  </si>
  <si>
    <t>担保圈风险类型</t>
  </si>
  <si>
    <t>GUARGRP_RISKLEVEL_CD</t>
    <phoneticPr fontId="8" type="noConversion"/>
  </si>
  <si>
    <t>GUARGRP_RISKLEVEL_CD</t>
    <phoneticPr fontId="8" type="noConversion"/>
  </si>
  <si>
    <t>select constant_cd from LKP_CONSTANT where constant_type=11</t>
  </si>
  <si>
    <t>客户评级结果代码</t>
    <phoneticPr fontId="8" type="noConversion"/>
  </si>
  <si>
    <t>RATING_CD</t>
    <phoneticPr fontId="8" type="noConversion"/>
  </si>
  <si>
    <t>VARCHAR2(30)</t>
    <phoneticPr fontId="8" type="noConversion"/>
  </si>
  <si>
    <t>客户评级结果代码</t>
    <phoneticPr fontId="8" type="noConversion"/>
  </si>
  <si>
    <t>select constant_cd from LKP_CONSTANT where constant_type=28</t>
    <phoneticPr fontId="8" type="noConversion"/>
  </si>
  <si>
    <t>是否删除</t>
    <phoneticPr fontId="6" type="noConversion"/>
  </si>
  <si>
    <t>ISDEL</t>
    <phoneticPr fontId="6" type="noConversion"/>
  </si>
  <si>
    <t>INTEGER</t>
    <phoneticPr fontId="6" type="noConversion"/>
  </si>
  <si>
    <t>SRCCOMPANYCD</t>
    <phoneticPr fontId="8" type="noConversion"/>
  </si>
  <si>
    <t>源企业代码</t>
    <phoneticPr fontId="8" type="noConversion"/>
  </si>
  <si>
    <t>SRC_COMPANY_CD</t>
    <phoneticPr fontId="8" type="noConversion"/>
  </si>
  <si>
    <t>SRCID</t>
    <phoneticPr fontId="8" type="noConversion"/>
  </si>
  <si>
    <t>源系统主键</t>
    <phoneticPr fontId="8" type="noConversion"/>
  </si>
  <si>
    <t>SRCID</t>
    <phoneticPr fontId="8" type="noConversion"/>
  </si>
  <si>
    <t>SRCCD</t>
    <phoneticPr fontId="8" type="noConversion"/>
  </si>
  <si>
    <t>源系统</t>
    <phoneticPr fontId="8" type="noConversion"/>
  </si>
  <si>
    <t>CMB'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</si>
  <si>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</si>
  <si>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</si>
  <si>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</si>
  <si>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NUMBER(16)</t>
    <phoneticPr fontId="8" type="noConversion"/>
  </si>
  <si>
    <t>UPDTDT</t>
    <phoneticPr fontId="6" type="noConversion"/>
  </si>
  <si>
    <t>业务主键：核心客户号</t>
    <phoneticPr fontId="8" type="noConversion"/>
  </si>
  <si>
    <t>STG表：</t>
    <phoneticPr fontId="8" type="noConversion"/>
  </si>
  <si>
    <t>客户基本资料</t>
    <phoneticPr fontId="8" type="noConversion"/>
  </si>
  <si>
    <t>STG_CMB_CUSTOMER</t>
    <phoneticPr fontId="8" type="noConversion"/>
  </si>
  <si>
    <t>DATA_DT</t>
    <phoneticPr fontId="8" type="noConversion"/>
  </si>
  <si>
    <t>VARCHAR2(30)</t>
    <phoneticPr fontId="8" type="noConversion"/>
  </si>
  <si>
    <t>客户名称</t>
    <phoneticPr fontId="8" type="noConversion"/>
  </si>
  <si>
    <t>CUSTOMER_NM</t>
  </si>
  <si>
    <t>VARCHAR2(300)</t>
    <phoneticPr fontId="8" type="noConversion"/>
  </si>
  <si>
    <t>组织机构代码</t>
    <phoneticPr fontId="8" type="noConversion"/>
  </si>
  <si>
    <t>ORG_NUM</t>
  </si>
  <si>
    <t>,</t>
    <phoneticPr fontId="6" type="noConversion"/>
  </si>
  <si>
    <t>RISK_STATUS_CD</t>
  </si>
  <si>
    <t>VARCHAR2(100)</t>
    <phoneticPr fontId="6" type="noConversion"/>
  </si>
  <si>
    <t>CLASS_GRADE_CD</t>
  </si>
  <si>
    <t>VARCHAR2(100)</t>
    <phoneticPr fontId="6" type="noConversion"/>
  </si>
  <si>
    <t>是否银监会平台</t>
    <phoneticPr fontId="8" type="noConversion"/>
  </si>
  <si>
    <t>IS_YJHPLATFORM</t>
  </si>
  <si>
    <t>VARCHAR2(10)</t>
    <phoneticPr fontId="6" type="noConversion"/>
  </si>
  <si>
    <t>IS_LOAN</t>
  </si>
  <si>
    <t>IS_CMBRELATECUST</t>
  </si>
  <si>
    <t>VARCHAR2(10)</t>
    <phoneticPr fontId="6" type="noConversion"/>
  </si>
  <si>
    <t>CUSTOMER_GRADE_CD</t>
  </si>
  <si>
    <t>,</t>
    <phoneticPr fontId="6" type="noConversion"/>
  </si>
  <si>
    <t>是否高风险名单</t>
    <phoneticPr fontId="6" type="noConversion"/>
  </si>
  <si>
    <t>IS_HIGH_RISK</t>
  </si>
  <si>
    <t>所属集团核心号</t>
    <phoneticPr fontId="8" type="noConversion"/>
  </si>
  <si>
    <t>GROUP_CUST_NO</t>
  </si>
  <si>
    <t>GROUP_NM</t>
  </si>
  <si>
    <t>集团预警级别</t>
    <phoneticPr fontId="6" type="noConversion"/>
  </si>
  <si>
    <t>GROUP_WARNSTATUS_CD</t>
  </si>
  <si>
    <t>IS_GUAR</t>
  </si>
  <si>
    <t>VARCHAR2(10)</t>
    <phoneticPr fontId="6" type="noConversion"/>
  </si>
  <si>
    <t>GUARGRP_RISKLEVEL_CD</t>
  </si>
  <si>
    <t>VARCHAR2(100)</t>
    <phoneticPr fontId="6" type="noConversion"/>
  </si>
  <si>
    <t>RATING_CD</t>
  </si>
  <si>
    <t>营业执照号</t>
    <phoneticPr fontId="8" type="noConversion"/>
  </si>
  <si>
    <t>BL_NUMB</t>
  </si>
  <si>
    <t>,</t>
    <phoneticPr fontId="8" type="noConversion"/>
  </si>
  <si>
    <t>中证企业号</t>
    <phoneticPr fontId="8" type="noConversion"/>
  </si>
  <si>
    <t>COMPANY_ID</t>
    <phoneticPr fontId="8" type="noConversion"/>
  </si>
  <si>
    <t>NUMBER(16)</t>
    <phoneticPr fontId="8" type="noConversion"/>
  </si>
  <si>
    <t>日志号</t>
    <phoneticPr fontId="8" type="noConversion"/>
  </si>
  <si>
    <t>INTEGER</t>
    <phoneticPr fontId="8" type="noConversion"/>
  </si>
  <si>
    <t>更新时间</t>
    <phoneticPr fontId="6" type="noConversion"/>
  </si>
  <si>
    <t>行内评级</t>
    <phoneticPr fontId="8" type="noConversion"/>
  </si>
  <si>
    <t>评级业务编号</t>
    <phoneticPr fontId="8" type="noConversion"/>
  </si>
  <si>
    <t>RATING_NO</t>
    <phoneticPr fontId="8" type="noConversion"/>
  </si>
  <si>
    <t>VARCHAR2(30)</t>
    <phoneticPr fontId="8" type="noConversion"/>
  </si>
  <si>
    <t>,</t>
    <phoneticPr fontId="6" type="noConversion"/>
  </si>
  <si>
    <t>评级业务编号</t>
  </si>
  <si>
    <t>VARCHAR2(100)</t>
    <phoneticPr fontId="8" type="noConversion"/>
  </si>
  <si>
    <t>PK</t>
    <phoneticPr fontId="8" type="noConversion"/>
  </si>
  <si>
    <t>企业标识符</t>
    <phoneticPr fontId="8" type="noConversion"/>
  </si>
  <si>
    <t>NUMBER(16)</t>
    <phoneticPr fontId="8" type="noConversion"/>
  </si>
  <si>
    <t>核心客户号</t>
    <phoneticPr fontId="8" type="noConversion"/>
  </si>
  <si>
    <t>CUST_NO</t>
    <phoneticPr fontId="8" type="noConversion"/>
  </si>
  <si>
    <t>自动评级</t>
  </si>
  <si>
    <t>AUTO_RATING</t>
    <phoneticPr fontId="8" type="noConversion"/>
  </si>
  <si>
    <t>INTEGER</t>
    <phoneticPr fontId="6" type="noConversion"/>
  </si>
  <si>
    <t>AUTO_RATING</t>
  </si>
  <si>
    <t>select constant_cd from LKP_CONSTANT where constant_type=28</t>
  </si>
  <si>
    <t>终审评级</t>
  </si>
  <si>
    <t>FINAL_RATING</t>
    <phoneticPr fontId="8" type="noConversion"/>
  </si>
  <si>
    <t>FINAL_RATING</t>
  </si>
  <si>
    <t>评级期次</t>
    <phoneticPr fontId="8" type="noConversion"/>
  </si>
  <si>
    <t>RATING_PERIOD</t>
    <phoneticPr fontId="8" type="noConversion"/>
  </si>
  <si>
    <t>DATE</t>
    <phoneticPr fontId="6" type="noConversion"/>
  </si>
  <si>
    <t>评级期次</t>
  </si>
  <si>
    <t>RATING_PERIOD</t>
  </si>
  <si>
    <t>评级发起日期</t>
  </si>
  <si>
    <t>RATING_START_DT</t>
    <phoneticPr fontId="6" type="noConversion"/>
  </si>
  <si>
    <t>TIMESTAMP</t>
    <phoneticPr fontId="6" type="noConversion"/>
  </si>
  <si>
    <t>RATING_START_DT</t>
  </si>
  <si>
    <t>评级有效到期日</t>
  </si>
  <si>
    <t>EFFECT_END_DT</t>
    <phoneticPr fontId="6" type="noConversion"/>
  </si>
  <si>
    <t>EFFECT_END_DT</t>
  </si>
  <si>
    <t>自动评级平均PD</t>
  </si>
  <si>
    <t>AUTORATING_AVGPD</t>
    <phoneticPr fontId="8" type="noConversion"/>
  </si>
  <si>
    <t>NUMBER(24,4)</t>
    <phoneticPr fontId="6" type="noConversion"/>
  </si>
  <si>
    <t>AUTORATING_AVGPD</t>
  </si>
  <si>
    <t>终审评级平均PD</t>
  </si>
  <si>
    <t>FINALRATING_AVGPD</t>
    <phoneticPr fontId="8" type="noConversion"/>
  </si>
  <si>
    <t>FINALRATING_AVGPD</t>
  </si>
  <si>
    <t>调整等级理由级别</t>
    <phoneticPr fontId="8" type="noConversion"/>
  </si>
  <si>
    <t>ADJUST_REASONTYPE_CD</t>
    <phoneticPr fontId="8" type="noConversion"/>
  </si>
  <si>
    <t>VARCHAR2(30)</t>
    <phoneticPr fontId="6" type="noConversion"/>
  </si>
  <si>
    <t>调整等级理由级别</t>
  </si>
  <si>
    <t>ADJUST_REASONTYPE_CD</t>
  </si>
  <si>
    <t>select constant_cd from LKP_CONSTANT where constant_type=12</t>
  </si>
  <si>
    <t>调整等级理由</t>
    <phoneticPr fontId="8" type="noConversion"/>
  </si>
  <si>
    <t>ADJUST_REASON</t>
    <phoneticPr fontId="8" type="noConversion"/>
  </si>
  <si>
    <t>VARCHAR2(2000)</t>
    <phoneticPr fontId="8" type="noConversion"/>
  </si>
  <si>
    <t>调整等级理由</t>
  </si>
  <si>
    <t>ADJUST_REASON</t>
  </si>
  <si>
    <t>VARCHAR2(4000)</t>
  </si>
  <si>
    <t>是否删除</t>
    <phoneticPr fontId="6" type="noConversion"/>
  </si>
  <si>
    <t>ISDEL</t>
    <phoneticPr fontId="6" type="noConversion"/>
  </si>
  <si>
    <t>源企业代码</t>
    <phoneticPr fontId="8" type="noConversion"/>
  </si>
  <si>
    <t>，</t>
    <phoneticPr fontId="6" type="noConversion"/>
  </si>
  <si>
    <t>源系统</t>
    <phoneticPr fontId="8" type="noConversion"/>
  </si>
  <si>
    <t>SRC_CD</t>
    <phoneticPr fontId="8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</si>
  <si>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</si>
  <si>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</si>
  <si>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</si>
  <si>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</si>
  <si>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UPDT_DT</t>
    <phoneticPr fontId="6" type="noConversion"/>
  </si>
  <si>
    <t>主键：评级业务编号</t>
    <phoneticPr fontId="8" type="noConversion"/>
  </si>
  <si>
    <t>（客户号+评级发起日+评级到期日+评级期次）</t>
    <phoneticPr fontId="8" type="noConversion"/>
  </si>
  <si>
    <t>STG表：</t>
    <phoneticPr fontId="8" type="noConversion"/>
  </si>
  <si>
    <t>行内评级</t>
  </si>
  <si>
    <t>STG_CMB_COMPY_CREDITRATING</t>
    <phoneticPr fontId="8" type="noConversion"/>
  </si>
  <si>
    <t>数据日期</t>
    <phoneticPr fontId="8" type="noConversion"/>
  </si>
  <si>
    <t>AUTO_RATING</t>
    <phoneticPr fontId="8" type="noConversion"/>
  </si>
  <si>
    <t>VARCHAR2(10)</t>
    <phoneticPr fontId="6" type="noConversion"/>
  </si>
  <si>
    <t>RATING_START_DT</t>
    <phoneticPr fontId="6" type="noConversion"/>
  </si>
  <si>
    <t>AUTORATING_AVGPD</t>
    <phoneticPr fontId="8" type="noConversion"/>
  </si>
  <si>
    <t>调整等级理由级别</t>
    <phoneticPr fontId="8" type="noConversion"/>
  </si>
  <si>
    <t>调整等级理由</t>
    <phoneticPr fontId="8" type="noConversion"/>
  </si>
  <si>
    <t>ADJUST_REASON</t>
    <phoneticPr fontId="8" type="noConversion"/>
  </si>
  <si>
    <t>VARCHAR2(4000)</t>
    <phoneticPr fontId="8" type="noConversion"/>
  </si>
  <si>
    <t>流水号</t>
    <phoneticPr fontId="8" type="noConversion"/>
  </si>
  <si>
    <t>RECORD_SID</t>
    <phoneticPr fontId="8" type="noConversion"/>
  </si>
  <si>
    <t>LOADLOG_SID</t>
    <phoneticPr fontId="8" type="noConversion"/>
  </si>
  <si>
    <t>INTEGER</t>
    <phoneticPr fontId="8" type="noConversion"/>
  </si>
  <si>
    <t>更新时间</t>
    <phoneticPr fontId="6" type="noConversion"/>
  </si>
  <si>
    <t>字符常量表</t>
    <phoneticPr fontId="8" type="noConversion"/>
  </si>
  <si>
    <t>LKP_CONSTANT</t>
    <phoneticPr fontId="6" type="noConversion"/>
  </si>
  <si>
    <t>目标表英文字段</t>
    <phoneticPr fontId="8" type="noConversion"/>
  </si>
  <si>
    <t>目标表中文字段</t>
    <phoneticPr fontId="8" type="noConversion"/>
  </si>
  <si>
    <t>类型</t>
  </si>
  <si>
    <t>长度</t>
  </si>
  <si>
    <t>是否为空</t>
    <phoneticPr fontId="8" type="noConversion"/>
  </si>
  <si>
    <t>类型</t>
    <phoneticPr fontId="8" type="noConversion"/>
  </si>
  <si>
    <t>CONSTANTCODE</t>
    <phoneticPr fontId="8" type="noConversion"/>
  </si>
  <si>
    <t>常量代码</t>
    <phoneticPr fontId="8" type="noConversion"/>
  </si>
  <si>
    <t>CONSTANT_CD</t>
    <phoneticPr fontId="8" type="noConversion"/>
  </si>
  <si>
    <t>VARCHAR2</t>
    <phoneticPr fontId="8" type="noConversion"/>
  </si>
  <si>
    <t>NOT NULL</t>
    <phoneticPr fontId="8" type="noConversion"/>
  </si>
  <si>
    <t>子参数编号</t>
  </si>
  <si>
    <t>CHILD_CONSTANT_CD</t>
    <phoneticPr fontId="8" type="noConversion"/>
  </si>
  <si>
    <t>CONSTANTNAME</t>
    <phoneticPr fontId="8" type="noConversion"/>
  </si>
  <si>
    <t>代码名称</t>
    <phoneticPr fontId="8" type="noConversion"/>
  </si>
  <si>
    <t>CONSTANT_NM</t>
    <phoneticPr fontId="8" type="noConversion"/>
  </si>
  <si>
    <t>参数名称</t>
  </si>
  <si>
    <t>CONSTANT_NM</t>
    <phoneticPr fontId="8" type="noConversion"/>
  </si>
  <si>
    <t>VARCHAR2(300)</t>
    <phoneticPr fontId="8" type="noConversion"/>
  </si>
  <si>
    <t>PARENTID</t>
    <phoneticPr fontId="8" type="noConversion"/>
  </si>
  <si>
    <t>上级代码</t>
    <phoneticPr fontId="8" type="noConversion"/>
  </si>
  <si>
    <t>PARENT_CD</t>
    <phoneticPr fontId="8" type="noConversion"/>
  </si>
  <si>
    <t>父参数编号</t>
  </si>
  <si>
    <t>PARENT_CONSTANT_CD</t>
    <phoneticPr fontId="8" type="noConversion"/>
  </si>
  <si>
    <t>CONSTANTTYPE</t>
    <phoneticPr fontId="8" type="noConversion"/>
  </si>
  <si>
    <t>代码类别</t>
    <phoneticPr fontId="8" type="noConversion"/>
  </si>
  <si>
    <t>CONSTANT_TYPE</t>
    <phoneticPr fontId="8" type="noConversion"/>
  </si>
  <si>
    <t>NUMBER</t>
    <phoneticPr fontId="8" type="noConversion"/>
  </si>
  <si>
    <t>根参数编号</t>
  </si>
  <si>
    <t>ROOT_CONSTANT_CD</t>
    <phoneticPr fontId="8" type="noConversion"/>
  </si>
  <si>
    <t>SRCONSTANTCD</t>
    <phoneticPr fontId="8" type="noConversion"/>
  </si>
  <si>
    <t>源数据代码</t>
    <phoneticPr fontId="8" type="noConversion"/>
  </si>
  <si>
    <t>SRC_CONSTANT_CD</t>
    <phoneticPr fontId="8" type="noConversion"/>
  </si>
  <si>
    <t>NULL</t>
    <phoneticPr fontId="8" type="noConversion"/>
  </si>
  <si>
    <t>REMARK</t>
    <phoneticPr fontId="8" type="noConversion"/>
  </si>
  <si>
    <t>备注</t>
    <phoneticPr fontId="8" type="noConversion"/>
  </si>
  <si>
    <t>REMARK</t>
    <phoneticPr fontId="8" type="noConversion"/>
  </si>
  <si>
    <t>VARCHAR2</t>
    <phoneticPr fontId="8" type="noConversion"/>
  </si>
  <si>
    <t>ISDEL</t>
    <phoneticPr fontId="8" type="noConversion"/>
  </si>
  <si>
    <t>是否删除</t>
    <phoneticPr fontId="8" type="noConversion"/>
  </si>
  <si>
    <t>记录状态代码</t>
  </si>
  <si>
    <t>RECORD_STATUS</t>
    <phoneticPr fontId="8" type="noConversion"/>
  </si>
  <si>
    <t>VARCHAR2(10)</t>
    <phoneticPr fontId="8" type="noConversion"/>
  </si>
  <si>
    <t>A有效 D无效</t>
    <phoneticPr fontId="8" type="noConversion"/>
  </si>
  <si>
    <t>UPDTDT</t>
    <phoneticPr fontId="8" type="noConversion"/>
  </si>
  <si>
    <t>更新时间</t>
    <phoneticPr fontId="8" type="noConversion"/>
  </si>
  <si>
    <t>UPDT_DT</t>
    <phoneticPr fontId="8" type="noConversion"/>
  </si>
  <si>
    <t>TIMESTAMP</t>
    <phoneticPr fontId="8" type="noConversion"/>
  </si>
  <si>
    <t>NOT NULL</t>
    <phoneticPr fontId="6" type="noConversion"/>
  </si>
  <si>
    <t>参数维护时间</t>
  </si>
  <si>
    <t>CREATE_DT</t>
    <phoneticPr fontId="8" type="noConversion"/>
  </si>
  <si>
    <t>主键：无，全量</t>
    <phoneticPr fontId="8" type="noConversion"/>
  </si>
  <si>
    <t>授信情况</t>
    <phoneticPr fontId="8" type="noConversion"/>
  </si>
  <si>
    <t>STG_CMB_CONSTANT</t>
    <phoneticPr fontId="8" type="noConversion"/>
  </si>
  <si>
    <t>参数类型代码</t>
  </si>
  <si>
    <t>CONSTANT_CATEGORY</t>
    <phoneticPr fontId="8" type="noConversion"/>
  </si>
  <si>
    <t>参数名称扩展</t>
  </si>
  <si>
    <t>CONSTANT_EXTEND</t>
    <phoneticPr fontId="8" type="noConversion"/>
  </si>
  <si>
    <t>参数说明</t>
  </si>
  <si>
    <t>特殊码20</t>
  </si>
  <si>
    <t>ESP_NO20</t>
    <phoneticPr fontId="8" type="noConversion"/>
  </si>
  <si>
    <t>VARCHAR2(100)</t>
    <phoneticPr fontId="8" type="noConversion"/>
  </si>
  <si>
    <t>流水号</t>
    <phoneticPr fontId="8" type="noConversion"/>
  </si>
  <si>
    <t>RECORD_SID</t>
    <phoneticPr fontId="8" type="noConversion"/>
  </si>
  <si>
    <t>日志号</t>
    <phoneticPr fontId="8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</si>
  <si>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</si>
  <si>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</si>
  <si>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</si>
  <si>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</si>
  <si>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</si>
  <si>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</si>
  <si>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</si>
  <si>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</si>
  <si>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</si>
  <si>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</si>
  <si>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</si>
  <si>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</si>
  <si>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</si>
  <si>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</si>
  <si>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</si>
  <si>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</si>
  <si>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</si>
  <si>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</si>
  <si>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</si>
  <si>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</si>
  <si>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</si>
  <si>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</si>
  <si>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</si>
  <si>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</si>
  <si>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</si>
  <si>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</si>
  <si>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27- 终批意见</t>
    <phoneticPr fontId="8" type="noConversion"/>
  </si>
  <si>
    <t>28-评级代码</t>
    <phoneticPr fontId="8" type="noConversion"/>
  </si>
  <si>
    <t>29- 授信业务品种</t>
    <phoneticPr fontId="8" type="noConversion"/>
  </si>
  <si>
    <t>30 - 授信业务子品种</t>
    <phoneticPr fontId="8" type="noConversion"/>
  </si>
  <si>
    <t>101: 预警信号处理状态</t>
    <phoneticPr fontId="8" type="noConversion"/>
  </si>
  <si>
    <t>0-未处理 1 -已处理</t>
    <phoneticPr fontId="8" type="noConversion"/>
  </si>
  <si>
    <t>102: 预警信号处理类型</t>
    <phoneticPr fontId="8" type="noConversion"/>
  </si>
  <si>
    <t>1-发起任务 2-重复 3-忽略</t>
    <phoneticPr fontId="8" type="noConversion"/>
  </si>
  <si>
    <t>首页</t>
    <phoneticPr fontId="8" type="noConversion"/>
  </si>
  <si>
    <t>企业预警信号总表</t>
    <phoneticPr fontId="8" type="noConversion"/>
  </si>
  <si>
    <t>COMPY_WARNINGS</t>
  </si>
  <si>
    <t>企业预警内容表</t>
    <phoneticPr fontId="8" type="noConversion"/>
  </si>
  <si>
    <t>COMPY_WARNINGS_CONTENT</t>
    <phoneticPr fontId="8" type="noConversion"/>
  </si>
  <si>
    <t>流水号</t>
  </si>
  <si>
    <t xml:space="preserve">COMPY_WARNINGS_SID         </t>
  </si>
  <si>
    <t>NUMBER(16)</t>
  </si>
  <si>
    <t>预警对象代码</t>
  </si>
  <si>
    <t xml:space="preserve">COMPANY_ID                 </t>
  </si>
  <si>
    <t>预警内容</t>
  </si>
  <si>
    <t xml:space="preserve">WARNING_CONTENT            </t>
  </si>
  <si>
    <t>CLOB</t>
  </si>
  <si>
    <t>预警对象代码</t>
    <phoneticPr fontId="8" type="noConversion"/>
  </si>
  <si>
    <t>SUBJECT_ID</t>
    <phoneticPr fontId="8" type="noConversion"/>
  </si>
  <si>
    <t>预警对象类型</t>
    <phoneticPr fontId="8" type="noConversion"/>
  </si>
  <si>
    <t>SUBJECT_TYPE</t>
    <phoneticPr fontId="8" type="noConversion"/>
  </si>
  <si>
    <t>0-企业，1-债券</t>
    <phoneticPr fontId="6" type="noConversion"/>
  </si>
  <si>
    <t>预警信号时间</t>
    <phoneticPr fontId="8" type="noConversion"/>
  </si>
  <si>
    <t xml:space="preserve">NOTICE_DT                  </t>
    <phoneticPr fontId="8" type="noConversion"/>
  </si>
  <si>
    <t>DATE</t>
  </si>
  <si>
    <t>正负面</t>
    <phoneticPr fontId="8" type="noConversion"/>
  </si>
  <si>
    <t>WARNING_TYPE</t>
    <phoneticPr fontId="8" type="noConversion"/>
  </si>
  <si>
    <t xml:space="preserve">1 正面；-1负面  </t>
    <phoneticPr fontId="8" type="noConversion"/>
  </si>
  <si>
    <t>严重程度</t>
  </si>
  <si>
    <t xml:space="preserve">SEVERITY                   </t>
    <phoneticPr fontId="8" type="noConversion"/>
  </si>
  <si>
    <t>INTEGER</t>
  </si>
  <si>
    <t>高中低 3,2,1</t>
    <phoneticPr fontId="8" type="noConversion"/>
  </si>
  <si>
    <t>信号分值</t>
    <phoneticPr fontId="8" type="noConversion"/>
  </si>
  <si>
    <t>WARNING_SCORE</t>
    <phoneticPr fontId="8" type="noConversion"/>
  </si>
  <si>
    <t>该条预警信号对应的得分</t>
    <phoneticPr fontId="8" type="noConversion"/>
  </si>
  <si>
    <t>预警标题</t>
  </si>
  <si>
    <t xml:space="preserve">WARNING_TITLE              </t>
  </si>
  <si>
    <t>VARCHAR2(1000)</t>
  </si>
  <si>
    <t>信号分类</t>
    <phoneticPr fontId="8" type="noConversion"/>
  </si>
  <si>
    <t>select id from compy_event_type</t>
    <phoneticPr fontId="8" type="noConversion"/>
  </si>
  <si>
    <t>处理状态</t>
    <phoneticPr fontId="8" type="noConversion"/>
  </si>
  <si>
    <t>STATUS_FLAG</t>
    <phoneticPr fontId="8" type="noConversion"/>
  </si>
  <si>
    <t>0-未处理 1 -已处理 lkp_constant where constant_type=101</t>
    <phoneticPr fontId="8" type="noConversion"/>
  </si>
  <si>
    <t>处理类型</t>
    <phoneticPr fontId="8" type="noConversion"/>
  </si>
  <si>
    <t>WARNING_RESULT_CD</t>
    <phoneticPr fontId="8" type="noConversion"/>
  </si>
  <si>
    <t>1-发起任务 2-重复 3-忽略  lkp_constant where constant_type=102</t>
    <phoneticPr fontId="8" type="noConversion"/>
  </si>
  <si>
    <t>用户维护</t>
    <phoneticPr fontId="8" type="noConversion"/>
  </si>
  <si>
    <t>调整后严重程度</t>
    <phoneticPr fontId="8" type="noConversion"/>
  </si>
  <si>
    <t>ADJUST_SEVERITY</t>
    <phoneticPr fontId="8" type="noConversion"/>
  </si>
  <si>
    <t>调整后得分</t>
    <phoneticPr fontId="8" type="noConversion"/>
  </si>
  <si>
    <t>ADJUST_SCORE</t>
    <phoneticPr fontId="8" type="noConversion"/>
  </si>
  <si>
    <t>用户维护</t>
    <phoneticPr fontId="8" type="noConversion"/>
  </si>
  <si>
    <t>VARCHAR2(2000)</t>
    <phoneticPr fontId="8" type="noConversion"/>
  </si>
  <si>
    <t>处理人</t>
    <phoneticPr fontId="8" type="noConversion"/>
  </si>
  <si>
    <t>PROCESS_BY</t>
    <phoneticPr fontId="8" type="noConversion"/>
  </si>
  <si>
    <t>USER_BASICINFO.USER_ID</t>
    <phoneticPr fontId="6" type="noConversion"/>
  </si>
  <si>
    <t>处理时间</t>
    <phoneticPr fontId="8" type="noConversion"/>
  </si>
  <si>
    <t>PROCESS_DT</t>
    <phoneticPr fontId="8" type="noConversion"/>
  </si>
  <si>
    <t>更新人</t>
    <phoneticPr fontId="6" type="noConversion"/>
  </si>
  <si>
    <t>源系统</t>
  </si>
  <si>
    <t>SRC_CD</t>
  </si>
  <si>
    <t>CS, CMB,CAIHUI</t>
    <phoneticPr fontId="8" type="noConversion"/>
  </si>
  <si>
    <t>首页</t>
    <phoneticPr fontId="8" type="noConversion"/>
  </si>
  <si>
    <t>中证预警风险</t>
    <phoneticPr fontId="8" type="noConversion"/>
  </si>
  <si>
    <t>LKP_WARNING_TYPE</t>
    <phoneticPr fontId="8" type="noConversion"/>
  </si>
  <si>
    <t>备注</t>
    <phoneticPr fontId="8" type="noConversion"/>
  </si>
  <si>
    <t>风险子类别编码</t>
    <phoneticPr fontId="8" type="noConversion"/>
  </si>
  <si>
    <t>WARNING_SUBTYPE_CD</t>
    <phoneticPr fontId="8" type="noConversion"/>
  </si>
  <si>
    <t>VARCHAR2(10)</t>
    <phoneticPr fontId="8" type="noConversion"/>
  </si>
  <si>
    <t>,</t>
    <phoneticPr fontId="6" type="noConversion"/>
  </si>
  <si>
    <t>风险子类别</t>
    <phoneticPr fontId="8" type="noConversion"/>
  </si>
  <si>
    <t>WARNING_SUBTYPE</t>
  </si>
  <si>
    <t>VARCHAR2(300)</t>
    <phoneticPr fontId="8" type="noConversion"/>
  </si>
  <si>
    <t>风险大类编码</t>
    <phoneticPr fontId="8" type="noConversion"/>
  </si>
  <si>
    <t>WARNING_TYPE_CD</t>
    <phoneticPr fontId="8" type="noConversion"/>
  </si>
  <si>
    <t>风险大类</t>
    <phoneticPr fontId="8" type="noConversion"/>
  </si>
  <si>
    <t>WARNING_TYPE</t>
    <phoneticPr fontId="8" type="noConversion"/>
  </si>
  <si>
    <t>风险类型说明</t>
    <phoneticPr fontId="8" type="noConversion"/>
  </si>
  <si>
    <t>VARCHAR2(500)</t>
    <phoneticPr fontId="8" type="noConversion"/>
  </si>
  <si>
    <t>是否删除</t>
    <phoneticPr fontId="6" type="noConversion"/>
  </si>
  <si>
    <t>ISDEL</t>
    <phoneticPr fontId="6" type="noConversion"/>
  </si>
  <si>
    <t>INTEGER</t>
    <phoneticPr fontId="6" type="noConversion"/>
  </si>
  <si>
    <t>NOT NULL</t>
    <phoneticPr fontId="8" type="noConversion"/>
  </si>
  <si>
    <t>更新时间</t>
    <phoneticPr fontId="6" type="noConversion"/>
  </si>
  <si>
    <t>UPDT_DT</t>
    <phoneticPr fontId="6" type="noConversion"/>
  </si>
  <si>
    <t>TIMESTAMP</t>
    <phoneticPr fontId="6" type="noConversion"/>
  </si>
  <si>
    <t>预警分类映射</t>
    <phoneticPr fontId="8" type="noConversion"/>
  </si>
  <si>
    <t>LKP_WARNINGTYPE_XW</t>
    <phoneticPr fontId="8" type="noConversion"/>
  </si>
  <si>
    <t>中证预警风险大类编码</t>
    <phoneticPr fontId="8" type="noConversion"/>
  </si>
  <si>
    <t>中证预警风险子类别编码</t>
    <phoneticPr fontId="8" type="noConversion"/>
  </si>
  <si>
    <t>VARCHAR2(10)</t>
    <phoneticPr fontId="8" type="noConversion"/>
  </si>
  <si>
    <t>源数据风险子类别编码</t>
    <phoneticPr fontId="8" type="noConversion"/>
  </si>
  <si>
    <t>SRCWARNING_SUBTYPE_CD</t>
    <phoneticPr fontId="8" type="noConversion"/>
  </si>
  <si>
    <t>VARCHAR2(10)</t>
    <phoneticPr fontId="8" type="noConversion"/>
  </si>
  <si>
    <t>当数据映射层级为1是，此字段为空</t>
    <phoneticPr fontId="8" type="noConversion"/>
  </si>
  <si>
    <t>源数据风险子类别</t>
    <phoneticPr fontId="8" type="noConversion"/>
  </si>
  <si>
    <t>SRCWARNING_SUBTYPE</t>
    <phoneticPr fontId="8" type="noConversion"/>
  </si>
  <si>
    <t>源数据风险大类编码</t>
    <phoneticPr fontId="8" type="noConversion"/>
  </si>
  <si>
    <t>SRCWARNING_TYPE_CD</t>
    <phoneticPr fontId="8" type="noConversion"/>
  </si>
  <si>
    <t>源数据风险大类</t>
    <phoneticPr fontId="8" type="noConversion"/>
  </si>
  <si>
    <t>SRCWARNING_TYPE</t>
    <phoneticPr fontId="8" type="noConversion"/>
  </si>
  <si>
    <t>映射层级</t>
    <phoneticPr fontId="8" type="noConversion"/>
  </si>
  <si>
    <t>MAPPING_LEVEL</t>
    <phoneticPr fontId="8" type="noConversion"/>
  </si>
  <si>
    <t>1 大类映射 2 子类别映射</t>
    <phoneticPr fontId="8" type="noConversion"/>
  </si>
  <si>
    <t>源数据来源</t>
    <phoneticPr fontId="8" type="noConversion"/>
  </si>
  <si>
    <t>MAPPING_SRC</t>
    <phoneticPr fontId="8" type="noConversion"/>
  </si>
  <si>
    <t>CAIHUI：财汇数据  CMB: 行内预警平台数据</t>
    <phoneticPr fontId="8" type="noConversion"/>
  </si>
  <si>
    <t>UPDT_DT</t>
    <phoneticPr fontId="6" type="noConversion"/>
  </si>
  <si>
    <t>预警分值映射</t>
    <phoneticPr fontId="8" type="noConversion"/>
  </si>
  <si>
    <t>LKP_WARNING_SCORE</t>
    <phoneticPr fontId="8" type="noConversion"/>
  </si>
  <si>
    <t>备注</t>
    <phoneticPr fontId="8" type="noConversion"/>
  </si>
  <si>
    <t>严重程度</t>
    <phoneticPr fontId="8" type="noConversion"/>
  </si>
  <si>
    <t>IMPORTANCE</t>
    <phoneticPr fontId="8" type="noConversion"/>
  </si>
  <si>
    <t>3-高 2-中 1-低</t>
    <phoneticPr fontId="8" type="noConversion"/>
  </si>
  <si>
    <t>最小值</t>
    <phoneticPr fontId="6" type="noConversion"/>
  </si>
  <si>
    <t>MIN_VAL</t>
    <phoneticPr fontId="8" type="noConversion"/>
  </si>
  <si>
    <t>NUMERIC(20,8)</t>
    <phoneticPr fontId="6" type="noConversion"/>
  </si>
  <si>
    <t>NOT NULL</t>
    <phoneticPr fontId="6" type="noConversion"/>
  </si>
  <si>
    <t>最大值</t>
    <phoneticPr fontId="6" type="noConversion"/>
  </si>
  <si>
    <t>MAX_VAL</t>
    <phoneticPr fontId="6" type="noConversion"/>
  </si>
  <si>
    <t>NUMERIC(20,8)</t>
    <phoneticPr fontId="6" type="noConversion"/>
  </si>
  <si>
    <t>首页</t>
    <phoneticPr fontId="8" type="noConversion"/>
  </si>
  <si>
    <t>预警规则表</t>
    <phoneticPr fontId="8" type="noConversion"/>
  </si>
  <si>
    <t>WARNING_REGULATION</t>
    <phoneticPr fontId="6" type="noConversion"/>
  </si>
  <si>
    <t>目标表中文字段</t>
    <phoneticPr fontId="8" type="noConversion"/>
  </si>
  <si>
    <t>目标表英文字段</t>
    <phoneticPr fontId="8" type="noConversion"/>
  </si>
  <si>
    <t>目标类型</t>
    <phoneticPr fontId="6" type="noConversion"/>
  </si>
  <si>
    <t>说明</t>
    <phoneticPr fontId="8" type="noConversion"/>
  </si>
  <si>
    <t>预警规则流水号</t>
    <phoneticPr fontId="6" type="noConversion"/>
  </si>
  <si>
    <t>WARNING_REGULATION_SID</t>
    <phoneticPr fontId="6" type="noConversion"/>
  </si>
  <si>
    <t>NUMBER(16)</t>
    <phoneticPr fontId="6" type="noConversion"/>
  </si>
  <si>
    <t>NOT NULL</t>
    <phoneticPr fontId="6" type="noConversion"/>
  </si>
  <si>
    <t>PK  SEQ_WARNING_REGULATION</t>
    <phoneticPr fontId="6" type="noConversion"/>
  </si>
  <si>
    <t>预警规则名称</t>
    <phoneticPr fontId="6" type="noConversion"/>
  </si>
  <si>
    <t>REGULATION_NM</t>
    <phoneticPr fontId="6" type="noConversion"/>
  </si>
  <si>
    <t>VARCHAR2(100)</t>
    <phoneticPr fontId="6" type="noConversion"/>
  </si>
  <si>
    <t>,</t>
    <phoneticPr fontId="6" type="noConversion"/>
  </si>
  <si>
    <t>预警规则类型</t>
    <phoneticPr fontId="6" type="noConversion"/>
  </si>
  <si>
    <t>REGULATION_TYPE</t>
    <phoneticPr fontId="6" type="noConversion"/>
  </si>
  <si>
    <t>VARCHAR2(300)</t>
    <phoneticPr fontId="6" type="noConversion"/>
  </si>
  <si>
    <t>预警规则描述</t>
    <phoneticPr fontId="6" type="noConversion"/>
  </si>
  <si>
    <t>REGULATION_DESC</t>
    <phoneticPr fontId="6" type="noConversion"/>
  </si>
  <si>
    <t>VARCHAR2(1000)</t>
    <phoneticPr fontId="6" type="noConversion"/>
  </si>
  <si>
    <t>严重程度</t>
    <phoneticPr fontId="6" type="noConversion"/>
  </si>
  <si>
    <t>SEVERITY</t>
    <phoneticPr fontId="6" type="noConversion"/>
  </si>
  <si>
    <t>INTEGER</t>
    <phoneticPr fontId="6" type="noConversion"/>
  </si>
  <si>
    <t>3 高； 2中； 1低   select constant_cd, constant_nm from lkp_numbcode where constant_type = 47</t>
    <phoneticPr fontId="6" type="noConversion"/>
  </si>
  <si>
    <t>信号分值</t>
    <phoneticPr fontId="8" type="noConversion"/>
  </si>
  <si>
    <t>WARNING_SCORE</t>
    <phoneticPr fontId="8" type="noConversion"/>
  </si>
  <si>
    <t>公式</t>
    <phoneticPr fontId="6" type="noConversion"/>
  </si>
  <si>
    <t>FORMULA</t>
    <phoneticPr fontId="6" type="noConversion"/>
  </si>
  <si>
    <t>VARCHAR2(2000)</t>
    <phoneticPr fontId="6" type="noConversion"/>
  </si>
  <si>
    <t>预警操作代码</t>
    <phoneticPr fontId="6" type="noConversion"/>
  </si>
  <si>
    <t>ACTION_CD</t>
    <phoneticPr fontId="6" type="noConversion"/>
  </si>
  <si>
    <t>VARCHAR2(50)</t>
    <phoneticPr fontId="6" type="noConversion"/>
  </si>
  <si>
    <t>是否激活</t>
    <phoneticPr fontId="6" type="noConversion"/>
  </si>
  <si>
    <t>IS_ACTIVE</t>
    <phoneticPr fontId="6" type="noConversion"/>
  </si>
  <si>
    <t>客户标识符</t>
    <phoneticPr fontId="6" type="noConversion"/>
  </si>
  <si>
    <t>CLIENT_ID</t>
    <phoneticPr fontId="6" type="noConversion"/>
  </si>
  <si>
    <t>NOT NULL</t>
    <phoneticPr fontId="6" type="noConversion"/>
  </si>
  <si>
    <t>UPDT_BY</t>
    <phoneticPr fontId="6" type="noConversion"/>
  </si>
  <si>
    <t>,</t>
    <phoneticPr fontId="6" type="noConversion"/>
  </si>
  <si>
    <t>TIMESTAMP</t>
    <phoneticPr fontId="6" type="noConversion"/>
  </si>
  <si>
    <t>预警规则详情表</t>
  </si>
  <si>
    <t>WARNING_REGULATION_DETAIL</t>
    <phoneticPr fontId="6" type="noConversion"/>
  </si>
  <si>
    <t>目标表中文字段</t>
    <phoneticPr fontId="8" type="noConversion"/>
  </si>
  <si>
    <t>目标类型</t>
    <phoneticPr fontId="6" type="noConversion"/>
  </si>
  <si>
    <t>说明</t>
    <phoneticPr fontId="8" type="noConversion"/>
  </si>
  <si>
    <t>预警规则流水号</t>
    <phoneticPr fontId="6" type="noConversion"/>
  </si>
  <si>
    <t>WARNING_REGULATION_DETAIL_SID</t>
    <phoneticPr fontId="6" type="noConversion"/>
  </si>
  <si>
    <t>NUMBER(16)</t>
    <phoneticPr fontId="6" type="noConversion"/>
  </si>
  <si>
    <t>PK  SEQ_WARNING_REGULATION_DETAIL</t>
    <phoneticPr fontId="6" type="noConversion"/>
  </si>
  <si>
    <t>预警规则名称</t>
    <phoneticPr fontId="6" type="noConversion"/>
  </si>
  <si>
    <t>FK WARNING_REGULATION.WARNING_REGULATION_SID</t>
    <phoneticPr fontId="6" type="noConversion"/>
  </si>
  <si>
    <t>左括号</t>
    <phoneticPr fontId="6" type="noConversion"/>
  </si>
  <si>
    <t>LEFT_BRACKET</t>
    <phoneticPr fontId="6" type="noConversion"/>
  </si>
  <si>
    <t>计算列</t>
    <phoneticPr fontId="6" type="noConversion"/>
  </si>
  <si>
    <t>CAL_KEY</t>
    <phoneticPr fontId="6" type="noConversion"/>
  </si>
  <si>
    <t>VARCHAR2(1000)</t>
    <phoneticPr fontId="6" type="noConversion"/>
  </si>
  <si>
    <t>计算符号</t>
    <phoneticPr fontId="6" type="noConversion"/>
  </si>
  <si>
    <t>CAL_SIGN</t>
    <phoneticPr fontId="6" type="noConversion"/>
  </si>
  <si>
    <t>VARCHAR2(10)</t>
    <phoneticPr fontId="6" type="noConversion"/>
  </si>
  <si>
    <t>阈值</t>
    <phoneticPr fontId="6" type="noConversion"/>
  </si>
  <si>
    <t>THRESHOLD</t>
    <phoneticPr fontId="6" type="noConversion"/>
  </si>
  <si>
    <t>NUMBER(32,16)</t>
    <phoneticPr fontId="6" type="noConversion"/>
  </si>
  <si>
    <t>右括号</t>
    <phoneticPr fontId="6" type="noConversion"/>
  </si>
  <si>
    <t>RIGHT_BRACKET</t>
    <phoneticPr fontId="6" type="noConversion"/>
  </si>
  <si>
    <t>计算逻辑</t>
    <phoneticPr fontId="6" type="noConversion"/>
  </si>
  <si>
    <t>CAL_LOGIC</t>
    <phoneticPr fontId="6" type="noConversion"/>
  </si>
  <si>
    <t>指标代码</t>
    <phoneticPr fontId="6" type="noConversion"/>
  </si>
  <si>
    <t>FACTOR_CD</t>
    <phoneticPr fontId="6" type="noConversion"/>
  </si>
  <si>
    <t>VARCHAR2(30)</t>
    <phoneticPr fontId="6" type="noConversion"/>
  </si>
  <si>
    <t>计算方式</t>
    <phoneticPr fontId="6" type="noConversion"/>
  </si>
  <si>
    <t>CAL_TYPE</t>
    <phoneticPr fontId="6" type="noConversion"/>
  </si>
  <si>
    <t>1: 绝对值 2: 同比  3: 环比 select constant_cd, constant_nm from lkp_numbcode where constant_type = 48</t>
    <phoneticPr fontId="6" type="noConversion"/>
  </si>
  <si>
    <t>IS_ACTIVE</t>
    <phoneticPr fontId="6" type="noConversion"/>
  </si>
  <si>
    <t>CLIENT_ID</t>
    <phoneticPr fontId="6" type="noConversion"/>
  </si>
  <si>
    <t>企业财报审计表</t>
    <phoneticPr fontId="6" type="noConversion"/>
  </si>
  <si>
    <t>COMPY_FINANAUDIT</t>
    <phoneticPr fontId="6" type="noConversion"/>
  </si>
  <si>
    <t>目标表中文字段</t>
    <phoneticPr fontId="8" type="noConversion"/>
  </si>
  <si>
    <t>目标表英文字段</t>
    <phoneticPr fontId="6" type="noConversion"/>
  </si>
  <si>
    <t>是否为空</t>
    <phoneticPr fontId="8" type="noConversion"/>
  </si>
  <si>
    <t>说明</t>
    <phoneticPr fontId="8" type="noConversion"/>
  </si>
  <si>
    <t>COMPY_FINANAUDIT_SID</t>
    <phoneticPr fontId="8" type="noConversion"/>
  </si>
  <si>
    <t>企业财报审计标识符</t>
    <phoneticPr fontId="6" type="noConversion"/>
  </si>
  <si>
    <t>NUMBER(16)</t>
    <phoneticPr fontId="8" type="noConversion"/>
  </si>
  <si>
    <t>NOT NULL</t>
    <phoneticPr fontId="6" type="noConversion"/>
  </si>
  <si>
    <t>,</t>
    <phoneticPr fontId="6" type="noConversion"/>
  </si>
  <si>
    <t>PK, SEQ_COMPY_FINANAUDIT.NEXTVAL</t>
    <phoneticPr fontId="6" type="noConversion"/>
  </si>
  <si>
    <t>COMPANYID</t>
    <phoneticPr fontId="8" type="noConversion"/>
  </si>
  <si>
    <t>企业标识符</t>
    <phoneticPr fontId="8" type="noConversion"/>
  </si>
  <si>
    <t>COMPANY_ID</t>
    <phoneticPr fontId="8" type="noConversion"/>
  </si>
  <si>
    <t>RPTDT</t>
    <phoneticPr fontId="6" type="noConversion"/>
  </si>
  <si>
    <t>报表日期</t>
    <phoneticPr fontId="6" type="noConversion"/>
  </si>
  <si>
    <t>RPT_DT</t>
    <phoneticPr fontId="6" type="noConversion"/>
  </si>
  <si>
    <t>INTEGER</t>
    <phoneticPr fontId="6" type="noConversion"/>
  </si>
  <si>
    <t>STARTDT</t>
    <phoneticPr fontId="6" type="noConversion"/>
  </si>
  <si>
    <t>起始日期</t>
  </si>
  <si>
    <t>START_DT</t>
    <phoneticPr fontId="6" type="noConversion"/>
  </si>
  <si>
    <t>ACCTINGSTRDTYPECD</t>
    <phoneticPr fontId="6" type="noConversion"/>
  </si>
  <si>
    <t>会计准则类型</t>
  </si>
  <si>
    <t>ACCTING_STRD_TYPECD</t>
    <phoneticPr fontId="6" type="noConversion"/>
  </si>
  <si>
    <t>DEFAULT 0, SELECT CONSTANT_CD FROM LKP_NUMBCODE WHERE CONSTANT_TYPE =32</t>
    <phoneticPr fontId="6" type="noConversion"/>
  </si>
  <si>
    <t>AUDITVIEWTYPEID</t>
    <phoneticPr fontId="6" type="noConversion"/>
  </si>
  <si>
    <t>审计意见类型标识符</t>
    <phoneticPr fontId="6" type="noConversion"/>
  </si>
  <si>
    <t>AUDIT_VIEW_TYPEID</t>
    <phoneticPr fontId="6" type="noConversion"/>
  </si>
  <si>
    <t>number(16)</t>
    <phoneticPr fontId="6" type="noConversion"/>
  </si>
  <si>
    <t>SELECT CONSTANT_ID FROM LKP_CHARCODE WHERE CONSTANT_TYPE = 35</t>
  </si>
  <si>
    <t>AUDITVIEW</t>
    <phoneticPr fontId="6" type="noConversion"/>
  </si>
  <si>
    <t>审计意见</t>
    <phoneticPr fontId="6" type="noConversion"/>
  </si>
  <si>
    <t>AUDIT_VIEW</t>
    <phoneticPr fontId="6" type="noConversion"/>
  </si>
  <si>
    <t>CLOB</t>
    <phoneticPr fontId="6" type="noConversion"/>
  </si>
  <si>
    <t>CPA</t>
    <phoneticPr fontId="6" type="noConversion"/>
  </si>
  <si>
    <t>注册会计师</t>
    <phoneticPr fontId="6" type="noConversion"/>
  </si>
  <si>
    <t>VARCHAR2(80)</t>
    <phoneticPr fontId="6" type="noConversion"/>
  </si>
  <si>
    <t>AUDITORG</t>
    <phoneticPr fontId="6" type="noConversion"/>
  </si>
  <si>
    <t>会计师事务所名称</t>
    <phoneticPr fontId="6" type="noConversion"/>
  </si>
  <si>
    <t>AUDIT_ORG</t>
    <phoneticPr fontId="6" type="noConversion"/>
  </si>
  <si>
    <t>VARCHAR2(300)</t>
    <phoneticPr fontId="6" type="noConversion"/>
  </si>
  <si>
    <t>AUDITDT</t>
    <phoneticPr fontId="6" type="noConversion"/>
  </si>
  <si>
    <t>审计时间</t>
    <phoneticPr fontId="6" type="noConversion"/>
  </si>
  <si>
    <t>AUDIT_DT</t>
    <phoneticPr fontId="6" type="noConversion"/>
  </si>
  <si>
    <t>DATE</t>
    <phoneticPr fontId="6" type="noConversion"/>
  </si>
  <si>
    <t>ISDEL</t>
    <phoneticPr fontId="8" type="noConversion"/>
  </si>
  <si>
    <t>是否删除</t>
    <phoneticPr fontId="8" type="noConversion"/>
  </si>
  <si>
    <t>ISDEL</t>
    <phoneticPr fontId="8" type="noConversion"/>
  </si>
  <si>
    <t>SRCID</t>
    <phoneticPr fontId="8" type="noConversion"/>
  </si>
  <si>
    <t>源系统主键</t>
    <phoneticPr fontId="8" type="noConversion"/>
  </si>
  <si>
    <t>SRCID</t>
    <phoneticPr fontId="8" type="noConversion"/>
  </si>
  <si>
    <t>SRCCD</t>
    <phoneticPr fontId="8" type="noConversion"/>
  </si>
  <si>
    <t>SRC_CD</t>
    <phoneticPr fontId="8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</si>
  <si>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</si>
  <si>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</si>
  <si>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</si>
  <si>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，</t>
    <phoneticPr fontId="6" type="noConversion"/>
  </si>
  <si>
    <t>USER_BASICINFO.USER_ID</t>
    <phoneticPr fontId="6" type="noConversion"/>
  </si>
  <si>
    <t>UPDTDT</t>
    <phoneticPr fontId="8" type="noConversion"/>
  </si>
  <si>
    <t>更新时间</t>
    <phoneticPr fontId="8" type="noConversion"/>
  </si>
  <si>
    <t>UPDT_DT</t>
    <phoneticPr fontId="8" type="noConversion"/>
  </si>
  <si>
    <t>timestamp</t>
    <phoneticPr fontId="6" type="noConversion"/>
  </si>
  <si>
    <t>业务主键：COMPANY_ID, RPT_DT, AUDIT_VIEW_TYPEID, AUDIT_DT</t>
    <phoneticPr fontId="6" type="noConversion"/>
  </si>
  <si>
    <t>数据要求</t>
    <phoneticPr fontId="6" type="noConversion"/>
  </si>
  <si>
    <t>COMPY_FINANAUDIT</t>
    <phoneticPr fontId="6" type="noConversion"/>
  </si>
  <si>
    <t>1、保留意见
2、否定意见
3、无法(拒绝)表示意见</t>
    <phoneticPr fontId="6" type="noConversion"/>
  </si>
  <si>
    <t>三种id，分别代表三种场景</t>
    <phoneticPr fontId="6" type="noConversion"/>
  </si>
  <si>
    <t>0才能生效</t>
    <phoneticPr fontId="6" type="noConversion"/>
  </si>
  <si>
    <t>Y</t>
    <phoneticPr fontId="6" type="noConversion"/>
  </si>
  <si>
    <t>场景</t>
    <phoneticPr fontId="8" type="noConversion"/>
  </si>
  <si>
    <t>表名</t>
    <phoneticPr fontId="8" type="noConversion"/>
  </si>
  <si>
    <t>字段名称</t>
    <phoneticPr fontId="8" type="noConversion"/>
  </si>
  <si>
    <t>字段</t>
    <phoneticPr fontId="8" type="noConversion"/>
  </si>
  <si>
    <t>是否主键</t>
    <phoneticPr fontId="8" type="noConversion"/>
  </si>
  <si>
    <t>数据要求：</t>
    <phoneticPr fontId="6" type="noConversion"/>
  </si>
  <si>
    <t>这个数据可以联系开发从东财提取；详情请看《财汇数据引入表需求.rtf》</t>
    <phoneticPr fontId="6" type="noConversion"/>
  </si>
  <si>
    <t>Y</t>
    <phoneticPr fontId="6" type="noConversion"/>
  </si>
  <si>
    <t>COMPY_CREDITRATING_CMB</t>
  </si>
  <si>
    <t>COMPY_CREDITRATING_CMB</t>
    <phoneticPr fontId="8" type="noConversion"/>
  </si>
  <si>
    <t>发行人信用评级下降超过两个级别且最新评级低于5A级</t>
    <phoneticPr fontId="6" type="noConversion"/>
  </si>
  <si>
    <t>构造数据</t>
    <phoneticPr fontId="6" type="noConversion"/>
  </si>
  <si>
    <t>为0才生效</t>
    <phoneticPr fontId="6" type="noConversion"/>
  </si>
  <si>
    <t>大于上次同步时间即可</t>
    <phoneticPr fontId="6" type="noConversion"/>
  </si>
  <si>
    <t>COMPY_WARNLEVELCHG_CMB</t>
  </si>
  <si>
    <t>COMPY_WARNLEVELCHG_CMB</t>
    <phoneticPr fontId="8" type="noConversion"/>
  </si>
  <si>
    <t>A.B.E.R四种对应四种场景</t>
    <phoneticPr fontId="6" type="noConversion"/>
  </si>
  <si>
    <t>构造数据</t>
    <phoneticPr fontId="6" type="noConversion"/>
  </si>
  <si>
    <r>
      <rPr>
        <sz val="11"/>
        <color rgb="FFFF0000"/>
        <rFont val="等线"/>
        <family val="3"/>
        <charset val="134"/>
        <scheme val="minor"/>
      </rPr>
      <t xml:space="preserve">发行人信用评级下降超过两个级别且最新评级低于5A级：
</t>
    </r>
    <r>
      <rPr>
        <sz val="11"/>
        <rFont val="等线"/>
        <family val="3"/>
        <charset val="134"/>
        <scheme val="minor"/>
      </rPr>
      <t>1.compy_creditrating_cmb中，同一个company_id在源表中本期(rating_period)评级(final_rating)比上一次评级下降超过两级且评级低于5A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.isdel = 0 --表示未删除
3.updt_dt&gt;= 当前时间 --表示新增数据
4.当前剔重机制：同一批数据，相同company_id，rating_period为同一天，相同预警标题头，多条则只展示一条。</t>
    </r>
    <phoneticPr fontId="6" type="noConversion"/>
  </si>
  <si>
    <r>
      <t xml:space="preserve">行内预警等级认定：
</t>
    </r>
    <r>
      <rPr>
        <sz val="11"/>
        <rFont val="等线"/>
        <family val="3"/>
        <charset val="134"/>
        <scheme val="minor"/>
      </rPr>
      <t>1.compy_warnlevelchg_cmb中，企业对应的调整后客户风险分层属于(新增风险已暴露，红色预警，黄色预警，观察级预警),且和调整前风险分层不相同。
2.isdel = 0 --表示未删除
3.updt_dt&gt;= 当前时间 --表示新增数据
4.当前剔重机制：同一批数据，相同company_id，submit_dt为同一天，相同预警标题头，多条则只展示一条。</t>
    </r>
    <phoneticPr fontId="6" type="noConversion"/>
  </si>
  <si>
    <t>A.B.E.R四种对应四种场景</t>
    <phoneticPr fontId="6" type="noConversion"/>
  </si>
  <si>
    <t>开发思路：
从东财过来的负面新闻数据，按照其原有的得分转换为中证的得分，并将该负面新闻插入预警总表。
特殊点：信号分类需要根据源表t_news_company_fcdb的indexcode和lkp_warningtype_xw表关联，获取中证对应的信号分类</t>
    <phoneticPr fontId="6" type="noConversion"/>
  </si>
  <si>
    <t>COMPY_FINANAUDIT(企业财报审计表)</t>
    <phoneticPr fontId="6" type="noConversion"/>
  </si>
  <si>
    <t>sp_warnings_finanaudit</t>
    <phoneticPr fontId="6" type="noConversion"/>
  </si>
  <si>
    <t>1.isdel = 0 --表示未删除
2.audit_view_typeid in (6612,6613,6614)
   --表示三种意见
3.updt_dt&gt;= 当前时间 --表示新增数据
4.当前剔重机制：同一批数据，相同company_id，audit_dt为同一天，相同预警标题头，多条则只展示一条。</t>
    <phoneticPr fontId="6" type="noConversion"/>
  </si>
  <si>
    <t>预警总表</t>
    <phoneticPr fontId="6" type="noConversion"/>
  </si>
  <si>
    <t>notice_dt</t>
  </si>
  <si>
    <t>type_id</t>
  </si>
  <si>
    <t>COMPANY_ID</t>
    <phoneticPr fontId="8" type="noConversion"/>
  </si>
  <si>
    <t>warn_content</t>
    <phoneticPr fontId="6" type="noConversion"/>
  </si>
  <si>
    <t>T_NEWS_TEXT_FCDB(新闻主表（新版负面))
t_news_company_fcdb
tq_comp_info cmp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</si>
</sst>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</font>
    <font>
      <strike/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u/>
      <sz val="9"/>
      <color theme="1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trike/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u/>
      <sz val="9"/>
      <color theme="10"/>
      <name val="宋体"/>
      <family val="3"/>
      <charset val="134"/>
    </font>
    <font>
      <sz val="11"/>
      <name val="等线"/>
      <family val="2"/>
      <scheme val="minor"/>
    </font>
    <font>
      <sz val="9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" fillId="0" borderId="0">
      <alignment vertical="center"/>
    </xf>
  </cellStyleXfs>
  <cellXfs count="147">
    <xf numFmtId="0" fontId="0" fillId="0" borderId="0" xfId="0"/>
    <xf numFmtId="0" fontId="7" fillId="0" borderId="0" xfId="4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5" applyFont="1" applyAlignment="1">
      <alignment vertical="center"/>
    </xf>
    <xf numFmtId="0" fontId="15" fillId="0" borderId="0" xfId="6" applyAlignment="1" applyProtection="1">
      <alignment vertical="center"/>
    </xf>
    <xf numFmtId="0" fontId="16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6" fillId="0" borderId="0" xfId="5" applyFont="1" applyAlignment="1">
      <alignment horizontal="left" vertical="center" wrapText="1"/>
    </xf>
    <xf numFmtId="0" fontId="7" fillId="0" borderId="0" xfId="7" applyFont="1" applyBorder="1">
      <alignment vertical="center"/>
    </xf>
    <xf numFmtId="0" fontId="6" fillId="0" borderId="0" xfId="5" applyFont="1" applyFill="1" applyAlignment="1">
      <alignment vertical="center"/>
    </xf>
    <xf numFmtId="0" fontId="7" fillId="0" borderId="0" xfId="5" applyFont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 wrapText="1"/>
    </xf>
    <xf numFmtId="0" fontId="6" fillId="0" borderId="0" xfId="5" applyFont="1" applyFill="1" applyBorder="1" applyAlignment="1">
      <alignment horizontal="left" vertical="center" wrapText="1"/>
    </xf>
    <xf numFmtId="0" fontId="7" fillId="0" borderId="0" xfId="5" applyFont="1" applyFill="1" applyAlignment="1">
      <alignment vertical="center"/>
    </xf>
    <xf numFmtId="0" fontId="7" fillId="0" borderId="0" xfId="5" applyFont="1"/>
    <xf numFmtId="0" fontId="7" fillId="0" borderId="0" xfId="5" applyFont="1" applyFill="1" applyBorder="1" applyAlignment="1">
      <alignment vertical="center" wrapText="1"/>
    </xf>
    <xf numFmtId="0" fontId="6" fillId="0" borderId="0" xfId="5" applyFont="1"/>
    <xf numFmtId="0" fontId="7" fillId="5" borderId="0" xfId="5" applyFont="1" applyFill="1" applyBorder="1" applyAlignment="1">
      <alignment vertical="center" wrapText="1"/>
    </xf>
    <xf numFmtId="0" fontId="7" fillId="5" borderId="0" xfId="5" applyFont="1" applyFill="1"/>
    <xf numFmtId="0" fontId="6" fillId="0" borderId="0" xfId="5" applyFont="1" applyFill="1" applyBorder="1" applyAlignment="1">
      <alignment vertical="center"/>
    </xf>
    <xf numFmtId="0" fontId="7" fillId="0" borderId="0" xfId="5" applyFont="1" applyAlignment="1">
      <alignment vertical="center" wrapText="1"/>
    </xf>
    <xf numFmtId="0" fontId="7" fillId="0" borderId="0" xfId="5" applyFont="1" applyFill="1" applyAlignment="1">
      <alignment vertical="center" wrapText="1"/>
    </xf>
    <xf numFmtId="0" fontId="6" fillId="0" borderId="0" xfId="5" applyFont="1" applyAlignment="1">
      <alignment vertical="center" wrapText="1"/>
    </xf>
    <xf numFmtId="0" fontId="7" fillId="0" borderId="0" xfId="5" applyFont="1" applyFill="1" applyBorder="1" applyAlignment="1">
      <alignment vertical="center"/>
    </xf>
    <xf numFmtId="0" fontId="6" fillId="0" borderId="0" xfId="8" applyFont="1" applyFill="1" applyBorder="1" applyAlignment="1">
      <alignment horizontal="left" vertical="center" wrapText="1"/>
    </xf>
    <xf numFmtId="0" fontId="6" fillId="0" borderId="0" xfId="5" applyFont="1" applyAlignment="1">
      <alignment vertical="center"/>
    </xf>
    <xf numFmtId="0" fontId="7" fillId="0" borderId="0" xfId="5" quotePrefix="1" applyFont="1" applyFill="1" applyAlignment="1">
      <alignment vertical="center" wrapText="1"/>
    </xf>
    <xf numFmtId="0" fontId="17" fillId="0" borderId="0" xfId="5" applyFont="1" applyFill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6" borderId="0" xfId="7" applyFont="1" applyFill="1" applyBorder="1">
      <alignment vertical="center"/>
    </xf>
    <xf numFmtId="0" fontId="8" fillId="0" borderId="0" xfId="5" applyFont="1" applyFill="1" applyBorder="1" applyAlignment="1">
      <alignment vertical="center"/>
    </xf>
    <xf numFmtId="0" fontId="7" fillId="0" borderId="0" xfId="5" applyFont="1" applyFill="1" applyAlignment="1">
      <alignment horizontal="left" vertical="center" wrapText="1"/>
    </xf>
    <xf numFmtId="0" fontId="8" fillId="7" borderId="0" xfId="5" applyFont="1" applyFill="1" applyBorder="1" applyAlignment="1">
      <alignment vertical="center"/>
    </xf>
    <xf numFmtId="0" fontId="7" fillId="7" borderId="0" xfId="5" applyFont="1" applyFill="1" applyAlignment="1">
      <alignment vertical="center"/>
    </xf>
    <xf numFmtId="0" fontId="7" fillId="0" borderId="0" xfId="5" applyFont="1" applyFill="1"/>
    <xf numFmtId="0" fontId="6" fillId="0" borderId="0" xfId="5" applyFont="1" applyFill="1" applyBorder="1" applyAlignment="1">
      <alignment vertical="center" wrapText="1"/>
    </xf>
    <xf numFmtId="0" fontId="6" fillId="0" borderId="0" xfId="3" applyFont="1" applyFill="1" applyBorder="1" applyAlignment="1">
      <alignment vertical="center" wrapText="1"/>
    </xf>
    <xf numFmtId="0" fontId="6" fillId="0" borderId="0" xfId="1" applyFont="1" applyFill="1" applyBorder="1">
      <alignment vertical="center"/>
    </xf>
    <xf numFmtId="0" fontId="6" fillId="7" borderId="0" xfId="3" applyFont="1" applyFill="1" applyBorder="1" applyAlignment="1">
      <alignment vertical="center" wrapText="1"/>
    </xf>
    <xf numFmtId="0" fontId="7" fillId="7" borderId="0" xfId="5" applyFont="1" applyFill="1"/>
    <xf numFmtId="0" fontId="7" fillId="7" borderId="0" xfId="5" applyFont="1" applyFill="1" applyAlignment="1">
      <alignment horizontal="left" vertical="center" wrapText="1"/>
    </xf>
    <xf numFmtId="0" fontId="18" fillId="7" borderId="0" xfId="5" applyFont="1" applyFill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/>
    </xf>
    <xf numFmtId="0" fontId="6" fillId="0" borderId="0" xfId="5" applyFont="1" applyFill="1" applyAlignment="1">
      <alignment vertical="center" wrapText="1"/>
    </xf>
    <xf numFmtId="0" fontId="16" fillId="0" borderId="0" xfId="5" applyFont="1" applyFill="1" applyAlignment="1">
      <alignment vertical="center"/>
    </xf>
    <xf numFmtId="0" fontId="6" fillId="0" borderId="0" xfId="5" applyFont="1" applyFill="1"/>
    <xf numFmtId="0" fontId="8" fillId="0" borderId="0" xfId="1" applyFont="1" applyFill="1" applyAlignment="1">
      <alignment horizontal="left" vertical="top"/>
    </xf>
    <xf numFmtId="0" fontId="6" fillId="0" borderId="0" xfId="5" applyFont="1" applyFill="1" applyBorder="1" applyAlignment="1">
      <alignment horizontal="left" vertical="top"/>
    </xf>
    <xf numFmtId="0" fontId="6" fillId="0" borderId="0" xfId="5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 wrapText="1"/>
    </xf>
    <xf numFmtId="0" fontId="16" fillId="0" borderId="0" xfId="5" applyFont="1" applyBorder="1"/>
    <xf numFmtId="0" fontId="19" fillId="0" borderId="0" xfId="5" applyFont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20" fillId="0" borderId="0" xfId="5" applyFont="1" applyBorder="1" applyAlignment="1">
      <alignment vertical="center"/>
    </xf>
    <xf numFmtId="0" fontId="19" fillId="0" borderId="0" xfId="5" applyFont="1" applyBorder="1" applyAlignment="1">
      <alignment horizontal="center" vertical="center" wrapText="1"/>
    </xf>
    <xf numFmtId="0" fontId="19" fillId="0" borderId="0" xfId="5" applyFont="1" applyBorder="1" applyAlignment="1">
      <alignment horizontal="center" vertical="center"/>
    </xf>
    <xf numFmtId="0" fontId="14" fillId="0" borderId="0" xfId="5" applyFont="1"/>
    <xf numFmtId="0" fontId="17" fillId="0" borderId="0" xfId="5" applyFont="1" applyBorder="1" applyAlignment="1">
      <alignment vertical="center" wrapText="1"/>
    </xf>
    <xf numFmtId="0" fontId="7" fillId="0" borderId="0" xfId="5" applyFont="1" applyBorder="1"/>
    <xf numFmtId="0" fontId="6" fillId="0" borderId="0" xfId="7" applyFont="1" applyFill="1" applyBorder="1">
      <alignment vertical="center"/>
    </xf>
    <xf numFmtId="0" fontId="15" fillId="0" borderId="0" xfId="6" applyAlignment="1" applyProtection="1">
      <alignment wrapText="1"/>
    </xf>
    <xf numFmtId="0" fontId="21" fillId="0" borderId="0" xfId="6" applyFont="1" applyAlignment="1" applyProtection="1">
      <alignment vertical="center"/>
    </xf>
    <xf numFmtId="0" fontId="6" fillId="0" borderId="0" xfId="4" applyFont="1" applyAlignment="1">
      <alignment vertical="center"/>
    </xf>
    <xf numFmtId="0" fontId="6" fillId="0" borderId="0" xfId="6" applyFont="1" applyAlignment="1" applyProtection="1">
      <alignment vertical="center" wrapText="1"/>
    </xf>
    <xf numFmtId="0" fontId="7" fillId="0" borderId="0" xfId="4" applyFont="1"/>
    <xf numFmtId="0" fontId="22" fillId="0" borderId="0" xfId="4" applyFont="1" applyFill="1" applyAlignment="1">
      <alignment horizontal="center" vertical="center" wrapText="1"/>
    </xf>
    <xf numFmtId="0" fontId="22" fillId="0" borderId="0" xfId="4" applyFont="1" applyFill="1" applyAlignment="1">
      <alignment vertical="center"/>
    </xf>
    <xf numFmtId="0" fontId="6" fillId="0" borderId="0" xfId="4" applyFont="1" applyFill="1" applyAlignment="1">
      <alignment horizontal="left" vertical="center" wrapText="1"/>
    </xf>
    <xf numFmtId="0" fontId="6" fillId="0" borderId="0" xfId="4" applyFont="1" applyFill="1" applyAlignment="1">
      <alignment vertical="center" wrapText="1"/>
    </xf>
    <xf numFmtId="0" fontId="7" fillId="0" borderId="0" xfId="4" applyFont="1" applyFill="1" applyAlignment="1">
      <alignment horizontal="left" vertical="center" wrapText="1"/>
    </xf>
    <xf numFmtId="0" fontId="7" fillId="0" borderId="0" xfId="4" applyFont="1" applyFill="1" applyAlignment="1">
      <alignment vertical="center"/>
    </xf>
    <xf numFmtId="0" fontId="23" fillId="0" borderId="0" xfId="4" applyFont="1" applyFill="1" applyAlignment="1">
      <alignment horizontal="left" vertical="center" wrapText="1"/>
    </xf>
    <xf numFmtId="0" fontId="23" fillId="0" borderId="0" xfId="4" applyFont="1" applyFill="1" applyAlignment="1">
      <alignment vertical="center" wrapText="1"/>
    </xf>
    <xf numFmtId="0" fontId="18" fillId="0" borderId="0" xfId="4" applyFont="1" applyFill="1" applyAlignment="1">
      <alignment horizontal="left" vertical="center" wrapText="1"/>
    </xf>
    <xf numFmtId="0" fontId="18" fillId="0" borderId="0" xfId="4" applyFont="1" applyFill="1" applyAlignment="1">
      <alignment vertical="center"/>
    </xf>
    <xf numFmtId="0" fontId="18" fillId="0" borderId="0" xfId="5" applyFont="1"/>
    <xf numFmtId="0" fontId="7" fillId="0" borderId="0" xfId="4" applyFont="1" applyFill="1"/>
    <xf numFmtId="0" fontId="6" fillId="7" borderId="0" xfId="4" applyFont="1" applyFill="1" applyAlignment="1">
      <alignment horizontal="left" vertical="center" wrapText="1"/>
    </xf>
    <xf numFmtId="0" fontId="6" fillId="7" borderId="0" xfId="4" applyFont="1" applyFill="1" applyAlignment="1">
      <alignment vertical="center" wrapText="1"/>
    </xf>
    <xf numFmtId="0" fontId="7" fillId="7" borderId="0" xfId="4" applyFont="1" applyFill="1" applyAlignment="1">
      <alignment horizontal="left" vertical="center" wrapText="1"/>
    </xf>
    <xf numFmtId="0" fontId="7" fillId="7" borderId="0" xfId="4" applyFont="1" applyFill="1" applyAlignment="1">
      <alignment vertical="center"/>
    </xf>
    <xf numFmtId="0" fontId="18" fillId="7" borderId="0" xfId="5" applyFont="1" applyFill="1"/>
    <xf numFmtId="0" fontId="7" fillId="7" borderId="0" xfId="4" applyFont="1" applyFill="1"/>
    <xf numFmtId="0" fontId="7" fillId="0" borderId="0" xfId="5" applyFont="1" applyAlignment="1">
      <alignment horizontal="left"/>
    </xf>
    <xf numFmtId="0" fontId="21" fillId="0" borderId="0" xfId="6" applyFont="1" applyAlignment="1" applyProtection="1">
      <alignment horizontal="left" vertical="center" wrapText="1"/>
    </xf>
    <xf numFmtId="0" fontId="6" fillId="0" borderId="0" xfId="4" applyFont="1" applyAlignment="1">
      <alignment vertical="center" wrapText="1"/>
    </xf>
    <xf numFmtId="0" fontId="7" fillId="0" borderId="0" xfId="4" applyFont="1" applyFill="1" applyBorder="1" applyAlignment="1">
      <alignment vertical="center"/>
    </xf>
    <xf numFmtId="0" fontId="7" fillId="0" borderId="0" xfId="4" applyFont="1" applyAlignment="1">
      <alignment vertical="center"/>
    </xf>
    <xf numFmtId="0" fontId="13" fillId="0" borderId="0" xfId="5"/>
    <xf numFmtId="0" fontId="16" fillId="0" borderId="0" xfId="5" applyFont="1"/>
    <xf numFmtId="0" fontId="24" fillId="0" borderId="0" xfId="5" applyFont="1"/>
    <xf numFmtId="0" fontId="25" fillId="0" borderId="0" xfId="5" applyFont="1"/>
    <xf numFmtId="0" fontId="26" fillId="0" borderId="0" xfId="5" applyFont="1"/>
    <xf numFmtId="0" fontId="22" fillId="0" borderId="0" xfId="5" applyFont="1" applyAlignment="1">
      <alignment horizontal="center" vertical="center" wrapText="1"/>
    </xf>
    <xf numFmtId="0" fontId="22" fillId="0" borderId="0" xfId="5" applyFont="1" applyAlignment="1">
      <alignment vertical="center"/>
    </xf>
    <xf numFmtId="0" fontId="6" fillId="0" borderId="0" xfId="5" applyFont="1" applyFill="1" applyAlignment="1">
      <alignment horizontal="left" vertical="center" wrapText="1"/>
    </xf>
    <xf numFmtId="0" fontId="6" fillId="0" borderId="0" xfId="5" applyFont="1" applyAlignment="1">
      <alignment horizontal="left" vertical="center"/>
    </xf>
    <xf numFmtId="0" fontId="27" fillId="0" borderId="0" xfId="6" applyFont="1" applyAlignment="1" applyProtection="1">
      <alignment vertical="center" wrapText="1"/>
    </xf>
    <xf numFmtId="0" fontId="26" fillId="0" borderId="0" xfId="5" applyFont="1" applyAlignment="1">
      <alignment vertical="center" wrapText="1"/>
    </xf>
    <xf numFmtId="20" fontId="26" fillId="0" borderId="0" xfId="5" applyNumberFormat="1" applyFont="1" applyAlignment="1">
      <alignment horizontal="left"/>
    </xf>
    <xf numFmtId="0" fontId="7" fillId="7" borderId="0" xfId="4" applyFont="1" applyFill="1" applyAlignment="1">
      <alignment vertical="center" wrapText="1"/>
    </xf>
    <xf numFmtId="0" fontId="26" fillId="0" borderId="0" xfId="5" applyFont="1" applyAlignment="1">
      <alignment horizontal="left"/>
    </xf>
    <xf numFmtId="0" fontId="13" fillId="0" borderId="0" xfId="5" applyFill="1" applyBorder="1" applyAlignment="1">
      <alignment horizontal="center"/>
    </xf>
    <xf numFmtId="0" fontId="13" fillId="0" borderId="0" xfId="5" applyBorder="1"/>
    <xf numFmtId="0" fontId="22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vertical="center"/>
    </xf>
    <xf numFmtId="0" fontId="14" fillId="0" borderId="0" xfId="0" applyFont="1"/>
    <xf numFmtId="0" fontId="0" fillId="7" borderId="0" xfId="0" applyFill="1"/>
    <xf numFmtId="0" fontId="7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/>
    </xf>
    <xf numFmtId="0" fontId="7" fillId="7" borderId="0" xfId="0" applyFont="1" applyFill="1" applyBorder="1" applyAlignment="1">
      <alignment vertical="center"/>
    </xf>
    <xf numFmtId="0" fontId="6" fillId="7" borderId="0" xfId="5" applyFont="1" applyFill="1" applyBorder="1" applyAlignment="1">
      <alignment horizontal="left" vertical="top"/>
    </xf>
    <xf numFmtId="0" fontId="16" fillId="7" borderId="0" xfId="5" applyFont="1" applyFill="1" applyAlignment="1">
      <alignment vertical="center"/>
    </xf>
    <xf numFmtId="0" fontId="7" fillId="7" borderId="0" xfId="5" applyFont="1" applyFill="1" applyAlignment="1">
      <alignment vertical="center" wrapText="1"/>
    </xf>
    <xf numFmtId="0" fontId="6" fillId="7" borderId="0" xfId="5" applyFont="1" applyFill="1" applyAlignment="1">
      <alignment vertical="center"/>
    </xf>
    <xf numFmtId="0" fontId="7" fillId="7" borderId="0" xfId="5" applyFont="1" applyFill="1" applyBorder="1" applyAlignment="1">
      <alignment vertical="center" wrapText="1"/>
    </xf>
    <xf numFmtId="0" fontId="29" fillId="7" borderId="0" xfId="5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0" borderId="0" xfId="5" applyFont="1" applyFill="1" applyAlignment="1">
      <alignment horizontal="left" vertical="center"/>
    </xf>
  </cellXfs>
  <cellStyles count="9">
    <cellStyle name="差" xfId="2" builtinId="27"/>
    <cellStyle name="常规" xfId="0" builtinId="0"/>
    <cellStyle name="常规 2" xfId="5"/>
    <cellStyle name="常规 2 2" xfId="7"/>
    <cellStyle name="常规 4" xfId="8"/>
    <cellStyle name="常规 6" xfId="4"/>
    <cellStyle name="超链接" xfId="6" builtinId="8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425450</xdr:colOff>
      <xdr:row>7</xdr:row>
      <xdr:rowOff>9618</xdr:rowOff>
    </xdr:from>
    <xdr:to>
      <xdr:col>4</xdr:col>
      <xdr:colOff>1294369</xdr:colOff>
      <xdr:row>16</xdr:row>
      <xdr:rowOff>76199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8950" y="1432018"/>
          <a:ext cx="3421619" cy="1666781"/>
        </a:xfrm>
        <a:prstGeom prst="rect">
          <a:avLst/>
        </a:prstGeom>
      </xdr:spPr>
    </xdr:pic>
    <xdr:clientData/>
  </xdr:twoCellAnchor>
  <xdr:twoCellAnchor editAs="oneCell">
    <xdr:from>
      <xdr:col>2</xdr:col>
      <xdr:colOff>425450</xdr:colOff>
      <xdr:row>0</xdr:row>
      <xdr:rowOff>0</xdr:rowOff>
    </xdr:from>
    <xdr:to>
      <xdr:col>6</xdr:col>
      <xdr:colOff>344809</xdr:colOff>
      <xdr:row>6</xdr:row>
      <xdr:rowOff>171231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8950" y="0"/>
          <a:ext cx="4465959" cy="1415831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16</xdr:row>
      <xdr:rowOff>112683</xdr:rowOff>
    </xdr:from>
    <xdr:to>
      <xdr:col>5</xdr:col>
      <xdr:colOff>611667</xdr:colOff>
      <xdr:row>23</xdr:row>
      <xdr:rowOff>56831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1800" y="3135283"/>
          <a:ext cx="4129567" cy="1188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184150</xdr:colOff>
      <xdr:row>0</xdr:row>
      <xdr:rowOff>111218</xdr:rowOff>
    </xdr:from>
    <xdr:to>
      <xdr:col>6</xdr:col>
      <xdr:colOff>462519</xdr:colOff>
      <xdr:row>5</xdr:row>
      <xdr:rowOff>355599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650" y="111218"/>
          <a:ext cx="3421619" cy="1666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184150</xdr:colOff>
      <xdr:row>0</xdr:row>
      <xdr:rowOff>111218</xdr:rowOff>
    </xdr:from>
    <xdr:to>
      <xdr:col>5</xdr:col>
      <xdr:colOff>392669</xdr:colOff>
      <xdr:row>7</xdr:row>
      <xdr:rowOff>177799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650" y="111218"/>
          <a:ext cx="3421619" cy="16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530327</xdr:colOff>
      <xdr:row>0</xdr:row>
      <xdr:rowOff>31750</xdr:rowOff>
    </xdr:from>
    <xdr:to>
      <xdr:col>14</xdr:col>
      <xdr:colOff>567956</xdr:colOff>
      <xdr:row>7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3327" y="31750"/>
          <a:ext cx="5320829" cy="1727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112670</xdr:colOff>
      <xdr:row>8</xdr:row>
      <xdr:rowOff>133350</xdr:rowOff>
    </xdr:from>
    <xdr:to>
      <xdr:col>6</xdr:col>
      <xdr:colOff>120649</xdr:colOff>
      <xdr:row>22</xdr:row>
      <xdr:rowOff>68081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2420" y="1911350"/>
          <a:ext cx="3881479" cy="2423931"/>
        </a:xfrm>
        <a:prstGeom prst="rect">
          <a:avLst/>
        </a:prstGeom>
      </xdr:spPr>
    </xdr:pic>
    <xdr:clientData/>
  </xdr:twoCellAnchor>
  <xdr:twoCellAnchor editAs="oneCell">
    <xdr:from>
      <xdr:col>1</xdr:col>
      <xdr:colOff>3067051</xdr:colOff>
      <xdr:row>22</xdr:row>
      <xdr:rowOff>106936</xdr:rowOff>
    </xdr:from>
    <xdr:to>
      <xdr:col>6</xdr:col>
      <xdr:colOff>127001</xdr:colOff>
      <xdr:row>32</xdr:row>
      <xdr:rowOff>135069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5301" y="4374136"/>
          <a:ext cx="4044950" cy="1806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workbookViewId="0">
      <selection activeCell="B8" sqref="B8:B15"/>
    </sheetView>
  </sheetViews>
  <sheetFormatPr defaultRowHeight="14"/>
  <cols>
    <col min="1" max="1" width="20.33203125" customWidth="1"/>
    <col min="2" max="2" width="35.08203125" customWidth="1"/>
    <col min="3" max="3" width="15.25" customWidth="1"/>
    <col min="4" max="4" width="18.25" bestFit="1" customWidth="1"/>
    <col min="5" max="5" width="17.5" customWidth="1"/>
  </cols>
  <sheetData>
    <row r="2" spans="1:11">
      <c r="A2" t="s">
        <v>5</v>
      </c>
      <c r="B2" t="s">
        <v>21</v>
      </c>
    </row>
    <row r="3" spans="1:11">
      <c r="A3" t="s">
        <v>7</v>
      </c>
      <c r="B3" t="s">
        <v>725</v>
      </c>
    </row>
    <row r="4" spans="1:11">
      <c r="A4" t="s">
        <v>8</v>
      </c>
      <c r="B4" t="s">
        <v>724</v>
      </c>
    </row>
    <row r="5" spans="1:11">
      <c r="A5" t="s">
        <v>3</v>
      </c>
      <c r="B5" t="s">
        <v>4</v>
      </c>
    </row>
    <row r="6" spans="1:11" ht="28">
      <c r="A6" s="2" t="s">
        <v>9</v>
      </c>
      <c r="B6" s="3" t="s">
        <v>6</v>
      </c>
    </row>
    <row r="7" spans="1:11">
      <c r="A7" s="2" t="s">
        <v>27</v>
      </c>
      <c r="B7" s="3" t="s">
        <v>15</v>
      </c>
    </row>
    <row r="8" spans="1:11">
      <c r="A8" t="s">
        <v>10</v>
      </c>
      <c r="B8" s="138" t="s">
        <v>726</v>
      </c>
    </row>
    <row r="9" spans="1:11">
      <c r="B9" s="139"/>
      <c r="I9" s="138" t="s">
        <v>19</v>
      </c>
      <c r="J9" s="139"/>
      <c r="K9" s="139"/>
    </row>
    <row r="10" spans="1:11">
      <c r="B10" s="139"/>
      <c r="I10" s="139"/>
      <c r="J10" s="139"/>
      <c r="K10" s="139"/>
    </row>
    <row r="11" spans="1:11">
      <c r="B11" s="139"/>
      <c r="I11" s="139"/>
      <c r="J11" s="139"/>
      <c r="K11" s="139"/>
    </row>
    <row r="12" spans="1:11">
      <c r="B12" s="139"/>
      <c r="I12" s="139"/>
      <c r="J12" s="139"/>
      <c r="K12" s="139"/>
    </row>
    <row r="13" spans="1:11">
      <c r="B13" s="139"/>
      <c r="I13" s="139"/>
      <c r="J13" s="139"/>
      <c r="K13" s="139"/>
    </row>
    <row r="14" spans="1:11">
      <c r="B14" s="139"/>
      <c r="I14" s="139"/>
      <c r="J14" s="139"/>
      <c r="K14" s="139"/>
    </row>
    <row r="15" spans="1:11">
      <c r="B15" s="139"/>
      <c r="I15" s="139"/>
      <c r="J15" s="139"/>
      <c r="K15" s="139"/>
    </row>
    <row r="16" spans="1:11">
      <c r="A16" t="s">
        <v>16</v>
      </c>
      <c r="B16" s="138" t="s">
        <v>11</v>
      </c>
    </row>
    <row r="17" spans="1:7">
      <c r="B17" s="139"/>
    </row>
    <row r="18" spans="1:7">
      <c r="B18" s="139"/>
    </row>
    <row r="19" spans="1:7">
      <c r="B19" s="139"/>
    </row>
    <row r="26" spans="1:7">
      <c r="A26" t="s">
        <v>696</v>
      </c>
    </row>
    <row r="27" spans="1:7">
      <c r="A27" s="117" t="s">
        <v>702</v>
      </c>
      <c r="B27" s="117" t="s">
        <v>703</v>
      </c>
      <c r="C27" s="117" t="s">
        <v>704</v>
      </c>
      <c r="D27" s="117" t="s">
        <v>705</v>
      </c>
      <c r="E27" s="117" t="s">
        <v>636</v>
      </c>
      <c r="F27" s="117" t="s">
        <v>706</v>
      </c>
      <c r="G27" s="117" t="s">
        <v>727</v>
      </c>
    </row>
    <row r="28" spans="1:7">
      <c r="A28" s="140" t="s">
        <v>698</v>
      </c>
      <c r="B28" t="s">
        <v>697</v>
      </c>
      <c r="C28" s="114" t="s">
        <v>639</v>
      </c>
      <c r="D28" s="114" t="s">
        <v>638</v>
      </c>
      <c r="E28" s="114" t="s">
        <v>641</v>
      </c>
      <c r="F28" s="114" t="s">
        <v>701</v>
      </c>
    </row>
    <row r="29" spans="1:7">
      <c r="A29" s="141"/>
      <c r="B29" s="128" t="s">
        <v>697</v>
      </c>
      <c r="C29" s="129" t="s">
        <v>645</v>
      </c>
      <c r="D29" s="129" t="s">
        <v>730</v>
      </c>
      <c r="E29" s="130" t="s">
        <v>42</v>
      </c>
      <c r="G29" t="s">
        <v>47</v>
      </c>
    </row>
    <row r="30" spans="1:7">
      <c r="A30" s="141"/>
      <c r="B30" s="128" t="s">
        <v>697</v>
      </c>
      <c r="C30" s="129" t="s">
        <v>648</v>
      </c>
      <c r="D30" s="129" t="s">
        <v>649</v>
      </c>
      <c r="E30" s="130" t="s">
        <v>42</v>
      </c>
      <c r="G30" t="s">
        <v>728</v>
      </c>
    </row>
    <row r="31" spans="1:7">
      <c r="A31" s="141"/>
      <c r="B31" t="s">
        <v>697</v>
      </c>
      <c r="C31" s="119" t="s">
        <v>652</v>
      </c>
      <c r="D31" s="119" t="s">
        <v>653</v>
      </c>
      <c r="E31" s="113"/>
    </row>
    <row r="32" spans="1:7">
      <c r="A32" s="141"/>
      <c r="B32" t="s">
        <v>697</v>
      </c>
      <c r="C32" s="119" t="s">
        <v>655</v>
      </c>
      <c r="D32" s="119" t="s">
        <v>656</v>
      </c>
      <c r="E32" s="121" t="s">
        <v>641</v>
      </c>
    </row>
    <row r="33" spans="1:7">
      <c r="A33" s="141"/>
      <c r="B33" s="128" t="s">
        <v>697</v>
      </c>
      <c r="C33" s="129" t="s">
        <v>659</v>
      </c>
      <c r="D33" s="129" t="s">
        <v>660</v>
      </c>
      <c r="E33" s="130" t="s">
        <v>699</v>
      </c>
      <c r="G33" t="s">
        <v>729</v>
      </c>
    </row>
    <row r="34" spans="1:7">
      <c r="A34" s="141"/>
      <c r="B34" t="s">
        <v>697</v>
      </c>
      <c r="C34" s="113" t="s">
        <v>664</v>
      </c>
      <c r="D34" s="113" t="s">
        <v>665</v>
      </c>
      <c r="E34" s="113"/>
      <c r="G34" s="113" t="s">
        <v>731</v>
      </c>
    </row>
    <row r="35" spans="1:7">
      <c r="A35" s="141"/>
      <c r="B35" t="s">
        <v>697</v>
      </c>
      <c r="C35" s="118" t="s">
        <v>668</v>
      </c>
      <c r="D35" s="118" t="s">
        <v>667</v>
      </c>
      <c r="E35" s="114"/>
    </row>
    <row r="36" spans="1:7">
      <c r="A36" s="141"/>
      <c r="B36" t="s">
        <v>697</v>
      </c>
      <c r="C36" s="118" t="s">
        <v>671</v>
      </c>
      <c r="D36" s="118" t="s">
        <v>672</v>
      </c>
      <c r="E36" s="114"/>
    </row>
    <row r="37" spans="1:7">
      <c r="A37" s="141"/>
      <c r="B37" t="s">
        <v>697</v>
      </c>
      <c r="C37" s="113" t="s">
        <v>675</v>
      </c>
      <c r="D37" s="113" t="s">
        <v>676</v>
      </c>
      <c r="E37" s="113"/>
    </row>
    <row r="38" spans="1:7">
      <c r="A38" s="141"/>
      <c r="B38" s="128" t="s">
        <v>697</v>
      </c>
      <c r="C38" s="129" t="s">
        <v>679</v>
      </c>
      <c r="D38" s="129" t="s">
        <v>680</v>
      </c>
      <c r="E38" s="129" t="s">
        <v>700</v>
      </c>
    </row>
    <row r="39" spans="1:7">
      <c r="A39" s="141"/>
      <c r="B39" t="s">
        <v>697</v>
      </c>
      <c r="C39" s="114" t="s">
        <v>682</v>
      </c>
      <c r="D39" s="118" t="s">
        <v>683</v>
      </c>
      <c r="E39" s="124"/>
    </row>
    <row r="40" spans="1:7">
      <c r="A40" s="141"/>
      <c r="B40" t="s">
        <v>697</v>
      </c>
      <c r="C40" s="114" t="s">
        <v>205</v>
      </c>
      <c r="D40" s="114" t="s">
        <v>685</v>
      </c>
      <c r="E40" s="124"/>
    </row>
    <row r="41" spans="1:7">
      <c r="A41" s="141"/>
      <c r="B41" t="s">
        <v>697</v>
      </c>
      <c r="C41" s="120" t="s">
        <v>687</v>
      </c>
      <c r="D41" s="120" t="s">
        <v>688</v>
      </c>
      <c r="E41" s="126" t="s">
        <v>42</v>
      </c>
    </row>
    <row r="42" spans="1:7">
      <c r="A42" s="141"/>
      <c r="B42" s="128" t="s">
        <v>697</v>
      </c>
      <c r="C42" s="130" t="s">
        <v>692</v>
      </c>
      <c r="D42" s="129" t="s">
        <v>693</v>
      </c>
      <c r="E42" s="131">
        <f ca="1">A1:E42</f>
        <v>0</v>
      </c>
    </row>
  </sheetData>
  <mergeCells count="4">
    <mergeCell ref="B8:B15"/>
    <mergeCell ref="B16:B19"/>
    <mergeCell ref="I9:K15"/>
    <mergeCell ref="A28:A4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5"/>
  <cols>
    <col min="1" max="1" width="20.4140625" style="96" bestFit="1" customWidth="1"/>
    <col min="2" max="2" width="23" style="96" customWidth="1"/>
    <col min="3" max="3" width="14.75" style="96" customWidth="1"/>
    <col min="4" max="4" width="8.6640625" style="96"/>
    <col min="5" max="5" width="2" style="96" bestFit="1" customWidth="1"/>
    <col min="6" max="6" width="52.9140625" style="96" bestFit="1" customWidth="1"/>
    <col min="7" max="16384" width="8.6640625" style="96"/>
  </cols>
  <sheetData>
    <row r="1" spans="1:7">
      <c r="A1" s="68" t="s">
        <v>497</v>
      </c>
      <c r="B1" s="69"/>
      <c r="C1" s="70"/>
      <c r="D1" s="70"/>
      <c r="E1" s="19"/>
      <c r="F1" s="19"/>
      <c r="G1" s="19"/>
    </row>
    <row r="2" spans="1:7">
      <c r="A2" s="71" t="s">
        <v>498</v>
      </c>
      <c r="B2" s="71" t="s">
        <v>499</v>
      </c>
      <c r="C2" s="72"/>
      <c r="D2" s="70"/>
      <c r="E2" s="19"/>
      <c r="F2" s="19"/>
      <c r="G2" s="19"/>
    </row>
    <row r="3" spans="1:7">
      <c r="A3" s="73" t="s">
        <v>34</v>
      </c>
      <c r="B3" s="74" t="s">
        <v>33</v>
      </c>
      <c r="C3" s="73" t="s">
        <v>35</v>
      </c>
      <c r="D3" s="73"/>
      <c r="E3" s="41"/>
      <c r="F3" s="73" t="s">
        <v>500</v>
      </c>
      <c r="G3" s="73"/>
    </row>
    <row r="4" spans="1:7">
      <c r="A4" s="75" t="s">
        <v>501</v>
      </c>
      <c r="B4" s="76" t="s">
        <v>502</v>
      </c>
      <c r="C4" s="77" t="s">
        <v>503</v>
      </c>
      <c r="D4" s="78" t="s">
        <v>42</v>
      </c>
      <c r="E4" s="19" t="s">
        <v>504</v>
      </c>
      <c r="F4" s="19"/>
      <c r="G4" s="19"/>
    </row>
    <row r="5" spans="1:7">
      <c r="A5" s="75" t="s">
        <v>505</v>
      </c>
      <c r="B5" s="76" t="s">
        <v>506</v>
      </c>
      <c r="C5" s="77" t="s">
        <v>507</v>
      </c>
      <c r="D5" s="78"/>
      <c r="E5" s="19" t="s">
        <v>504</v>
      </c>
      <c r="F5" s="19"/>
      <c r="G5" s="19"/>
    </row>
    <row r="6" spans="1:7">
      <c r="A6" s="1" t="s">
        <v>508</v>
      </c>
      <c r="B6" s="76" t="s">
        <v>509</v>
      </c>
      <c r="C6" s="77" t="s">
        <v>503</v>
      </c>
      <c r="D6" s="78"/>
      <c r="E6" s="19" t="s">
        <v>504</v>
      </c>
      <c r="F6" s="19"/>
      <c r="G6" s="19"/>
    </row>
    <row r="7" spans="1:7">
      <c r="A7" s="1" t="s">
        <v>510</v>
      </c>
      <c r="B7" s="76" t="s">
        <v>511</v>
      </c>
      <c r="C7" s="77" t="s">
        <v>507</v>
      </c>
      <c r="D7" s="19"/>
      <c r="E7" s="19" t="s">
        <v>504</v>
      </c>
      <c r="F7" s="78"/>
      <c r="G7" s="78"/>
    </row>
    <row r="8" spans="1:7">
      <c r="A8" s="75" t="s">
        <v>512</v>
      </c>
      <c r="B8" s="84" t="s">
        <v>376</v>
      </c>
      <c r="C8" s="77" t="s">
        <v>513</v>
      </c>
      <c r="D8" s="19"/>
      <c r="E8" s="19" t="s">
        <v>504</v>
      </c>
      <c r="F8" s="84"/>
      <c r="G8" s="84"/>
    </row>
    <row r="9" spans="1:7">
      <c r="A9" s="30" t="s">
        <v>514</v>
      </c>
      <c r="B9" s="25" t="s">
        <v>515</v>
      </c>
      <c r="C9" s="25" t="s">
        <v>516</v>
      </c>
      <c r="D9" s="10" t="s">
        <v>517</v>
      </c>
      <c r="E9" s="19" t="s">
        <v>146</v>
      </c>
      <c r="F9" s="92"/>
      <c r="G9" s="92"/>
    </row>
    <row r="10" spans="1:7">
      <c r="A10" s="25" t="s">
        <v>518</v>
      </c>
      <c r="B10" s="25" t="s">
        <v>519</v>
      </c>
      <c r="C10" s="28" t="s">
        <v>520</v>
      </c>
      <c r="D10" s="10" t="s">
        <v>42</v>
      </c>
      <c r="E10" s="14"/>
      <c r="F10" s="91"/>
      <c r="G10" s="91"/>
    </row>
    <row r="11" spans="1:7">
      <c r="A11" s="19"/>
      <c r="B11" s="19"/>
      <c r="C11" s="19"/>
      <c r="D11" s="19"/>
      <c r="E11" s="19"/>
      <c r="F11" s="19"/>
      <c r="G11" s="19"/>
    </row>
    <row r="13" spans="1:7">
      <c r="A13" s="71" t="s">
        <v>521</v>
      </c>
      <c r="B13" s="71" t="s">
        <v>522</v>
      </c>
      <c r="C13" s="72"/>
      <c r="D13" s="70"/>
      <c r="E13" s="19"/>
      <c r="F13" s="19"/>
      <c r="G13" s="19"/>
    </row>
    <row r="14" spans="1:7">
      <c r="A14" s="73" t="s">
        <v>34</v>
      </c>
      <c r="B14" s="74" t="s">
        <v>33</v>
      </c>
      <c r="C14" s="73" t="s">
        <v>35</v>
      </c>
      <c r="D14" s="73"/>
      <c r="E14" s="41"/>
      <c r="F14" s="73" t="s">
        <v>500</v>
      </c>
      <c r="G14" s="73"/>
    </row>
    <row r="15" spans="1:7">
      <c r="A15" s="1" t="s">
        <v>523</v>
      </c>
      <c r="B15" s="76" t="s">
        <v>509</v>
      </c>
      <c r="C15" s="77" t="s">
        <v>503</v>
      </c>
      <c r="D15" s="78"/>
      <c r="E15" s="19"/>
      <c r="F15" s="19"/>
      <c r="G15" s="19"/>
    </row>
    <row r="16" spans="1:7">
      <c r="A16" s="75" t="s">
        <v>524</v>
      </c>
      <c r="B16" s="76" t="s">
        <v>502</v>
      </c>
      <c r="C16" s="77" t="s">
        <v>525</v>
      </c>
      <c r="D16" s="78"/>
      <c r="E16" s="19" t="s">
        <v>504</v>
      </c>
      <c r="F16" s="19"/>
      <c r="G16" s="19"/>
    </row>
    <row r="17" spans="1:7">
      <c r="A17" s="75" t="s">
        <v>526</v>
      </c>
      <c r="B17" s="76" t="s">
        <v>527</v>
      </c>
      <c r="C17" s="77" t="s">
        <v>528</v>
      </c>
      <c r="D17" s="78"/>
      <c r="E17" s="19" t="s">
        <v>504</v>
      </c>
      <c r="F17" s="19" t="s">
        <v>529</v>
      </c>
      <c r="G17" s="19"/>
    </row>
    <row r="18" spans="1:7">
      <c r="A18" s="75" t="s">
        <v>530</v>
      </c>
      <c r="B18" s="76" t="s">
        <v>531</v>
      </c>
      <c r="C18" s="77" t="s">
        <v>507</v>
      </c>
      <c r="D18" s="78"/>
      <c r="E18" s="19" t="s">
        <v>504</v>
      </c>
      <c r="F18" s="19" t="s">
        <v>529</v>
      </c>
      <c r="G18" s="19"/>
    </row>
    <row r="19" spans="1:7">
      <c r="A19" s="1" t="s">
        <v>532</v>
      </c>
      <c r="B19" s="76" t="s">
        <v>533</v>
      </c>
      <c r="C19" s="77" t="s">
        <v>503</v>
      </c>
      <c r="D19" s="19"/>
      <c r="E19" s="19" t="s">
        <v>504</v>
      </c>
      <c r="F19" s="78"/>
      <c r="G19" s="78"/>
    </row>
    <row r="20" spans="1:7">
      <c r="A20" s="1" t="s">
        <v>534</v>
      </c>
      <c r="B20" s="76" t="s">
        <v>535</v>
      </c>
      <c r="C20" s="77" t="s">
        <v>507</v>
      </c>
      <c r="D20" s="19"/>
      <c r="E20" s="19" t="s">
        <v>504</v>
      </c>
      <c r="F20" s="84"/>
      <c r="G20" s="84"/>
    </row>
    <row r="21" spans="1:7">
      <c r="A21" s="75" t="s">
        <v>536</v>
      </c>
      <c r="B21" s="76" t="s">
        <v>537</v>
      </c>
      <c r="C21" s="77" t="s">
        <v>516</v>
      </c>
      <c r="E21" s="19" t="s">
        <v>504</v>
      </c>
      <c r="F21" s="97" t="s">
        <v>538</v>
      </c>
    </row>
    <row r="22" spans="1:7">
      <c r="A22" s="75" t="s">
        <v>539</v>
      </c>
      <c r="B22" s="97" t="s">
        <v>540</v>
      </c>
      <c r="C22" s="77" t="s">
        <v>192</v>
      </c>
      <c r="E22" s="19" t="s">
        <v>146</v>
      </c>
      <c r="F22" s="97" t="s">
        <v>541</v>
      </c>
    </row>
    <row r="23" spans="1:7">
      <c r="A23" s="30" t="s">
        <v>74</v>
      </c>
      <c r="B23" s="25" t="s">
        <v>515</v>
      </c>
      <c r="C23" s="25" t="s">
        <v>516</v>
      </c>
      <c r="D23" s="10" t="s">
        <v>517</v>
      </c>
      <c r="E23" s="19" t="s">
        <v>504</v>
      </c>
      <c r="F23" s="92"/>
      <c r="G23" s="92"/>
    </row>
    <row r="24" spans="1:7">
      <c r="A24" s="25" t="s">
        <v>518</v>
      </c>
      <c r="B24" s="25" t="s">
        <v>542</v>
      </c>
      <c r="C24" s="28" t="s">
        <v>520</v>
      </c>
      <c r="D24" s="10" t="s">
        <v>42</v>
      </c>
      <c r="E24" s="14"/>
      <c r="F24" s="91"/>
      <c r="G24" s="91"/>
    </row>
    <row r="26" spans="1:7">
      <c r="A26" s="98" t="s">
        <v>543</v>
      </c>
      <c r="B26" s="99" t="s">
        <v>544</v>
      </c>
    </row>
    <row r="27" spans="1:7">
      <c r="A27" s="73" t="s">
        <v>34</v>
      </c>
      <c r="B27" s="74" t="s">
        <v>33</v>
      </c>
      <c r="C27" s="73" t="s">
        <v>35</v>
      </c>
      <c r="D27" s="73"/>
      <c r="E27" s="41"/>
      <c r="F27" s="73" t="s">
        <v>545</v>
      </c>
    </row>
    <row r="28" spans="1:7">
      <c r="A28" s="1" t="s">
        <v>546</v>
      </c>
      <c r="B28" s="76" t="s">
        <v>547</v>
      </c>
      <c r="C28" s="77" t="s">
        <v>503</v>
      </c>
      <c r="D28" s="78"/>
      <c r="E28" s="19"/>
      <c r="F28" s="19" t="s">
        <v>548</v>
      </c>
    </row>
    <row r="29" spans="1:7">
      <c r="A29" s="25" t="s">
        <v>549</v>
      </c>
      <c r="B29" s="26" t="s">
        <v>550</v>
      </c>
      <c r="C29" s="14" t="s">
        <v>551</v>
      </c>
      <c r="D29" s="13" t="s">
        <v>552</v>
      </c>
      <c r="E29" s="19" t="s">
        <v>504</v>
      </c>
      <c r="F29" s="19"/>
    </row>
    <row r="30" spans="1:7">
      <c r="A30" s="25" t="s">
        <v>553</v>
      </c>
      <c r="B30" s="26" t="s">
        <v>554</v>
      </c>
      <c r="C30" s="14" t="s">
        <v>555</v>
      </c>
      <c r="D30" s="10" t="s">
        <v>552</v>
      </c>
      <c r="E30" s="19" t="s">
        <v>504</v>
      </c>
      <c r="F30" s="19"/>
    </row>
    <row r="31" spans="1:7">
      <c r="A31" s="30" t="s">
        <v>74</v>
      </c>
      <c r="B31" s="25" t="s">
        <v>196</v>
      </c>
      <c r="C31" s="25" t="s">
        <v>159</v>
      </c>
      <c r="D31" s="10" t="s">
        <v>517</v>
      </c>
      <c r="E31" s="19" t="s">
        <v>504</v>
      </c>
      <c r="F31" s="92"/>
    </row>
    <row r="32" spans="1:7">
      <c r="A32" s="25" t="s">
        <v>518</v>
      </c>
      <c r="B32" s="25" t="s">
        <v>90</v>
      </c>
      <c r="C32" s="28" t="s">
        <v>91</v>
      </c>
      <c r="D32" s="10" t="s">
        <v>42</v>
      </c>
      <c r="E32" s="14"/>
      <c r="F32" s="9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15" sqref="D15"/>
    </sheetView>
  </sheetViews>
  <sheetFormatPr defaultColWidth="21.9140625" defaultRowHeight="17.25" customHeight="1"/>
  <cols>
    <col min="1" max="1" width="21.9140625" style="96"/>
    <col min="2" max="2" width="29.75" style="96" bestFit="1" customWidth="1"/>
    <col min="3" max="3" width="20.33203125" style="96" customWidth="1"/>
    <col min="4" max="4" width="10.4140625" style="96" customWidth="1"/>
    <col min="5" max="5" width="5.83203125" style="96" customWidth="1"/>
    <col min="6" max="6" width="76.75" style="96" bestFit="1" customWidth="1"/>
    <col min="7" max="7" width="47.25" style="96" customWidth="1"/>
    <col min="8" max="16384" width="21.9140625" style="96"/>
  </cols>
  <sheetData>
    <row r="1" spans="1:8" ht="15.5">
      <c r="A1" s="68" t="s">
        <v>556</v>
      </c>
      <c r="C1" s="30"/>
      <c r="D1" s="30"/>
      <c r="E1" s="30"/>
      <c r="F1" s="30"/>
      <c r="G1" s="11"/>
      <c r="H1" s="100"/>
    </row>
    <row r="2" spans="1:8" ht="15.5">
      <c r="A2" s="27" t="s">
        <v>557</v>
      </c>
      <c r="B2" s="27" t="s">
        <v>558</v>
      </c>
      <c r="C2" s="100"/>
      <c r="D2" s="30"/>
      <c r="E2" s="30"/>
      <c r="F2" s="27"/>
      <c r="G2" s="11"/>
      <c r="H2" s="100"/>
    </row>
    <row r="3" spans="1:8" ht="15.5">
      <c r="A3" s="30"/>
      <c r="B3" s="30"/>
      <c r="C3" s="30"/>
      <c r="D3" s="30"/>
      <c r="E3" s="30"/>
      <c r="F3" s="30"/>
      <c r="G3" s="11"/>
      <c r="H3" s="100"/>
    </row>
    <row r="4" spans="1:8" ht="15.5">
      <c r="A4" s="101" t="s">
        <v>559</v>
      </c>
      <c r="B4" s="102" t="s">
        <v>560</v>
      </c>
      <c r="C4" s="101" t="s">
        <v>561</v>
      </c>
      <c r="D4" s="101"/>
      <c r="E4" s="101"/>
      <c r="F4" s="101" t="s">
        <v>562</v>
      </c>
      <c r="G4" s="100"/>
      <c r="H4" s="100"/>
    </row>
    <row r="5" spans="1:8" ht="15.5">
      <c r="A5" s="103" t="s">
        <v>563</v>
      </c>
      <c r="B5" s="51" t="s">
        <v>564</v>
      </c>
      <c r="C5" s="38" t="s">
        <v>565</v>
      </c>
      <c r="D5" s="18" t="s">
        <v>566</v>
      </c>
      <c r="E5" s="14" t="s">
        <v>504</v>
      </c>
      <c r="F5" s="11" t="s">
        <v>567</v>
      </c>
      <c r="G5" s="100"/>
      <c r="H5" s="100"/>
    </row>
    <row r="6" spans="1:8" ht="15.5">
      <c r="A6" s="103" t="s">
        <v>568</v>
      </c>
      <c r="B6" s="51" t="s">
        <v>569</v>
      </c>
      <c r="C6" s="38" t="s">
        <v>570</v>
      </c>
      <c r="D6" s="18" t="s">
        <v>42</v>
      </c>
      <c r="E6" s="14" t="s">
        <v>571</v>
      </c>
      <c r="F6" s="104"/>
      <c r="G6" s="100"/>
      <c r="H6" s="100"/>
    </row>
    <row r="7" spans="1:8" ht="15.5">
      <c r="A7" s="11" t="s">
        <v>572</v>
      </c>
      <c r="B7" s="27" t="s">
        <v>573</v>
      </c>
      <c r="C7" s="14" t="s">
        <v>574</v>
      </c>
      <c r="D7" s="10" t="s">
        <v>566</v>
      </c>
      <c r="E7" s="14" t="s">
        <v>571</v>
      </c>
      <c r="F7" s="104"/>
      <c r="G7" s="105"/>
      <c r="H7" s="105"/>
    </row>
    <row r="8" spans="1:8" ht="15.5">
      <c r="A8" s="11" t="s">
        <v>575</v>
      </c>
      <c r="B8" s="27" t="s">
        <v>576</v>
      </c>
      <c r="C8" s="14" t="s">
        <v>577</v>
      </c>
      <c r="D8" s="10"/>
      <c r="E8" s="14" t="s">
        <v>146</v>
      </c>
      <c r="F8" s="104"/>
      <c r="G8" s="105"/>
      <c r="H8" s="105"/>
    </row>
    <row r="9" spans="1:8" ht="15.5">
      <c r="A9" s="106" t="s">
        <v>578</v>
      </c>
      <c r="B9" s="106" t="s">
        <v>579</v>
      </c>
      <c r="C9" s="14" t="s">
        <v>580</v>
      </c>
      <c r="D9" s="40"/>
      <c r="E9" s="14" t="s">
        <v>571</v>
      </c>
      <c r="F9" s="107" t="s">
        <v>581</v>
      </c>
      <c r="G9" s="105"/>
      <c r="H9" s="105"/>
    </row>
    <row r="10" spans="1:8" ht="15.5">
      <c r="A10" s="108" t="s">
        <v>582</v>
      </c>
      <c r="B10" s="86" t="s">
        <v>583</v>
      </c>
      <c r="C10" s="87" t="s">
        <v>111</v>
      </c>
      <c r="D10" s="46"/>
      <c r="E10" s="46" t="s">
        <v>571</v>
      </c>
      <c r="F10" s="78"/>
      <c r="G10" s="105"/>
      <c r="H10" s="105"/>
    </row>
    <row r="11" spans="1:8" ht="15.5">
      <c r="A11" s="106" t="s">
        <v>584</v>
      </c>
      <c r="B11" s="27" t="s">
        <v>585</v>
      </c>
      <c r="C11" s="14" t="s">
        <v>586</v>
      </c>
      <c r="D11" s="10"/>
      <c r="E11" s="14" t="s">
        <v>571</v>
      </c>
      <c r="F11" s="109"/>
      <c r="G11" s="105"/>
      <c r="H11" s="105"/>
    </row>
    <row r="12" spans="1:8" ht="15.5">
      <c r="A12" s="25" t="s">
        <v>587</v>
      </c>
      <c r="B12" s="25" t="s">
        <v>588</v>
      </c>
      <c r="C12" s="14" t="s">
        <v>589</v>
      </c>
      <c r="D12" s="100"/>
      <c r="E12" s="14" t="s">
        <v>571</v>
      </c>
      <c r="F12" s="109"/>
      <c r="G12" s="105"/>
      <c r="H12" s="105"/>
    </row>
    <row r="13" spans="1:8" ht="15.5">
      <c r="A13" s="103" t="s">
        <v>590</v>
      </c>
      <c r="B13" s="51" t="s">
        <v>591</v>
      </c>
      <c r="C13" s="51" t="s">
        <v>159</v>
      </c>
      <c r="D13" s="18" t="s">
        <v>42</v>
      </c>
      <c r="E13" s="38" t="s">
        <v>571</v>
      </c>
      <c r="G13" s="105"/>
      <c r="H13" s="105"/>
    </row>
    <row r="14" spans="1:8" ht="15.5">
      <c r="A14" s="13" t="s">
        <v>592</v>
      </c>
      <c r="B14" s="26" t="s">
        <v>593</v>
      </c>
      <c r="C14" s="26" t="s">
        <v>565</v>
      </c>
      <c r="D14" s="18" t="s">
        <v>594</v>
      </c>
      <c r="E14" s="14" t="s">
        <v>571</v>
      </c>
      <c r="F14" s="100"/>
      <c r="G14" s="100"/>
      <c r="H14" s="100"/>
    </row>
    <row r="15" spans="1:8" ht="15.5">
      <c r="A15" s="19" t="s">
        <v>315</v>
      </c>
      <c r="B15" s="100" t="s">
        <v>595</v>
      </c>
      <c r="C15" s="25" t="s">
        <v>253</v>
      </c>
      <c r="D15" s="13" t="s">
        <v>42</v>
      </c>
      <c r="E15" s="14" t="s">
        <v>596</v>
      </c>
      <c r="F15" s="109"/>
      <c r="G15" s="100"/>
      <c r="H15" s="100"/>
    </row>
    <row r="16" spans="1:8" ht="15.5">
      <c r="A16" s="25" t="s">
        <v>256</v>
      </c>
      <c r="B16" s="25" t="s">
        <v>90</v>
      </c>
      <c r="C16" s="28" t="s">
        <v>597</v>
      </c>
      <c r="D16" s="10" t="s">
        <v>42</v>
      </c>
      <c r="E16" s="14"/>
      <c r="F16" s="109"/>
      <c r="G16" s="100"/>
      <c r="H16" s="100"/>
    </row>
    <row r="17" spans="1:8" ht="15.5">
      <c r="A17" s="100"/>
      <c r="B17" s="100"/>
      <c r="C17" s="100"/>
      <c r="D17" s="100"/>
      <c r="E17" s="100"/>
      <c r="F17" s="100"/>
      <c r="G17" s="109"/>
      <c r="H17" s="100"/>
    </row>
    <row r="18" spans="1:8" ht="15.5">
      <c r="A18" s="100"/>
      <c r="B18" s="100"/>
      <c r="C18" s="100"/>
      <c r="D18" s="100"/>
      <c r="E18" s="100"/>
      <c r="F18" s="100"/>
      <c r="G18" s="110"/>
      <c r="H18" s="111"/>
    </row>
    <row r="19" spans="1:8" ht="15.5">
      <c r="A19" s="100"/>
      <c r="B19" s="100"/>
      <c r="C19" s="100"/>
      <c r="D19" s="100"/>
      <c r="E19" s="100"/>
      <c r="F19" s="100"/>
      <c r="G19" s="100"/>
      <c r="H19" s="100"/>
    </row>
    <row r="20" spans="1:8" ht="15.5">
      <c r="A20" s="27" t="s">
        <v>598</v>
      </c>
      <c r="B20" s="27" t="s">
        <v>599</v>
      </c>
      <c r="C20" s="100"/>
      <c r="D20" s="30"/>
      <c r="E20" s="30"/>
      <c r="F20" s="27"/>
      <c r="G20" s="100"/>
      <c r="H20" s="100"/>
    </row>
    <row r="21" spans="1:8" ht="15.5">
      <c r="A21" s="30"/>
      <c r="B21" s="30"/>
      <c r="C21" s="30"/>
      <c r="D21" s="30"/>
      <c r="E21" s="30"/>
      <c r="F21" s="30"/>
      <c r="G21" s="100"/>
      <c r="H21" s="100"/>
    </row>
    <row r="22" spans="1:8" ht="17.25" customHeight="1">
      <c r="A22" s="101" t="s">
        <v>600</v>
      </c>
      <c r="B22" s="102" t="s">
        <v>560</v>
      </c>
      <c r="C22" s="101" t="s">
        <v>601</v>
      </c>
      <c r="D22" s="101"/>
      <c r="E22" s="101"/>
      <c r="F22" s="101" t="s">
        <v>602</v>
      </c>
    </row>
    <row r="23" spans="1:8" ht="17.25" customHeight="1">
      <c r="A23" s="103" t="s">
        <v>603</v>
      </c>
      <c r="B23" s="51" t="s">
        <v>604</v>
      </c>
      <c r="C23" s="38" t="s">
        <v>605</v>
      </c>
      <c r="D23" s="18" t="s">
        <v>594</v>
      </c>
      <c r="E23" s="14" t="s">
        <v>571</v>
      </c>
      <c r="F23" s="11" t="s">
        <v>606</v>
      </c>
    </row>
    <row r="24" spans="1:8" ht="17.25" customHeight="1">
      <c r="A24" s="103" t="s">
        <v>607</v>
      </c>
      <c r="B24" s="51" t="s">
        <v>564</v>
      </c>
      <c r="C24" s="38" t="s">
        <v>246</v>
      </c>
      <c r="D24" s="18" t="s">
        <v>42</v>
      </c>
      <c r="E24" s="14" t="s">
        <v>571</v>
      </c>
      <c r="F24" s="104" t="s">
        <v>608</v>
      </c>
    </row>
    <row r="25" spans="1:8" ht="17.25" customHeight="1">
      <c r="A25" s="11" t="s">
        <v>609</v>
      </c>
      <c r="B25" s="27" t="s">
        <v>610</v>
      </c>
      <c r="C25" s="14" t="s">
        <v>230</v>
      </c>
      <c r="D25" s="10" t="s">
        <v>594</v>
      </c>
      <c r="E25" s="14" t="s">
        <v>146</v>
      </c>
      <c r="F25" s="104"/>
    </row>
    <row r="26" spans="1:8" ht="17.25" customHeight="1">
      <c r="A26" s="11" t="s">
        <v>611</v>
      </c>
      <c r="B26" s="27" t="s">
        <v>612</v>
      </c>
      <c r="C26" s="14" t="s">
        <v>613</v>
      </c>
      <c r="D26" s="10"/>
      <c r="E26" s="14" t="s">
        <v>146</v>
      </c>
      <c r="F26" s="104"/>
    </row>
    <row r="27" spans="1:8" ht="17.25" customHeight="1">
      <c r="A27" s="11" t="s">
        <v>614</v>
      </c>
      <c r="B27" s="27" t="s">
        <v>615</v>
      </c>
      <c r="C27" s="14" t="s">
        <v>616</v>
      </c>
      <c r="D27" s="10"/>
      <c r="E27" s="38" t="s">
        <v>146</v>
      </c>
      <c r="F27" s="11"/>
    </row>
    <row r="28" spans="1:8" ht="17.25" customHeight="1">
      <c r="A28" s="103" t="s">
        <v>617</v>
      </c>
      <c r="B28" s="51" t="s">
        <v>618</v>
      </c>
      <c r="C28" s="38" t="s">
        <v>619</v>
      </c>
      <c r="D28" s="18" t="s">
        <v>42</v>
      </c>
      <c r="E28" s="38" t="s">
        <v>571</v>
      </c>
    </row>
    <row r="29" spans="1:8" ht="17.25" customHeight="1">
      <c r="A29" s="25" t="s">
        <v>620</v>
      </c>
      <c r="B29" s="25" t="s">
        <v>621</v>
      </c>
      <c r="C29" s="14" t="s">
        <v>230</v>
      </c>
      <c r="D29" s="100"/>
      <c r="E29" s="14" t="s">
        <v>146</v>
      </c>
      <c r="F29" s="109"/>
    </row>
    <row r="30" spans="1:8" ht="17.25" customHeight="1">
      <c r="A30" s="11" t="s">
        <v>622</v>
      </c>
      <c r="B30" s="27" t="s">
        <v>623</v>
      </c>
      <c r="C30" s="14" t="s">
        <v>246</v>
      </c>
      <c r="E30" s="38" t="s">
        <v>146</v>
      </c>
    </row>
    <row r="31" spans="1:8" ht="17.25" customHeight="1">
      <c r="A31" s="11" t="s">
        <v>624</v>
      </c>
      <c r="B31" s="27" t="s">
        <v>625</v>
      </c>
      <c r="C31" s="14" t="s">
        <v>626</v>
      </c>
      <c r="D31" s="10"/>
      <c r="E31" s="38" t="s">
        <v>146</v>
      </c>
      <c r="F31" s="11"/>
    </row>
    <row r="32" spans="1:8" ht="17.25" customHeight="1">
      <c r="A32" s="11" t="s">
        <v>627</v>
      </c>
      <c r="B32" s="27" t="s">
        <v>628</v>
      </c>
      <c r="C32" s="14" t="s">
        <v>159</v>
      </c>
      <c r="D32" s="10"/>
      <c r="E32" s="38" t="s">
        <v>146</v>
      </c>
      <c r="F32" s="14" t="s">
        <v>629</v>
      </c>
    </row>
    <row r="33" spans="1:6" ht="17.25" customHeight="1">
      <c r="A33" s="103" t="s">
        <v>590</v>
      </c>
      <c r="B33" s="51" t="s">
        <v>630</v>
      </c>
      <c r="C33" s="51" t="s">
        <v>159</v>
      </c>
      <c r="D33" s="18" t="s">
        <v>42</v>
      </c>
      <c r="E33" s="38" t="s">
        <v>146</v>
      </c>
    </row>
    <row r="34" spans="1:6" ht="17.25" customHeight="1">
      <c r="A34" s="13" t="s">
        <v>592</v>
      </c>
      <c r="B34" s="26" t="s">
        <v>631</v>
      </c>
      <c r="C34" s="26" t="s">
        <v>565</v>
      </c>
      <c r="D34" s="18" t="s">
        <v>594</v>
      </c>
      <c r="E34" s="14" t="s">
        <v>146</v>
      </c>
      <c r="F34" s="100"/>
    </row>
    <row r="35" spans="1:6" ht="17.25" customHeight="1">
      <c r="A35" s="19" t="s">
        <v>315</v>
      </c>
      <c r="B35" s="100" t="s">
        <v>209</v>
      </c>
      <c r="C35" s="25" t="s">
        <v>253</v>
      </c>
      <c r="D35" s="13" t="s">
        <v>42</v>
      </c>
      <c r="E35" s="14" t="s">
        <v>146</v>
      </c>
      <c r="F35" s="109"/>
    </row>
    <row r="36" spans="1:6" ht="17.25" customHeight="1">
      <c r="A36" s="25" t="s">
        <v>256</v>
      </c>
      <c r="B36" s="25" t="s">
        <v>90</v>
      </c>
      <c r="C36" s="28" t="s">
        <v>91</v>
      </c>
      <c r="D36" s="10" t="s">
        <v>42</v>
      </c>
      <c r="E36" s="14"/>
      <c r="F36" s="10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A7" workbookViewId="0">
      <selection activeCell="B4" sqref="B4"/>
    </sheetView>
  </sheetViews>
  <sheetFormatPr defaultRowHeight="14"/>
  <cols>
    <col min="1" max="1" width="16.25" bestFit="1" customWidth="1"/>
    <col min="2" max="2" width="41.25" bestFit="1" customWidth="1"/>
    <col min="3" max="3" width="15.25" customWidth="1"/>
  </cols>
  <sheetData>
    <row r="2" spans="1:6" ht="28">
      <c r="A2" t="s">
        <v>17</v>
      </c>
      <c r="B2" s="4" t="s">
        <v>22</v>
      </c>
    </row>
    <row r="3" spans="1:6">
      <c r="A3" t="s">
        <v>7</v>
      </c>
      <c r="B3" t="s">
        <v>12</v>
      </c>
    </row>
    <row r="4" spans="1:6" ht="42">
      <c r="A4" t="s">
        <v>8</v>
      </c>
      <c r="B4" s="5" t="s">
        <v>732</v>
      </c>
    </row>
    <row r="5" spans="1:6">
      <c r="A5" t="s">
        <v>3</v>
      </c>
      <c r="B5" t="s">
        <v>4</v>
      </c>
    </row>
    <row r="6" spans="1:6" ht="28">
      <c r="A6" s="2" t="s">
        <v>9</v>
      </c>
      <c r="B6" s="3" t="s">
        <v>13</v>
      </c>
    </row>
    <row r="7" spans="1:6">
      <c r="A7" s="2" t="s">
        <v>27</v>
      </c>
      <c r="B7" s="3" t="s">
        <v>14</v>
      </c>
    </row>
    <row r="8" spans="1:6" ht="14" customHeight="1">
      <c r="A8" t="s">
        <v>10</v>
      </c>
      <c r="B8" s="138" t="s">
        <v>18</v>
      </c>
      <c r="D8" s="138" t="s">
        <v>723</v>
      </c>
      <c r="E8" s="138"/>
      <c r="F8" s="138"/>
    </row>
    <row r="9" spans="1:6">
      <c r="B9" s="139"/>
      <c r="D9" s="138"/>
      <c r="E9" s="138"/>
      <c r="F9" s="138"/>
    </row>
    <row r="10" spans="1:6">
      <c r="B10" s="139"/>
      <c r="D10" s="138"/>
      <c r="E10" s="138"/>
      <c r="F10" s="138"/>
    </row>
    <row r="11" spans="1:6">
      <c r="B11" s="139"/>
      <c r="D11" s="138"/>
      <c r="E11" s="138"/>
      <c r="F11" s="138"/>
    </row>
    <row r="12" spans="1:6">
      <c r="B12" s="139"/>
      <c r="D12" s="138"/>
      <c r="E12" s="138"/>
      <c r="F12" s="138"/>
    </row>
    <row r="13" spans="1:6">
      <c r="B13" s="139"/>
      <c r="D13" s="138"/>
      <c r="E13" s="138"/>
      <c r="F13" s="138"/>
    </row>
    <row r="14" spans="1:6">
      <c r="B14" s="139"/>
      <c r="D14" s="138"/>
      <c r="E14" s="138"/>
      <c r="F14" s="138"/>
    </row>
    <row r="15" spans="1:6">
      <c r="B15" s="139"/>
      <c r="D15" s="138"/>
      <c r="E15" s="138"/>
      <c r="F15" s="138"/>
    </row>
    <row r="16" spans="1:6">
      <c r="A16" t="s">
        <v>16</v>
      </c>
      <c r="B16" s="138" t="s">
        <v>20</v>
      </c>
      <c r="D16" s="138"/>
      <c r="E16" s="138"/>
      <c r="F16" s="138"/>
    </row>
    <row r="17" spans="1:6">
      <c r="B17" s="139"/>
      <c r="D17" s="138"/>
      <c r="E17" s="138"/>
      <c r="F17" s="138"/>
    </row>
    <row r="18" spans="1:6">
      <c r="B18" s="139"/>
      <c r="D18" s="138"/>
      <c r="E18" s="138"/>
      <c r="F18" s="138"/>
    </row>
    <row r="19" spans="1:6">
      <c r="B19" s="139"/>
      <c r="D19" s="138"/>
      <c r="E19" s="138"/>
      <c r="F19" s="138"/>
    </row>
    <row r="20" spans="1:6">
      <c r="D20" s="138"/>
      <c r="E20" s="138"/>
      <c r="F20" s="138"/>
    </row>
    <row r="21" spans="1:6">
      <c r="A21" t="s">
        <v>707</v>
      </c>
      <c r="B21" t="s">
        <v>708</v>
      </c>
    </row>
  </sheetData>
  <mergeCells count="3">
    <mergeCell ref="B8:B15"/>
    <mergeCell ref="B16:B19"/>
    <mergeCell ref="D8:F20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9"/>
  <sheetViews>
    <sheetView tabSelected="1" workbookViewId="0">
      <selection activeCell="B4" sqref="B4"/>
    </sheetView>
  </sheetViews>
  <sheetFormatPr defaultRowHeight="14"/>
  <cols>
    <col min="1" max="1" width="16.25" bestFit="1" customWidth="1"/>
    <col min="2" max="2" width="40.83203125" bestFit="1" customWidth="1"/>
    <col min="3" max="3" width="15.08203125" customWidth="1"/>
    <col min="4" max="4" width="18.4140625" bestFit="1" customWidth="1"/>
  </cols>
  <sheetData>
    <row r="2" spans="1:2">
      <c r="A2" t="s">
        <v>17</v>
      </c>
      <c r="B2" s="6" t="s">
        <v>23</v>
      </c>
    </row>
    <row r="3" spans="1:2">
      <c r="A3" t="s">
        <v>7</v>
      </c>
      <c r="B3" t="s">
        <v>24</v>
      </c>
    </row>
    <row r="4" spans="1:2" ht="28">
      <c r="A4" t="s">
        <v>8</v>
      </c>
      <c r="B4" s="5" t="s">
        <v>30</v>
      </c>
    </row>
    <row r="5" spans="1:2">
      <c r="A5" t="s">
        <v>3</v>
      </c>
      <c r="B5" t="s">
        <v>4</v>
      </c>
    </row>
    <row r="6" spans="1:2" ht="28">
      <c r="A6" s="2" t="s">
        <v>9</v>
      </c>
      <c r="B6" s="3" t="s">
        <v>25</v>
      </c>
    </row>
    <row r="7" spans="1:2">
      <c r="A7" s="2" t="s">
        <v>28</v>
      </c>
      <c r="B7" s="3" t="s">
        <v>26</v>
      </c>
    </row>
    <row r="8" spans="1:2" ht="14" customHeight="1">
      <c r="A8" t="s">
        <v>10</v>
      </c>
      <c r="B8" s="144" t="s">
        <v>720</v>
      </c>
    </row>
    <row r="9" spans="1:2">
      <c r="B9" s="144"/>
    </row>
    <row r="10" spans="1:2">
      <c r="B10" s="144"/>
    </row>
    <row r="11" spans="1:2">
      <c r="B11" s="144"/>
    </row>
    <row r="12" spans="1:2">
      <c r="B12" s="144"/>
    </row>
    <row r="13" spans="1:2">
      <c r="B13" s="144"/>
    </row>
    <row r="14" spans="1:2">
      <c r="B14" s="144"/>
    </row>
    <row r="15" spans="1:2">
      <c r="B15" s="144"/>
    </row>
    <row r="16" spans="1:2">
      <c r="B16" s="144"/>
    </row>
    <row r="17" spans="2:2">
      <c r="B17" s="144"/>
    </row>
    <row r="19" spans="2:2">
      <c r="B19" s="145" t="s">
        <v>721</v>
      </c>
    </row>
    <row r="20" spans="2:2">
      <c r="B20" s="139"/>
    </row>
    <row r="21" spans="2:2">
      <c r="B21" s="139"/>
    </row>
    <row r="22" spans="2:2">
      <c r="B22" s="139"/>
    </row>
    <row r="23" spans="2:2">
      <c r="B23" s="139"/>
    </row>
    <row r="24" spans="2:2">
      <c r="B24" s="139"/>
    </row>
    <row r="25" spans="2:2">
      <c r="B25" s="139"/>
    </row>
    <row r="26" spans="2:2">
      <c r="B26" s="139"/>
    </row>
    <row r="27" spans="2:2">
      <c r="B27" s="139"/>
    </row>
    <row r="28" spans="2:2">
      <c r="B28" s="139"/>
    </row>
    <row r="29" spans="2:2">
      <c r="B29" s="139"/>
    </row>
    <row r="30" spans="2:2">
      <c r="B30" s="139"/>
    </row>
    <row r="31" spans="2:2">
      <c r="B31" s="139"/>
    </row>
    <row r="33" spans="1:6">
      <c r="A33" t="s">
        <v>16</v>
      </c>
      <c r="B33" s="138" t="s">
        <v>29</v>
      </c>
    </row>
    <row r="34" spans="1:6">
      <c r="B34" s="139"/>
    </row>
    <row r="35" spans="1:6">
      <c r="B35" s="139"/>
    </row>
    <row r="36" spans="1:6">
      <c r="B36" s="139"/>
    </row>
    <row r="38" spans="1:6">
      <c r="A38" t="s">
        <v>707</v>
      </c>
    </row>
    <row r="39" spans="1:6">
      <c r="A39" s="117" t="s">
        <v>702</v>
      </c>
      <c r="B39" s="117" t="s">
        <v>703</v>
      </c>
      <c r="C39" s="117" t="s">
        <v>704</v>
      </c>
      <c r="D39" s="117" t="s">
        <v>705</v>
      </c>
      <c r="E39" s="117" t="s">
        <v>636</v>
      </c>
      <c r="F39" s="117" t="s">
        <v>706</v>
      </c>
    </row>
    <row r="40" spans="1:6">
      <c r="A40" s="142" t="s">
        <v>712</v>
      </c>
      <c r="B40" t="s">
        <v>710</v>
      </c>
      <c r="C40" s="54" t="s">
        <v>258</v>
      </c>
      <c r="D40" s="10" t="s">
        <v>259</v>
      </c>
      <c r="E40" s="13" t="s">
        <v>42</v>
      </c>
      <c r="F40" t="s">
        <v>709</v>
      </c>
    </row>
    <row r="41" spans="1:6">
      <c r="A41" s="143"/>
      <c r="B41" s="128" t="s">
        <v>710</v>
      </c>
      <c r="C41" s="133" t="s">
        <v>265</v>
      </c>
      <c r="D41" s="133" t="s">
        <v>47</v>
      </c>
      <c r="E41" s="135" t="s">
        <v>42</v>
      </c>
      <c r="F41" s="128"/>
    </row>
    <row r="42" spans="1:6">
      <c r="A42" s="143"/>
      <c r="B42" t="s">
        <v>710</v>
      </c>
      <c r="C42" s="55" t="s">
        <v>269</v>
      </c>
      <c r="D42" s="9" t="s">
        <v>270</v>
      </c>
      <c r="E42" s="10"/>
    </row>
    <row r="43" spans="1:6">
      <c r="A43" s="143"/>
      <c r="B43" s="128" t="s">
        <v>710</v>
      </c>
      <c r="C43" s="132" t="s">
        <v>274</v>
      </c>
      <c r="D43" s="133" t="s">
        <v>275</v>
      </c>
      <c r="E43" s="40"/>
      <c r="F43" s="128" t="s">
        <v>713</v>
      </c>
    </row>
    <row r="44" spans="1:6">
      <c r="A44" s="143"/>
      <c r="B44" s="128" t="s">
        <v>710</v>
      </c>
      <c r="C44" s="132" t="s">
        <v>277</v>
      </c>
      <c r="D44" s="40" t="s">
        <v>278</v>
      </c>
      <c r="E44" s="40"/>
      <c r="F44" s="128" t="s">
        <v>713</v>
      </c>
    </row>
    <row r="45" spans="1:6">
      <c r="A45" s="143"/>
      <c r="B45" t="s">
        <v>710</v>
      </c>
      <c r="C45" s="55" t="s">
        <v>282</v>
      </c>
      <c r="D45" s="21" t="s">
        <v>283</v>
      </c>
      <c r="E45" s="10"/>
    </row>
    <row r="46" spans="1:6">
      <c r="A46" s="143"/>
      <c r="B46" t="s">
        <v>710</v>
      </c>
      <c r="C46" s="55" t="s">
        <v>286</v>
      </c>
      <c r="D46" s="19" t="s">
        <v>287</v>
      </c>
      <c r="E46" s="10"/>
    </row>
    <row r="47" spans="1:6">
      <c r="A47" s="143"/>
      <c r="B47" t="s">
        <v>710</v>
      </c>
      <c r="C47" s="55" t="s">
        <v>289</v>
      </c>
      <c r="D47" s="10" t="s">
        <v>290</v>
      </c>
      <c r="E47" s="10"/>
    </row>
    <row r="48" spans="1:6">
      <c r="A48" s="143"/>
      <c r="B48" t="s">
        <v>710</v>
      </c>
      <c r="C48" s="55" t="s">
        <v>293</v>
      </c>
      <c r="D48" s="10" t="s">
        <v>294</v>
      </c>
      <c r="E48" s="10"/>
    </row>
    <row r="49" spans="1:6">
      <c r="A49" s="143"/>
      <c r="B49" t="s">
        <v>710</v>
      </c>
      <c r="C49" s="56" t="s">
        <v>296</v>
      </c>
      <c r="D49" s="10" t="s">
        <v>297</v>
      </c>
      <c r="E49" s="10"/>
    </row>
    <row r="50" spans="1:6">
      <c r="A50" s="143"/>
      <c r="B50" t="s">
        <v>710</v>
      </c>
      <c r="C50" s="56" t="s">
        <v>302</v>
      </c>
      <c r="D50" s="10" t="s">
        <v>303</v>
      </c>
      <c r="E50" s="10"/>
    </row>
    <row r="51" spans="1:6">
      <c r="A51" s="143"/>
      <c r="B51" s="128" t="s">
        <v>710</v>
      </c>
      <c r="C51" s="134" t="s">
        <v>308</v>
      </c>
      <c r="D51" s="134" t="s">
        <v>196</v>
      </c>
      <c r="E51" s="40" t="s">
        <v>42</v>
      </c>
      <c r="F51" s="128" t="s">
        <v>714</v>
      </c>
    </row>
    <row r="52" spans="1:6">
      <c r="A52" s="143"/>
      <c r="B52" t="s">
        <v>710</v>
      </c>
      <c r="C52" s="27" t="s">
        <v>310</v>
      </c>
      <c r="D52" s="27" t="s">
        <v>200</v>
      </c>
      <c r="E52" s="10"/>
    </row>
    <row r="53" spans="1:6">
      <c r="A53" s="143"/>
      <c r="B53" t="s">
        <v>710</v>
      </c>
      <c r="C53" s="30" t="s">
        <v>312</v>
      </c>
      <c r="D53" s="27" t="s">
        <v>313</v>
      </c>
      <c r="E53" s="10" t="s">
        <v>42</v>
      </c>
    </row>
    <row r="54" spans="1:6">
      <c r="A54" s="143"/>
      <c r="B54" t="s">
        <v>710</v>
      </c>
      <c r="C54" s="18" t="s">
        <v>315</v>
      </c>
      <c r="D54" s="18" t="s">
        <v>316</v>
      </c>
      <c r="E54" s="13" t="s">
        <v>42</v>
      </c>
    </row>
    <row r="55" spans="1:6">
      <c r="A55" s="143"/>
      <c r="B55" s="128" t="s">
        <v>710</v>
      </c>
      <c r="C55" s="134" t="s">
        <v>256</v>
      </c>
      <c r="D55" s="134" t="s">
        <v>318</v>
      </c>
      <c r="E55" s="40" t="s">
        <v>42</v>
      </c>
      <c r="F55" s="128" t="s">
        <v>715</v>
      </c>
    </row>
    <row r="58" spans="1:6">
      <c r="A58" s="141" t="s">
        <v>32</v>
      </c>
      <c r="B58" t="s">
        <v>716</v>
      </c>
      <c r="C58" s="12" t="s">
        <v>39</v>
      </c>
      <c r="D58" s="10" t="s">
        <v>40</v>
      </c>
      <c r="E58" s="13" t="s">
        <v>42</v>
      </c>
    </row>
    <row r="59" spans="1:6">
      <c r="A59" s="141"/>
      <c r="B59" s="128" t="s">
        <v>716</v>
      </c>
      <c r="C59" s="133" t="s">
        <v>46</v>
      </c>
      <c r="D59" s="133" t="s">
        <v>47</v>
      </c>
      <c r="E59" s="135" t="s">
        <v>42</v>
      </c>
      <c r="F59" s="128"/>
    </row>
    <row r="60" spans="1:6">
      <c r="A60" s="141"/>
      <c r="B60" s="128" t="s">
        <v>716</v>
      </c>
      <c r="C60" s="133" t="s">
        <v>52</v>
      </c>
      <c r="D60" s="133" t="s">
        <v>53</v>
      </c>
      <c r="E60" s="135"/>
      <c r="F60" s="135" t="s">
        <v>719</v>
      </c>
    </row>
    <row r="61" spans="1:6">
      <c r="A61" s="141"/>
      <c r="B61" s="128" t="s">
        <v>716</v>
      </c>
      <c r="C61" s="136" t="s">
        <v>57</v>
      </c>
      <c r="D61" s="137" t="s">
        <v>58</v>
      </c>
      <c r="E61" s="40"/>
      <c r="F61" s="40" t="s">
        <v>718</v>
      </c>
    </row>
    <row r="62" spans="1:6">
      <c r="A62" s="141"/>
      <c r="B62" s="128" t="s">
        <v>716</v>
      </c>
      <c r="C62" s="136" t="s">
        <v>63</v>
      </c>
      <c r="D62" s="137" t="s">
        <v>64</v>
      </c>
      <c r="E62" s="40"/>
      <c r="F62" s="40" t="s">
        <v>722</v>
      </c>
    </row>
    <row r="63" spans="1:6">
      <c r="A63" s="141"/>
      <c r="B63" t="s">
        <v>716</v>
      </c>
      <c r="C63" s="20" t="s">
        <v>66</v>
      </c>
      <c r="D63" s="10" t="s">
        <v>67</v>
      </c>
      <c r="E63" s="10"/>
    </row>
    <row r="64" spans="1:6">
      <c r="A64" s="141"/>
      <c r="B64" t="s">
        <v>716</v>
      </c>
      <c r="C64" s="20" t="s">
        <v>71</v>
      </c>
      <c r="D64" s="10" t="s">
        <v>72</v>
      </c>
      <c r="E64" s="10"/>
    </row>
    <row r="65" spans="1:6">
      <c r="A65" s="141"/>
      <c r="B65" s="128" t="s">
        <v>716</v>
      </c>
      <c r="C65" s="134" t="s">
        <v>74</v>
      </c>
      <c r="D65" s="134" t="s">
        <v>75</v>
      </c>
      <c r="E65" s="40" t="s">
        <v>42</v>
      </c>
      <c r="F65" s="128" t="s">
        <v>714</v>
      </c>
    </row>
    <row r="66" spans="1:6">
      <c r="A66" s="141"/>
      <c r="B66" t="s">
        <v>716</v>
      </c>
      <c r="C66" s="27" t="s">
        <v>76</v>
      </c>
      <c r="D66" s="27" t="s">
        <v>77</v>
      </c>
      <c r="E66" s="10"/>
    </row>
    <row r="67" spans="1:6">
      <c r="A67" s="141"/>
      <c r="B67" t="s">
        <v>716</v>
      </c>
      <c r="C67" s="30" t="s">
        <v>81</v>
      </c>
      <c r="D67" s="27" t="s">
        <v>82</v>
      </c>
      <c r="E67" s="10" t="s">
        <v>42</v>
      </c>
    </row>
    <row r="68" spans="1:6">
      <c r="A68" s="141"/>
      <c r="B68" t="s">
        <v>716</v>
      </c>
      <c r="C68" s="18" t="s">
        <v>86</v>
      </c>
      <c r="D68" s="18" t="s">
        <v>87</v>
      </c>
      <c r="E68" s="13" t="s">
        <v>42</v>
      </c>
    </row>
    <row r="69" spans="1:6">
      <c r="A69" s="141"/>
      <c r="B69" s="128" t="s">
        <v>716</v>
      </c>
      <c r="C69" s="134" t="s">
        <v>89</v>
      </c>
      <c r="D69" s="134" t="s">
        <v>90</v>
      </c>
      <c r="E69" s="40" t="s">
        <v>42</v>
      </c>
      <c r="F69" s="128" t="s">
        <v>715</v>
      </c>
    </row>
  </sheetData>
  <mergeCells count="5">
    <mergeCell ref="A40:A55"/>
    <mergeCell ref="A58:A69"/>
    <mergeCell ref="B8:B17"/>
    <mergeCell ref="B19:B31"/>
    <mergeCell ref="B33:B36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A20" sqref="A20:C26"/>
    </sheetView>
  </sheetViews>
  <sheetFormatPr defaultColWidth="9" defaultRowHeight="11.5"/>
  <cols>
    <col min="1" max="1" width="13.83203125" style="122" customWidth="1"/>
    <col min="2" max="2" width="15.08203125" style="113" customWidth="1"/>
    <col min="3" max="3" width="21.75" style="113" customWidth="1"/>
    <col min="4" max="4" width="14.58203125" style="113" customWidth="1"/>
    <col min="5" max="6" width="9" style="113"/>
    <col min="7" max="7" width="36.33203125" style="113" customWidth="1"/>
    <col min="8" max="16384" width="9" style="113"/>
  </cols>
  <sheetData>
    <row r="1" spans="1:7">
      <c r="A1" s="112"/>
      <c r="B1" s="69" t="s">
        <v>31</v>
      </c>
    </row>
    <row r="2" spans="1:7">
      <c r="A2" s="113" t="s">
        <v>632</v>
      </c>
      <c r="B2" s="113" t="s">
        <v>633</v>
      </c>
      <c r="C2" s="114"/>
      <c r="D2" s="114"/>
      <c r="E2" s="114"/>
    </row>
    <row r="3" spans="1:7">
      <c r="A3" s="115"/>
      <c r="B3" s="116" t="s">
        <v>634</v>
      </c>
      <c r="C3" s="116" t="s">
        <v>635</v>
      </c>
      <c r="D3" s="116" t="s">
        <v>342</v>
      </c>
      <c r="E3" s="117" t="s">
        <v>636</v>
      </c>
      <c r="G3" s="117" t="s">
        <v>637</v>
      </c>
    </row>
    <row r="4" spans="1:7">
      <c r="A4" s="114" t="s">
        <v>638</v>
      </c>
      <c r="B4" s="114" t="s">
        <v>639</v>
      </c>
      <c r="C4" s="114" t="s">
        <v>638</v>
      </c>
      <c r="D4" s="118" t="s">
        <v>640</v>
      </c>
      <c r="E4" s="114" t="s">
        <v>641</v>
      </c>
      <c r="F4" s="113" t="s">
        <v>642</v>
      </c>
      <c r="G4" s="113" t="s">
        <v>643</v>
      </c>
    </row>
    <row r="5" spans="1:7">
      <c r="A5" s="118" t="s">
        <v>644</v>
      </c>
      <c r="B5" s="118" t="s">
        <v>645</v>
      </c>
      <c r="C5" s="118" t="s">
        <v>646</v>
      </c>
      <c r="D5" s="118" t="s">
        <v>640</v>
      </c>
      <c r="E5" s="114" t="s">
        <v>42</v>
      </c>
      <c r="F5" s="113" t="s">
        <v>642</v>
      </c>
    </row>
    <row r="6" spans="1:7">
      <c r="A6" s="119" t="s">
        <v>647</v>
      </c>
      <c r="B6" s="119" t="s">
        <v>648</v>
      </c>
      <c r="C6" s="119" t="s">
        <v>649</v>
      </c>
      <c r="D6" s="120" t="s">
        <v>650</v>
      </c>
      <c r="E6" s="114" t="s">
        <v>42</v>
      </c>
      <c r="F6" s="113" t="s">
        <v>642</v>
      </c>
    </row>
    <row r="7" spans="1:7">
      <c r="A7" s="119" t="s">
        <v>651</v>
      </c>
      <c r="B7" s="119" t="s">
        <v>652</v>
      </c>
      <c r="C7" s="119" t="s">
        <v>653</v>
      </c>
      <c r="D7" s="120" t="s">
        <v>650</v>
      </c>
      <c r="F7" s="113" t="s">
        <v>146</v>
      </c>
    </row>
    <row r="8" spans="1:7" ht="23">
      <c r="A8" s="119" t="s">
        <v>654</v>
      </c>
      <c r="B8" s="119" t="s">
        <v>655</v>
      </c>
      <c r="C8" s="119" t="s">
        <v>656</v>
      </c>
      <c r="D8" s="119" t="s">
        <v>650</v>
      </c>
      <c r="E8" s="121" t="s">
        <v>641</v>
      </c>
      <c r="F8" s="113" t="s">
        <v>642</v>
      </c>
      <c r="G8" s="113" t="s">
        <v>657</v>
      </c>
    </row>
    <row r="9" spans="1:7">
      <c r="A9" s="119" t="s">
        <v>658</v>
      </c>
      <c r="B9" s="119" t="s">
        <v>659</v>
      </c>
      <c r="C9" s="119" t="s">
        <v>660</v>
      </c>
      <c r="D9" s="119" t="s">
        <v>661</v>
      </c>
      <c r="E9" s="114"/>
      <c r="F9" s="113" t="s">
        <v>642</v>
      </c>
      <c r="G9" s="113" t="s">
        <v>662</v>
      </c>
    </row>
    <row r="10" spans="1:7">
      <c r="A10" s="113" t="s">
        <v>663</v>
      </c>
      <c r="B10" s="113" t="s">
        <v>664</v>
      </c>
      <c r="C10" s="113" t="s">
        <v>665</v>
      </c>
      <c r="D10" s="113" t="s">
        <v>666</v>
      </c>
      <c r="F10" s="113" t="s">
        <v>642</v>
      </c>
    </row>
    <row r="11" spans="1:7">
      <c r="A11" s="118" t="s">
        <v>667</v>
      </c>
      <c r="B11" s="118" t="s">
        <v>668</v>
      </c>
      <c r="C11" s="118" t="s">
        <v>667</v>
      </c>
      <c r="D11" s="118" t="s">
        <v>669</v>
      </c>
      <c r="E11" s="114"/>
      <c r="F11" s="113" t="s">
        <v>642</v>
      </c>
    </row>
    <row r="12" spans="1:7">
      <c r="A12" s="118" t="s">
        <v>670</v>
      </c>
      <c r="B12" s="118" t="s">
        <v>671</v>
      </c>
      <c r="C12" s="118" t="s">
        <v>672</v>
      </c>
      <c r="D12" s="118" t="s">
        <v>673</v>
      </c>
      <c r="E12" s="114"/>
      <c r="F12" s="113" t="s">
        <v>642</v>
      </c>
    </row>
    <row r="13" spans="1:7">
      <c r="A13" s="122" t="s">
        <v>674</v>
      </c>
      <c r="B13" s="113" t="s">
        <v>675</v>
      </c>
      <c r="C13" s="113" t="s">
        <v>676</v>
      </c>
      <c r="D13" s="113" t="s">
        <v>677</v>
      </c>
      <c r="F13" s="113" t="s">
        <v>642</v>
      </c>
    </row>
    <row r="14" spans="1:7">
      <c r="A14" s="118" t="s">
        <v>678</v>
      </c>
      <c r="B14" s="118" t="s">
        <v>679</v>
      </c>
      <c r="C14" s="118" t="s">
        <v>680</v>
      </c>
      <c r="D14" s="120" t="s">
        <v>650</v>
      </c>
      <c r="E14" s="118"/>
      <c r="F14" s="123" t="s">
        <v>642</v>
      </c>
      <c r="G14" s="118"/>
    </row>
    <row r="15" spans="1:7">
      <c r="A15" s="118" t="s">
        <v>681</v>
      </c>
      <c r="B15" s="114" t="s">
        <v>682</v>
      </c>
      <c r="C15" s="118" t="s">
        <v>683</v>
      </c>
      <c r="D15" s="124" t="s">
        <v>143</v>
      </c>
      <c r="E15" s="124"/>
      <c r="F15" s="123" t="s">
        <v>642</v>
      </c>
      <c r="G15" s="114"/>
    </row>
    <row r="16" spans="1:7">
      <c r="A16" s="114" t="s">
        <v>684</v>
      </c>
      <c r="B16" s="114" t="s">
        <v>205</v>
      </c>
      <c r="C16" s="114" t="s">
        <v>685</v>
      </c>
      <c r="D16" s="124" t="s">
        <v>83</v>
      </c>
      <c r="E16" s="124"/>
      <c r="F16" s="123" t="s">
        <v>642</v>
      </c>
      <c r="G16" s="114"/>
    </row>
    <row r="17" spans="1:7">
      <c r="A17" s="125" t="s">
        <v>686</v>
      </c>
      <c r="B17" s="120" t="s">
        <v>687</v>
      </c>
      <c r="C17" s="120" t="s">
        <v>688</v>
      </c>
      <c r="D17" s="119" t="s">
        <v>640</v>
      </c>
      <c r="E17" s="126" t="s">
        <v>42</v>
      </c>
      <c r="F17" s="120" t="s">
        <v>689</v>
      </c>
      <c r="G17" s="120" t="s">
        <v>690</v>
      </c>
    </row>
    <row r="18" spans="1:7">
      <c r="A18" s="118" t="s">
        <v>691</v>
      </c>
      <c r="B18" s="114" t="s">
        <v>692</v>
      </c>
      <c r="C18" s="118" t="s">
        <v>693</v>
      </c>
      <c r="D18" s="124" t="s">
        <v>694</v>
      </c>
      <c r="E18" s="124"/>
      <c r="F18" s="114"/>
    </row>
    <row r="23" spans="1:7">
      <c r="A23" s="127" t="s">
        <v>695</v>
      </c>
    </row>
  </sheetData>
  <phoneticPr fontId="6" type="noConversion"/>
  <hyperlinks>
    <hyperlink ref="B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C4" sqref="C4"/>
    </sheetView>
  </sheetViews>
  <sheetFormatPr defaultColWidth="27.08203125" defaultRowHeight="11.5"/>
  <cols>
    <col min="1" max="1" width="21.83203125" style="10" bestFit="1" customWidth="1"/>
    <col min="2" max="2" width="15" style="10" bestFit="1" customWidth="1"/>
    <col min="3" max="3" width="27.08203125" style="10"/>
    <col min="4" max="4" width="13.25" style="10" bestFit="1" customWidth="1"/>
    <col min="5" max="5" width="9.1640625" style="10" bestFit="1" customWidth="1"/>
    <col min="6" max="6" width="2" style="10" bestFit="1" customWidth="1"/>
    <col min="7" max="7" width="15" style="10" bestFit="1" customWidth="1"/>
    <col min="8" max="8" width="18" style="10" bestFit="1" customWidth="1"/>
    <col min="9" max="9" width="12.33203125" style="10" bestFit="1" customWidth="1"/>
    <col min="10" max="10" width="54" style="10" customWidth="1"/>
    <col min="11" max="16384" width="27.08203125" style="10"/>
  </cols>
  <sheetData>
    <row r="1" spans="1:11" ht="14">
      <c r="A1" s="7" t="s">
        <v>1</v>
      </c>
      <c r="B1" s="8" t="s">
        <v>31</v>
      </c>
      <c r="C1" s="9"/>
      <c r="D1" s="9"/>
      <c r="E1" s="9"/>
      <c r="F1" s="9"/>
      <c r="G1" s="9"/>
      <c r="H1" s="9"/>
      <c r="I1" s="9"/>
    </row>
    <row r="2" spans="1:11">
      <c r="A2" s="7"/>
      <c r="B2" s="9"/>
      <c r="C2" s="9"/>
      <c r="D2" s="9"/>
      <c r="E2" s="9"/>
      <c r="F2" s="9"/>
      <c r="G2" s="9"/>
      <c r="H2" s="9"/>
      <c r="I2" s="9"/>
    </row>
    <row r="3" spans="1:11">
      <c r="A3" s="7" t="s">
        <v>2</v>
      </c>
      <c r="B3" s="9"/>
      <c r="C3" s="9"/>
      <c r="D3" s="9"/>
      <c r="E3" s="9"/>
      <c r="F3" s="9"/>
      <c r="G3" s="9"/>
      <c r="H3" s="9"/>
      <c r="I3" s="9"/>
    </row>
    <row r="4" spans="1:11">
      <c r="A4" s="7"/>
      <c r="B4" s="9" t="s">
        <v>257</v>
      </c>
      <c r="C4" s="9" t="s">
        <v>711</v>
      </c>
      <c r="D4" s="9"/>
      <c r="E4" s="9"/>
      <c r="F4" s="9"/>
      <c r="G4" s="9"/>
      <c r="H4" s="9"/>
      <c r="I4" s="9"/>
    </row>
    <row r="5" spans="1:11">
      <c r="B5" s="9"/>
      <c r="C5" s="9"/>
      <c r="D5" s="9"/>
      <c r="E5" s="9"/>
      <c r="F5" s="9"/>
      <c r="G5" s="9"/>
      <c r="H5" s="9"/>
      <c r="I5" s="9"/>
    </row>
    <row r="6" spans="1:11">
      <c r="A6" s="7" t="s">
        <v>33</v>
      </c>
      <c r="B6" s="7" t="s">
        <v>34</v>
      </c>
      <c r="C6" s="7" t="s">
        <v>33</v>
      </c>
      <c r="D6" s="7" t="s">
        <v>35</v>
      </c>
      <c r="E6" s="7"/>
      <c r="F6" s="7"/>
      <c r="G6" s="7" t="s">
        <v>36</v>
      </c>
      <c r="H6" s="7" t="s">
        <v>37</v>
      </c>
      <c r="I6" s="7" t="s">
        <v>38</v>
      </c>
    </row>
    <row r="7" spans="1:11">
      <c r="A7" s="11" t="str">
        <f>SUBSTITUTE(C7,"_","",1)</f>
        <v>RATINGNO</v>
      </c>
      <c r="B7" s="54" t="s">
        <v>258</v>
      </c>
      <c r="C7" s="10" t="s">
        <v>259</v>
      </c>
      <c r="D7" s="40" t="s">
        <v>260</v>
      </c>
      <c r="E7" s="13" t="s">
        <v>42</v>
      </c>
      <c r="F7" s="14" t="s">
        <v>261</v>
      </c>
      <c r="G7" s="54" t="s">
        <v>262</v>
      </c>
      <c r="H7" s="10" t="s">
        <v>259</v>
      </c>
      <c r="I7" s="10" t="s">
        <v>263</v>
      </c>
      <c r="J7" s="15" t="s">
        <v>264</v>
      </c>
    </row>
    <row r="8" spans="1:11">
      <c r="A8" s="11" t="str">
        <f t="shared" ref="A8:A19" si="0">SUBSTITUTE(C8,"_","",1)</f>
        <v>COMPANYID</v>
      </c>
      <c r="B8" s="9" t="s">
        <v>265</v>
      </c>
      <c r="C8" s="9" t="s">
        <v>47</v>
      </c>
      <c r="D8" s="10" t="s">
        <v>266</v>
      </c>
      <c r="E8" s="13" t="s">
        <v>42</v>
      </c>
      <c r="F8" s="14" t="s">
        <v>261</v>
      </c>
      <c r="G8" s="55" t="s">
        <v>267</v>
      </c>
      <c r="H8" s="30" t="s">
        <v>268</v>
      </c>
      <c r="I8" s="30" t="s">
        <v>260</v>
      </c>
      <c r="J8" s="17"/>
      <c r="K8" s="18"/>
    </row>
    <row r="9" spans="1:11">
      <c r="A9" s="11" t="str">
        <f t="shared" si="0"/>
        <v>AUTORATING</v>
      </c>
      <c r="B9" s="55" t="s">
        <v>269</v>
      </c>
      <c r="C9" s="9" t="s">
        <v>270</v>
      </c>
      <c r="D9" s="10" t="s">
        <v>271</v>
      </c>
      <c r="F9" s="14" t="s">
        <v>261</v>
      </c>
      <c r="G9" s="55" t="s">
        <v>269</v>
      </c>
      <c r="H9" s="55" t="s">
        <v>272</v>
      </c>
      <c r="I9" s="55" t="s">
        <v>83</v>
      </c>
      <c r="J9" s="41" t="s">
        <v>273</v>
      </c>
      <c r="K9" s="18"/>
    </row>
    <row r="10" spans="1:11">
      <c r="A10" s="11" t="str">
        <f t="shared" si="0"/>
        <v>FINALRATING</v>
      </c>
      <c r="B10" s="55" t="s">
        <v>274</v>
      </c>
      <c r="C10" s="9" t="s">
        <v>275</v>
      </c>
      <c r="D10" s="10" t="s">
        <v>271</v>
      </c>
      <c r="F10" s="14" t="s">
        <v>146</v>
      </c>
      <c r="G10" s="55" t="s">
        <v>274</v>
      </c>
      <c r="H10" s="55" t="s">
        <v>276</v>
      </c>
      <c r="I10" s="55" t="s">
        <v>83</v>
      </c>
      <c r="J10" s="41" t="s">
        <v>273</v>
      </c>
      <c r="K10" s="18"/>
    </row>
    <row r="11" spans="1:11">
      <c r="A11" s="10" t="str">
        <f t="shared" si="0"/>
        <v>RATINGPERIOD</v>
      </c>
      <c r="B11" s="55" t="s">
        <v>277</v>
      </c>
      <c r="C11" s="10" t="s">
        <v>278</v>
      </c>
      <c r="D11" s="10" t="s">
        <v>279</v>
      </c>
      <c r="F11" s="14" t="s">
        <v>261</v>
      </c>
      <c r="G11" s="55" t="s">
        <v>280</v>
      </c>
      <c r="H11" s="55" t="s">
        <v>281</v>
      </c>
      <c r="I11" s="55" t="s">
        <v>143</v>
      </c>
      <c r="J11" s="56"/>
      <c r="K11" s="18"/>
    </row>
    <row r="12" spans="1:11">
      <c r="A12" s="10" t="str">
        <f t="shared" si="0"/>
        <v>RATINGSTART_DT</v>
      </c>
      <c r="B12" s="55" t="s">
        <v>282</v>
      </c>
      <c r="C12" s="21" t="s">
        <v>283</v>
      </c>
      <c r="D12" s="19" t="s">
        <v>284</v>
      </c>
      <c r="F12" s="14" t="s">
        <v>261</v>
      </c>
      <c r="G12" s="55" t="s">
        <v>282</v>
      </c>
      <c r="H12" s="55" t="s">
        <v>285</v>
      </c>
      <c r="I12" s="55" t="s">
        <v>143</v>
      </c>
      <c r="J12" s="56"/>
      <c r="K12" s="18"/>
    </row>
    <row r="13" spans="1:11">
      <c r="A13" s="10" t="str">
        <f t="shared" si="0"/>
        <v>EFFECTEND_DT</v>
      </c>
      <c r="B13" s="55" t="s">
        <v>286</v>
      </c>
      <c r="C13" s="19" t="s">
        <v>287</v>
      </c>
      <c r="D13" s="19" t="s">
        <v>91</v>
      </c>
      <c r="F13" s="14" t="s">
        <v>261</v>
      </c>
      <c r="G13" s="55" t="s">
        <v>286</v>
      </c>
      <c r="H13" s="55" t="s">
        <v>288</v>
      </c>
      <c r="I13" s="55" t="s">
        <v>143</v>
      </c>
      <c r="J13" s="15"/>
      <c r="K13" s="18"/>
    </row>
    <row r="14" spans="1:11">
      <c r="A14" s="10" t="str">
        <f t="shared" si="0"/>
        <v>AUTORATINGAVGPD</v>
      </c>
      <c r="B14" s="55" t="s">
        <v>289</v>
      </c>
      <c r="C14" s="10" t="s">
        <v>290</v>
      </c>
      <c r="D14" s="18" t="s">
        <v>291</v>
      </c>
      <c r="F14" s="14" t="s">
        <v>261</v>
      </c>
      <c r="G14" s="55" t="s">
        <v>289</v>
      </c>
      <c r="H14" s="55" t="s">
        <v>292</v>
      </c>
      <c r="I14" s="55" t="s">
        <v>143</v>
      </c>
      <c r="J14" s="57"/>
      <c r="K14" s="18"/>
    </row>
    <row r="15" spans="1:11">
      <c r="A15" s="10" t="str">
        <f t="shared" si="0"/>
        <v>FINALRATINGAVGPD</v>
      </c>
      <c r="B15" s="55" t="s">
        <v>293</v>
      </c>
      <c r="C15" s="10" t="s">
        <v>294</v>
      </c>
      <c r="D15" s="18" t="s">
        <v>291</v>
      </c>
      <c r="F15" s="14" t="s">
        <v>261</v>
      </c>
      <c r="G15" s="55" t="s">
        <v>293</v>
      </c>
      <c r="H15" s="55" t="s">
        <v>295</v>
      </c>
      <c r="I15" s="55" t="s">
        <v>143</v>
      </c>
      <c r="J15" s="24"/>
      <c r="K15" s="18"/>
    </row>
    <row r="16" spans="1:11">
      <c r="A16" s="10" t="str">
        <f t="shared" si="0"/>
        <v>ADJUSTREASONTYPE_CD</v>
      </c>
      <c r="B16" s="56" t="s">
        <v>296</v>
      </c>
      <c r="C16" s="10" t="s">
        <v>297</v>
      </c>
      <c r="D16" s="19" t="s">
        <v>298</v>
      </c>
      <c r="F16" s="14" t="s">
        <v>261</v>
      </c>
      <c r="G16" s="56" t="s">
        <v>299</v>
      </c>
      <c r="H16" s="56" t="s">
        <v>300</v>
      </c>
      <c r="I16" s="56" t="s">
        <v>143</v>
      </c>
      <c r="J16" s="41" t="s">
        <v>301</v>
      </c>
      <c r="K16" s="18"/>
    </row>
    <row r="17" spans="1:11">
      <c r="A17" s="10" t="str">
        <f t="shared" si="0"/>
        <v>ADJUSTREASON</v>
      </c>
      <c r="B17" s="56" t="s">
        <v>302</v>
      </c>
      <c r="C17" s="10" t="s">
        <v>303</v>
      </c>
      <c r="D17" s="18" t="s">
        <v>304</v>
      </c>
      <c r="F17" s="14" t="s">
        <v>261</v>
      </c>
      <c r="G17" s="56" t="s">
        <v>305</v>
      </c>
      <c r="H17" s="56" t="s">
        <v>306</v>
      </c>
      <c r="I17" s="56" t="s">
        <v>307</v>
      </c>
      <c r="J17" s="56"/>
      <c r="K17" s="18"/>
    </row>
    <row r="18" spans="1:11">
      <c r="A18" s="10" t="str">
        <f t="shared" si="0"/>
        <v>ISDEL</v>
      </c>
      <c r="B18" s="25" t="s">
        <v>308</v>
      </c>
      <c r="C18" s="25" t="s">
        <v>196</v>
      </c>
      <c r="D18" s="26" t="s">
        <v>271</v>
      </c>
      <c r="E18" s="10" t="s">
        <v>42</v>
      </c>
      <c r="F18" s="14" t="s">
        <v>261</v>
      </c>
      <c r="G18" s="26" t="s">
        <v>309</v>
      </c>
      <c r="H18" s="26" t="s">
        <v>271</v>
      </c>
      <c r="I18" s="18"/>
      <c r="J18" s="18"/>
      <c r="K18" s="18"/>
    </row>
    <row r="19" spans="1:11">
      <c r="A19" s="10" t="str">
        <f t="shared" si="0"/>
        <v>SRCCOMPANY_CD</v>
      </c>
      <c r="B19" s="27" t="s">
        <v>310</v>
      </c>
      <c r="C19" s="27" t="s">
        <v>200</v>
      </c>
      <c r="D19" s="28" t="s">
        <v>78</v>
      </c>
      <c r="F19" s="14" t="s">
        <v>311</v>
      </c>
      <c r="G19" s="29" t="s">
        <v>49</v>
      </c>
      <c r="H19" s="29" t="s">
        <v>50</v>
      </c>
      <c r="I19" s="29" t="s">
        <v>51</v>
      </c>
      <c r="J19" s="18"/>
      <c r="K19" s="18"/>
    </row>
    <row r="20" spans="1:11">
      <c r="A20" s="27" t="s">
        <v>80</v>
      </c>
      <c r="B20" s="30" t="s">
        <v>312</v>
      </c>
      <c r="C20" s="27" t="s">
        <v>313</v>
      </c>
      <c r="D20" s="28" t="s">
        <v>83</v>
      </c>
      <c r="E20" s="10" t="s">
        <v>42</v>
      </c>
      <c r="F20" s="14" t="s">
        <v>146</v>
      </c>
      <c r="G20" s="31" t="s">
        <v>84</v>
      </c>
      <c r="H20" s="26"/>
      <c r="I20" s="18"/>
      <c r="J20" s="18"/>
      <c r="K20" s="18"/>
    </row>
    <row r="21" spans="1:11">
      <c r="A21" s="26" t="s">
        <v>314</v>
      </c>
      <c r="B21" s="18" t="s">
        <v>315</v>
      </c>
      <c r="C21" s="18" t="s">
        <v>316</v>
      </c>
      <c r="D21" s="26" t="s">
        <v>253</v>
      </c>
      <c r="E21" s="13" t="s">
        <v>42</v>
      </c>
      <c r="F21" s="14" t="s">
        <v>261</v>
      </c>
      <c r="G21" s="18"/>
      <c r="H21" s="18"/>
      <c r="I21" s="18"/>
      <c r="J21" s="18"/>
      <c r="K21" s="18"/>
    </row>
    <row r="22" spans="1:11">
      <c r="A22" s="25" t="s">
        <v>317</v>
      </c>
      <c r="B22" s="25" t="s">
        <v>256</v>
      </c>
      <c r="C22" s="25" t="s">
        <v>318</v>
      </c>
      <c r="D22" s="32" t="s">
        <v>91</v>
      </c>
      <c r="E22" s="10" t="s">
        <v>42</v>
      </c>
      <c r="F22" s="14"/>
      <c r="G22" s="26"/>
      <c r="H22" s="26"/>
      <c r="I22" s="18"/>
      <c r="J22" s="18"/>
      <c r="K22" s="18"/>
    </row>
    <row r="23" spans="1:11">
      <c r="H23" s="18"/>
      <c r="I23" s="18"/>
      <c r="J23" s="18"/>
      <c r="K23" s="18"/>
    </row>
    <row r="24" spans="1:11">
      <c r="A24" s="10" t="s">
        <v>319</v>
      </c>
    </row>
    <row r="25" spans="1:11">
      <c r="A25" s="10" t="s">
        <v>320</v>
      </c>
    </row>
    <row r="27" spans="1:11">
      <c r="A27" s="10" t="s">
        <v>321</v>
      </c>
    </row>
    <row r="28" spans="1:11">
      <c r="B28" s="9" t="s">
        <v>322</v>
      </c>
      <c r="C28" s="9" t="s">
        <v>323</v>
      </c>
      <c r="D28" s="9"/>
      <c r="E28" s="9"/>
      <c r="F28" s="9"/>
    </row>
    <row r="29" spans="1:11">
      <c r="B29" s="9"/>
      <c r="C29" s="9"/>
      <c r="D29" s="9"/>
      <c r="E29" s="9"/>
      <c r="F29" s="9"/>
    </row>
    <row r="30" spans="1:11">
      <c r="B30" s="7" t="s">
        <v>34</v>
      </c>
      <c r="C30" s="7" t="s">
        <v>33</v>
      </c>
      <c r="D30" s="7" t="s">
        <v>35</v>
      </c>
      <c r="E30" s="7"/>
      <c r="F30" s="7"/>
    </row>
    <row r="31" spans="1:11">
      <c r="B31" s="10" t="s">
        <v>324</v>
      </c>
      <c r="C31" s="10" t="s">
        <v>216</v>
      </c>
      <c r="D31" s="10" t="s">
        <v>101</v>
      </c>
      <c r="E31" s="7"/>
      <c r="F31" s="7"/>
    </row>
    <row r="32" spans="1:11">
      <c r="B32" s="54" t="s">
        <v>262</v>
      </c>
      <c r="C32" s="10" t="s">
        <v>259</v>
      </c>
      <c r="D32" s="10" t="s">
        <v>101</v>
      </c>
      <c r="E32" s="13"/>
      <c r="F32" s="14"/>
    </row>
    <row r="33" spans="2:6">
      <c r="B33" s="29" t="s">
        <v>49</v>
      </c>
      <c r="C33" s="30" t="s">
        <v>98</v>
      </c>
      <c r="D33" s="30" t="s">
        <v>260</v>
      </c>
      <c r="E33" s="13"/>
      <c r="F33" s="14"/>
    </row>
    <row r="34" spans="2:6">
      <c r="B34" s="55" t="s">
        <v>269</v>
      </c>
      <c r="C34" s="9" t="s">
        <v>325</v>
      </c>
      <c r="D34" s="10" t="s">
        <v>230</v>
      </c>
      <c r="F34" s="14"/>
    </row>
    <row r="35" spans="2:6">
      <c r="B35" s="55" t="s">
        <v>274</v>
      </c>
      <c r="C35" s="9" t="s">
        <v>275</v>
      </c>
      <c r="D35" s="10" t="s">
        <v>326</v>
      </c>
      <c r="F35" s="14"/>
    </row>
    <row r="36" spans="2:6">
      <c r="B36" s="55" t="s">
        <v>280</v>
      </c>
      <c r="C36" s="10" t="s">
        <v>278</v>
      </c>
      <c r="D36" s="10" t="s">
        <v>263</v>
      </c>
      <c r="F36" s="14"/>
    </row>
    <row r="37" spans="2:6">
      <c r="B37" s="55" t="s">
        <v>282</v>
      </c>
      <c r="C37" s="21" t="s">
        <v>327</v>
      </c>
      <c r="D37" s="10" t="s">
        <v>101</v>
      </c>
      <c r="F37" s="14"/>
    </row>
    <row r="38" spans="2:6">
      <c r="B38" s="55" t="s">
        <v>286</v>
      </c>
      <c r="C38" s="19" t="s">
        <v>287</v>
      </c>
      <c r="D38" s="10" t="s">
        <v>101</v>
      </c>
      <c r="F38" s="14"/>
    </row>
    <row r="39" spans="2:6">
      <c r="B39" s="55" t="s">
        <v>289</v>
      </c>
      <c r="C39" s="10" t="s">
        <v>328</v>
      </c>
      <c r="D39" s="10" t="s">
        <v>101</v>
      </c>
      <c r="F39" s="14"/>
    </row>
    <row r="40" spans="2:6">
      <c r="B40" s="55" t="s">
        <v>293</v>
      </c>
      <c r="C40" s="10" t="s">
        <v>294</v>
      </c>
      <c r="D40" s="10" t="s">
        <v>101</v>
      </c>
      <c r="F40" s="14"/>
    </row>
    <row r="41" spans="2:6">
      <c r="B41" s="56" t="s">
        <v>329</v>
      </c>
      <c r="C41" s="10" t="s">
        <v>300</v>
      </c>
      <c r="D41" s="10" t="s">
        <v>101</v>
      </c>
      <c r="F41" s="14"/>
    </row>
    <row r="42" spans="2:6">
      <c r="B42" s="56" t="s">
        <v>330</v>
      </c>
      <c r="C42" s="10" t="s">
        <v>331</v>
      </c>
      <c r="D42" s="18" t="s">
        <v>332</v>
      </c>
      <c r="F42" s="14"/>
    </row>
    <row r="43" spans="2:6">
      <c r="B43" s="10" t="s">
        <v>333</v>
      </c>
      <c r="C43" s="9" t="s">
        <v>334</v>
      </c>
      <c r="D43" s="19" t="s">
        <v>266</v>
      </c>
      <c r="F43" s="14"/>
    </row>
    <row r="44" spans="2:6">
      <c r="B44" s="9" t="s">
        <v>254</v>
      </c>
      <c r="C44" s="21" t="s">
        <v>335</v>
      </c>
      <c r="D44" s="19" t="s">
        <v>336</v>
      </c>
      <c r="F44" s="14"/>
    </row>
    <row r="45" spans="2:6">
      <c r="B45" s="25" t="s">
        <v>337</v>
      </c>
      <c r="C45" s="25" t="s">
        <v>90</v>
      </c>
      <c r="D45" s="32" t="s">
        <v>284</v>
      </c>
      <c r="F45" s="14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4" sqref="C4"/>
    </sheetView>
  </sheetViews>
  <sheetFormatPr defaultColWidth="27.08203125" defaultRowHeight="11.5"/>
  <cols>
    <col min="1" max="1" width="21.83203125" style="10" bestFit="1" customWidth="1"/>
    <col min="2" max="2" width="19.25" style="10" customWidth="1"/>
    <col min="3" max="3" width="27.08203125" style="10"/>
    <col min="4" max="4" width="27.25" style="10" bestFit="1" customWidth="1"/>
    <col min="5" max="5" width="14.08203125" style="10" bestFit="1" customWidth="1"/>
    <col min="6" max="6" width="2.4140625" style="10" bestFit="1" customWidth="1"/>
    <col min="7" max="7" width="19.6640625" style="10" customWidth="1"/>
    <col min="8" max="8" width="20.4140625" style="10" customWidth="1"/>
    <col min="9" max="9" width="12.33203125" style="10" bestFit="1" customWidth="1"/>
    <col min="10" max="10" width="50.25" style="10" customWidth="1"/>
    <col min="11" max="16384" width="27.08203125" style="10"/>
  </cols>
  <sheetData>
    <row r="1" spans="1:11" ht="14">
      <c r="A1" s="7" t="s">
        <v>1</v>
      </c>
      <c r="B1" s="8" t="s">
        <v>31</v>
      </c>
      <c r="C1" s="9"/>
      <c r="D1" s="9"/>
      <c r="E1" s="9"/>
      <c r="F1" s="9"/>
      <c r="G1" s="9"/>
      <c r="H1" s="9"/>
      <c r="I1" s="9"/>
    </row>
    <row r="2" spans="1:11">
      <c r="A2" s="7"/>
      <c r="B2" s="9"/>
      <c r="C2" s="9"/>
      <c r="D2" s="9"/>
      <c r="E2" s="9"/>
      <c r="F2" s="9"/>
      <c r="G2" s="9"/>
      <c r="H2" s="9"/>
      <c r="I2" s="9"/>
    </row>
    <row r="3" spans="1:11">
      <c r="A3" s="7" t="s">
        <v>2</v>
      </c>
      <c r="B3" s="9"/>
      <c r="C3" s="9"/>
      <c r="D3" s="9"/>
      <c r="E3" s="9"/>
      <c r="F3" s="9"/>
      <c r="G3" s="9"/>
      <c r="H3" s="9"/>
      <c r="I3" s="9"/>
    </row>
    <row r="4" spans="1:11">
      <c r="A4" s="7"/>
      <c r="B4" s="9" t="s">
        <v>32</v>
      </c>
      <c r="C4" s="9" t="s">
        <v>717</v>
      </c>
      <c r="D4" s="9"/>
      <c r="E4" s="9"/>
      <c r="F4" s="9"/>
      <c r="G4" s="9"/>
      <c r="H4" s="9"/>
      <c r="I4" s="9"/>
    </row>
    <row r="5" spans="1:11">
      <c r="B5" s="9"/>
      <c r="C5" s="9"/>
      <c r="D5" s="9"/>
      <c r="E5" s="9"/>
      <c r="F5" s="9"/>
      <c r="G5" s="9"/>
      <c r="H5" s="9"/>
      <c r="I5" s="9"/>
    </row>
    <row r="6" spans="1:11">
      <c r="A6" s="7" t="s">
        <v>33</v>
      </c>
      <c r="B6" s="7" t="s">
        <v>34</v>
      </c>
      <c r="C6" s="7" t="s">
        <v>33</v>
      </c>
      <c r="D6" s="7" t="s">
        <v>35</v>
      </c>
      <c r="E6" s="7"/>
      <c r="F6" s="7"/>
      <c r="G6" s="7" t="s">
        <v>36</v>
      </c>
      <c r="H6" s="7" t="s">
        <v>37</v>
      </c>
      <c r="I6" s="7" t="s">
        <v>38</v>
      </c>
    </row>
    <row r="7" spans="1:11">
      <c r="A7" s="11" t="str">
        <f>SUBSTITUTE(C7,"_","",1)</f>
        <v>WARNCHGID</v>
      </c>
      <c r="B7" s="12" t="s">
        <v>39</v>
      </c>
      <c r="C7" s="10" t="s">
        <v>40</v>
      </c>
      <c r="D7" s="10" t="s">
        <v>41</v>
      </c>
      <c r="E7" s="13" t="s">
        <v>42</v>
      </c>
      <c r="F7" s="14" t="s">
        <v>43</v>
      </c>
      <c r="G7" s="12" t="s">
        <v>39</v>
      </c>
      <c r="H7" s="10" t="s">
        <v>40</v>
      </c>
      <c r="I7" s="10" t="s">
        <v>44</v>
      </c>
      <c r="J7" s="15" t="s">
        <v>45</v>
      </c>
    </row>
    <row r="8" spans="1:11">
      <c r="A8" s="11" t="str">
        <f t="shared" ref="A8:A15" si="0">SUBSTITUTE(C8,"_","",1)</f>
        <v>COMPANYID</v>
      </c>
      <c r="B8" s="9" t="s">
        <v>46</v>
      </c>
      <c r="C8" s="9" t="s">
        <v>47</v>
      </c>
      <c r="D8" s="10" t="s">
        <v>48</v>
      </c>
      <c r="E8" s="13" t="s">
        <v>42</v>
      </c>
      <c r="F8" s="14" t="s">
        <v>43</v>
      </c>
      <c r="G8" s="16" t="s">
        <v>49</v>
      </c>
      <c r="H8" s="16" t="s">
        <v>50</v>
      </c>
      <c r="I8" s="16" t="s">
        <v>51</v>
      </c>
      <c r="J8" s="17"/>
      <c r="K8" s="18"/>
    </row>
    <row r="9" spans="1:11">
      <c r="A9" s="11" t="str">
        <f t="shared" si="0"/>
        <v>SUBMITDT</v>
      </c>
      <c r="B9" s="9" t="s">
        <v>52</v>
      </c>
      <c r="C9" s="9" t="s">
        <v>53</v>
      </c>
      <c r="D9" s="10" t="s">
        <v>54</v>
      </c>
      <c r="E9" s="13"/>
      <c r="F9" s="14"/>
      <c r="G9" s="12" t="s">
        <v>55</v>
      </c>
      <c r="H9" s="19" t="s">
        <v>56</v>
      </c>
      <c r="I9" s="10" t="s">
        <v>44</v>
      </c>
      <c r="J9" s="17"/>
      <c r="K9" s="18"/>
    </row>
    <row r="10" spans="1:11">
      <c r="A10" s="10" t="str">
        <f t="shared" si="0"/>
        <v>WARNLEVEL</v>
      </c>
      <c r="B10" s="20" t="s">
        <v>57</v>
      </c>
      <c r="C10" s="21" t="s">
        <v>58</v>
      </c>
      <c r="D10" s="19" t="s">
        <v>59</v>
      </c>
      <c r="F10" s="14" t="s">
        <v>43</v>
      </c>
      <c r="G10" s="22" t="s">
        <v>57</v>
      </c>
      <c r="H10" s="22" t="s">
        <v>60</v>
      </c>
      <c r="I10" s="22" t="s">
        <v>61</v>
      </c>
      <c r="J10" s="23" t="s">
        <v>62</v>
      </c>
      <c r="K10" s="18"/>
    </row>
    <row r="11" spans="1:11">
      <c r="A11" s="10" t="str">
        <f t="shared" si="0"/>
        <v>PREWARN_LEVEL</v>
      </c>
      <c r="B11" s="20" t="s">
        <v>63</v>
      </c>
      <c r="C11" s="19" t="s">
        <v>64</v>
      </c>
      <c r="D11" s="19" t="s">
        <v>59</v>
      </c>
      <c r="F11" s="14" t="s">
        <v>43</v>
      </c>
      <c r="G11" s="22" t="s">
        <v>63</v>
      </c>
      <c r="H11" s="22" t="s">
        <v>65</v>
      </c>
      <c r="I11" s="22" t="s">
        <v>61</v>
      </c>
      <c r="J11" s="23" t="s">
        <v>62</v>
      </c>
      <c r="K11" s="18"/>
    </row>
    <row r="12" spans="1:11">
      <c r="A12" s="10" t="str">
        <f t="shared" si="0"/>
        <v>OPERATEMODULE</v>
      </c>
      <c r="B12" s="20" t="s">
        <v>66</v>
      </c>
      <c r="C12" s="10" t="s">
        <v>67</v>
      </c>
      <c r="D12" s="19" t="s">
        <v>59</v>
      </c>
      <c r="F12" s="14" t="s">
        <v>43</v>
      </c>
      <c r="G12" s="22" t="s">
        <v>66</v>
      </c>
      <c r="H12" s="22" t="s">
        <v>68</v>
      </c>
      <c r="I12" s="22" t="s">
        <v>69</v>
      </c>
      <c r="J12" s="23" t="s">
        <v>70</v>
      </c>
      <c r="K12" s="18"/>
    </row>
    <row r="13" spans="1:11">
      <c r="A13" s="10" t="str">
        <f t="shared" si="0"/>
        <v>OPERATEDT</v>
      </c>
      <c r="B13" s="20" t="s">
        <v>71</v>
      </c>
      <c r="C13" s="10" t="s">
        <v>72</v>
      </c>
      <c r="D13" s="18" t="s">
        <v>54</v>
      </c>
      <c r="F13" s="14" t="s">
        <v>43</v>
      </c>
      <c r="G13" s="12" t="s">
        <v>73</v>
      </c>
      <c r="H13" s="10" t="s">
        <v>72</v>
      </c>
      <c r="I13" s="10" t="s">
        <v>44</v>
      </c>
      <c r="J13" s="24"/>
      <c r="K13" s="18"/>
    </row>
    <row r="14" spans="1:11">
      <c r="A14" s="10" t="str">
        <f t="shared" si="0"/>
        <v>ISDEL</v>
      </c>
      <c r="B14" s="25" t="s">
        <v>74</v>
      </c>
      <c r="C14" s="25" t="s">
        <v>75</v>
      </c>
      <c r="D14" s="26" t="s">
        <v>41</v>
      </c>
      <c r="E14" s="10" t="s">
        <v>42</v>
      </c>
      <c r="F14" s="14" t="s">
        <v>43</v>
      </c>
      <c r="G14" s="26" t="s">
        <v>75</v>
      </c>
      <c r="H14" s="26" t="s">
        <v>41</v>
      </c>
      <c r="I14" s="18"/>
      <c r="J14" s="18"/>
      <c r="K14" s="18"/>
    </row>
    <row r="15" spans="1:11">
      <c r="A15" s="10" t="str">
        <f t="shared" si="0"/>
        <v>SRCCOMPANY_CD</v>
      </c>
      <c r="B15" s="27" t="s">
        <v>76</v>
      </c>
      <c r="C15" s="27" t="s">
        <v>77</v>
      </c>
      <c r="D15" s="28" t="s">
        <v>78</v>
      </c>
      <c r="F15" s="14" t="s">
        <v>79</v>
      </c>
      <c r="G15" s="29" t="s">
        <v>49</v>
      </c>
      <c r="H15" s="29" t="s">
        <v>50</v>
      </c>
      <c r="I15" s="29" t="s">
        <v>51</v>
      </c>
      <c r="J15" s="18"/>
      <c r="K15" s="18"/>
    </row>
    <row r="16" spans="1:11">
      <c r="A16" s="27" t="s">
        <v>80</v>
      </c>
      <c r="B16" s="30" t="s">
        <v>81</v>
      </c>
      <c r="C16" s="27" t="s">
        <v>82</v>
      </c>
      <c r="D16" s="28" t="s">
        <v>83</v>
      </c>
      <c r="E16" s="10" t="s">
        <v>42</v>
      </c>
      <c r="F16" s="14" t="s">
        <v>43</v>
      </c>
      <c r="G16" s="31" t="s">
        <v>84</v>
      </c>
      <c r="H16" s="26"/>
      <c r="I16" s="18"/>
      <c r="J16" s="18"/>
      <c r="K16" s="18"/>
    </row>
    <row r="17" spans="1:11">
      <c r="A17" s="26" t="s">
        <v>85</v>
      </c>
      <c r="B17" s="18" t="s">
        <v>86</v>
      </c>
      <c r="C17" s="18" t="s">
        <v>87</v>
      </c>
      <c r="D17" s="26" t="s">
        <v>48</v>
      </c>
      <c r="E17" s="13" t="s">
        <v>42</v>
      </c>
      <c r="F17" s="14" t="s">
        <v>43</v>
      </c>
      <c r="G17" s="18"/>
      <c r="H17" s="18"/>
      <c r="I17" s="18"/>
      <c r="J17" s="18"/>
      <c r="K17" s="18"/>
    </row>
    <row r="18" spans="1:11">
      <c r="A18" s="25" t="s">
        <v>88</v>
      </c>
      <c r="B18" s="25" t="s">
        <v>89</v>
      </c>
      <c r="C18" s="25" t="s">
        <v>90</v>
      </c>
      <c r="D18" s="32" t="s">
        <v>91</v>
      </c>
      <c r="E18" s="10" t="s">
        <v>42</v>
      </c>
      <c r="F18" s="14"/>
      <c r="G18" s="26"/>
      <c r="H18" s="26"/>
      <c r="I18" s="18"/>
      <c r="J18" s="18"/>
      <c r="K18" s="18"/>
    </row>
    <row r="19" spans="1:11">
      <c r="H19" s="18"/>
      <c r="I19" s="18"/>
      <c r="J19" s="18"/>
      <c r="K19" s="18"/>
    </row>
    <row r="21" spans="1:11">
      <c r="A21" s="10" t="s">
        <v>92</v>
      </c>
    </row>
    <row r="22" spans="1:11">
      <c r="A22" s="10" t="s">
        <v>93</v>
      </c>
    </row>
    <row r="25" spans="1:11">
      <c r="A25" s="10" t="s">
        <v>94</v>
      </c>
    </row>
    <row r="26" spans="1:11">
      <c r="B26" s="9" t="s">
        <v>32</v>
      </c>
      <c r="C26" s="9" t="s">
        <v>95</v>
      </c>
      <c r="D26" s="9"/>
      <c r="F26" s="9"/>
    </row>
    <row r="27" spans="1:11">
      <c r="B27" s="33"/>
      <c r="C27" s="9"/>
      <c r="D27" s="9"/>
      <c r="F27" s="9"/>
    </row>
    <row r="28" spans="1:11">
      <c r="B28" s="34" t="s">
        <v>34</v>
      </c>
      <c r="C28" s="7" t="s">
        <v>33</v>
      </c>
      <c r="D28" s="7" t="s">
        <v>35</v>
      </c>
      <c r="F28" s="7"/>
    </row>
    <row r="29" spans="1:11">
      <c r="B29" s="35" t="s">
        <v>96</v>
      </c>
      <c r="C29" s="10" t="s">
        <v>97</v>
      </c>
      <c r="D29" s="10" t="s">
        <v>44</v>
      </c>
      <c r="F29" s="7"/>
    </row>
    <row r="30" spans="1:11">
      <c r="B30" s="12" t="s">
        <v>39</v>
      </c>
      <c r="C30" s="10" t="s">
        <v>40</v>
      </c>
      <c r="D30" s="10" t="s">
        <v>44</v>
      </c>
      <c r="F30" s="13"/>
    </row>
    <row r="31" spans="1:11">
      <c r="B31" s="12" t="s">
        <v>49</v>
      </c>
      <c r="C31" s="30" t="s">
        <v>98</v>
      </c>
      <c r="D31" s="30" t="s">
        <v>99</v>
      </c>
      <c r="F31" s="13"/>
    </row>
    <row r="32" spans="1:11">
      <c r="B32" s="12" t="s">
        <v>100</v>
      </c>
      <c r="C32" s="21" t="s">
        <v>58</v>
      </c>
      <c r="D32" s="10" t="s">
        <v>101</v>
      </c>
    </row>
    <row r="33" spans="2:4">
      <c r="B33" s="12" t="s">
        <v>102</v>
      </c>
      <c r="C33" s="19" t="s">
        <v>103</v>
      </c>
      <c r="D33" s="10" t="s">
        <v>101</v>
      </c>
    </row>
    <row r="34" spans="2:4">
      <c r="B34" s="12" t="s">
        <v>104</v>
      </c>
      <c r="C34" s="10" t="s">
        <v>105</v>
      </c>
      <c r="D34" s="10" t="s">
        <v>44</v>
      </c>
    </row>
    <row r="35" spans="2:4">
      <c r="B35" s="12" t="s">
        <v>73</v>
      </c>
      <c r="C35" s="10" t="s">
        <v>72</v>
      </c>
      <c r="D35" s="10" t="s">
        <v>44</v>
      </c>
    </row>
    <row r="36" spans="2:4">
      <c r="B36" s="12" t="s">
        <v>55</v>
      </c>
      <c r="C36" s="19" t="s">
        <v>106</v>
      </c>
      <c r="D36" s="10" t="s">
        <v>44</v>
      </c>
    </row>
    <row r="37" spans="2:4">
      <c r="B37" s="35" t="s">
        <v>107</v>
      </c>
      <c r="C37" s="9" t="s">
        <v>108</v>
      </c>
      <c r="D37" s="19" t="s">
        <v>48</v>
      </c>
    </row>
    <row r="38" spans="2:4">
      <c r="B38" s="9" t="s">
        <v>109</v>
      </c>
      <c r="C38" s="21" t="s">
        <v>110</v>
      </c>
      <c r="D38" s="19" t="s">
        <v>111</v>
      </c>
    </row>
    <row r="39" spans="2:4">
      <c r="B39" s="25" t="s">
        <v>112</v>
      </c>
      <c r="C39" s="25" t="s">
        <v>90</v>
      </c>
      <c r="D39" s="32" t="s">
        <v>54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14" sqref="F14"/>
    </sheetView>
  </sheetViews>
  <sheetFormatPr defaultColWidth="25.08203125" defaultRowHeight="11.5"/>
  <cols>
    <col min="1" max="1" width="15" style="19" bestFit="1" customWidth="1"/>
    <col min="2" max="2" width="18.25" style="19" customWidth="1"/>
    <col min="3" max="3" width="13.5" style="19" customWidth="1"/>
    <col min="4" max="4" width="9.33203125" style="19" customWidth="1"/>
    <col min="5" max="5" width="2.58203125" style="19" customWidth="1"/>
    <col min="6" max="6" width="50.9140625" style="19" customWidth="1"/>
    <col min="7" max="7" width="3.08203125" style="19" customWidth="1"/>
    <col min="8" max="8" width="13.25" style="19" bestFit="1" customWidth="1"/>
    <col min="9" max="16384" width="25.08203125" style="19"/>
  </cols>
  <sheetData>
    <row r="1" spans="1:13" ht="14">
      <c r="A1" s="68" t="s">
        <v>439</v>
      </c>
      <c r="B1" s="69"/>
      <c r="C1" s="70"/>
      <c r="D1" s="70"/>
    </row>
    <row r="2" spans="1:13">
      <c r="A2" s="71" t="s">
        <v>440</v>
      </c>
      <c r="B2" s="71" t="s">
        <v>441</v>
      </c>
      <c r="C2" s="72"/>
      <c r="D2" s="70"/>
      <c r="H2" s="19" t="s">
        <v>442</v>
      </c>
      <c r="I2" s="19" t="s">
        <v>443</v>
      </c>
    </row>
    <row r="3" spans="1:13">
      <c r="A3" s="70"/>
      <c r="B3" s="70"/>
      <c r="C3" s="70"/>
      <c r="D3" s="70"/>
    </row>
    <row r="4" spans="1:13">
      <c r="A4" s="73" t="s">
        <v>34</v>
      </c>
      <c r="B4" s="74" t="s">
        <v>33</v>
      </c>
      <c r="C4" s="73" t="s">
        <v>35</v>
      </c>
      <c r="D4" s="73"/>
      <c r="E4" s="41"/>
      <c r="F4" s="73" t="s">
        <v>375</v>
      </c>
      <c r="G4" s="73"/>
      <c r="H4" s="73" t="s">
        <v>34</v>
      </c>
      <c r="I4" s="74" t="s">
        <v>33</v>
      </c>
      <c r="J4" s="73" t="s">
        <v>35</v>
      </c>
      <c r="K4" s="73"/>
      <c r="L4" s="41"/>
      <c r="M4" s="73" t="s">
        <v>375</v>
      </c>
    </row>
    <row r="5" spans="1:13">
      <c r="A5" s="75" t="s">
        <v>444</v>
      </c>
      <c r="B5" s="76" t="s">
        <v>445</v>
      </c>
      <c r="C5" s="77" t="s">
        <v>446</v>
      </c>
      <c r="D5" s="78" t="s">
        <v>42</v>
      </c>
      <c r="E5" s="19" t="s">
        <v>261</v>
      </c>
      <c r="H5" s="75" t="s">
        <v>444</v>
      </c>
      <c r="I5" s="76" t="s">
        <v>445</v>
      </c>
      <c r="J5" s="77" t="s">
        <v>446</v>
      </c>
      <c r="K5" s="78" t="s">
        <v>42</v>
      </c>
      <c r="L5" s="19" t="s">
        <v>261</v>
      </c>
    </row>
    <row r="6" spans="1:13">
      <c r="A6" s="79" t="s">
        <v>447</v>
      </c>
      <c r="B6" s="80" t="s">
        <v>448</v>
      </c>
      <c r="C6" s="81" t="s">
        <v>446</v>
      </c>
      <c r="D6" s="82" t="s">
        <v>42</v>
      </c>
      <c r="E6" s="19" t="s">
        <v>261</v>
      </c>
      <c r="F6" s="83"/>
      <c r="H6" s="84" t="s">
        <v>449</v>
      </c>
      <c r="I6" s="84" t="s">
        <v>450</v>
      </c>
      <c r="J6" s="77" t="s">
        <v>451</v>
      </c>
      <c r="K6" s="84"/>
      <c r="L6" s="19" t="s">
        <v>261</v>
      </c>
    </row>
    <row r="7" spans="1:13">
      <c r="A7" s="85" t="s">
        <v>452</v>
      </c>
      <c r="B7" s="86" t="s">
        <v>453</v>
      </c>
      <c r="C7" s="87" t="s">
        <v>446</v>
      </c>
      <c r="D7" s="88" t="s">
        <v>42</v>
      </c>
      <c r="E7" s="46" t="s">
        <v>146</v>
      </c>
      <c r="F7" s="89"/>
      <c r="H7" s="84"/>
      <c r="I7" s="84"/>
      <c r="J7" s="77"/>
      <c r="K7" s="84"/>
    </row>
    <row r="8" spans="1:13">
      <c r="A8" s="85" t="s">
        <v>454</v>
      </c>
      <c r="B8" s="46" t="s">
        <v>455</v>
      </c>
      <c r="C8" s="47" t="s">
        <v>271</v>
      </c>
      <c r="D8" s="46"/>
      <c r="E8" s="46" t="s">
        <v>261</v>
      </c>
      <c r="F8" s="46" t="s">
        <v>456</v>
      </c>
      <c r="H8" s="84"/>
      <c r="I8" s="84"/>
      <c r="J8" s="77"/>
      <c r="K8" s="84"/>
    </row>
    <row r="9" spans="1:13">
      <c r="A9" s="1" t="s">
        <v>457</v>
      </c>
      <c r="B9" s="76" t="s">
        <v>458</v>
      </c>
      <c r="C9" s="77" t="s">
        <v>459</v>
      </c>
      <c r="D9" s="78" t="s">
        <v>42</v>
      </c>
      <c r="E9" s="19" t="s">
        <v>261</v>
      </c>
    </row>
    <row r="10" spans="1:13">
      <c r="A10" s="1" t="s">
        <v>460</v>
      </c>
      <c r="B10" s="76" t="s">
        <v>461</v>
      </c>
      <c r="C10" s="77" t="s">
        <v>336</v>
      </c>
      <c r="E10" s="19" t="s">
        <v>261</v>
      </c>
      <c r="F10" s="78" t="s">
        <v>462</v>
      </c>
      <c r="G10" s="78"/>
    </row>
    <row r="11" spans="1:13">
      <c r="A11" s="75" t="s">
        <v>463</v>
      </c>
      <c r="B11" s="84" t="s">
        <v>464</v>
      </c>
      <c r="C11" s="77" t="s">
        <v>465</v>
      </c>
      <c r="E11" s="19" t="s">
        <v>261</v>
      </c>
      <c r="F11" s="84" t="s">
        <v>466</v>
      </c>
      <c r="G11" s="84"/>
    </row>
    <row r="12" spans="1:13">
      <c r="A12" s="1" t="s">
        <v>467</v>
      </c>
      <c r="B12" s="76" t="s">
        <v>468</v>
      </c>
      <c r="C12" s="77" t="s">
        <v>336</v>
      </c>
      <c r="E12" s="19" t="s">
        <v>146</v>
      </c>
      <c r="F12" s="78" t="s">
        <v>469</v>
      </c>
      <c r="G12" s="78"/>
    </row>
    <row r="13" spans="1:13">
      <c r="A13" s="75" t="s">
        <v>470</v>
      </c>
      <c r="B13" s="84" t="s">
        <v>471</v>
      </c>
      <c r="C13" s="77" t="s">
        <v>472</v>
      </c>
      <c r="D13" s="84"/>
      <c r="E13" s="19" t="s">
        <v>261</v>
      </c>
    </row>
    <row r="14" spans="1:13">
      <c r="A14" s="1" t="s">
        <v>473</v>
      </c>
      <c r="B14" s="1" t="s">
        <v>0</v>
      </c>
      <c r="C14" s="77" t="s">
        <v>465</v>
      </c>
      <c r="D14" s="78"/>
      <c r="E14" s="19" t="s">
        <v>146</v>
      </c>
      <c r="F14" s="19" t="s">
        <v>474</v>
      </c>
    </row>
    <row r="15" spans="1:13">
      <c r="A15" s="19" t="s">
        <v>475</v>
      </c>
      <c r="B15" s="84" t="s">
        <v>476</v>
      </c>
      <c r="C15" s="77" t="s">
        <v>336</v>
      </c>
      <c r="E15" s="19" t="s">
        <v>261</v>
      </c>
      <c r="F15" s="19" t="s">
        <v>477</v>
      </c>
    </row>
    <row r="16" spans="1:13">
      <c r="A16" s="46" t="s">
        <v>478</v>
      </c>
      <c r="B16" s="90" t="s">
        <v>479</v>
      </c>
      <c r="C16" s="87" t="s">
        <v>336</v>
      </c>
      <c r="D16" s="46"/>
      <c r="E16" s="19" t="s">
        <v>261</v>
      </c>
      <c r="F16" s="46" t="s">
        <v>480</v>
      </c>
      <c r="I16" s="19" t="s">
        <v>481</v>
      </c>
    </row>
    <row r="17" spans="1:9">
      <c r="A17" s="46" t="s">
        <v>482</v>
      </c>
      <c r="B17" s="90" t="s">
        <v>483</v>
      </c>
      <c r="C17" s="87" t="s">
        <v>111</v>
      </c>
      <c r="D17" s="46"/>
      <c r="E17" s="19" t="s">
        <v>146</v>
      </c>
      <c r="F17" s="46"/>
      <c r="I17" s="19" t="s">
        <v>481</v>
      </c>
    </row>
    <row r="18" spans="1:9">
      <c r="A18" s="46" t="s">
        <v>484</v>
      </c>
      <c r="B18" s="90" t="s">
        <v>485</v>
      </c>
      <c r="C18" s="90" t="s">
        <v>336</v>
      </c>
      <c r="D18" s="90"/>
      <c r="E18" s="19" t="s">
        <v>146</v>
      </c>
      <c r="F18" s="46"/>
      <c r="I18" s="19" t="s">
        <v>486</v>
      </c>
    </row>
    <row r="19" spans="1:9">
      <c r="A19" s="19" t="s">
        <v>375</v>
      </c>
      <c r="B19" s="72" t="s">
        <v>376</v>
      </c>
      <c r="C19" s="72" t="s">
        <v>487</v>
      </c>
      <c r="D19" s="72"/>
      <c r="E19" s="19" t="s">
        <v>146</v>
      </c>
    </row>
    <row r="20" spans="1:9">
      <c r="A20" s="19" t="s">
        <v>488</v>
      </c>
      <c r="B20" s="84" t="s">
        <v>489</v>
      </c>
      <c r="C20" s="25" t="s">
        <v>253</v>
      </c>
      <c r="E20" s="19" t="s">
        <v>261</v>
      </c>
      <c r="F20" s="91" t="s">
        <v>490</v>
      </c>
      <c r="G20" s="91"/>
    </row>
    <row r="21" spans="1:9">
      <c r="A21" s="19" t="s">
        <v>491</v>
      </c>
      <c r="B21" s="84" t="s">
        <v>492</v>
      </c>
      <c r="C21" s="19" t="s">
        <v>284</v>
      </c>
      <c r="E21" s="19" t="s">
        <v>261</v>
      </c>
    </row>
    <row r="22" spans="1:9">
      <c r="A22" s="30" t="s">
        <v>308</v>
      </c>
      <c r="B22" s="25" t="s">
        <v>309</v>
      </c>
      <c r="C22" s="25" t="s">
        <v>271</v>
      </c>
      <c r="D22" s="10" t="s">
        <v>350</v>
      </c>
      <c r="E22" s="19" t="s">
        <v>146</v>
      </c>
      <c r="F22" s="92"/>
      <c r="G22" s="92"/>
    </row>
    <row r="23" spans="1:9">
      <c r="A23" s="19" t="s">
        <v>493</v>
      </c>
      <c r="B23" s="19" t="s">
        <v>316</v>
      </c>
      <c r="C23" s="25" t="s">
        <v>253</v>
      </c>
      <c r="D23" s="13" t="s">
        <v>42</v>
      </c>
      <c r="E23" s="19" t="s">
        <v>261</v>
      </c>
      <c r="F23" s="91" t="s">
        <v>490</v>
      </c>
      <c r="G23" s="91"/>
    </row>
    <row r="24" spans="1:9">
      <c r="A24" s="70" t="s">
        <v>494</v>
      </c>
      <c r="B24" s="93" t="s">
        <v>495</v>
      </c>
      <c r="C24" s="94" t="s">
        <v>83</v>
      </c>
      <c r="D24" s="95" t="s">
        <v>42</v>
      </c>
      <c r="E24" s="19" t="s">
        <v>261</v>
      </c>
      <c r="F24" s="91" t="s">
        <v>496</v>
      </c>
      <c r="G24" s="91"/>
    </row>
    <row r="25" spans="1:9">
      <c r="A25" s="25" t="s">
        <v>337</v>
      </c>
      <c r="B25" s="25" t="s">
        <v>90</v>
      </c>
      <c r="C25" s="28" t="s">
        <v>284</v>
      </c>
      <c r="D25" s="10" t="s">
        <v>42</v>
      </c>
      <c r="E25" s="14"/>
      <c r="F25" s="91"/>
      <c r="G25" s="9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42" sqref="A42"/>
    </sheetView>
  </sheetViews>
  <sheetFormatPr defaultColWidth="9.75" defaultRowHeight="11.5"/>
  <cols>
    <col min="1" max="1" width="23.1640625" style="58" bestFit="1" customWidth="1"/>
    <col min="2" max="2" width="17.75" style="58" bestFit="1" customWidth="1"/>
    <col min="3" max="3" width="26.25" style="58" bestFit="1" customWidth="1"/>
    <col min="4" max="4" width="13.25" style="58" bestFit="1" customWidth="1"/>
    <col min="5" max="5" width="9.75" style="58"/>
    <col min="6" max="6" width="9.1640625" style="58" bestFit="1" customWidth="1"/>
    <col min="7" max="7" width="4.08203125" style="58" customWidth="1"/>
    <col min="8" max="8" width="11.33203125" style="58" bestFit="1" customWidth="1"/>
    <col min="9" max="9" width="26.25" style="58" customWidth="1"/>
    <col min="10" max="10" width="14.75" style="58" customWidth="1"/>
    <col min="11" max="16384" width="9.75" style="58"/>
  </cols>
  <sheetData>
    <row r="1" spans="1:11" ht="14">
      <c r="A1" s="8" t="s">
        <v>31</v>
      </c>
    </row>
    <row r="2" spans="1:11">
      <c r="A2" s="59" t="s">
        <v>338</v>
      </c>
      <c r="B2" s="60" t="s">
        <v>339</v>
      </c>
      <c r="C2" s="60"/>
      <c r="D2" s="60"/>
      <c r="E2" s="60"/>
      <c r="F2" s="60"/>
      <c r="G2" s="60"/>
    </row>
    <row r="3" spans="1:11">
      <c r="A3" s="61" t="s">
        <v>340</v>
      </c>
      <c r="B3" s="62" t="s">
        <v>341</v>
      </c>
      <c r="C3" s="62"/>
      <c r="D3" s="62" t="s">
        <v>342</v>
      </c>
      <c r="E3" s="62" t="s">
        <v>343</v>
      </c>
      <c r="F3" s="63" t="s">
        <v>344</v>
      </c>
      <c r="G3" s="38" t="s">
        <v>261</v>
      </c>
      <c r="H3" s="64" t="s">
        <v>36</v>
      </c>
      <c r="I3" s="64" t="s">
        <v>37</v>
      </c>
      <c r="J3" s="58" t="s">
        <v>345</v>
      </c>
      <c r="K3" s="64" t="s">
        <v>38</v>
      </c>
    </row>
    <row r="4" spans="1:11">
      <c r="A4" s="60" t="s">
        <v>346</v>
      </c>
      <c r="B4" s="60" t="s">
        <v>347</v>
      </c>
      <c r="C4" s="60" t="s">
        <v>348</v>
      </c>
      <c r="D4" s="65" t="s">
        <v>349</v>
      </c>
      <c r="E4" s="65">
        <v>30</v>
      </c>
      <c r="F4" s="60" t="s">
        <v>350</v>
      </c>
      <c r="G4" s="38" t="s">
        <v>261</v>
      </c>
      <c r="H4" s="58" t="s">
        <v>351</v>
      </c>
      <c r="I4" s="58" t="s">
        <v>352</v>
      </c>
      <c r="J4" s="58" t="s">
        <v>263</v>
      </c>
    </row>
    <row r="5" spans="1:11">
      <c r="A5" s="60" t="s">
        <v>353</v>
      </c>
      <c r="B5" s="60" t="s">
        <v>354</v>
      </c>
      <c r="C5" s="60" t="s">
        <v>355</v>
      </c>
      <c r="D5" s="60" t="s">
        <v>349</v>
      </c>
      <c r="E5" s="60">
        <v>200</v>
      </c>
      <c r="F5" s="60" t="s">
        <v>350</v>
      </c>
      <c r="G5" s="38" t="s">
        <v>261</v>
      </c>
      <c r="H5" s="58" t="s">
        <v>356</v>
      </c>
      <c r="I5" s="58" t="s">
        <v>357</v>
      </c>
      <c r="J5" s="58" t="s">
        <v>358</v>
      </c>
    </row>
    <row r="6" spans="1:11">
      <c r="A6" s="60" t="s">
        <v>359</v>
      </c>
      <c r="B6" s="60" t="s">
        <v>360</v>
      </c>
      <c r="C6" s="60" t="s">
        <v>361</v>
      </c>
      <c r="D6" s="65" t="s">
        <v>349</v>
      </c>
      <c r="E6" s="65">
        <v>30</v>
      </c>
      <c r="F6" s="60"/>
      <c r="G6" s="38" t="s">
        <v>261</v>
      </c>
      <c r="H6" s="58" t="s">
        <v>362</v>
      </c>
      <c r="I6" s="58" t="s">
        <v>363</v>
      </c>
      <c r="J6" s="58" t="s">
        <v>263</v>
      </c>
    </row>
    <row r="7" spans="1:11">
      <c r="A7" s="60" t="s">
        <v>364</v>
      </c>
      <c r="B7" s="60" t="s">
        <v>365</v>
      </c>
      <c r="C7" s="60" t="s">
        <v>366</v>
      </c>
      <c r="D7" s="65" t="s">
        <v>367</v>
      </c>
      <c r="E7" s="65">
        <v>12</v>
      </c>
      <c r="F7" s="60" t="s">
        <v>350</v>
      </c>
      <c r="G7" s="38" t="s">
        <v>261</v>
      </c>
      <c r="H7" s="58" t="s">
        <v>368</v>
      </c>
      <c r="I7" s="58" t="s">
        <v>369</v>
      </c>
      <c r="J7" s="58" t="s">
        <v>263</v>
      </c>
    </row>
    <row r="8" spans="1:11">
      <c r="A8" s="60" t="s">
        <v>370</v>
      </c>
      <c r="B8" s="60" t="s">
        <v>371</v>
      </c>
      <c r="C8" s="60" t="s">
        <v>372</v>
      </c>
      <c r="D8" s="65" t="s">
        <v>349</v>
      </c>
      <c r="E8" s="60">
        <v>30</v>
      </c>
      <c r="F8" s="60"/>
      <c r="G8" s="38" t="s">
        <v>261</v>
      </c>
      <c r="H8" s="58" t="s">
        <v>373</v>
      </c>
    </row>
    <row r="9" spans="1:11">
      <c r="A9" s="60" t="s">
        <v>374</v>
      </c>
      <c r="B9" s="60" t="s">
        <v>375</v>
      </c>
      <c r="C9" s="60" t="s">
        <v>376</v>
      </c>
      <c r="D9" s="65" t="s">
        <v>377</v>
      </c>
      <c r="E9" s="65">
        <v>500</v>
      </c>
      <c r="F9" s="60"/>
      <c r="G9" s="38" t="s">
        <v>261</v>
      </c>
      <c r="H9" s="58" t="s">
        <v>373</v>
      </c>
    </row>
    <row r="10" spans="1:11">
      <c r="A10" s="60" t="s">
        <v>378</v>
      </c>
      <c r="B10" s="60" t="s">
        <v>379</v>
      </c>
      <c r="C10" s="60" t="s">
        <v>378</v>
      </c>
      <c r="D10" s="65" t="s">
        <v>111</v>
      </c>
      <c r="E10" s="65"/>
      <c r="F10" s="60" t="s">
        <v>350</v>
      </c>
      <c r="G10" s="38" t="s">
        <v>261</v>
      </c>
      <c r="H10" s="58" t="s">
        <v>380</v>
      </c>
      <c r="I10" s="58" t="s">
        <v>381</v>
      </c>
      <c r="J10" s="58" t="s">
        <v>382</v>
      </c>
      <c r="K10" s="58" t="s">
        <v>383</v>
      </c>
    </row>
    <row r="11" spans="1:11">
      <c r="A11" s="65" t="s">
        <v>384</v>
      </c>
      <c r="B11" s="65" t="s">
        <v>385</v>
      </c>
      <c r="C11" s="65" t="s">
        <v>386</v>
      </c>
      <c r="D11" s="65" t="s">
        <v>387</v>
      </c>
      <c r="E11" s="65"/>
      <c r="F11" s="60" t="s">
        <v>388</v>
      </c>
      <c r="G11" s="38"/>
      <c r="H11" s="58" t="s">
        <v>389</v>
      </c>
      <c r="I11" s="58" t="s">
        <v>390</v>
      </c>
      <c r="J11" s="58" t="s">
        <v>263</v>
      </c>
    </row>
    <row r="12" spans="1:11">
      <c r="G12" s="38"/>
    </row>
    <row r="13" spans="1:11">
      <c r="A13" s="58" t="s">
        <v>391</v>
      </c>
      <c r="G13" s="38"/>
    </row>
    <row r="14" spans="1:11">
      <c r="G14" s="38"/>
    </row>
    <row r="15" spans="1:11">
      <c r="A15" s="35" t="s">
        <v>321</v>
      </c>
      <c r="B15" s="35"/>
      <c r="C15" s="35"/>
      <c r="D15" s="66"/>
      <c r="G15" s="38"/>
    </row>
    <row r="16" spans="1:11">
      <c r="A16" s="35"/>
      <c r="B16" s="58" t="s">
        <v>392</v>
      </c>
      <c r="C16" s="58" t="s">
        <v>393</v>
      </c>
      <c r="D16" s="66"/>
    </row>
    <row r="17" spans="1:5">
      <c r="B17" s="34" t="s">
        <v>34</v>
      </c>
      <c r="C17" s="34" t="s">
        <v>33</v>
      </c>
      <c r="D17" s="34" t="s">
        <v>35</v>
      </c>
    </row>
    <row r="18" spans="1:5">
      <c r="B18" s="58" t="s">
        <v>362</v>
      </c>
      <c r="C18" s="58" t="s">
        <v>363</v>
      </c>
      <c r="D18" s="58" t="s">
        <v>263</v>
      </c>
    </row>
    <row r="19" spans="1:5">
      <c r="B19" s="58" t="s">
        <v>351</v>
      </c>
      <c r="C19" s="58" t="s">
        <v>352</v>
      </c>
      <c r="D19" s="58" t="s">
        <v>263</v>
      </c>
    </row>
    <row r="20" spans="1:5">
      <c r="B20" s="58" t="s">
        <v>368</v>
      </c>
      <c r="C20" s="58" t="s">
        <v>369</v>
      </c>
      <c r="D20" s="58" t="s">
        <v>101</v>
      </c>
    </row>
    <row r="21" spans="1:5">
      <c r="B21" s="58" t="s">
        <v>356</v>
      </c>
      <c r="C21" s="58" t="s">
        <v>357</v>
      </c>
      <c r="D21" s="58" t="s">
        <v>176</v>
      </c>
    </row>
    <row r="22" spans="1:5">
      <c r="B22" s="58" t="s">
        <v>394</v>
      </c>
      <c r="C22" s="58" t="s">
        <v>395</v>
      </c>
      <c r="D22" s="58" t="s">
        <v>263</v>
      </c>
    </row>
    <row r="23" spans="1:5">
      <c r="B23" s="58" t="s">
        <v>396</v>
      </c>
      <c r="C23" s="58" t="s">
        <v>397</v>
      </c>
      <c r="D23" s="58" t="s">
        <v>358</v>
      </c>
    </row>
    <row r="24" spans="1:5">
      <c r="B24" s="58" t="s">
        <v>398</v>
      </c>
      <c r="C24" s="58" t="s">
        <v>374</v>
      </c>
      <c r="D24" s="58" t="s">
        <v>358</v>
      </c>
    </row>
    <row r="25" spans="1:5">
      <c r="B25" s="58" t="s">
        <v>389</v>
      </c>
      <c r="C25" s="58" t="s">
        <v>390</v>
      </c>
      <c r="D25" s="58" t="s">
        <v>263</v>
      </c>
    </row>
    <row r="26" spans="1:5">
      <c r="B26" s="58" t="s">
        <v>399</v>
      </c>
      <c r="C26" s="58" t="s">
        <v>400</v>
      </c>
      <c r="D26" s="58" t="s">
        <v>401</v>
      </c>
    </row>
    <row r="27" spans="1:5">
      <c r="B27" s="58" t="s">
        <v>380</v>
      </c>
      <c r="C27" s="58" t="s">
        <v>381</v>
      </c>
      <c r="D27" s="58" t="s">
        <v>382</v>
      </c>
    </row>
    <row r="28" spans="1:5">
      <c r="B28" s="35" t="s">
        <v>402</v>
      </c>
      <c r="C28" s="9" t="s">
        <v>403</v>
      </c>
      <c r="D28" s="19" t="s">
        <v>266</v>
      </c>
    </row>
    <row r="29" spans="1:5">
      <c r="B29" s="9" t="s">
        <v>404</v>
      </c>
      <c r="C29" s="21" t="s">
        <v>335</v>
      </c>
      <c r="D29" s="19" t="s">
        <v>336</v>
      </c>
    </row>
    <row r="30" spans="1:5">
      <c r="B30" s="25" t="s">
        <v>337</v>
      </c>
      <c r="C30" s="25" t="s">
        <v>318</v>
      </c>
      <c r="D30" s="32" t="s">
        <v>284</v>
      </c>
    </row>
    <row r="31" spans="1:5">
      <c r="A31" s="58" t="s">
        <v>405</v>
      </c>
      <c r="B31" s="12"/>
      <c r="C31" s="12"/>
      <c r="D31" s="12"/>
      <c r="E31" s="12"/>
    </row>
    <row r="32" spans="1:5">
      <c r="A32" s="58" t="s">
        <v>406</v>
      </c>
      <c r="B32" s="12"/>
      <c r="C32" s="12"/>
      <c r="D32" s="12"/>
      <c r="E32" s="12"/>
    </row>
    <row r="33" spans="1:5">
      <c r="A33" s="58" t="s">
        <v>407</v>
      </c>
      <c r="B33" s="12"/>
      <c r="C33" s="12"/>
      <c r="D33" s="12"/>
      <c r="E33" s="12"/>
    </row>
    <row r="34" spans="1:5">
      <c r="A34" s="58" t="s">
        <v>408</v>
      </c>
      <c r="B34" s="12"/>
      <c r="C34" s="12"/>
      <c r="D34" s="12"/>
      <c r="E34" s="12"/>
    </row>
    <row r="35" spans="1:5">
      <c r="A35" s="58" t="s">
        <v>409</v>
      </c>
      <c r="B35" s="12"/>
      <c r="C35" s="12"/>
      <c r="D35" s="12"/>
      <c r="E35" s="12"/>
    </row>
    <row r="36" spans="1:5">
      <c r="A36" s="58" t="s">
        <v>410</v>
      </c>
      <c r="B36" s="12"/>
      <c r="C36" s="12"/>
      <c r="D36" s="12"/>
      <c r="E36" s="12"/>
    </row>
    <row r="37" spans="1:5">
      <c r="A37" s="58" t="s">
        <v>411</v>
      </c>
      <c r="B37" s="12"/>
      <c r="C37" s="12"/>
      <c r="D37" s="12"/>
      <c r="E37" s="12"/>
    </row>
    <row r="38" spans="1:5">
      <c r="A38" s="58" t="s">
        <v>412</v>
      </c>
      <c r="B38" s="12"/>
      <c r="C38" s="12"/>
      <c r="D38" s="12"/>
      <c r="E38" s="12"/>
    </row>
    <row r="39" spans="1:5">
      <c r="A39" s="58" t="s">
        <v>413</v>
      </c>
    </row>
    <row r="40" spans="1:5">
      <c r="A40" s="58" t="s">
        <v>414</v>
      </c>
    </row>
    <row r="41" spans="1:5">
      <c r="A41" s="58" t="s">
        <v>415</v>
      </c>
    </row>
    <row r="42" spans="1:5">
      <c r="A42" s="58" t="s">
        <v>416</v>
      </c>
    </row>
    <row r="43" spans="1:5">
      <c r="A43" s="58" t="s">
        <v>417</v>
      </c>
    </row>
    <row r="44" spans="1:5">
      <c r="A44" s="58" t="s">
        <v>418</v>
      </c>
    </row>
    <row r="45" spans="1:5">
      <c r="A45" s="58" t="s">
        <v>419</v>
      </c>
    </row>
    <row r="46" spans="1:5">
      <c r="A46" s="58" t="s">
        <v>420</v>
      </c>
    </row>
    <row r="47" spans="1:5">
      <c r="A47" s="58" t="s">
        <v>421</v>
      </c>
    </row>
    <row r="48" spans="1:5">
      <c r="A48" s="58" t="s">
        <v>422</v>
      </c>
    </row>
    <row r="49" spans="1:2">
      <c r="A49" s="58" t="s">
        <v>423</v>
      </c>
    </row>
    <row r="50" spans="1:2">
      <c r="A50" s="58" t="s">
        <v>424</v>
      </c>
    </row>
    <row r="51" spans="1:2">
      <c r="A51" s="58" t="s">
        <v>425</v>
      </c>
    </row>
    <row r="52" spans="1:2">
      <c r="A52" s="58" t="s">
        <v>426</v>
      </c>
    </row>
    <row r="53" spans="1:2">
      <c r="A53" s="58" t="s">
        <v>427</v>
      </c>
    </row>
    <row r="54" spans="1:2">
      <c r="A54" s="58" t="s">
        <v>428</v>
      </c>
    </row>
    <row r="55" spans="1:2">
      <c r="A55" s="58" t="s">
        <v>429</v>
      </c>
    </row>
    <row r="56" spans="1:2">
      <c r="A56" s="58" t="s">
        <v>430</v>
      </c>
    </row>
    <row r="57" spans="1:2">
      <c r="A57" s="58" t="s">
        <v>431</v>
      </c>
    </row>
    <row r="58" spans="1:2">
      <c r="A58" s="58" t="s">
        <v>432</v>
      </c>
    </row>
    <row r="59" spans="1:2">
      <c r="A59" s="67" t="s">
        <v>433</v>
      </c>
    </row>
    <row r="60" spans="1:2">
      <c r="A60" s="67" t="s">
        <v>434</v>
      </c>
    </row>
    <row r="61" spans="1:2">
      <c r="A61" s="19" t="s">
        <v>435</v>
      </c>
      <c r="B61" s="58" t="s">
        <v>436</v>
      </c>
    </row>
    <row r="62" spans="1:2">
      <c r="A62" s="19" t="s">
        <v>437</v>
      </c>
      <c r="B62" s="58" t="s">
        <v>438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21" sqref="B21"/>
    </sheetView>
  </sheetViews>
  <sheetFormatPr defaultColWidth="27.08203125" defaultRowHeight="11.5"/>
  <cols>
    <col min="1" max="1" width="17.75" style="10" bestFit="1" customWidth="1"/>
    <col min="2" max="2" width="20.4140625" style="10" bestFit="1" customWidth="1"/>
    <col min="3" max="3" width="21.5" style="10" bestFit="1" customWidth="1"/>
    <col min="4" max="4" width="13.25" style="10" bestFit="1" customWidth="1"/>
    <col min="5" max="5" width="9.1640625" style="10" bestFit="1" customWidth="1"/>
    <col min="6" max="6" width="4.83203125" style="10" customWidth="1"/>
    <col min="7" max="7" width="20.4140625" style="10" bestFit="1" customWidth="1"/>
    <col min="8" max="8" width="17.75" style="10" bestFit="1" customWidth="1"/>
    <col min="9" max="9" width="12.33203125" style="10" bestFit="1" customWidth="1"/>
    <col min="10" max="10" width="3.5" style="10" bestFit="1" customWidth="1"/>
    <col min="11" max="11" width="56.08203125" style="10" bestFit="1" customWidth="1"/>
    <col min="12" max="16384" width="27.08203125" style="10"/>
  </cols>
  <sheetData>
    <row r="1" spans="1:12" ht="14">
      <c r="A1" s="7" t="s">
        <v>1</v>
      </c>
      <c r="B1" s="8" t="s">
        <v>31</v>
      </c>
      <c r="C1" s="9"/>
      <c r="D1" s="9"/>
      <c r="E1" s="9"/>
      <c r="F1" s="9"/>
      <c r="G1" s="9"/>
      <c r="H1" s="9"/>
      <c r="I1" s="9"/>
    </row>
    <row r="2" spans="1:12">
      <c r="A2" s="7"/>
      <c r="B2" s="9"/>
      <c r="C2" s="9"/>
      <c r="D2" s="9"/>
      <c r="E2" s="9"/>
      <c r="F2" s="9"/>
      <c r="G2" s="9"/>
      <c r="H2" s="9"/>
      <c r="I2" s="9"/>
    </row>
    <row r="3" spans="1:12">
      <c r="A3" s="7" t="s">
        <v>2</v>
      </c>
      <c r="B3" s="9"/>
      <c r="C3" s="9"/>
      <c r="D3" s="9"/>
      <c r="E3" s="9"/>
      <c r="F3" s="9"/>
      <c r="G3" s="9"/>
      <c r="H3" s="9"/>
      <c r="I3" s="9"/>
    </row>
    <row r="4" spans="1:12">
      <c r="A4" s="7"/>
      <c r="B4" s="9" t="s">
        <v>113</v>
      </c>
      <c r="C4" s="9" t="s">
        <v>114</v>
      </c>
      <c r="D4" s="9"/>
      <c r="E4" s="9"/>
      <c r="F4" s="9"/>
      <c r="G4" s="9"/>
      <c r="H4" s="9"/>
      <c r="I4" s="9"/>
    </row>
    <row r="5" spans="1:12">
      <c r="B5" s="9"/>
      <c r="C5" s="9"/>
      <c r="D5" s="9"/>
      <c r="E5" s="9"/>
      <c r="F5" s="9"/>
      <c r="G5" s="9"/>
      <c r="H5" s="9"/>
      <c r="I5" s="9"/>
    </row>
    <row r="6" spans="1:12">
      <c r="A6" s="7" t="s">
        <v>33</v>
      </c>
      <c r="B6" s="7" t="s">
        <v>34</v>
      </c>
      <c r="C6" s="7" t="s">
        <v>33</v>
      </c>
      <c r="D6" s="7" t="s">
        <v>35</v>
      </c>
      <c r="E6" s="7"/>
      <c r="F6" s="7"/>
      <c r="G6" s="7" t="s">
        <v>36</v>
      </c>
      <c r="H6" s="7" t="s">
        <v>37</v>
      </c>
      <c r="I6" s="7" t="s">
        <v>38</v>
      </c>
    </row>
    <row r="7" spans="1:12">
      <c r="A7" s="11" t="str">
        <f t="shared" ref="A7:A25" si="0">SUBSTITUTE(C7,"_","",1)</f>
        <v>CUSTNO</v>
      </c>
      <c r="B7" s="29" t="s">
        <v>49</v>
      </c>
      <c r="C7" s="30" t="s">
        <v>115</v>
      </c>
      <c r="D7" s="30" t="s">
        <v>116</v>
      </c>
      <c r="E7" s="13" t="s">
        <v>42</v>
      </c>
      <c r="F7" s="7"/>
      <c r="G7" s="29" t="s">
        <v>49</v>
      </c>
      <c r="H7" s="30" t="s">
        <v>115</v>
      </c>
      <c r="I7" s="30" t="s">
        <v>117</v>
      </c>
      <c r="J7" s="10" t="s">
        <v>118</v>
      </c>
    </row>
    <row r="8" spans="1:12">
      <c r="A8" s="11" t="str">
        <f t="shared" si="0"/>
        <v>COMPANYID</v>
      </c>
      <c r="B8" s="9" t="s">
        <v>119</v>
      </c>
      <c r="C8" s="9" t="s">
        <v>47</v>
      </c>
      <c r="D8" s="10" t="s">
        <v>48</v>
      </c>
      <c r="F8" s="14" t="s">
        <v>43</v>
      </c>
      <c r="G8" s="36" t="s">
        <v>120</v>
      </c>
      <c r="H8" s="36" t="s">
        <v>121</v>
      </c>
      <c r="I8" s="36" t="s">
        <v>44</v>
      </c>
      <c r="J8" s="18"/>
    </row>
    <row r="9" spans="1:12">
      <c r="A9" s="10" t="str">
        <f t="shared" si="0"/>
        <v>CUSTOMERNM</v>
      </c>
      <c r="B9" s="37" t="s">
        <v>122</v>
      </c>
      <c r="C9" s="10" t="s">
        <v>123</v>
      </c>
      <c r="D9" s="10" t="s">
        <v>124</v>
      </c>
      <c r="F9" s="14" t="s">
        <v>43</v>
      </c>
      <c r="G9" s="37" t="s">
        <v>125</v>
      </c>
      <c r="H9" s="10" t="s">
        <v>126</v>
      </c>
      <c r="I9" s="24" t="s">
        <v>127</v>
      </c>
      <c r="J9" s="18"/>
    </row>
    <row r="10" spans="1:12">
      <c r="A10" s="10" t="str">
        <f t="shared" si="0"/>
        <v>ORGNUM</v>
      </c>
      <c r="B10" s="37" t="s">
        <v>128</v>
      </c>
      <c r="C10" s="10" t="s">
        <v>129</v>
      </c>
      <c r="D10" s="10" t="s">
        <v>99</v>
      </c>
      <c r="E10" s="18"/>
      <c r="F10" s="38" t="s">
        <v>130</v>
      </c>
      <c r="G10" s="37" t="s">
        <v>131</v>
      </c>
      <c r="H10" s="18" t="s">
        <v>129</v>
      </c>
      <c r="I10" s="24" t="s">
        <v>132</v>
      </c>
      <c r="J10" s="18"/>
      <c r="K10" s="146" t="s">
        <v>133</v>
      </c>
      <c r="L10" s="18"/>
    </row>
    <row r="11" spans="1:12">
      <c r="A11" s="18" t="str">
        <f t="shared" si="0"/>
        <v>BLNUMB</v>
      </c>
      <c r="B11" s="39" t="s">
        <v>134</v>
      </c>
      <c r="C11" s="40" t="s">
        <v>135</v>
      </c>
      <c r="D11" s="40" t="s">
        <v>116</v>
      </c>
      <c r="E11" s="18"/>
      <c r="F11" s="38" t="s">
        <v>136</v>
      </c>
      <c r="G11" s="37" t="s">
        <v>137</v>
      </c>
      <c r="H11" s="18" t="s">
        <v>138</v>
      </c>
      <c r="I11" s="24" t="s">
        <v>132</v>
      </c>
      <c r="J11" s="18"/>
      <c r="K11" s="146"/>
      <c r="L11" s="18"/>
    </row>
    <row r="12" spans="1:12">
      <c r="A12" s="18" t="str">
        <f t="shared" si="0"/>
        <v>RISKSTATUS_CD</v>
      </c>
      <c r="B12" s="24" t="s">
        <v>139</v>
      </c>
      <c r="C12" s="18" t="s">
        <v>140</v>
      </c>
      <c r="D12" s="41" t="s">
        <v>141</v>
      </c>
      <c r="E12" s="18"/>
      <c r="F12" s="38" t="s">
        <v>43</v>
      </c>
      <c r="G12" s="24" t="s">
        <v>139</v>
      </c>
      <c r="H12" s="18" t="s">
        <v>142</v>
      </c>
      <c r="I12" s="42" t="s">
        <v>143</v>
      </c>
      <c r="J12" s="18"/>
      <c r="K12" s="41" t="s">
        <v>62</v>
      </c>
      <c r="L12" s="18"/>
    </row>
    <row r="13" spans="1:12">
      <c r="A13" s="18" t="str">
        <f t="shared" si="0"/>
        <v>CLASSGRADE_CD</v>
      </c>
      <c r="B13" s="24" t="s">
        <v>144</v>
      </c>
      <c r="C13" s="18" t="s">
        <v>145</v>
      </c>
      <c r="D13" s="41" t="s">
        <v>59</v>
      </c>
      <c r="E13" s="18"/>
      <c r="F13" s="38" t="s">
        <v>146</v>
      </c>
      <c r="G13" s="24" t="s">
        <v>144</v>
      </c>
      <c r="H13" s="18" t="s">
        <v>145</v>
      </c>
      <c r="I13" s="42" t="s">
        <v>143</v>
      </c>
      <c r="J13" s="18"/>
      <c r="K13" s="41" t="s">
        <v>147</v>
      </c>
      <c r="L13" s="18"/>
    </row>
    <row r="14" spans="1:12">
      <c r="A14" s="18" t="str">
        <f t="shared" si="0"/>
        <v>ISYJHPLATFORM</v>
      </c>
      <c r="B14" s="24" t="s">
        <v>148</v>
      </c>
      <c r="C14" s="18" t="s">
        <v>149</v>
      </c>
      <c r="D14" s="18" t="s">
        <v>150</v>
      </c>
      <c r="E14" s="18"/>
      <c r="F14" s="38" t="s">
        <v>151</v>
      </c>
      <c r="G14" s="24" t="s">
        <v>152</v>
      </c>
      <c r="H14" s="18" t="s">
        <v>153</v>
      </c>
      <c r="I14" s="42" t="s">
        <v>83</v>
      </c>
      <c r="J14" s="18"/>
      <c r="K14" s="18"/>
      <c r="L14" s="18"/>
    </row>
    <row r="15" spans="1:12">
      <c r="A15" s="18" t="str">
        <f t="shared" si="0"/>
        <v>ISLOAN</v>
      </c>
      <c r="B15" s="43" t="s">
        <v>154</v>
      </c>
      <c r="C15" s="18" t="s">
        <v>155</v>
      </c>
      <c r="D15" s="18" t="s">
        <v>41</v>
      </c>
      <c r="E15" s="18"/>
      <c r="F15" s="38" t="s">
        <v>43</v>
      </c>
      <c r="G15" s="43" t="s">
        <v>154</v>
      </c>
      <c r="H15" s="18" t="s">
        <v>156</v>
      </c>
      <c r="I15" s="43" t="s">
        <v>83</v>
      </c>
      <c r="J15" s="18"/>
      <c r="K15" s="18"/>
      <c r="L15" s="18"/>
    </row>
    <row r="16" spans="1:12">
      <c r="A16" s="18" t="str">
        <f t="shared" si="0"/>
        <v>ISCMBRELATECUST</v>
      </c>
      <c r="B16" s="43" t="s">
        <v>157</v>
      </c>
      <c r="C16" s="18" t="s">
        <v>158</v>
      </c>
      <c r="D16" s="18" t="s">
        <v>159</v>
      </c>
      <c r="E16" s="18"/>
      <c r="F16" s="38" t="s">
        <v>160</v>
      </c>
      <c r="G16" s="43" t="s">
        <v>157</v>
      </c>
      <c r="H16" s="18" t="s">
        <v>161</v>
      </c>
      <c r="I16" s="43" t="s">
        <v>83</v>
      </c>
      <c r="J16" s="18"/>
      <c r="K16" s="18"/>
      <c r="L16" s="18"/>
    </row>
    <row r="17" spans="1:12">
      <c r="A17" s="18" t="str">
        <f t="shared" si="0"/>
        <v>CUSTOMERGRADE_CD</v>
      </c>
      <c r="B17" s="43" t="s">
        <v>162</v>
      </c>
      <c r="C17" s="18" t="s">
        <v>163</v>
      </c>
      <c r="D17" s="41" t="s">
        <v>59</v>
      </c>
      <c r="E17" s="18"/>
      <c r="F17" s="38" t="s">
        <v>130</v>
      </c>
      <c r="G17" s="43" t="s">
        <v>162</v>
      </c>
      <c r="H17" s="18" t="s">
        <v>164</v>
      </c>
      <c r="I17" s="43" t="s">
        <v>83</v>
      </c>
      <c r="J17" s="18"/>
      <c r="K17" s="41" t="s">
        <v>165</v>
      </c>
      <c r="L17" s="18"/>
    </row>
    <row r="18" spans="1:12">
      <c r="A18" s="18" t="str">
        <f t="shared" si="0"/>
        <v>ISHIGH_RISK</v>
      </c>
      <c r="B18" s="43" t="s">
        <v>166</v>
      </c>
      <c r="C18" s="18" t="s">
        <v>167</v>
      </c>
      <c r="D18" s="18" t="s">
        <v>168</v>
      </c>
      <c r="E18" s="18"/>
      <c r="F18" s="38" t="s">
        <v>43</v>
      </c>
      <c r="G18" s="43" t="s">
        <v>169</v>
      </c>
      <c r="H18" s="18" t="s">
        <v>167</v>
      </c>
      <c r="I18" s="43" t="s">
        <v>83</v>
      </c>
      <c r="J18" s="18"/>
      <c r="K18" s="18"/>
      <c r="L18" s="18"/>
    </row>
    <row r="19" spans="1:12">
      <c r="A19" s="18" t="str">
        <f t="shared" si="0"/>
        <v>GROUPCUST_NO</v>
      </c>
      <c r="B19" s="43" t="s">
        <v>170</v>
      </c>
      <c r="C19" s="18" t="s">
        <v>171</v>
      </c>
      <c r="D19" s="13" t="s">
        <v>117</v>
      </c>
      <c r="E19" s="18"/>
      <c r="F19" s="38" t="s">
        <v>43</v>
      </c>
      <c r="G19" s="43" t="s">
        <v>172</v>
      </c>
      <c r="H19" s="18" t="s">
        <v>173</v>
      </c>
      <c r="I19" s="43" t="s">
        <v>132</v>
      </c>
      <c r="J19" s="18"/>
      <c r="K19" s="18"/>
      <c r="L19" s="18"/>
    </row>
    <row r="20" spans="1:12">
      <c r="A20" s="18" t="str">
        <f t="shared" si="0"/>
        <v>GROUPNM</v>
      </c>
      <c r="B20" s="44" t="s">
        <v>174</v>
      </c>
      <c r="C20" s="18" t="s">
        <v>175</v>
      </c>
      <c r="D20" s="18" t="s">
        <v>176</v>
      </c>
      <c r="E20" s="18"/>
      <c r="F20" s="38" t="s">
        <v>177</v>
      </c>
      <c r="G20" s="44" t="s">
        <v>178</v>
      </c>
      <c r="H20" s="18" t="s">
        <v>175</v>
      </c>
      <c r="I20" s="44" t="s">
        <v>127</v>
      </c>
      <c r="J20" s="18"/>
      <c r="K20" s="18"/>
      <c r="L20" s="18"/>
    </row>
    <row r="21" spans="1:12">
      <c r="A21" s="18" t="str">
        <f t="shared" si="0"/>
        <v>GROUPWARNSTATUS_CD</v>
      </c>
      <c r="B21" s="43" t="s">
        <v>179</v>
      </c>
      <c r="C21" s="18" t="s">
        <v>180</v>
      </c>
      <c r="D21" s="41" t="s">
        <v>59</v>
      </c>
      <c r="E21" s="18"/>
      <c r="F21" s="38" t="s">
        <v>130</v>
      </c>
      <c r="G21" s="43" t="s">
        <v>181</v>
      </c>
      <c r="H21" s="18" t="s">
        <v>182</v>
      </c>
      <c r="I21" s="43" t="s">
        <v>83</v>
      </c>
      <c r="J21" s="18"/>
      <c r="K21" s="41" t="s">
        <v>62</v>
      </c>
      <c r="L21" s="18"/>
    </row>
    <row r="22" spans="1:12">
      <c r="A22" s="18" t="str">
        <f t="shared" si="0"/>
        <v>ISGUAR</v>
      </c>
      <c r="B22" s="43" t="s">
        <v>183</v>
      </c>
      <c r="C22" s="18" t="s">
        <v>184</v>
      </c>
      <c r="D22" s="18" t="s">
        <v>159</v>
      </c>
      <c r="E22" s="18"/>
      <c r="F22" s="38" t="s">
        <v>151</v>
      </c>
      <c r="G22" s="43" t="s">
        <v>183</v>
      </c>
      <c r="H22" s="18" t="s">
        <v>185</v>
      </c>
      <c r="I22" s="43" t="s">
        <v>83</v>
      </c>
      <c r="J22" s="18"/>
      <c r="K22" s="18"/>
      <c r="L22" s="18"/>
    </row>
    <row r="23" spans="1:12">
      <c r="A23" s="18" t="str">
        <f t="shared" si="0"/>
        <v>GUARGRPRISKLEVEL_CD</v>
      </c>
      <c r="B23" s="43" t="s">
        <v>186</v>
      </c>
      <c r="C23" s="18" t="s">
        <v>187</v>
      </c>
      <c r="D23" s="41" t="s">
        <v>141</v>
      </c>
      <c r="E23" s="18"/>
      <c r="F23" s="38" t="s">
        <v>146</v>
      </c>
      <c r="G23" s="43" t="s">
        <v>186</v>
      </c>
      <c r="H23" s="18" t="s">
        <v>188</v>
      </c>
      <c r="I23" s="43" t="s">
        <v>143</v>
      </c>
      <c r="J23" s="18"/>
      <c r="K23" s="41" t="s">
        <v>189</v>
      </c>
      <c r="L23" s="18"/>
    </row>
    <row r="24" spans="1:12" s="50" customFormat="1">
      <c r="A24" s="40" t="str">
        <f t="shared" si="0"/>
        <v>RATINGCD</v>
      </c>
      <c r="B24" s="45" t="s">
        <v>190</v>
      </c>
      <c r="C24" s="40" t="s">
        <v>191</v>
      </c>
      <c r="D24" s="46" t="s">
        <v>192</v>
      </c>
      <c r="E24" s="40"/>
      <c r="F24" s="47" t="s">
        <v>146</v>
      </c>
      <c r="G24" s="45" t="s">
        <v>193</v>
      </c>
      <c r="H24" s="40" t="s">
        <v>191</v>
      </c>
      <c r="I24" s="46" t="s">
        <v>116</v>
      </c>
      <c r="J24" s="48"/>
      <c r="K24" s="46" t="s">
        <v>194</v>
      </c>
      <c r="L24" s="49"/>
    </row>
    <row r="25" spans="1:12">
      <c r="A25" s="10" t="str">
        <f t="shared" si="0"/>
        <v>ISDEL</v>
      </c>
      <c r="B25" s="25" t="s">
        <v>195</v>
      </c>
      <c r="C25" s="25" t="s">
        <v>196</v>
      </c>
      <c r="D25" s="26" t="s">
        <v>197</v>
      </c>
      <c r="E25" s="18" t="s">
        <v>42</v>
      </c>
      <c r="F25" s="38" t="s">
        <v>43</v>
      </c>
      <c r="G25" s="26" t="s">
        <v>196</v>
      </c>
      <c r="H25" s="51" t="s">
        <v>159</v>
      </c>
      <c r="I25" s="18"/>
      <c r="J25" s="18"/>
      <c r="K25" s="18"/>
      <c r="L25" s="18"/>
    </row>
    <row r="26" spans="1:12">
      <c r="A26" s="27" t="s">
        <v>198</v>
      </c>
      <c r="B26" s="27" t="s">
        <v>199</v>
      </c>
      <c r="C26" s="27" t="s">
        <v>200</v>
      </c>
      <c r="D26" s="28" t="s">
        <v>78</v>
      </c>
      <c r="E26" s="18"/>
      <c r="F26" s="38" t="s">
        <v>79</v>
      </c>
      <c r="G26" s="29" t="s">
        <v>49</v>
      </c>
      <c r="H26" s="29" t="s">
        <v>50</v>
      </c>
      <c r="I26" s="29" t="s">
        <v>51</v>
      </c>
      <c r="J26" s="18"/>
      <c r="K26" s="18"/>
      <c r="L26" s="18"/>
    </row>
    <row r="27" spans="1:12">
      <c r="A27" s="27" t="s">
        <v>201</v>
      </c>
      <c r="B27" s="30" t="s">
        <v>202</v>
      </c>
      <c r="C27" s="27" t="s">
        <v>203</v>
      </c>
      <c r="D27" s="28" t="s">
        <v>143</v>
      </c>
      <c r="E27" s="10" t="s">
        <v>42</v>
      </c>
      <c r="F27" s="14" t="s">
        <v>43</v>
      </c>
      <c r="G27" s="15">
        <v>-1</v>
      </c>
      <c r="H27" s="15"/>
      <c r="I27" s="15"/>
      <c r="J27" s="15"/>
      <c r="K27" s="18"/>
    </row>
    <row r="28" spans="1:12">
      <c r="A28" s="27" t="s">
        <v>204</v>
      </c>
      <c r="B28" s="30" t="s">
        <v>205</v>
      </c>
      <c r="C28" s="27" t="s">
        <v>82</v>
      </c>
      <c r="D28" s="28" t="s">
        <v>83</v>
      </c>
      <c r="E28" s="10" t="s">
        <v>42</v>
      </c>
      <c r="F28" s="14" t="s">
        <v>177</v>
      </c>
      <c r="G28" s="31" t="s">
        <v>206</v>
      </c>
      <c r="H28" s="51"/>
      <c r="I28" s="18"/>
      <c r="J28" s="18"/>
      <c r="K28" s="18"/>
    </row>
    <row r="29" spans="1:12">
      <c r="A29" s="26" t="s">
        <v>207</v>
      </c>
      <c r="B29" s="18" t="s">
        <v>208</v>
      </c>
      <c r="C29" s="18" t="s">
        <v>209</v>
      </c>
      <c r="D29" s="26" t="s">
        <v>210</v>
      </c>
      <c r="E29" s="13" t="s">
        <v>42</v>
      </c>
      <c r="F29" s="14" t="s">
        <v>130</v>
      </c>
      <c r="G29" s="18"/>
      <c r="H29" s="18"/>
      <c r="I29" s="18"/>
      <c r="J29" s="18"/>
      <c r="K29" s="18"/>
    </row>
    <row r="30" spans="1:12">
      <c r="A30" s="25" t="s">
        <v>211</v>
      </c>
      <c r="B30" s="25" t="s">
        <v>112</v>
      </c>
      <c r="C30" s="25" t="s">
        <v>90</v>
      </c>
      <c r="D30" s="32" t="s">
        <v>54</v>
      </c>
      <c r="E30" s="10" t="s">
        <v>42</v>
      </c>
      <c r="F30" s="14"/>
      <c r="G30" s="26"/>
      <c r="H30" s="26"/>
      <c r="I30" s="18"/>
      <c r="J30" s="18"/>
      <c r="K30" s="18"/>
    </row>
    <row r="31" spans="1:12">
      <c r="G31" s="18"/>
      <c r="H31" s="18"/>
      <c r="I31" s="18"/>
      <c r="J31" s="18"/>
      <c r="K31" s="18"/>
    </row>
    <row r="32" spans="1:12">
      <c r="A32" s="10" t="s">
        <v>212</v>
      </c>
    </row>
    <row r="35" spans="1:6">
      <c r="A35" s="10" t="s">
        <v>213</v>
      </c>
    </row>
    <row r="36" spans="1:6">
      <c r="B36" s="9" t="s">
        <v>214</v>
      </c>
      <c r="C36" s="9" t="s">
        <v>215</v>
      </c>
      <c r="D36" s="9"/>
      <c r="E36" s="9"/>
      <c r="F36" s="9"/>
    </row>
    <row r="37" spans="1:6">
      <c r="B37" s="9"/>
      <c r="C37" s="9"/>
      <c r="D37" s="9"/>
      <c r="E37" s="9"/>
      <c r="F37" s="9"/>
    </row>
    <row r="38" spans="1:6">
      <c r="B38" s="7" t="s">
        <v>34</v>
      </c>
      <c r="C38" s="7" t="s">
        <v>33</v>
      </c>
      <c r="D38" s="7" t="s">
        <v>35</v>
      </c>
      <c r="E38" s="7"/>
      <c r="F38" s="7"/>
    </row>
    <row r="39" spans="1:6">
      <c r="B39" s="10" t="s">
        <v>96</v>
      </c>
      <c r="C39" s="10" t="s">
        <v>216</v>
      </c>
      <c r="D39" s="10" t="s">
        <v>44</v>
      </c>
      <c r="E39" s="7"/>
      <c r="F39" s="7"/>
    </row>
    <row r="40" spans="1:6">
      <c r="B40" s="29" t="s">
        <v>49</v>
      </c>
      <c r="C40" s="30" t="s">
        <v>98</v>
      </c>
      <c r="D40" s="30" t="s">
        <v>217</v>
      </c>
      <c r="E40" s="13"/>
      <c r="F40" s="7"/>
    </row>
    <row r="41" spans="1:6">
      <c r="B41" s="37" t="s">
        <v>218</v>
      </c>
      <c r="C41" s="10" t="s">
        <v>219</v>
      </c>
      <c r="D41" s="10" t="s">
        <v>220</v>
      </c>
      <c r="F41" s="14" t="s">
        <v>130</v>
      </c>
    </row>
    <row r="42" spans="1:6">
      <c r="B42" s="37" t="s">
        <v>221</v>
      </c>
      <c r="C42" s="10" t="s">
        <v>222</v>
      </c>
      <c r="D42" s="10" t="s">
        <v>99</v>
      </c>
      <c r="F42" s="14" t="s">
        <v>223</v>
      </c>
    </row>
    <row r="43" spans="1:6">
      <c r="B43" s="24" t="s">
        <v>139</v>
      </c>
      <c r="C43" s="10" t="s">
        <v>224</v>
      </c>
      <c r="D43" s="19" t="s">
        <v>225</v>
      </c>
      <c r="F43" s="14" t="s">
        <v>146</v>
      </c>
    </row>
    <row r="44" spans="1:6">
      <c r="B44" s="24" t="s">
        <v>144</v>
      </c>
      <c r="C44" s="10" t="s">
        <v>226</v>
      </c>
      <c r="D44" s="19" t="s">
        <v>227</v>
      </c>
      <c r="F44" s="14" t="s">
        <v>146</v>
      </c>
    </row>
    <row r="45" spans="1:6">
      <c r="B45" s="24" t="s">
        <v>228</v>
      </c>
      <c r="C45" s="10" t="s">
        <v>229</v>
      </c>
      <c r="D45" s="18" t="s">
        <v>230</v>
      </c>
      <c r="F45" s="14" t="s">
        <v>146</v>
      </c>
    </row>
    <row r="46" spans="1:6">
      <c r="B46" s="43" t="s">
        <v>154</v>
      </c>
      <c r="C46" s="10" t="s">
        <v>231</v>
      </c>
      <c r="D46" s="18" t="s">
        <v>230</v>
      </c>
      <c r="F46" s="14" t="s">
        <v>146</v>
      </c>
    </row>
    <row r="47" spans="1:6">
      <c r="B47" s="43" t="s">
        <v>157</v>
      </c>
      <c r="C47" s="10" t="s">
        <v>232</v>
      </c>
      <c r="D47" s="18" t="s">
        <v>233</v>
      </c>
      <c r="F47" s="14" t="s">
        <v>146</v>
      </c>
    </row>
    <row r="48" spans="1:6">
      <c r="B48" s="43" t="s">
        <v>162</v>
      </c>
      <c r="C48" s="10" t="s">
        <v>234</v>
      </c>
      <c r="D48" s="18" t="s">
        <v>230</v>
      </c>
      <c r="F48" s="14" t="s">
        <v>235</v>
      </c>
    </row>
    <row r="49" spans="2:9">
      <c r="B49" s="43" t="s">
        <v>236</v>
      </c>
      <c r="C49" s="18" t="s">
        <v>237</v>
      </c>
      <c r="D49" s="18" t="s">
        <v>230</v>
      </c>
      <c r="F49" s="14" t="s">
        <v>146</v>
      </c>
      <c r="H49" s="37"/>
      <c r="I49" s="37"/>
    </row>
    <row r="50" spans="2:9">
      <c r="B50" s="43" t="s">
        <v>238</v>
      </c>
      <c r="C50" s="10" t="s">
        <v>239</v>
      </c>
      <c r="D50" s="13" t="s">
        <v>192</v>
      </c>
      <c r="E50" s="18"/>
      <c r="F50" s="14" t="s">
        <v>146</v>
      </c>
      <c r="H50" s="37"/>
      <c r="I50" s="37"/>
    </row>
    <row r="51" spans="2:9">
      <c r="B51" s="44" t="s">
        <v>174</v>
      </c>
      <c r="C51" s="10" t="s">
        <v>240</v>
      </c>
      <c r="D51" s="18" t="s">
        <v>124</v>
      </c>
      <c r="F51" s="14" t="s">
        <v>146</v>
      </c>
    </row>
    <row r="52" spans="2:9">
      <c r="B52" s="43" t="s">
        <v>241</v>
      </c>
      <c r="C52" s="10" t="s">
        <v>242</v>
      </c>
      <c r="D52" s="18" t="s">
        <v>230</v>
      </c>
      <c r="F52" s="14" t="s">
        <v>146</v>
      </c>
    </row>
    <row r="53" spans="2:9">
      <c r="B53" s="43" t="s">
        <v>183</v>
      </c>
      <c r="C53" s="10" t="s">
        <v>243</v>
      </c>
      <c r="D53" s="18" t="s">
        <v>244</v>
      </c>
      <c r="F53" s="14" t="s">
        <v>151</v>
      </c>
    </row>
    <row r="54" spans="2:9">
      <c r="B54" s="43" t="s">
        <v>186</v>
      </c>
      <c r="C54" s="18" t="s">
        <v>245</v>
      </c>
      <c r="D54" s="41" t="s">
        <v>246</v>
      </c>
      <c r="E54" s="18"/>
      <c r="F54" s="38" t="s">
        <v>146</v>
      </c>
    </row>
    <row r="55" spans="2:9">
      <c r="B55" s="43" t="s">
        <v>193</v>
      </c>
      <c r="C55" s="18" t="s">
        <v>247</v>
      </c>
      <c r="D55" s="41" t="s">
        <v>192</v>
      </c>
      <c r="E55" s="18"/>
      <c r="F55" s="38"/>
    </row>
    <row r="56" spans="2:9">
      <c r="B56" s="37" t="s">
        <v>248</v>
      </c>
      <c r="C56" s="18" t="s">
        <v>249</v>
      </c>
      <c r="D56" s="18" t="s">
        <v>192</v>
      </c>
      <c r="E56" s="18"/>
      <c r="F56" s="38" t="s">
        <v>250</v>
      </c>
    </row>
    <row r="57" spans="2:9">
      <c r="B57" s="36" t="s">
        <v>251</v>
      </c>
      <c r="C57" s="36" t="s">
        <v>252</v>
      </c>
      <c r="D57" s="36" t="s">
        <v>101</v>
      </c>
      <c r="E57" s="18"/>
      <c r="F57" s="38"/>
    </row>
    <row r="58" spans="2:9">
      <c r="B58" s="18" t="s">
        <v>107</v>
      </c>
      <c r="C58" s="52" t="s">
        <v>108</v>
      </c>
      <c r="D58" s="41" t="s">
        <v>253</v>
      </c>
      <c r="E58" s="18"/>
      <c r="F58" s="38"/>
    </row>
    <row r="59" spans="2:9">
      <c r="B59" s="52" t="s">
        <v>254</v>
      </c>
      <c r="C59" s="53" t="s">
        <v>110</v>
      </c>
      <c r="D59" s="41" t="s">
        <v>255</v>
      </c>
      <c r="E59" s="18"/>
      <c r="F59" s="38"/>
    </row>
    <row r="60" spans="2:9">
      <c r="B60" s="26" t="s">
        <v>256</v>
      </c>
      <c r="C60" s="26" t="s">
        <v>90</v>
      </c>
      <c r="D60" s="32" t="s">
        <v>91</v>
      </c>
      <c r="E60" s="18"/>
      <c r="F60" s="38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财报审计意见</vt:lpstr>
      <vt:lpstr>财汇</vt:lpstr>
      <vt:lpstr>行内</vt:lpstr>
      <vt:lpstr>财务审计表</vt:lpstr>
      <vt:lpstr>行内评级</vt:lpstr>
      <vt:lpstr>行内预警等级认定</vt:lpstr>
      <vt:lpstr>企业预警信号总表</vt:lpstr>
      <vt:lpstr>常量表</vt:lpstr>
      <vt:lpstr>客户基本资料</vt:lpstr>
      <vt:lpstr>预警模块LKP表</vt:lpstr>
      <vt:lpstr>预警规则表（ddl变动）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2017-12-19T08:19:21Z</dcterms:modified>
</cp:coreProperties>
</file>