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pp\webapp\uploadfiles\"/>
    </mc:Choice>
  </mc:AlternateContent>
  <bookViews>
    <workbookView xWindow="0" yWindow="0" windowWidth="20490" windowHeight="8330"/>
  </bookViews>
  <sheets>
    <sheet name="模型测算结果" sheetId="4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3" i="4"/>
</calcChain>
</file>

<file path=xl/sharedStrings.xml><?xml version="1.0" encoding="utf-8"?>
<sst xmlns="http://schemas.openxmlformats.org/spreadsheetml/2006/main" count="110" uniqueCount="88">
  <si>
    <t>QnModelScore</t>
  </si>
  <si>
    <t>股权结构</t>
  </si>
  <si>
    <t>中证ID</t>
  </si>
  <si>
    <t>Profitability3</t>
  </si>
  <si>
    <t>Operation13</t>
  </si>
  <si>
    <t>Size2</t>
  </si>
  <si>
    <t>市场地位</t>
  </si>
  <si>
    <t>原材料供应状况</t>
  </si>
  <si>
    <t>应收账款账龄</t>
  </si>
  <si>
    <t>云南白药控股有限公司</t>
  </si>
  <si>
    <t>云南白药集团股份有限公司</t>
  </si>
  <si>
    <t>太安堂集团有限公司</t>
  </si>
  <si>
    <t>武汉当代科技产业集团股份有限公司</t>
  </si>
  <si>
    <t>广州医药集团有限公司</t>
  </si>
  <si>
    <t>广东太安堂药业股份有限公司</t>
  </si>
  <si>
    <t>湖南景峰医药股份有限公司</t>
  </si>
  <si>
    <t>深圳市海普瑞药业集团股份有限公司</t>
  </si>
  <si>
    <t>中牧实业股份有限公司</t>
  </si>
  <si>
    <t>北京同仁堂科技发展股份有限公司</t>
  </si>
  <si>
    <t>浙江康恩贝制药股份有限公司</t>
  </si>
  <si>
    <t>康美药业股份有限公司</t>
  </si>
  <si>
    <t>四川科伦药业股份有限公司</t>
  </si>
  <si>
    <t>人福医药集团股份公司</t>
  </si>
  <si>
    <t>江苏康缘集团有限责任公司</t>
  </si>
  <si>
    <t>天士力控股集团有限公司</t>
  </si>
  <si>
    <t>健康元药业集团股份有限公司</t>
  </si>
  <si>
    <t>珠海联邦制药股份有限公司</t>
  </si>
  <si>
    <t>上海复星医药(集团)股份有限公司</t>
  </si>
  <si>
    <t>上海莱士血液制品股份有限公司</t>
  </si>
  <si>
    <t>华润三九医药股份有限公司</t>
  </si>
  <si>
    <t>天士力医药集团股份有限公司</t>
  </si>
  <si>
    <t>昆药集团股份有限公司</t>
  </si>
  <si>
    <t>浙江海正药业股份有限公司</t>
  </si>
  <si>
    <t>陕西必康制药集团控股有限公司</t>
  </si>
  <si>
    <t>浙江海正集团有限公司</t>
  </si>
  <si>
    <t>远大医药(中国)有限公司</t>
  </si>
  <si>
    <t>贵州益佰制药股份有限公司</t>
  </si>
  <si>
    <t>山东未名生物医药股份有限公司</t>
  </si>
  <si>
    <t>宁夏泰瑞制药股份有限公司</t>
  </si>
  <si>
    <t>翔宇实业集团有限公司</t>
  </si>
  <si>
    <t>以岭医药科技有限公司</t>
  </si>
  <si>
    <t>新和成控股集团有限公司</t>
  </si>
  <si>
    <t>天津市医药集团有限公司</t>
  </si>
  <si>
    <t>海思科医药集团股份有限公司</t>
  </si>
  <si>
    <t>哈尔滨誉衡药业股份有限公司</t>
  </si>
  <si>
    <t>哈尔滨誉衡集团有限公司</t>
  </si>
  <si>
    <t>中国生物技术股份有限公司</t>
  </si>
  <si>
    <t>海南海药股份有限公司</t>
  </si>
  <si>
    <t>华立医药集团有限公司</t>
  </si>
  <si>
    <t>深圳市百业源投资有限公司</t>
  </si>
  <si>
    <t>华北制药股份有限公司</t>
  </si>
  <si>
    <t>广州市香雪制药股份有限公司</t>
  </si>
  <si>
    <t>北京同仁堂健康药业股份有限公司</t>
  </si>
  <si>
    <t>桂林三金集团股份有限公司</t>
  </si>
  <si>
    <t>华润医药控股有限公司</t>
  </si>
  <si>
    <t>中国牧工商(集团)总公司</t>
  </si>
  <si>
    <t>上海上实(集团)有限公司</t>
  </si>
  <si>
    <t>华立集团股份有限公司</t>
  </si>
  <si>
    <t>广东肇庆星湖生物科技股份有限公司</t>
  </si>
  <si>
    <t>浙江仙琚制药股份有限公司</t>
  </si>
  <si>
    <t>天津红日药业股份有限公司</t>
  </si>
  <si>
    <t>云南沃森生物技术股份有限公司</t>
  </si>
  <si>
    <t>浙江海翔药业股份有限公司</t>
  </si>
  <si>
    <t>Structure2</t>
  </si>
  <si>
    <t>Leverage18</t>
  </si>
  <si>
    <t>Size10</t>
  </si>
  <si>
    <t>ModelScore</t>
  </si>
  <si>
    <t>QlModelScore</t>
  </si>
  <si>
    <t>QlModelScore原始</t>
  </si>
  <si>
    <t>key</t>
    <phoneticPr fontId="2" type="noConversion"/>
  </si>
  <si>
    <t>company_id</t>
    <phoneticPr fontId="1" type="noConversion"/>
  </si>
  <si>
    <t>company_nm</t>
    <phoneticPr fontId="1" type="noConversion"/>
  </si>
  <si>
    <t>rpt_dt</t>
    <phoneticPr fontId="1" type="noConversion"/>
  </si>
  <si>
    <t>QlModelScore_Orig</t>
    <phoneticPr fontId="1" type="noConversion"/>
  </si>
  <si>
    <t>key</t>
    <phoneticPr fontId="2" type="noConversion"/>
  </si>
  <si>
    <t>主体名称</t>
    <phoneticPr fontId="1" type="noConversion"/>
  </si>
  <si>
    <t>年份</t>
    <phoneticPr fontId="1" type="noConversion"/>
  </si>
  <si>
    <t>净资产收益率</t>
  </si>
  <si>
    <t>有息债务/(有息债务+所有者权益)</t>
  </si>
  <si>
    <t>有息债务/EBITDA</t>
  </si>
  <si>
    <t>销售获现比率</t>
  </si>
  <si>
    <t>所有者权益</t>
  </si>
  <si>
    <t>经营活动产生的现金流量净额</t>
  </si>
  <si>
    <t>factor_001</t>
  </si>
  <si>
    <t>factor_071</t>
  </si>
  <si>
    <t>factor_091</t>
  </si>
  <si>
    <t>factor_011</t>
  </si>
  <si>
    <t>factor_001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</si>
</sst>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0.00000000_ "/>
  </numFmts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indexed="8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sz val="11"/>
      <name val="等线"/>
      <family val="2"/>
      <scheme val="minor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3" fillId="0" borderId="0"/>
    <xf numFmtId="0" fontId="4" fillId="0" borderId="0">
      <alignment wrapText="1"/>
    </xf>
    <xf numFmtId="43" fontId="3" fillId="0" borderId="0" applyFont="0" applyFill="0" applyBorder="0" applyAlignment="0" applyProtection="0">
      <alignment vertical="center"/>
    </xf>
    <xf numFmtId="0" fontId="4" fillId="0" borderId="0">
      <alignment wrapText="1"/>
    </xf>
  </cellStyleXfs>
  <cellXfs count="15">
    <xf numFmtId="0" fontId="0" fillId="0" borderId="0" xfId="0">
      <alignment vertical="center"/>
    </xf>
    <xf numFmtId="0" fontId="5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/>
    <xf numFmtId="0" fontId="6" fillId="0" borderId="0" xfId="0" applyFont="1" applyFill="1" applyAlignment="1"/>
    <xf numFmtId="14" fontId="7" fillId="0" borderId="0" xfId="0" applyNumberFormat="1" applyFont="1" applyFill="1" applyBorder="1" applyAlignment="1">
      <alignment horizontal="right" vertical="center"/>
    </xf>
    <xf numFmtId="0" fontId="0" fillId="0" borderId="0" xfId="0" applyFill="1" applyAlignment="1"/>
    <xf numFmtId="0" fontId="0" fillId="0" borderId="0" xfId="0" applyNumberFormat="1" applyFill="1" applyAlignment="1"/>
    <xf numFmtId="176" fontId="0" fillId="0" borderId="0" xfId="0" applyNumberFormat="1" applyFill="1" applyAlignment="1"/>
    <xf numFmtId="43" fontId="6" fillId="3" borderId="0" xfId="3" applyNumberFormat="1" applyFont="1" applyFill="1" applyAlignment="1">
      <alignment horizontal="left" vertical="center" wrapText="1"/>
    </xf>
    <xf numFmtId="43" fontId="0" fillId="3" borderId="0" xfId="3" applyNumberFormat="1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43" fontId="0" fillId="4" borderId="0" xfId="0" applyNumberFormat="1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5" fillId="2" borderId="0" xfId="0" applyFont="1" applyFill="1" applyBorder="1" applyAlignment="1">
      <alignment vertical="center" wrapText="1"/>
    </xf>
  </cellXfs>
  <cellStyles count="5">
    <cellStyle name="XLConnect.Numeric" xfId="2"/>
    <cellStyle name="XLConnect.String" xfId="4"/>
    <cellStyle name="常规" xfId="0" builtinId="0"/>
    <cellStyle name="常规 2" xfId="1"/>
    <cellStyle name="千位分隔 2" xf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tabSelected="1" workbookViewId="0">
      <selection activeCell="I11" sqref="I11"/>
    </sheetView>
  </sheetViews>
  <sheetFormatPr defaultRowHeight="14" x14ac:dyDescent="0.3"/>
  <cols>
    <col min="1" max="1" width="13" bestFit="1" customWidth="1"/>
    <col min="21" max="24" width="8.5" bestFit="1" customWidth="1"/>
    <col min="25" max="28" width="12.1640625" bestFit="1" customWidth="1"/>
  </cols>
  <sheetData>
    <row r="1" spans="1:28" ht="28" x14ac:dyDescent="0.3">
      <c r="A1" s="14" t="s">
        <v>74</v>
      </c>
      <c r="B1" s="1" t="s">
        <v>2</v>
      </c>
      <c r="C1" s="14" t="s">
        <v>75</v>
      </c>
      <c r="D1" s="14" t="s">
        <v>76</v>
      </c>
      <c r="E1" s="14" t="s">
        <v>66</v>
      </c>
      <c r="F1" s="14" t="s">
        <v>0</v>
      </c>
      <c r="G1" s="14" t="s">
        <v>67</v>
      </c>
      <c r="H1" s="14" t="s">
        <v>68</v>
      </c>
      <c r="I1" s="3" t="s">
        <v>77</v>
      </c>
      <c r="J1" s="3" t="s">
        <v>78</v>
      </c>
      <c r="K1" s="3" t="s">
        <v>79</v>
      </c>
      <c r="L1" s="3" t="s">
        <v>80</v>
      </c>
      <c r="M1" s="3" t="s">
        <v>81</v>
      </c>
      <c r="N1" s="3" t="s">
        <v>82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13" t="s">
        <v>1</v>
      </c>
      <c r="V1" s="13" t="s">
        <v>6</v>
      </c>
      <c r="W1" s="13" t="s">
        <v>7</v>
      </c>
      <c r="X1" s="13" t="s">
        <v>8</v>
      </c>
      <c r="Y1" s="12" t="s">
        <v>1</v>
      </c>
      <c r="Z1" s="12" t="s">
        <v>6</v>
      </c>
      <c r="AA1" s="12" t="s">
        <v>7</v>
      </c>
      <c r="AB1" s="12" t="s">
        <v>8</v>
      </c>
    </row>
    <row r="2" spans="1:28" s="2" customFormat="1" ht="42" x14ac:dyDescent="0.3">
      <c r="A2" s="14" t="s">
        <v>69</v>
      </c>
      <c r="B2" s="1" t="s">
        <v>70</v>
      </c>
      <c r="C2" s="14" t="s">
        <v>71</v>
      </c>
      <c r="D2" s="14" t="s">
        <v>72</v>
      </c>
      <c r="E2" s="14" t="s">
        <v>66</v>
      </c>
      <c r="F2" s="14" t="s">
        <v>0</v>
      </c>
      <c r="G2" s="14" t="s">
        <v>67</v>
      </c>
      <c r="H2" s="14" t="s">
        <v>73</v>
      </c>
      <c r="I2" s="9" t="s">
        <v>3</v>
      </c>
      <c r="J2" s="10" t="s">
        <v>63</v>
      </c>
      <c r="K2" s="10" t="s">
        <v>64</v>
      </c>
      <c r="L2" s="10" t="s">
        <v>4</v>
      </c>
      <c r="M2" s="10" t="s">
        <v>5</v>
      </c>
      <c r="N2" s="11" t="s">
        <v>65</v>
      </c>
      <c r="O2" s="12" t="s">
        <v>3</v>
      </c>
      <c r="P2" s="12" t="s">
        <v>63</v>
      </c>
      <c r="Q2" s="12" t="s">
        <v>64</v>
      </c>
      <c r="R2" s="12" t="s">
        <v>4</v>
      </c>
      <c r="S2" s="12" t="s">
        <v>5</v>
      </c>
      <c r="T2" s="12" t="s">
        <v>65</v>
      </c>
      <c r="U2" s="13" t="s">
        <v>87</v>
      </c>
      <c r="V2" s="13" t="s">
        <v>84</v>
      </c>
      <c r="W2" s="13" t="s">
        <v>85</v>
      </c>
      <c r="X2" s="13" t="s">
        <v>86</v>
      </c>
      <c r="Y2" s="13" t="s">
        <v>83</v>
      </c>
      <c r="Z2" s="13" t="s">
        <v>84</v>
      </c>
      <c r="AA2" s="13" t="s">
        <v>85</v>
      </c>
      <c r="AB2" s="13" t="s">
        <v>86</v>
      </c>
    </row>
    <row r="3" spans="1:28" x14ac:dyDescent="0.3">
      <c r="A3" s="3" t="str">
        <f>B3&amp;"-"&amp;YEAR(D3)</f>
        <v>454798-2016</v>
      </c>
      <c r="B3" s="4">
        <v>454798</v>
      </c>
      <c r="C3" s="4" t="s">
        <v>11</v>
      </c>
      <c r="D3" s="5">
        <v>42735</v>
      </c>
      <c r="E3" s="6">
        <v>-1.8433744153302696</v>
      </c>
      <c r="F3" s="6">
        <v>-1.2594207955628614</v>
      </c>
      <c r="G3" s="7">
        <v>-2.7193048449813815</v>
      </c>
      <c r="H3" s="6">
        <v>-2.3361260050594979</v>
      </c>
      <c r="I3" s="3">
        <v>4.7259849999999999E-2</v>
      </c>
      <c r="J3" s="3">
        <v>0.41667902099999998</v>
      </c>
      <c r="K3" s="3">
        <v>6.9431865249999998</v>
      </c>
      <c r="L3" s="3">
        <v>1.0852796309999999</v>
      </c>
      <c r="M3" s="3">
        <v>4078652781</v>
      </c>
      <c r="N3" s="3">
        <v>-203859490.80000001</v>
      </c>
      <c r="O3" s="6">
        <v>-1.1941815885152962</v>
      </c>
      <c r="P3" s="6">
        <v>-0.879890647475157</v>
      </c>
      <c r="Q3" s="6">
        <v>-1.4222327081888066</v>
      </c>
      <c r="R3" s="6">
        <v>0.73887599055074915</v>
      </c>
      <c r="S3" s="6">
        <v>-0.15041527724108109</v>
      </c>
      <c r="T3" s="6">
        <v>-2.6248240644620893</v>
      </c>
      <c r="U3" s="4">
        <v>4</v>
      </c>
      <c r="V3" s="4">
        <v>4</v>
      </c>
      <c r="W3" s="4">
        <v>2</v>
      </c>
      <c r="X3" s="4">
        <v>4</v>
      </c>
      <c r="Y3" s="8">
        <v>-0.73204620712146096</v>
      </c>
      <c r="Z3" s="8">
        <v>-1.49129680803994</v>
      </c>
      <c r="AA3" s="8">
        <v>0.61221305301432904</v>
      </c>
      <c r="AB3" s="8">
        <v>-1.49060255266083</v>
      </c>
    </row>
    <row r="4" spans="1:28" x14ac:dyDescent="0.3">
      <c r="A4" s="3" t="str">
        <f t="shared" ref="A4:A56" si="0">B4&amp;"-"&amp;YEAR(D4)</f>
        <v>361342-2016</v>
      </c>
      <c r="B4" s="4">
        <v>361342</v>
      </c>
      <c r="C4" s="4" t="s">
        <v>12</v>
      </c>
      <c r="D4" s="5">
        <v>42735</v>
      </c>
      <c r="E4" s="6">
        <v>-6.5055979240447099</v>
      </c>
      <c r="F4" s="6">
        <v>-7.65449351134927</v>
      </c>
      <c r="G4" s="7">
        <v>-4.7822545430878698</v>
      </c>
      <c r="H4" s="6">
        <v>-3.8594023143349236</v>
      </c>
      <c r="I4" s="3">
        <v>8.5722649999999997E-2</v>
      </c>
      <c r="J4" s="3">
        <v>0.50824833899999999</v>
      </c>
      <c r="K4" s="3">
        <v>6.4427625979999998</v>
      </c>
      <c r="L4" s="3">
        <v>1.092484724</v>
      </c>
      <c r="M4" s="3">
        <v>21378439378</v>
      </c>
      <c r="N4" s="3">
        <v>824629236.89999998</v>
      </c>
      <c r="O4" s="6">
        <v>-0.86896809058311664</v>
      </c>
      <c r="P4" s="6">
        <v>-1.2698526793766562</v>
      </c>
      <c r="Q4" s="6">
        <v>-1.1806455834774288</v>
      </c>
      <c r="R4" s="6">
        <v>0.78449328210405955</v>
      </c>
      <c r="S4" s="6">
        <v>1.6277351232964068</v>
      </c>
      <c r="T4" s="6">
        <v>0.4305897480552473</v>
      </c>
      <c r="U4" s="4">
        <v>4</v>
      </c>
      <c r="V4" s="4">
        <v>2</v>
      </c>
      <c r="W4" s="4">
        <v>2</v>
      </c>
      <c r="X4" s="4">
        <v>4</v>
      </c>
      <c r="Y4" s="8">
        <v>-0.73204620712146096</v>
      </c>
      <c r="Z4" s="8">
        <v>0.67416587188157295</v>
      </c>
      <c r="AA4" s="8">
        <v>0.61221305301432904</v>
      </c>
      <c r="AB4" s="8">
        <v>-1.49060255266083</v>
      </c>
    </row>
    <row r="5" spans="1:28" x14ac:dyDescent="0.3">
      <c r="A5" s="3" t="str">
        <f t="shared" si="0"/>
        <v>363605-2016</v>
      </c>
      <c r="B5" s="4">
        <v>363605</v>
      </c>
      <c r="C5" s="4" t="s">
        <v>13</v>
      </c>
      <c r="D5" s="5">
        <v>42735</v>
      </c>
      <c r="E5" s="6">
        <v>-8.7170410584359121</v>
      </c>
      <c r="F5" s="6">
        <v>-8.6669501261279613</v>
      </c>
      <c r="G5" s="7">
        <v>-8.7921774568978392</v>
      </c>
      <c r="H5" s="6">
        <v>-6.8203182214139684</v>
      </c>
      <c r="I5" s="3">
        <v>0.13791724699999999</v>
      </c>
      <c r="J5" s="3">
        <v>0.209786155</v>
      </c>
      <c r="K5" s="3">
        <v>1.9255681710000001</v>
      </c>
      <c r="L5" s="3">
        <v>0.86506302700000004</v>
      </c>
      <c r="M5" s="3">
        <v>14811227974</v>
      </c>
      <c r="N5" s="3">
        <v>2502918626</v>
      </c>
      <c r="O5" s="6">
        <v>3.481262536939006E-2</v>
      </c>
      <c r="P5" s="6">
        <v>0.8129323183603504</v>
      </c>
      <c r="Q5" s="6">
        <v>0.50203295538860981</v>
      </c>
      <c r="R5" s="6">
        <v>-1.7082238247136603</v>
      </c>
      <c r="S5" s="6">
        <v>1.4869167502735208</v>
      </c>
      <c r="T5" s="6">
        <v>0.48303465894152536</v>
      </c>
      <c r="U5" s="4">
        <v>2</v>
      </c>
      <c r="V5" s="4">
        <v>1</v>
      </c>
      <c r="W5" s="4">
        <v>2</v>
      </c>
      <c r="X5" s="4">
        <v>3</v>
      </c>
      <c r="Y5" s="8">
        <v>1.21270341232084</v>
      </c>
      <c r="Z5" s="8">
        <v>1.1195637135832499</v>
      </c>
      <c r="AA5" s="8">
        <v>0.61221305301432904</v>
      </c>
      <c r="AB5" s="8">
        <v>0.20399980607607399</v>
      </c>
    </row>
    <row r="6" spans="1:28" x14ac:dyDescent="0.3">
      <c r="A6" s="3" t="str">
        <f t="shared" si="0"/>
        <v>366831-2016</v>
      </c>
      <c r="B6" s="4">
        <v>366831</v>
      </c>
      <c r="C6" s="4" t="s">
        <v>9</v>
      </c>
      <c r="D6" s="5">
        <v>42735</v>
      </c>
      <c r="E6" s="6">
        <v>-6.6622518391085919</v>
      </c>
      <c r="F6" s="6">
        <v>-8.3105253920814075</v>
      </c>
      <c r="G6" s="7">
        <v>-4.1898415096493684</v>
      </c>
      <c r="H6" s="6">
        <v>-3.4219661810297106</v>
      </c>
      <c r="I6" s="3">
        <v>0.130904356</v>
      </c>
      <c r="J6" s="3">
        <v>0.268080031</v>
      </c>
      <c r="K6" s="3">
        <v>2.0576517070000002</v>
      </c>
      <c r="L6" s="3">
        <v>1.1971197060000001</v>
      </c>
      <c r="M6" s="3">
        <v>16440318708</v>
      </c>
      <c r="N6" s="3">
        <v>-161837262.90000001</v>
      </c>
      <c r="O6" s="6">
        <v>-0.11243955842083192</v>
      </c>
      <c r="P6" s="6">
        <v>0.34270815933642024</v>
      </c>
      <c r="Q6" s="6">
        <v>0.47728206498198966</v>
      </c>
      <c r="R6" s="6">
        <v>1.114626751523994</v>
      </c>
      <c r="S6" s="6">
        <v>1.5371288795721449</v>
      </c>
      <c r="T6" s="6">
        <v>-2.6248240644620893</v>
      </c>
      <c r="U6" s="4">
        <v>2</v>
      </c>
      <c r="V6" s="4">
        <v>1</v>
      </c>
      <c r="W6" s="4">
        <v>5</v>
      </c>
      <c r="X6" s="4">
        <v>2</v>
      </c>
      <c r="Y6" s="8">
        <v>1.21270341232084</v>
      </c>
      <c r="Z6" s="8">
        <v>1.1195637135832499</v>
      </c>
      <c r="AA6" s="8">
        <v>-1.60585501794326</v>
      </c>
      <c r="AB6" s="8">
        <v>0.72750834671790099</v>
      </c>
    </row>
    <row r="7" spans="1:28" x14ac:dyDescent="0.3">
      <c r="A7" s="3" t="str">
        <f t="shared" si="0"/>
        <v>373508-2016</v>
      </c>
      <c r="B7" s="4">
        <v>373508</v>
      </c>
      <c r="C7" s="4" t="s">
        <v>14</v>
      </c>
      <c r="D7" s="5">
        <v>42735</v>
      </c>
      <c r="E7" s="6">
        <v>-3.4170744588934783</v>
      </c>
      <c r="F7" s="6">
        <v>-3.8822542015015431</v>
      </c>
      <c r="G7" s="7">
        <v>-2.7193048449813815</v>
      </c>
      <c r="H7" s="6">
        <v>-2.3361260050594979</v>
      </c>
      <c r="I7" s="3">
        <v>5.4664349000000001E-2</v>
      </c>
      <c r="J7" s="3">
        <v>0.24544207200000001</v>
      </c>
      <c r="K7" s="3">
        <v>3.6862525740000001</v>
      </c>
      <c r="L7" s="3">
        <v>1.0854017010000001</v>
      </c>
      <c r="M7" s="3">
        <v>4742134370</v>
      </c>
      <c r="N7" s="3">
        <v>-116510999.90000001</v>
      </c>
      <c r="O7" s="6">
        <v>-1.1502691320095406</v>
      </c>
      <c r="P7" s="6">
        <v>0.53774644908919755</v>
      </c>
      <c r="Q7" s="6">
        <v>4.7070137122621709E-2</v>
      </c>
      <c r="R7" s="6">
        <v>0.73968350858641441</v>
      </c>
      <c r="S7" s="6">
        <v>0.10962813999352689</v>
      </c>
      <c r="T7" s="6">
        <v>-2.6248240644620893</v>
      </c>
      <c r="U7" s="4">
        <v>4</v>
      </c>
      <c r="V7" s="4">
        <v>4</v>
      </c>
      <c r="W7" s="4">
        <v>2</v>
      </c>
      <c r="X7" s="4">
        <v>4</v>
      </c>
      <c r="Y7" s="8">
        <v>-0.73204620712146096</v>
      </c>
      <c r="Z7" s="8">
        <v>-1.49129680803994</v>
      </c>
      <c r="AA7" s="8">
        <v>0.61221305301432904</v>
      </c>
      <c r="AB7" s="8">
        <v>-1.49060255266083</v>
      </c>
    </row>
    <row r="8" spans="1:28" x14ac:dyDescent="0.3">
      <c r="A8" s="3" t="str">
        <f t="shared" si="0"/>
        <v>125603-2016</v>
      </c>
      <c r="B8" s="4">
        <v>125603</v>
      </c>
      <c r="C8" s="4" t="s">
        <v>15</v>
      </c>
      <c r="D8" s="5">
        <v>42735</v>
      </c>
      <c r="E8" s="6">
        <v>-2.8607723342612021</v>
      </c>
      <c r="F8" s="6">
        <v>-0.96726552592076098</v>
      </c>
      <c r="G8" s="7">
        <v>-5.701032546771863</v>
      </c>
      <c r="H8" s="6">
        <v>-4.5378254323488045</v>
      </c>
      <c r="I8" s="3">
        <v>0.15968701099999999</v>
      </c>
      <c r="J8" s="3">
        <v>0.43285316600000001</v>
      </c>
      <c r="K8" s="3">
        <v>3.327519729</v>
      </c>
      <c r="L8" s="3">
        <v>0.93479539</v>
      </c>
      <c r="M8" s="3">
        <v>2612373823</v>
      </c>
      <c r="N8" s="3">
        <v>12324621.130000001</v>
      </c>
      <c r="O8" s="6">
        <v>0.49890333281938087</v>
      </c>
      <c r="P8" s="6">
        <v>-0.97140213958867849</v>
      </c>
      <c r="Q8" s="6">
        <v>0.16331053210294219</v>
      </c>
      <c r="R8" s="6">
        <v>-1.0366729297986572</v>
      </c>
      <c r="S8" s="6">
        <v>-0.80693778659590087</v>
      </c>
      <c r="T8" s="6">
        <v>5.1372711505065297E-2</v>
      </c>
      <c r="U8" s="4">
        <v>4</v>
      </c>
      <c r="V8" s="4">
        <v>2</v>
      </c>
      <c r="W8" s="4">
        <v>3</v>
      </c>
      <c r="X8" s="4">
        <v>2</v>
      </c>
      <c r="Y8" s="8">
        <v>-0.73204620712146096</v>
      </c>
      <c r="Z8" s="8">
        <v>0.67416587188157295</v>
      </c>
      <c r="AA8" s="8">
        <v>7.8213563672448194E-2</v>
      </c>
      <c r="AB8" s="8">
        <v>0.72750834671790099</v>
      </c>
    </row>
    <row r="9" spans="1:28" x14ac:dyDescent="0.3">
      <c r="A9" s="3" t="str">
        <f t="shared" si="0"/>
        <v>70064-2016</v>
      </c>
      <c r="B9" s="4">
        <v>70064</v>
      </c>
      <c r="C9" s="4" t="s">
        <v>16</v>
      </c>
      <c r="D9" s="5">
        <v>42735</v>
      </c>
      <c r="E9" s="6">
        <v>-5.4020088747503854</v>
      </c>
      <c r="F9" s="6">
        <v>-5.7180629230109004</v>
      </c>
      <c r="G9" s="7">
        <v>-4.927927802359612</v>
      </c>
      <c r="H9" s="6">
        <v>-3.9669670431052166</v>
      </c>
      <c r="I9" s="3">
        <v>4.5744304999999999E-2</v>
      </c>
      <c r="J9" s="3">
        <v>0.32597728999999998</v>
      </c>
      <c r="K9" s="3">
        <v>6.5935285329999997</v>
      </c>
      <c r="L9" s="3">
        <v>0.95244944799999998</v>
      </c>
      <c r="M9" s="3">
        <v>8088533726</v>
      </c>
      <c r="N9" s="3">
        <v>346072249.10000002</v>
      </c>
      <c r="O9" s="6">
        <v>-1.2022924255137581</v>
      </c>
      <c r="P9" s="6">
        <v>-0.18376770379077539</v>
      </c>
      <c r="Q9" s="6">
        <v>-1.2543745496097314</v>
      </c>
      <c r="R9" s="6">
        <v>-0.80454071681623518</v>
      </c>
      <c r="S9" s="6">
        <v>0.95306450341658777</v>
      </c>
      <c r="T9" s="6">
        <v>0.37843993440769302</v>
      </c>
      <c r="U9" s="4">
        <v>4</v>
      </c>
      <c r="V9" s="4">
        <v>3</v>
      </c>
      <c r="W9" s="4">
        <v>3</v>
      </c>
      <c r="X9" s="4">
        <v>2</v>
      </c>
      <c r="Y9" s="8">
        <v>-0.73204620712146096</v>
      </c>
      <c r="Z9" s="8">
        <v>-0.13735632530608399</v>
      </c>
      <c r="AA9" s="8">
        <v>7.8213563672448194E-2</v>
      </c>
      <c r="AB9" s="8">
        <v>0.72750834671790099</v>
      </c>
    </row>
    <row r="10" spans="1:28" x14ac:dyDescent="0.3">
      <c r="A10" s="3" t="str">
        <f t="shared" si="0"/>
        <v>124407-2016</v>
      </c>
      <c r="B10" s="4">
        <v>124407</v>
      </c>
      <c r="C10" s="4" t="s">
        <v>17</v>
      </c>
      <c r="D10" s="5">
        <v>42735</v>
      </c>
      <c r="E10" s="6">
        <v>-5.8157895991609401</v>
      </c>
      <c r="F10" s="6">
        <v>-4.746349370607958</v>
      </c>
      <c r="G10" s="7">
        <v>-7.4199499419904136</v>
      </c>
      <c r="H10" s="6">
        <v>-5.8070692477172399</v>
      </c>
      <c r="I10" s="3">
        <v>0.102306202</v>
      </c>
      <c r="J10" s="3">
        <v>0.26113067200000001</v>
      </c>
      <c r="K10" s="3">
        <v>2.0437296580000002</v>
      </c>
      <c r="L10" s="3">
        <v>1.082733277</v>
      </c>
      <c r="M10" s="3">
        <v>3694157987</v>
      </c>
      <c r="N10" s="3">
        <v>633402460.29999995</v>
      </c>
      <c r="O10" s="6">
        <v>-0.63941220231744866</v>
      </c>
      <c r="P10" s="6">
        <v>0.40388223516801119</v>
      </c>
      <c r="Q10" s="6">
        <v>0.47995420790573362</v>
      </c>
      <c r="R10" s="6">
        <v>0.72175261087240872</v>
      </c>
      <c r="S10" s="6">
        <v>-0.31484112530230157</v>
      </c>
      <c r="T10" s="6">
        <v>0.41587753792160526</v>
      </c>
      <c r="U10" s="4">
        <v>1</v>
      </c>
      <c r="V10" s="4">
        <v>2</v>
      </c>
      <c r="W10" s="4">
        <v>2</v>
      </c>
      <c r="X10" s="4">
        <v>4</v>
      </c>
      <c r="Y10" s="8">
        <v>1.90681459565803</v>
      </c>
      <c r="Z10" s="8">
        <v>0.67416587188157295</v>
      </c>
      <c r="AA10" s="8">
        <v>0.61221305301432904</v>
      </c>
      <c r="AB10" s="8">
        <v>-1.49060255266083</v>
      </c>
    </row>
    <row r="11" spans="1:28" x14ac:dyDescent="0.3">
      <c r="A11" s="3" t="str">
        <f t="shared" si="0"/>
        <v>243953-2016</v>
      </c>
      <c r="B11" s="4">
        <v>243953</v>
      </c>
      <c r="C11" s="4" t="s">
        <v>18</v>
      </c>
      <c r="D11" s="5">
        <v>42735</v>
      </c>
      <c r="E11" s="6">
        <v>-5.5947102604965862</v>
      </c>
      <c r="F11" s="6">
        <v>-7.3802634056945813</v>
      </c>
      <c r="G11" s="7">
        <v>-2.9163805426995939</v>
      </c>
      <c r="H11" s="6">
        <v>-2.4816461511607928</v>
      </c>
      <c r="I11" s="3">
        <v>0.15420451299999999</v>
      </c>
      <c r="J11" s="3">
        <v>0.16705466899999999</v>
      </c>
      <c r="K11" s="3">
        <v>1.1531662519999999</v>
      </c>
      <c r="L11" s="3">
        <v>0.99248040800000004</v>
      </c>
      <c r="M11" s="3">
        <v>5885108099</v>
      </c>
      <c r="N11" s="3">
        <v>410004994.89999998</v>
      </c>
      <c r="O11" s="6">
        <v>0.38361227033516138</v>
      </c>
      <c r="P11" s="6">
        <v>1.0776252860568902</v>
      </c>
      <c r="Q11" s="6">
        <v>0.6221654061076185</v>
      </c>
      <c r="R11" s="6">
        <v>-0.24392909097822321</v>
      </c>
      <c r="S11" s="6">
        <v>0.47953367994510232</v>
      </c>
      <c r="T11" s="6">
        <v>0.389488075447397</v>
      </c>
      <c r="U11" s="4">
        <v>3</v>
      </c>
      <c r="V11" s="4">
        <v>2</v>
      </c>
      <c r="W11" s="4">
        <v>5</v>
      </c>
      <c r="X11" s="4">
        <v>2</v>
      </c>
      <c r="Y11" s="8">
        <v>0.36317998140910102</v>
      </c>
      <c r="Z11" s="8">
        <v>0.67416587188157295</v>
      </c>
      <c r="AA11" s="8">
        <v>-1.60585501794326</v>
      </c>
      <c r="AB11" s="8">
        <v>0.72750834671790099</v>
      </c>
    </row>
    <row r="12" spans="1:28" x14ac:dyDescent="0.3">
      <c r="A12" s="3" t="str">
        <f t="shared" si="0"/>
        <v>424611-2016</v>
      </c>
      <c r="B12" s="4">
        <v>424611</v>
      </c>
      <c r="C12" s="4" t="s">
        <v>19</v>
      </c>
      <c r="D12" s="5">
        <v>42735</v>
      </c>
      <c r="E12" s="6">
        <v>-5.0079068703321568</v>
      </c>
      <c r="F12" s="6">
        <v>-4.0638621254014327</v>
      </c>
      <c r="G12" s="7">
        <v>-6.4239739877282416</v>
      </c>
      <c r="H12" s="6">
        <v>-5.0716433780859598</v>
      </c>
      <c r="I12" s="3">
        <v>8.9278495999999999E-2</v>
      </c>
      <c r="J12" s="3">
        <v>0.384696643</v>
      </c>
      <c r="K12" s="3">
        <v>3.2851663630000001</v>
      </c>
      <c r="L12" s="3">
        <v>1.0361959190000001</v>
      </c>
      <c r="M12" s="3">
        <v>4488212748</v>
      </c>
      <c r="N12" s="3">
        <v>969706133.39999998</v>
      </c>
      <c r="O12" s="6">
        <v>-0.82479289999418226</v>
      </c>
      <c r="P12" s="6">
        <v>-0.66756641497990554</v>
      </c>
      <c r="Q12" s="6">
        <v>0.17619820704965969</v>
      </c>
      <c r="R12" s="6">
        <v>0.30803294678607712</v>
      </c>
      <c r="S12" s="6">
        <v>1.3937937104787364E-2</v>
      </c>
      <c r="T12" s="6">
        <v>0.43916961681779049</v>
      </c>
      <c r="U12" s="4">
        <v>4</v>
      </c>
      <c r="V12" s="4">
        <v>2</v>
      </c>
      <c r="W12" s="4">
        <v>2</v>
      </c>
      <c r="X12" s="4">
        <v>3</v>
      </c>
      <c r="Y12" s="8">
        <v>-0.73204620712146096</v>
      </c>
      <c r="Z12" s="8">
        <v>0.67416587188157295</v>
      </c>
      <c r="AA12" s="8">
        <v>0.61221305301432904</v>
      </c>
      <c r="AB12" s="8">
        <v>0.20399980607607399</v>
      </c>
    </row>
    <row r="13" spans="1:28" x14ac:dyDescent="0.3">
      <c r="A13" s="3" t="str">
        <f t="shared" si="0"/>
        <v>358876-2016</v>
      </c>
      <c r="B13" s="4">
        <v>358876</v>
      </c>
      <c r="C13" s="4" t="s">
        <v>20</v>
      </c>
      <c r="D13" s="5">
        <v>42735</v>
      </c>
      <c r="E13" s="6">
        <v>-9.0217359791521563</v>
      </c>
      <c r="F13" s="6">
        <v>-9.9681789335031752</v>
      </c>
      <c r="G13" s="7">
        <v>-7.6020715476256289</v>
      </c>
      <c r="H13" s="6">
        <v>-5.9415473338896572</v>
      </c>
      <c r="I13" s="3">
        <v>0.138392812</v>
      </c>
      <c r="J13" s="3">
        <v>0.31451025500000002</v>
      </c>
      <c r="K13" s="3">
        <v>2.6528716609999998</v>
      </c>
      <c r="L13" s="3">
        <v>1.105652877</v>
      </c>
      <c r="M13" s="3">
        <v>29383127034</v>
      </c>
      <c r="N13" s="3">
        <v>1603189351</v>
      </c>
      <c r="O13" s="6">
        <v>4.4931143643670748E-2</v>
      </c>
      <c r="P13" s="6">
        <v>-7.9958535490629506E-2</v>
      </c>
      <c r="Q13" s="6">
        <v>0.34815995966658109</v>
      </c>
      <c r="R13" s="6">
        <v>0.85766612750971261</v>
      </c>
      <c r="S13" s="6">
        <v>1.6903289131114272</v>
      </c>
      <c r="T13" s="6">
        <v>0.46371159225623021</v>
      </c>
      <c r="U13" s="4">
        <v>4</v>
      </c>
      <c r="V13" s="4">
        <v>1</v>
      </c>
      <c r="W13" s="4">
        <v>1</v>
      </c>
      <c r="X13" s="4">
        <v>3</v>
      </c>
      <c r="Y13" s="8">
        <v>-0.73204620712146096</v>
      </c>
      <c r="Z13" s="8">
        <v>1.1195637135832499</v>
      </c>
      <c r="AA13" s="8">
        <v>0.93943560722947295</v>
      </c>
      <c r="AB13" s="8">
        <v>0.20399980607607399</v>
      </c>
    </row>
    <row r="14" spans="1:28" x14ac:dyDescent="0.3">
      <c r="A14" s="3" t="str">
        <f t="shared" si="0"/>
        <v>17084-2016</v>
      </c>
      <c r="B14" s="4">
        <v>17084</v>
      </c>
      <c r="C14" s="4" t="s">
        <v>21</v>
      </c>
      <c r="D14" s="5">
        <v>42735</v>
      </c>
      <c r="E14" s="6">
        <v>-7.8510344442894908</v>
      </c>
      <c r="F14" s="6">
        <v>-7.5692538067058788</v>
      </c>
      <c r="G14" s="7">
        <v>-8.2737054006649107</v>
      </c>
      <c r="H14" s="6">
        <v>-6.4374798996624261</v>
      </c>
      <c r="I14" s="3">
        <v>5.517623E-2</v>
      </c>
      <c r="J14" s="3">
        <v>0.39929806200000001</v>
      </c>
      <c r="K14" s="3">
        <v>4.567957142</v>
      </c>
      <c r="L14" s="3">
        <v>1.108889953</v>
      </c>
      <c r="M14" s="3">
        <v>11466348976</v>
      </c>
      <c r="N14" s="3">
        <v>1725407415</v>
      </c>
      <c r="O14" s="6">
        <v>-1.1469549173274227</v>
      </c>
      <c r="P14" s="6">
        <v>-0.76962730277930502</v>
      </c>
      <c r="Q14" s="6">
        <v>-0.29139461066573658</v>
      </c>
      <c r="R14" s="6">
        <v>0.87376996510007954</v>
      </c>
      <c r="S14" s="6">
        <v>1.317623039599763</v>
      </c>
      <c r="T14" s="6">
        <v>0.46704861142790632</v>
      </c>
      <c r="U14" s="4">
        <v>4</v>
      </c>
      <c r="V14" s="4">
        <v>1</v>
      </c>
      <c r="W14" s="4">
        <v>1</v>
      </c>
      <c r="X14" s="4">
        <v>1</v>
      </c>
      <c r="Y14" s="8">
        <v>-0.73204620712146096</v>
      </c>
      <c r="Z14" s="8">
        <v>1.1195637135832499</v>
      </c>
      <c r="AA14" s="8">
        <v>0.93943560722947295</v>
      </c>
      <c r="AB14" s="8">
        <v>0.89726826633801404</v>
      </c>
    </row>
    <row r="15" spans="1:28" x14ac:dyDescent="0.3">
      <c r="A15" s="3" t="str">
        <f t="shared" si="0"/>
        <v>58710-2016</v>
      </c>
      <c r="B15" s="4">
        <v>58710</v>
      </c>
      <c r="C15" s="4" t="s">
        <v>22</v>
      </c>
      <c r="D15" s="5">
        <v>42735</v>
      </c>
      <c r="E15" s="6">
        <v>-7.3952454921464135</v>
      </c>
      <c r="F15" s="6">
        <v>-7.5402365966855474</v>
      </c>
      <c r="G15" s="7">
        <v>-7.1777588353377126</v>
      </c>
      <c r="H15" s="6">
        <v>-5.6282360093596209</v>
      </c>
      <c r="I15" s="3">
        <v>0.10207172</v>
      </c>
      <c r="J15" s="3">
        <v>0.42083110699999998</v>
      </c>
      <c r="K15" s="3">
        <v>4.1109920679999998</v>
      </c>
      <c r="L15" s="3">
        <v>1.062441196</v>
      </c>
      <c r="M15" s="3">
        <v>11982503067</v>
      </c>
      <c r="N15" s="3">
        <v>526477790.5</v>
      </c>
      <c r="O15" s="6">
        <v>-0.64307712545562012</v>
      </c>
      <c r="P15" s="6">
        <v>-0.90439957841559382</v>
      </c>
      <c r="Q15" s="6">
        <v>-0.10688414400508243</v>
      </c>
      <c r="R15" s="6">
        <v>0.56541625375648707</v>
      </c>
      <c r="S15" s="6">
        <v>1.352041641935904</v>
      </c>
      <c r="T15" s="6">
        <v>0.40499372296083308</v>
      </c>
      <c r="U15" s="4">
        <v>4</v>
      </c>
      <c r="V15" s="4">
        <v>2</v>
      </c>
      <c r="W15" s="4">
        <v>1</v>
      </c>
      <c r="X15" s="4">
        <v>3</v>
      </c>
      <c r="Y15" s="8">
        <v>-0.73204620712146096</v>
      </c>
      <c r="Z15" s="8">
        <v>0.67416587188157295</v>
      </c>
      <c r="AA15" s="8">
        <v>0.93943560722947295</v>
      </c>
      <c r="AB15" s="8">
        <v>0.20399980607607399</v>
      </c>
    </row>
    <row r="16" spans="1:28" x14ac:dyDescent="0.3">
      <c r="A16" s="3" t="str">
        <f t="shared" si="0"/>
        <v>60279-2016</v>
      </c>
      <c r="B16" s="4">
        <v>60279</v>
      </c>
      <c r="C16" s="4" t="s">
        <v>23</v>
      </c>
      <c r="D16" s="5">
        <v>42735</v>
      </c>
      <c r="E16" s="6">
        <v>-3.1607960942258861</v>
      </c>
      <c r="F16" s="6">
        <v>-1.8054195105043638</v>
      </c>
      <c r="G16" s="7">
        <v>-5.1938609698081688</v>
      </c>
      <c r="H16" s="6">
        <v>-4.1633313530041827</v>
      </c>
      <c r="I16" s="3">
        <v>0.100342664</v>
      </c>
      <c r="J16" s="3">
        <v>0.52535723300000003</v>
      </c>
      <c r="K16" s="3">
        <v>5.0267628780000004</v>
      </c>
      <c r="L16" s="3">
        <v>1.037907036</v>
      </c>
      <c r="M16" s="3">
        <v>3227956396</v>
      </c>
      <c r="N16" s="3">
        <v>400092688.80000001</v>
      </c>
      <c r="O16" s="6">
        <v>-0.66973280360908827</v>
      </c>
      <c r="P16" s="6">
        <v>-1.3133013945795249</v>
      </c>
      <c r="Q16" s="6">
        <v>-0.49400259410765945</v>
      </c>
      <c r="R16" s="6">
        <v>0.32671551549897904</v>
      </c>
      <c r="S16" s="6">
        <v>-0.52419754589069745</v>
      </c>
      <c r="T16" s="6">
        <v>0.38792031323387999</v>
      </c>
      <c r="U16" s="4">
        <v>4</v>
      </c>
      <c r="V16" s="4">
        <v>2</v>
      </c>
      <c r="W16" s="4">
        <v>3</v>
      </c>
      <c r="X16" s="4">
        <v>3</v>
      </c>
      <c r="Y16" s="8">
        <v>-0.73204620712146096</v>
      </c>
      <c r="Z16" s="8">
        <v>0.67416587188157295</v>
      </c>
      <c r="AA16" s="8">
        <v>7.8213563672448194E-2</v>
      </c>
      <c r="AB16" s="8">
        <v>0.20399980607607399</v>
      </c>
    </row>
    <row r="17" spans="1:28" x14ac:dyDescent="0.3">
      <c r="A17" s="3" t="str">
        <f t="shared" si="0"/>
        <v>300050-2016</v>
      </c>
      <c r="B17" s="4">
        <v>300050</v>
      </c>
      <c r="C17" s="4" t="s">
        <v>24</v>
      </c>
      <c r="D17" s="5">
        <v>42735</v>
      </c>
      <c r="E17" s="6">
        <v>-7.599865414820032</v>
      </c>
      <c r="F17" s="6">
        <v>-7.2602802749738373</v>
      </c>
      <c r="G17" s="7">
        <v>-8.1092431245893231</v>
      </c>
      <c r="H17" s="6">
        <v>-6.316041413234279</v>
      </c>
      <c r="I17" s="3">
        <v>0.13289073300000001</v>
      </c>
      <c r="J17" s="3">
        <v>0.495281849</v>
      </c>
      <c r="K17" s="3">
        <v>4.6934290299999999</v>
      </c>
      <c r="L17" s="3">
        <v>1.094018202</v>
      </c>
      <c r="M17" s="3">
        <v>10827943284</v>
      </c>
      <c r="N17" s="3">
        <v>169743614.09999999</v>
      </c>
      <c r="O17" s="6">
        <v>-7.1167338680320338E-2</v>
      </c>
      <c r="P17" s="6">
        <v>-1.231752716636046</v>
      </c>
      <c r="Q17" s="6">
        <v>-0.34521158772879412</v>
      </c>
      <c r="R17" s="6">
        <v>0.79367640521811311</v>
      </c>
      <c r="S17" s="6">
        <v>1.2691852254739144</v>
      </c>
      <c r="T17" s="6">
        <v>0.32693106081032242</v>
      </c>
      <c r="U17" s="4">
        <v>4</v>
      </c>
      <c r="V17" s="4">
        <v>1</v>
      </c>
      <c r="W17" s="4">
        <v>1</v>
      </c>
      <c r="X17" s="4">
        <v>2</v>
      </c>
      <c r="Y17" s="8">
        <v>-0.73204620712146096</v>
      </c>
      <c r="Z17" s="8">
        <v>1.1195637135832499</v>
      </c>
      <c r="AA17" s="8">
        <v>0.93943560722947295</v>
      </c>
      <c r="AB17" s="8">
        <v>0.72750834671790099</v>
      </c>
    </row>
    <row r="18" spans="1:28" x14ac:dyDescent="0.3">
      <c r="A18" s="3" t="str">
        <f t="shared" si="0"/>
        <v>309930-2016</v>
      </c>
      <c r="B18" s="4">
        <v>309930</v>
      </c>
      <c r="C18" s="4" t="s">
        <v>25</v>
      </c>
      <c r="D18" s="5">
        <v>42735</v>
      </c>
      <c r="E18" s="6">
        <v>-7.6826381613310035</v>
      </c>
      <c r="F18" s="6">
        <v>-8.7208334295118188</v>
      </c>
      <c r="G18" s="7">
        <v>-6.1253452590597792</v>
      </c>
      <c r="H18" s="6">
        <v>-4.8511367568788408</v>
      </c>
      <c r="I18" s="3">
        <v>0.117103124</v>
      </c>
      <c r="J18" s="3">
        <v>0.201705045</v>
      </c>
      <c r="K18" s="3">
        <v>1.2606556069999999</v>
      </c>
      <c r="L18" s="3">
        <v>1.006414959</v>
      </c>
      <c r="M18" s="3">
        <v>9334755959</v>
      </c>
      <c r="N18" s="3">
        <v>1644557267</v>
      </c>
      <c r="O18" s="6">
        <v>-0.38495522195528542</v>
      </c>
      <c r="P18" s="6">
        <v>0.86868406527054298</v>
      </c>
      <c r="Q18" s="6">
        <v>0.60775555884412247</v>
      </c>
      <c r="R18" s="6">
        <v>-5.4846634562445658E-2</v>
      </c>
      <c r="S18" s="6">
        <v>1.1232865515590047</v>
      </c>
      <c r="T18" s="6">
        <v>0.46487568142681102</v>
      </c>
      <c r="U18" s="4">
        <v>4</v>
      </c>
      <c r="V18" s="4">
        <v>1</v>
      </c>
      <c r="W18" s="4">
        <v>3</v>
      </c>
      <c r="X18" s="4">
        <v>2</v>
      </c>
      <c r="Y18" s="8">
        <v>-0.73204620712146096</v>
      </c>
      <c r="Z18" s="8">
        <v>1.1195637135832499</v>
      </c>
      <c r="AA18" s="8">
        <v>7.8213563672448194E-2</v>
      </c>
      <c r="AB18" s="8">
        <v>0.72750834671790099</v>
      </c>
    </row>
    <row r="19" spans="1:28" x14ac:dyDescent="0.3">
      <c r="A19" s="3" t="str">
        <f t="shared" si="0"/>
        <v>327928-2016</v>
      </c>
      <c r="B19" s="4">
        <v>327928</v>
      </c>
      <c r="C19" s="4" t="s">
        <v>26</v>
      </c>
      <c r="D19" s="5">
        <v>42735</v>
      </c>
      <c r="E19" s="6">
        <v>-1.5681639137473362</v>
      </c>
      <c r="F19" s="6">
        <v>-1.2895396452086563</v>
      </c>
      <c r="G19" s="7">
        <v>-1.9861003165553557</v>
      </c>
      <c r="H19" s="6">
        <v>-1.7947298241298486</v>
      </c>
      <c r="I19" s="3">
        <v>0.19198815499999999</v>
      </c>
      <c r="J19" s="3">
        <v>0.34336628299999999</v>
      </c>
      <c r="K19" s="3">
        <v>1.9879309679999999</v>
      </c>
      <c r="L19" s="3">
        <v>0.85630992399999994</v>
      </c>
      <c r="M19" s="3">
        <v>3765104603</v>
      </c>
      <c r="N19" s="3">
        <v>-85145988.730000004</v>
      </c>
      <c r="O19" s="6">
        <v>1.0885812072685119</v>
      </c>
      <c r="P19" s="6">
        <v>-0.33701791109398133</v>
      </c>
      <c r="Q19" s="6">
        <v>0.49051337506803183</v>
      </c>
      <c r="R19" s="6">
        <v>-1.7626559563305655</v>
      </c>
      <c r="S19" s="6">
        <v>-0.28384702520062011</v>
      </c>
      <c r="T19" s="6">
        <v>-2.6248240644620893</v>
      </c>
      <c r="U19" s="4">
        <v>4</v>
      </c>
      <c r="V19" s="4">
        <v>2</v>
      </c>
      <c r="W19" s="4">
        <v>5</v>
      </c>
      <c r="X19" s="4">
        <v>1</v>
      </c>
      <c r="Y19" s="8">
        <v>-0.73204620712146096</v>
      </c>
      <c r="Z19" s="8">
        <v>0.67416587188157295</v>
      </c>
      <c r="AA19" s="8">
        <v>-1.60585501794326</v>
      </c>
      <c r="AB19" s="8">
        <v>0.89726826633801404</v>
      </c>
    </row>
    <row r="20" spans="1:28" x14ac:dyDescent="0.3">
      <c r="A20" s="3" t="str">
        <f t="shared" si="0"/>
        <v>124408-2016</v>
      </c>
      <c r="B20" s="4">
        <v>124408</v>
      </c>
      <c r="C20" s="4" t="s">
        <v>27</v>
      </c>
      <c r="D20" s="5">
        <v>42735</v>
      </c>
      <c r="E20" s="6">
        <v>-8.7798471889793603</v>
      </c>
      <c r="F20" s="6">
        <v>-10.067554181621496</v>
      </c>
      <c r="G20" s="7">
        <v>-6.8482867000161578</v>
      </c>
      <c r="H20" s="6">
        <v>-5.3849547026159961</v>
      </c>
      <c r="I20" s="3">
        <v>0.14030242100000001</v>
      </c>
      <c r="J20" s="3">
        <v>0.31336729099999999</v>
      </c>
      <c r="K20" s="3">
        <v>2.4424919460000001</v>
      </c>
      <c r="L20" s="3">
        <v>1.151254988</v>
      </c>
      <c r="M20" s="3">
        <v>25250325936</v>
      </c>
      <c r="N20" s="3">
        <v>2110039265</v>
      </c>
      <c r="O20" s="6">
        <v>8.5680531237819657E-2</v>
      </c>
      <c r="P20" s="6">
        <v>-6.9532724784758054E-2</v>
      </c>
      <c r="Q20" s="6">
        <v>0.39722942231661218</v>
      </c>
      <c r="R20" s="6">
        <v>1.0285031248373471</v>
      </c>
      <c r="S20" s="6">
        <v>1.6653930191290933</v>
      </c>
      <c r="T20" s="6">
        <v>0.47588178978203377</v>
      </c>
      <c r="U20" s="4">
        <v>4</v>
      </c>
      <c r="V20" s="4">
        <v>1</v>
      </c>
      <c r="W20" s="4">
        <v>2</v>
      </c>
      <c r="X20" s="4">
        <v>3</v>
      </c>
      <c r="Y20" s="8">
        <v>-0.73204620712146096</v>
      </c>
      <c r="Z20" s="8">
        <v>1.1195637135832499</v>
      </c>
      <c r="AA20" s="8">
        <v>0.61221305301432904</v>
      </c>
      <c r="AB20" s="8">
        <v>0.20399980607607399</v>
      </c>
    </row>
    <row r="21" spans="1:28" x14ac:dyDescent="0.3">
      <c r="A21" s="3" t="str">
        <f t="shared" si="0"/>
        <v>258658-2016</v>
      </c>
      <c r="B21" s="4">
        <v>258658</v>
      </c>
      <c r="C21" s="4" t="s">
        <v>28</v>
      </c>
      <c r="D21" s="5">
        <v>42735</v>
      </c>
      <c r="E21" s="6">
        <v>-8.2378063333076241</v>
      </c>
      <c r="F21" s="6">
        <v>-8.9445046652875639</v>
      </c>
      <c r="G21" s="7">
        <v>-7.1777588353377126</v>
      </c>
      <c r="H21" s="6">
        <v>-5.6282360093596209</v>
      </c>
      <c r="I21" s="3">
        <v>0.14707798599999999</v>
      </c>
      <c r="J21" s="3">
        <v>3.2956909E-2</v>
      </c>
      <c r="K21" s="3">
        <v>0.19419293700000001</v>
      </c>
      <c r="L21" s="3">
        <v>0.82226843900000002</v>
      </c>
      <c r="M21" s="3">
        <v>11730317699</v>
      </c>
      <c r="N21" s="3">
        <v>638223427.39999998</v>
      </c>
      <c r="O21" s="6">
        <v>0.23113315900418954</v>
      </c>
      <c r="P21" s="6">
        <v>1.4979194439128327</v>
      </c>
      <c r="Q21" s="6">
        <v>0.72389811414119531</v>
      </c>
      <c r="R21" s="6">
        <v>-1.9230906333787092</v>
      </c>
      <c r="S21" s="6">
        <v>1.3357123977010392</v>
      </c>
      <c r="T21" s="6">
        <v>0.41631361325301131</v>
      </c>
      <c r="U21" s="4">
        <v>4</v>
      </c>
      <c r="V21" s="4">
        <v>2</v>
      </c>
      <c r="W21" s="4">
        <v>1</v>
      </c>
      <c r="X21" s="4">
        <v>3</v>
      </c>
      <c r="Y21" s="8">
        <v>-0.73204620712146096</v>
      </c>
      <c r="Z21" s="8">
        <v>0.67416587188157295</v>
      </c>
      <c r="AA21" s="8">
        <v>0.93943560722947295</v>
      </c>
      <c r="AB21" s="8">
        <v>0.20399980607607399</v>
      </c>
    </row>
    <row r="22" spans="1:28" x14ac:dyDescent="0.3">
      <c r="A22" s="3" t="str">
        <f t="shared" si="0"/>
        <v>246138-2016</v>
      </c>
      <c r="B22" s="4">
        <v>246138</v>
      </c>
      <c r="C22" s="4" t="s">
        <v>29</v>
      </c>
      <c r="D22" s="5">
        <v>42735</v>
      </c>
      <c r="E22" s="6">
        <v>-9.7994735350622353</v>
      </c>
      <c r="F22" s="6">
        <v>-9.167830209442478</v>
      </c>
      <c r="G22" s="7">
        <v>-10.74693852349187</v>
      </c>
      <c r="H22" s="6">
        <v>-8.2637083466165961</v>
      </c>
      <c r="I22" s="3">
        <v>0.14732820699999999</v>
      </c>
      <c r="J22" s="3">
        <v>9.0134687000000005E-2</v>
      </c>
      <c r="K22" s="3">
        <v>0.48681339000000001</v>
      </c>
      <c r="L22" s="3">
        <v>0.98801691899999999</v>
      </c>
      <c r="M22" s="3">
        <v>8721355393</v>
      </c>
      <c r="N22" s="3">
        <v>1392140677</v>
      </c>
      <c r="O22" s="6">
        <v>0.23651091510275035</v>
      </c>
      <c r="P22" s="6">
        <v>1.379892114510606</v>
      </c>
      <c r="Q22" s="6">
        <v>0.69747456880572567</v>
      </c>
      <c r="R22" s="6">
        <v>-0.30609558425150885</v>
      </c>
      <c r="S22" s="6">
        <v>1.046175687304594</v>
      </c>
      <c r="T22" s="6">
        <v>0.45712652923675051</v>
      </c>
      <c r="U22" s="4">
        <v>1</v>
      </c>
      <c r="V22" s="4">
        <v>1</v>
      </c>
      <c r="W22" s="4">
        <v>1</v>
      </c>
      <c r="X22" s="4">
        <v>2</v>
      </c>
      <c r="Y22" s="8">
        <v>1.90681459565803</v>
      </c>
      <c r="Z22" s="8">
        <v>1.1195637135832499</v>
      </c>
      <c r="AA22" s="8">
        <v>0.93943560722947295</v>
      </c>
      <c r="AB22" s="8">
        <v>0.72750834671790099</v>
      </c>
    </row>
    <row r="23" spans="1:28" x14ac:dyDescent="0.3">
      <c r="A23" s="3" t="str">
        <f t="shared" si="0"/>
        <v>61029-2016</v>
      </c>
      <c r="B23" s="4">
        <v>61029</v>
      </c>
      <c r="C23" s="4" t="s">
        <v>10</v>
      </c>
      <c r="D23" s="5">
        <v>42735</v>
      </c>
      <c r="E23" s="6">
        <v>-10.614988837413762</v>
      </c>
      <c r="F23" s="6">
        <v>-11.555657644483501</v>
      </c>
      <c r="G23" s="7">
        <v>-9.2039856268091498</v>
      </c>
      <c r="H23" s="6">
        <v>-7.1243962266933698</v>
      </c>
      <c r="I23" s="3">
        <v>0.199574851</v>
      </c>
      <c r="J23" s="3">
        <v>0.16033971299999999</v>
      </c>
      <c r="K23" s="3">
        <v>0.82048836000000003</v>
      </c>
      <c r="L23" s="3">
        <v>1.2170364140000001</v>
      </c>
      <c r="M23" s="3">
        <v>15843526625</v>
      </c>
      <c r="N23" s="3">
        <v>2984757683</v>
      </c>
      <c r="O23" s="6">
        <v>1.1966979936742679</v>
      </c>
      <c r="P23" s="6">
        <v>1.1124832211012061</v>
      </c>
      <c r="Q23" s="6">
        <v>0.66261593844971622</v>
      </c>
      <c r="R23" s="6">
        <v>1.1363636574725888</v>
      </c>
      <c r="S23" s="6">
        <v>1.5204097395042369</v>
      </c>
      <c r="T23" s="6">
        <v>0.49009451544402816</v>
      </c>
      <c r="U23" s="4">
        <v>3</v>
      </c>
      <c r="V23" s="4">
        <v>1</v>
      </c>
      <c r="W23" s="4">
        <v>1</v>
      </c>
      <c r="X23" s="4">
        <v>2</v>
      </c>
      <c r="Y23" s="8">
        <v>0.36317998140910102</v>
      </c>
      <c r="Z23" s="8">
        <v>1.1195637135832499</v>
      </c>
      <c r="AA23" s="8">
        <v>0.93943560722947295</v>
      </c>
      <c r="AB23" s="8">
        <v>0.72750834671790099</v>
      </c>
    </row>
    <row r="24" spans="1:28" x14ac:dyDescent="0.3">
      <c r="A24" s="3" t="str">
        <f t="shared" si="0"/>
        <v>124410-2016</v>
      </c>
      <c r="B24" s="4">
        <v>124410</v>
      </c>
      <c r="C24" s="4" t="s">
        <v>30</v>
      </c>
      <c r="D24" s="5">
        <v>42735</v>
      </c>
      <c r="E24" s="6">
        <v>-7.9534740100564312</v>
      </c>
      <c r="F24" s="6">
        <v>-8.0228615578427238</v>
      </c>
      <c r="G24" s="7">
        <v>-7.8493926883769927</v>
      </c>
      <c r="H24" s="6">
        <v>-6.1241685751323889</v>
      </c>
      <c r="I24" s="3">
        <v>0.15323136400000001</v>
      </c>
      <c r="J24" s="3">
        <v>0.34275971500000002</v>
      </c>
      <c r="K24" s="3">
        <v>2.0730033360000002</v>
      </c>
      <c r="L24" s="3">
        <v>1.1320058239999999</v>
      </c>
      <c r="M24" s="3">
        <v>8206694642</v>
      </c>
      <c r="N24" s="3">
        <v>1153728621</v>
      </c>
      <c r="O24" s="6">
        <v>0.36291837285233913</v>
      </c>
      <c r="P24" s="6">
        <v>-0.33178254339847074</v>
      </c>
      <c r="Q24" s="6">
        <v>0.47431799810405273</v>
      </c>
      <c r="R24" s="6">
        <v>0.96983467721773531</v>
      </c>
      <c r="S24" s="6">
        <v>0.97161252706585299</v>
      </c>
      <c r="T24" s="6">
        <v>0.44799825623548528</v>
      </c>
      <c r="U24" s="4">
        <v>4</v>
      </c>
      <c r="V24" s="4">
        <v>2</v>
      </c>
      <c r="W24" s="4">
        <v>1</v>
      </c>
      <c r="X24" s="4">
        <v>1</v>
      </c>
      <c r="Y24" s="8">
        <v>-0.73204620712146096</v>
      </c>
      <c r="Z24" s="8">
        <v>0.67416587188157295</v>
      </c>
      <c r="AA24" s="8">
        <v>0.93943560722947295</v>
      </c>
      <c r="AB24" s="8">
        <v>0.89726826633801404</v>
      </c>
    </row>
    <row r="25" spans="1:28" x14ac:dyDescent="0.3">
      <c r="A25" s="3" t="str">
        <f t="shared" si="0"/>
        <v>47-2016</v>
      </c>
      <c r="B25" s="4">
        <v>47</v>
      </c>
      <c r="C25" s="4" t="s">
        <v>31</v>
      </c>
      <c r="D25" s="5">
        <v>42735</v>
      </c>
      <c r="E25" s="6">
        <v>-4.7764992905289505</v>
      </c>
      <c r="F25" s="6">
        <v>-5.0136613339509726</v>
      </c>
      <c r="G25" s="7">
        <v>-4.4207562253959169</v>
      </c>
      <c r="H25" s="6">
        <v>-3.5924729637605948</v>
      </c>
      <c r="I25" s="3">
        <v>0.11788322</v>
      </c>
      <c r="J25" s="3">
        <v>0.14740081099999999</v>
      </c>
      <c r="K25" s="3">
        <v>1.076125701</v>
      </c>
      <c r="L25" s="3">
        <v>1.001006246</v>
      </c>
      <c r="M25" s="3">
        <v>3612008496</v>
      </c>
      <c r="N25" s="3">
        <v>311157102.19999999</v>
      </c>
      <c r="O25" s="6">
        <v>-0.37035318271423834</v>
      </c>
      <c r="P25" s="6">
        <v>1.1746810844631745</v>
      </c>
      <c r="Q25" s="6">
        <v>0.6320779595044218</v>
      </c>
      <c r="R25" s="6">
        <v>-0.12716495786400769</v>
      </c>
      <c r="S25" s="6">
        <v>-0.35105834661523427</v>
      </c>
      <c r="T25" s="6">
        <v>0.37128036492188177</v>
      </c>
      <c r="U25" s="4">
        <v>4</v>
      </c>
      <c r="V25" s="4">
        <v>3</v>
      </c>
      <c r="W25" s="4">
        <v>3</v>
      </c>
      <c r="X25" s="4">
        <v>3</v>
      </c>
      <c r="Y25" s="8">
        <v>-0.73204620712146096</v>
      </c>
      <c r="Z25" s="8">
        <v>-0.13735632530608399</v>
      </c>
      <c r="AA25" s="8">
        <v>7.8213563672448194E-2</v>
      </c>
      <c r="AB25" s="8">
        <v>0.20399980607607399</v>
      </c>
    </row>
    <row r="26" spans="1:28" x14ac:dyDescent="0.3">
      <c r="A26" s="3" t="str">
        <f t="shared" si="0"/>
        <v>124436-2016</v>
      </c>
      <c r="B26" s="4">
        <v>124436</v>
      </c>
      <c r="C26" s="4" t="s">
        <v>32</v>
      </c>
      <c r="D26" s="5">
        <v>42735</v>
      </c>
      <c r="E26" s="6">
        <v>-5.7656042321755496</v>
      </c>
      <c r="F26" s="6">
        <v>-4.6645099879091863</v>
      </c>
      <c r="G26" s="7">
        <v>-7.4172455985750938</v>
      </c>
      <c r="H26" s="6">
        <v>-5.8050723680742307</v>
      </c>
      <c r="I26" s="3">
        <v>7.6340380000000001E-3</v>
      </c>
      <c r="J26" s="3">
        <v>0.56138679899999999</v>
      </c>
      <c r="K26" s="3">
        <v>9.6239932859999993</v>
      </c>
      <c r="L26" s="3">
        <v>1.0142726820000001</v>
      </c>
      <c r="M26" s="3">
        <v>8039232610</v>
      </c>
      <c r="N26" s="3">
        <v>775899337.79999995</v>
      </c>
      <c r="O26" s="6">
        <v>-1.3338015057746775</v>
      </c>
      <c r="P26" s="6">
        <v>-1.3835356984383067</v>
      </c>
      <c r="Q26" s="6">
        <v>-2.3919798556020617</v>
      </c>
      <c r="R26" s="6">
        <v>4.7183958137576421E-2</v>
      </c>
      <c r="S26" s="6">
        <v>0.94515738862882592</v>
      </c>
      <c r="T26" s="6">
        <v>0.4272762260547347</v>
      </c>
      <c r="U26" s="4">
        <v>3</v>
      </c>
      <c r="V26" s="4">
        <v>3</v>
      </c>
      <c r="W26" s="4">
        <v>2</v>
      </c>
      <c r="X26" s="4">
        <v>1</v>
      </c>
      <c r="Y26" s="8">
        <v>0.36317998140910102</v>
      </c>
      <c r="Z26" s="8">
        <v>-0.13735632530608399</v>
      </c>
      <c r="AA26" s="8">
        <v>0.61221305301432904</v>
      </c>
      <c r="AB26" s="8">
        <v>0.89726826633801404</v>
      </c>
    </row>
    <row r="27" spans="1:28" x14ac:dyDescent="0.3">
      <c r="A27" s="3" t="str">
        <f t="shared" si="0"/>
        <v>64111-2016</v>
      </c>
      <c r="B27" s="4">
        <v>64111</v>
      </c>
      <c r="C27" s="4" t="s">
        <v>33</v>
      </c>
      <c r="D27" s="5">
        <v>42735</v>
      </c>
      <c r="E27" s="6">
        <v>-1.7594564966318789</v>
      </c>
      <c r="F27" s="6">
        <v>-3.4314163174467396</v>
      </c>
      <c r="G27" s="7">
        <v>0.74848323459041222</v>
      </c>
      <c r="H27" s="6">
        <v>0.22447905091834519</v>
      </c>
      <c r="I27" s="3">
        <v>0.25350669399999998</v>
      </c>
      <c r="J27" s="3">
        <v>0.50713751100000004</v>
      </c>
      <c r="K27" s="3">
        <v>3.1845770469999999</v>
      </c>
      <c r="L27" s="3">
        <v>1.197517189</v>
      </c>
      <c r="M27" s="3">
        <v>3072945302</v>
      </c>
      <c r="N27" s="3">
        <v>1357277800</v>
      </c>
      <c r="O27" s="6">
        <v>1.647685124567539</v>
      </c>
      <c r="P27" s="6">
        <v>-1.2667714655100717</v>
      </c>
      <c r="Q27" s="6">
        <v>0.20610453018921618</v>
      </c>
      <c r="R27" s="6">
        <v>1.1151326475984484</v>
      </c>
      <c r="S27" s="6">
        <v>-0.59530930504628499</v>
      </c>
      <c r="T27" s="6">
        <v>0.45591871202232714</v>
      </c>
      <c r="U27" s="4">
        <v>4</v>
      </c>
      <c r="V27" s="4">
        <v>4</v>
      </c>
      <c r="W27" s="4">
        <v>4</v>
      </c>
      <c r="X27" s="4">
        <v>3</v>
      </c>
      <c r="Y27" s="8">
        <v>-0.73204620712146096</v>
      </c>
      <c r="Z27" s="8">
        <v>-1.49129680803994</v>
      </c>
      <c r="AA27" s="8">
        <v>-1.60585501794326</v>
      </c>
      <c r="AB27" s="8">
        <v>0.20399980607607399</v>
      </c>
    </row>
    <row r="28" spans="1:28" x14ac:dyDescent="0.3">
      <c r="A28" s="3" t="str">
        <f t="shared" si="0"/>
        <v>61111-2016</v>
      </c>
      <c r="B28" s="4">
        <v>61111</v>
      </c>
      <c r="C28" s="4" t="s">
        <v>34</v>
      </c>
      <c r="D28" s="5">
        <v>42735</v>
      </c>
      <c r="E28" s="6">
        <v>-5.8812441333871055</v>
      </c>
      <c r="F28" s="6">
        <v>-4.4643614422391886</v>
      </c>
      <c r="G28" s="7">
        <v>-8.0065681701089808</v>
      </c>
      <c r="H28" s="6">
        <v>-6.2402265129197456</v>
      </c>
      <c r="I28" s="3">
        <v>-4.7732039999999996E-3</v>
      </c>
      <c r="J28" s="3">
        <v>0.59751057200000002</v>
      </c>
      <c r="K28" s="3">
        <v>11.08058617</v>
      </c>
      <c r="L28" s="3">
        <v>1.022103508</v>
      </c>
      <c r="M28" s="3">
        <v>7739667888</v>
      </c>
      <c r="N28" s="3">
        <v>827509769.79999995</v>
      </c>
      <c r="O28" s="6">
        <v>-1.3559452788169961</v>
      </c>
      <c r="P28" s="6">
        <v>-1.4317159363902932</v>
      </c>
      <c r="Q28" s="6">
        <v>-2.6530011584388524</v>
      </c>
      <c r="R28" s="6">
        <v>0.14469642646532804</v>
      </c>
      <c r="S28" s="6">
        <v>0.89488737790398265</v>
      </c>
      <c r="T28" s="6">
        <v>0.43077795750643011</v>
      </c>
      <c r="U28" s="4">
        <v>3</v>
      </c>
      <c r="V28" s="4">
        <v>3</v>
      </c>
      <c r="W28" s="4">
        <v>1</v>
      </c>
      <c r="X28" s="4">
        <v>2</v>
      </c>
      <c r="Y28" s="8">
        <v>0.36317998140910102</v>
      </c>
      <c r="Z28" s="8">
        <v>-0.13735632530608399</v>
      </c>
      <c r="AA28" s="8">
        <v>0.93943560722947295</v>
      </c>
      <c r="AB28" s="8">
        <v>0.72750834671790099</v>
      </c>
    </row>
    <row r="29" spans="1:28" x14ac:dyDescent="0.3">
      <c r="A29" s="3" t="str">
        <f t="shared" si="0"/>
        <v>596729-2016</v>
      </c>
      <c r="B29" s="4">
        <v>596729</v>
      </c>
      <c r="C29" s="4" t="s">
        <v>35</v>
      </c>
      <c r="D29" s="5">
        <v>42735</v>
      </c>
      <c r="E29" s="6">
        <v>-1.7553068980316255</v>
      </c>
      <c r="F29" s="6">
        <v>0.84173466549128495</v>
      </c>
      <c r="G29" s="7">
        <v>-5.6508692433159906</v>
      </c>
      <c r="H29" s="6">
        <v>-4.5007849888423719</v>
      </c>
      <c r="I29" s="3">
        <v>0.17841004699999999</v>
      </c>
      <c r="J29" s="3">
        <v>0.55434900799999998</v>
      </c>
      <c r="K29" s="3">
        <v>3.9500953839999999</v>
      </c>
      <c r="L29" s="3">
        <v>0.76580529900000005</v>
      </c>
      <c r="M29" s="3">
        <v>1764837028</v>
      </c>
      <c r="N29" s="3">
        <v>242993023</v>
      </c>
      <c r="O29" s="6">
        <v>0.86408551357740637</v>
      </c>
      <c r="P29" s="6">
        <v>-1.3717944300028533</v>
      </c>
      <c r="Q29" s="6">
        <v>-4.6507368048322784E-2</v>
      </c>
      <c r="R29" s="6">
        <v>-2.0628516044232073</v>
      </c>
      <c r="S29" s="6">
        <v>-1.1683522283690808</v>
      </c>
      <c r="T29" s="6">
        <v>0.35393049276531285</v>
      </c>
      <c r="U29" s="4">
        <v>4</v>
      </c>
      <c r="V29" s="4">
        <v>3</v>
      </c>
      <c r="W29" s="4">
        <v>2</v>
      </c>
      <c r="X29" s="4">
        <v>3</v>
      </c>
      <c r="Y29" s="8">
        <v>-0.73204620712146096</v>
      </c>
      <c r="Z29" s="8">
        <v>-0.13735632530608399</v>
      </c>
      <c r="AA29" s="8">
        <v>0.61221305301432904</v>
      </c>
      <c r="AB29" s="8">
        <v>0.20399980607607399</v>
      </c>
    </row>
    <row r="30" spans="1:28" x14ac:dyDescent="0.3">
      <c r="A30" s="3" t="str">
        <f t="shared" si="0"/>
        <v>311148-2016</v>
      </c>
      <c r="B30" s="4">
        <v>311148</v>
      </c>
      <c r="C30" s="4" t="s">
        <v>36</v>
      </c>
      <c r="D30" s="5">
        <v>42735</v>
      </c>
      <c r="E30" s="6">
        <v>-5.2673755871214745</v>
      </c>
      <c r="F30" s="6">
        <v>-5.3163853319970107</v>
      </c>
      <c r="G30" s="7">
        <v>-5.1938609698081688</v>
      </c>
      <c r="H30" s="6">
        <v>-4.1633313530041827</v>
      </c>
      <c r="I30" s="3">
        <v>0.10054074</v>
      </c>
      <c r="J30" s="3">
        <v>0.26446646600000001</v>
      </c>
      <c r="K30" s="3">
        <v>2.3003576689999998</v>
      </c>
      <c r="L30" s="3">
        <v>1.089413118</v>
      </c>
      <c r="M30" s="3">
        <v>4240083329</v>
      </c>
      <c r="N30" s="3">
        <v>380616139.60000002</v>
      </c>
      <c r="O30" s="6">
        <v>-0.66671225705600712</v>
      </c>
      <c r="P30" s="6">
        <v>0.37464284472823317</v>
      </c>
      <c r="Q30" s="6">
        <v>0.42821730376010303</v>
      </c>
      <c r="R30" s="6">
        <v>0.76555014775737873</v>
      </c>
      <c r="S30" s="6">
        <v>-8.4210945409822421E-2</v>
      </c>
      <c r="T30" s="6">
        <v>0.38469509790976347</v>
      </c>
      <c r="U30" s="4">
        <v>4</v>
      </c>
      <c r="V30" s="4">
        <v>2</v>
      </c>
      <c r="W30" s="4">
        <v>3</v>
      </c>
      <c r="X30" s="4">
        <v>3</v>
      </c>
      <c r="Y30" s="8">
        <v>-0.73204620712146096</v>
      </c>
      <c r="Z30" s="8">
        <v>0.67416587188157295</v>
      </c>
      <c r="AA30" s="8">
        <v>7.8213563672448194E-2</v>
      </c>
      <c r="AB30" s="8">
        <v>0.20399980607607399</v>
      </c>
    </row>
    <row r="31" spans="1:28" x14ac:dyDescent="0.3">
      <c r="A31" s="3" t="str">
        <f t="shared" si="0"/>
        <v>375720-2016</v>
      </c>
      <c r="B31" s="4">
        <v>375720</v>
      </c>
      <c r="C31" s="4" t="s">
        <v>37</v>
      </c>
      <c r="D31" s="5">
        <v>42735</v>
      </c>
      <c r="E31" s="6">
        <v>-2.194358053221467</v>
      </c>
      <c r="F31" s="6">
        <v>-3.2963556092998951</v>
      </c>
      <c r="G31" s="7">
        <v>-0.54136171910382469</v>
      </c>
      <c r="H31" s="6">
        <v>-0.7279388691134927</v>
      </c>
      <c r="I31" s="3">
        <v>0.17833169700000001</v>
      </c>
      <c r="J31" s="3">
        <v>3.8453199999999998E-4</v>
      </c>
      <c r="K31" s="3">
        <v>1.921493E-3</v>
      </c>
      <c r="L31" s="3">
        <v>0.77235398700000002</v>
      </c>
      <c r="M31" s="3">
        <v>2527381878</v>
      </c>
      <c r="N31" s="3">
        <v>169315097.80000001</v>
      </c>
      <c r="O31" s="6">
        <v>0.86268026665246367</v>
      </c>
      <c r="P31" s="6">
        <v>1.5395237588689656</v>
      </c>
      <c r="Q31" s="6">
        <v>0.73937743496409214</v>
      </c>
      <c r="R31" s="6">
        <v>-2.0521821396504722</v>
      </c>
      <c r="S31" s="6">
        <v>-0.84551462706306812</v>
      </c>
      <c r="T31" s="6">
        <v>0.32673286784184519</v>
      </c>
      <c r="U31" s="4">
        <v>4</v>
      </c>
      <c r="V31" s="4">
        <v>3</v>
      </c>
      <c r="W31" s="4">
        <v>4</v>
      </c>
      <c r="X31" s="4">
        <v>3</v>
      </c>
      <c r="Y31" s="8">
        <v>-0.73204620712146096</v>
      </c>
      <c r="Z31" s="8">
        <v>-0.13735632530608399</v>
      </c>
      <c r="AA31" s="8">
        <v>-1.60585501794326</v>
      </c>
      <c r="AB31" s="8">
        <v>0.20399980607607399</v>
      </c>
    </row>
    <row r="32" spans="1:28" x14ac:dyDescent="0.3">
      <c r="A32" s="3" t="str">
        <f t="shared" si="0"/>
        <v>291750-2016</v>
      </c>
      <c r="B32" s="4">
        <v>291750</v>
      </c>
      <c r="C32" s="4" t="s">
        <v>38</v>
      </c>
      <c r="D32" s="5">
        <v>42735</v>
      </c>
      <c r="E32" s="6">
        <v>-5.1770252581486016</v>
      </c>
      <c r="F32" s="6">
        <v>-4.8276870657330928</v>
      </c>
      <c r="G32" s="7">
        <v>-5.701032546771863</v>
      </c>
      <c r="H32" s="6">
        <v>-4.5378254323488045</v>
      </c>
      <c r="I32" s="3">
        <v>0.151132987</v>
      </c>
      <c r="J32" s="3">
        <v>0.38459707199999998</v>
      </c>
      <c r="K32" s="3">
        <v>3.0486725770000001</v>
      </c>
      <c r="L32" s="3">
        <v>1.0720080670000001</v>
      </c>
      <c r="M32" s="3">
        <v>4528398340</v>
      </c>
      <c r="N32" s="3">
        <v>616959544.60000002</v>
      </c>
      <c r="O32" s="6">
        <v>0.31812701330258231</v>
      </c>
      <c r="P32" s="6">
        <v>-0.66684170096819295</v>
      </c>
      <c r="Q32" s="6">
        <v>0.24495388659636</v>
      </c>
      <c r="R32" s="6">
        <v>0.64362461221984679</v>
      </c>
      <c r="S32" s="6">
        <v>2.9406686587241368E-2</v>
      </c>
      <c r="T32" s="6">
        <v>0.4143586410475954</v>
      </c>
      <c r="U32" s="4">
        <v>4</v>
      </c>
      <c r="V32" s="4">
        <v>2</v>
      </c>
      <c r="W32" s="4">
        <v>3</v>
      </c>
      <c r="X32" s="4">
        <v>2</v>
      </c>
      <c r="Y32" s="8">
        <v>-0.73204620712146096</v>
      </c>
      <c r="Z32" s="8">
        <v>0.67416587188157295</v>
      </c>
      <c r="AA32" s="8">
        <v>7.8213563672448194E-2</v>
      </c>
      <c r="AB32" s="8">
        <v>0.72750834671790099</v>
      </c>
    </row>
    <row r="33" spans="1:28" x14ac:dyDescent="0.3">
      <c r="A33" s="3" t="str">
        <f t="shared" si="0"/>
        <v>336026-2016</v>
      </c>
      <c r="B33" s="4">
        <v>336026</v>
      </c>
      <c r="C33" s="4" t="s">
        <v>39</v>
      </c>
      <c r="D33" s="5">
        <v>42735</v>
      </c>
      <c r="E33" s="6">
        <v>1.8108805357534299</v>
      </c>
      <c r="F33" s="6">
        <v>2.5191454031954414</v>
      </c>
      <c r="G33" s="7">
        <v>0.74848323459041222</v>
      </c>
      <c r="H33" s="6">
        <v>0.22447905091834519</v>
      </c>
      <c r="I33" s="3">
        <v>7.8416403999999995E-2</v>
      </c>
      <c r="J33" s="3">
        <v>0.56036375699999996</v>
      </c>
      <c r="K33" s="3">
        <v>6.3126332459999999</v>
      </c>
      <c r="L33" s="3">
        <v>0.91478002899999999</v>
      </c>
      <c r="M33" s="3">
        <v>2348125598</v>
      </c>
      <c r="N33" s="3">
        <v>-404929231.39999998</v>
      </c>
      <c r="O33" s="6">
        <v>-0.95139585084522338</v>
      </c>
      <c r="P33" s="6">
        <v>-1.3818824335010342</v>
      </c>
      <c r="Q33" s="6">
        <v>-1.1165938347613571</v>
      </c>
      <c r="R33" s="6">
        <v>-1.2733169917978022</v>
      </c>
      <c r="S33" s="6">
        <v>-0.92575371315805821</v>
      </c>
      <c r="T33" s="6">
        <v>-2.6248240644620893</v>
      </c>
      <c r="U33" s="4">
        <v>4</v>
      </c>
      <c r="V33" s="4">
        <v>4</v>
      </c>
      <c r="W33" s="4">
        <v>5</v>
      </c>
      <c r="X33" s="4">
        <v>3</v>
      </c>
      <c r="Y33" s="8">
        <v>-0.73204620712146096</v>
      </c>
      <c r="Z33" s="8">
        <v>-1.49129680803994</v>
      </c>
      <c r="AA33" s="8">
        <v>-1.60585501794326</v>
      </c>
      <c r="AB33" s="8">
        <v>0.20399980607607399</v>
      </c>
    </row>
    <row r="34" spans="1:28" x14ac:dyDescent="0.3">
      <c r="A34" s="3" t="str">
        <f t="shared" si="0"/>
        <v>197452-2016</v>
      </c>
      <c r="B34" s="4">
        <v>197452</v>
      </c>
      <c r="C34" s="4" t="s">
        <v>40</v>
      </c>
      <c r="D34" s="5">
        <v>42735</v>
      </c>
      <c r="E34" s="6">
        <v>-4.3582805606024602</v>
      </c>
      <c r="F34" s="6">
        <v>-5.9397340566338634</v>
      </c>
      <c r="G34" s="7">
        <v>-1.9861003165553557</v>
      </c>
      <c r="H34" s="6">
        <v>-1.7947298241298486</v>
      </c>
      <c r="I34" s="3">
        <v>6.9720896000000004E-2</v>
      </c>
      <c r="J34" s="3">
        <v>0.22844060199999999</v>
      </c>
      <c r="K34" s="3">
        <v>2.0232679999999998</v>
      </c>
      <c r="L34" s="3">
        <v>0.99037562199999996</v>
      </c>
      <c r="M34" s="3">
        <v>5425658753</v>
      </c>
      <c r="N34" s="3">
        <v>613565766</v>
      </c>
      <c r="O34" s="6">
        <v>-1.0356794631295023</v>
      </c>
      <c r="P34" s="6">
        <v>0.67457451055858531</v>
      </c>
      <c r="Q34" s="6">
        <v>0.48385421017191971</v>
      </c>
      <c r="R34" s="6">
        <v>-0.27317148549287956</v>
      </c>
      <c r="S34" s="6">
        <v>0.34264382513924596</v>
      </c>
      <c r="T34" s="6">
        <v>0.41403888456600246</v>
      </c>
      <c r="U34" s="4">
        <v>4</v>
      </c>
      <c r="V34" s="4">
        <v>2</v>
      </c>
      <c r="W34" s="4">
        <v>5</v>
      </c>
      <c r="X34" s="4">
        <v>1</v>
      </c>
      <c r="Y34" s="8">
        <v>-0.73204620712146096</v>
      </c>
      <c r="Z34" s="8">
        <v>0.67416587188157295</v>
      </c>
      <c r="AA34" s="8">
        <v>-1.60585501794326</v>
      </c>
      <c r="AB34" s="8">
        <v>0.89726826633801404</v>
      </c>
    </row>
    <row r="35" spans="1:28" x14ac:dyDescent="0.3">
      <c r="A35" s="3" t="str">
        <f t="shared" si="0"/>
        <v>378446-2016</v>
      </c>
      <c r="B35" s="4">
        <v>378446</v>
      </c>
      <c r="C35" s="4" t="s">
        <v>41</v>
      </c>
      <c r="D35" s="5">
        <v>42735</v>
      </c>
      <c r="E35" s="6">
        <v>-5.0943363797471948</v>
      </c>
      <c r="F35" s="6">
        <v>-7.7915384355336457</v>
      </c>
      <c r="G35" s="7">
        <v>-1.0485332960675189</v>
      </c>
      <c r="H35" s="6">
        <v>-1.1024329484581141</v>
      </c>
      <c r="I35" s="3">
        <v>0.15869825000000001</v>
      </c>
      <c r="J35" s="3">
        <v>0.37867158299999998</v>
      </c>
      <c r="K35" s="3">
        <v>3.0359365189999998</v>
      </c>
      <c r="L35" s="3">
        <v>1.0126322299999999</v>
      </c>
      <c r="M35" s="3">
        <v>10477093817</v>
      </c>
      <c r="N35" s="3">
        <v>2205270710</v>
      </c>
      <c r="O35" s="6">
        <v>0.47830145525280843</v>
      </c>
      <c r="P35" s="6">
        <v>-0.62303394335104434</v>
      </c>
      <c r="Q35" s="6">
        <v>0.24850367823293931</v>
      </c>
      <c r="R35" s="6">
        <v>2.6208506256133902E-2</v>
      </c>
      <c r="S35" s="6">
        <v>1.2393924799956928</v>
      </c>
      <c r="T35" s="6">
        <v>0.47776053469107477</v>
      </c>
      <c r="U35" s="4">
        <v>4</v>
      </c>
      <c r="V35" s="4">
        <v>3</v>
      </c>
      <c r="W35" s="4">
        <v>5</v>
      </c>
      <c r="X35" s="4">
        <v>2</v>
      </c>
      <c r="Y35" s="8">
        <v>-0.73204620712146096</v>
      </c>
      <c r="Z35" s="8">
        <v>-0.13735632530608399</v>
      </c>
      <c r="AA35" s="8">
        <v>-1.60585501794326</v>
      </c>
      <c r="AB35" s="8">
        <v>0.72750834671790099</v>
      </c>
    </row>
    <row r="36" spans="1:28" x14ac:dyDescent="0.3">
      <c r="A36" s="3" t="str">
        <f t="shared" si="0"/>
        <v>431752-2016</v>
      </c>
      <c r="B36" s="4">
        <v>431752</v>
      </c>
      <c r="C36" s="4" t="s">
        <v>42</v>
      </c>
      <c r="D36" s="5">
        <v>42735</v>
      </c>
      <c r="E36" s="6">
        <v>-4.552723827757899</v>
      </c>
      <c r="F36" s="6">
        <v>-4.4392546878383463</v>
      </c>
      <c r="G36" s="7">
        <v>-4.7229275376372275</v>
      </c>
      <c r="H36" s="6">
        <v>-3.8155954188075314</v>
      </c>
      <c r="I36" s="3">
        <v>3.2324011999999999E-2</v>
      </c>
      <c r="J36" s="3">
        <v>0.423116202</v>
      </c>
      <c r="K36" s="3">
        <v>11.69319533</v>
      </c>
      <c r="L36" s="3">
        <v>0.93691491299999996</v>
      </c>
      <c r="M36" s="3">
        <v>23517521367</v>
      </c>
      <c r="N36" s="3">
        <v>-345214466.19999999</v>
      </c>
      <c r="O36" s="6">
        <v>-1.2628458204649475</v>
      </c>
      <c r="P36" s="6">
        <v>-0.91758715849203187</v>
      </c>
      <c r="Q36" s="6">
        <v>-2.7222826672764167</v>
      </c>
      <c r="R36" s="6">
        <v>-1.0098164670727332</v>
      </c>
      <c r="S36" s="6">
        <v>1.6508125199195118</v>
      </c>
      <c r="T36" s="6">
        <v>-2.6248240644620893</v>
      </c>
      <c r="U36" s="4">
        <v>2</v>
      </c>
      <c r="V36" s="4">
        <v>3</v>
      </c>
      <c r="W36" s="4">
        <v>3</v>
      </c>
      <c r="X36" s="4">
        <v>4</v>
      </c>
      <c r="Y36" s="8">
        <v>1.21270341232084</v>
      </c>
      <c r="Z36" s="8">
        <v>-0.13735632530608399</v>
      </c>
      <c r="AA36" s="8">
        <v>7.8213563672448194E-2</v>
      </c>
      <c r="AB36" s="8">
        <v>-1.49060255266083</v>
      </c>
    </row>
    <row r="37" spans="1:28" x14ac:dyDescent="0.3">
      <c r="A37" s="3" t="str">
        <f t="shared" si="0"/>
        <v>211197-2016</v>
      </c>
      <c r="B37" s="4">
        <v>211197</v>
      </c>
      <c r="C37" s="4" t="s">
        <v>43</v>
      </c>
      <c r="D37" s="5">
        <v>42735</v>
      </c>
      <c r="E37" s="6">
        <v>-2.5568640871834041</v>
      </c>
      <c r="F37" s="6">
        <v>-3.4527764305436044</v>
      </c>
      <c r="G37" s="7">
        <v>-1.2129955721431043</v>
      </c>
      <c r="H37" s="6">
        <v>-1.2238714348862607</v>
      </c>
      <c r="I37" s="3">
        <v>0.204763907</v>
      </c>
      <c r="J37" s="3">
        <v>0.266682894</v>
      </c>
      <c r="K37" s="3">
        <v>1.4554981119999999</v>
      </c>
      <c r="L37" s="3">
        <v>1.0286652999999999</v>
      </c>
      <c r="M37" s="3">
        <v>2264554486</v>
      </c>
      <c r="N37" s="3">
        <v>426111876.39999998</v>
      </c>
      <c r="O37" s="6">
        <v>1.2634035012063138</v>
      </c>
      <c r="P37" s="6">
        <v>0.35508591167479836</v>
      </c>
      <c r="Q37" s="6">
        <v>0.57983411199819845</v>
      </c>
      <c r="R37" s="6">
        <v>0.22279901051571593</v>
      </c>
      <c r="S37" s="6">
        <v>-0.96248593471011101</v>
      </c>
      <c r="T37" s="6">
        <v>0.39193813643268011</v>
      </c>
      <c r="U37" s="4">
        <v>4</v>
      </c>
      <c r="V37" s="4">
        <v>3</v>
      </c>
      <c r="W37" s="4">
        <v>4</v>
      </c>
      <c r="X37" s="4">
        <v>1</v>
      </c>
      <c r="Y37" s="8">
        <v>-0.73204620712146096</v>
      </c>
      <c r="Z37" s="8">
        <v>-0.13735632530608399</v>
      </c>
      <c r="AA37" s="8">
        <v>-1.60585501794326</v>
      </c>
      <c r="AB37" s="8">
        <v>0.89726826633801404</v>
      </c>
    </row>
    <row r="38" spans="1:28" x14ac:dyDescent="0.3">
      <c r="A38" s="3" t="str">
        <f t="shared" si="0"/>
        <v>458064-2016</v>
      </c>
      <c r="B38" s="4">
        <v>458064</v>
      </c>
      <c r="C38" s="4" t="s">
        <v>44</v>
      </c>
      <c r="D38" s="5">
        <v>42735</v>
      </c>
      <c r="E38" s="6">
        <v>-3.0890310751683572</v>
      </c>
      <c r="F38" s="6">
        <v>-4.3397214105185258</v>
      </c>
      <c r="G38" s="7">
        <v>-1.2129955721431043</v>
      </c>
      <c r="H38" s="6">
        <v>-1.2238714348862607</v>
      </c>
      <c r="I38" s="3">
        <v>0.19373815899999999</v>
      </c>
      <c r="J38" s="3">
        <v>0.48342830799999997</v>
      </c>
      <c r="K38" s="3">
        <v>3.3708022980000001</v>
      </c>
      <c r="L38" s="3">
        <v>1.145075098</v>
      </c>
      <c r="M38" s="3">
        <v>4046635432</v>
      </c>
      <c r="N38" s="3">
        <v>1040487155</v>
      </c>
      <c r="O38" s="6">
        <v>1.1146418808792777</v>
      </c>
      <c r="P38" s="6">
        <v>-1.1926003644017691</v>
      </c>
      <c r="Q38" s="6">
        <v>0.14995840087113468</v>
      </c>
      <c r="R38" s="6">
        <v>1.0114795137619317</v>
      </c>
      <c r="S38" s="6">
        <v>-0.16375598165715771</v>
      </c>
      <c r="T38" s="6">
        <v>0.44279466763065101</v>
      </c>
      <c r="U38" s="4">
        <v>4</v>
      </c>
      <c r="V38" s="4">
        <v>3</v>
      </c>
      <c r="W38" s="4">
        <v>4</v>
      </c>
      <c r="X38" s="4">
        <v>1</v>
      </c>
      <c r="Y38" s="8">
        <v>-0.73204620712146096</v>
      </c>
      <c r="Z38" s="8">
        <v>-0.13735632530608399</v>
      </c>
      <c r="AA38" s="8">
        <v>-1.60585501794326</v>
      </c>
      <c r="AB38" s="8">
        <v>0.89726826633801404</v>
      </c>
    </row>
    <row r="39" spans="1:28" x14ac:dyDescent="0.3">
      <c r="A39" s="3" t="str">
        <f t="shared" si="0"/>
        <v>458022-2016</v>
      </c>
      <c r="B39" s="4">
        <v>458022</v>
      </c>
      <c r="C39" s="4" t="s">
        <v>45</v>
      </c>
      <c r="D39" s="5">
        <v>42735</v>
      </c>
      <c r="E39" s="6">
        <v>-1.9451677717230387</v>
      </c>
      <c r="F39" s="6">
        <v>-3.2931792072391532</v>
      </c>
      <c r="G39" s="7">
        <v>7.6849381551133078E-2</v>
      </c>
      <c r="H39" s="6">
        <v>-0.27145351485442282</v>
      </c>
      <c r="I39" s="3">
        <v>0.15110850300000001</v>
      </c>
      <c r="J39" s="3">
        <v>0.68248987000000005</v>
      </c>
      <c r="K39" s="3">
        <v>7.5038304609999997</v>
      </c>
      <c r="L39" s="3">
        <v>1.145075098</v>
      </c>
      <c r="M39" s="3">
        <v>4164792172</v>
      </c>
      <c r="N39" s="3">
        <v>977357043.70000005</v>
      </c>
      <c r="O39" s="6">
        <v>0.31760321417062548</v>
      </c>
      <c r="P39" s="6">
        <v>-1.4917819218090405</v>
      </c>
      <c r="Q39" s="6">
        <v>-1.6771615677555618</v>
      </c>
      <c r="R39" s="6">
        <v>1.0114795137619317</v>
      </c>
      <c r="S39" s="6">
        <v>-0.11486543004595501</v>
      </c>
      <c r="T39" s="6">
        <v>0.43957710862777982</v>
      </c>
      <c r="U39" s="4">
        <v>4</v>
      </c>
      <c r="V39" s="4">
        <v>4</v>
      </c>
      <c r="W39" s="4">
        <v>5</v>
      </c>
      <c r="X39" s="4">
        <v>1</v>
      </c>
      <c r="Y39" s="8">
        <v>-0.73204620712146096</v>
      </c>
      <c r="Z39" s="8">
        <v>-1.49129680803994</v>
      </c>
      <c r="AA39" s="8">
        <v>-1.60585501794326</v>
      </c>
      <c r="AB39" s="8">
        <v>0.89726826633801404</v>
      </c>
    </row>
    <row r="40" spans="1:28" x14ac:dyDescent="0.3">
      <c r="A40" s="3" t="str">
        <f t="shared" si="0"/>
        <v>183075-2016</v>
      </c>
      <c r="B40" s="4">
        <v>183075</v>
      </c>
      <c r="C40" s="4" t="s">
        <v>46</v>
      </c>
      <c r="D40" s="5">
        <v>42735</v>
      </c>
      <c r="E40" s="6">
        <v>-5.7562952190332943</v>
      </c>
      <c r="F40" s="6">
        <v>-7.7706552783447158</v>
      </c>
      <c r="G40" s="7">
        <v>-2.7347551300661626</v>
      </c>
      <c r="H40" s="6">
        <v>-2.3475344525183965</v>
      </c>
      <c r="I40" s="3">
        <v>1.9800211000000002E-2</v>
      </c>
      <c r="J40" s="3">
        <v>0.28795883999999999</v>
      </c>
      <c r="K40" s="3">
        <v>3.2006800470000001</v>
      </c>
      <c r="L40" s="3">
        <v>0.97951722600000002</v>
      </c>
      <c r="M40" s="3">
        <v>11692997672</v>
      </c>
      <c r="N40" s="3">
        <v>1240417255</v>
      </c>
      <c r="O40" s="6">
        <v>-1.3042018709467154</v>
      </c>
      <c r="P40" s="6">
        <v>0.16332814899673304</v>
      </c>
      <c r="Q40" s="6">
        <v>0.20138312713574244</v>
      </c>
      <c r="R40" s="6">
        <v>-0.42570316643581735</v>
      </c>
      <c r="S40" s="6">
        <v>1.3332184446857891</v>
      </c>
      <c r="T40" s="6">
        <v>0.45156920208390589</v>
      </c>
      <c r="U40" s="4">
        <v>1</v>
      </c>
      <c r="V40" s="4">
        <v>1</v>
      </c>
      <c r="W40" s="4">
        <v>5</v>
      </c>
      <c r="X40" s="4">
        <v>4</v>
      </c>
      <c r="Y40" s="8">
        <v>1.90681459565803</v>
      </c>
      <c r="Z40" s="8">
        <v>1.1195637135832499</v>
      </c>
      <c r="AA40" s="8">
        <v>-1.60585501794326</v>
      </c>
      <c r="AB40" s="8">
        <v>-1.49060255266083</v>
      </c>
    </row>
    <row r="41" spans="1:28" x14ac:dyDescent="0.3">
      <c r="A41" s="3" t="str">
        <f t="shared" si="0"/>
        <v>244896-2016</v>
      </c>
      <c r="B41" s="4">
        <v>244896</v>
      </c>
      <c r="C41" s="4" t="s">
        <v>47</v>
      </c>
      <c r="D41" s="5">
        <v>42735</v>
      </c>
      <c r="E41" s="6">
        <v>-0.92256251307925674</v>
      </c>
      <c r="F41" s="6">
        <v>-2.2711760054897936</v>
      </c>
      <c r="G41" s="7">
        <v>1.100357725536548</v>
      </c>
      <c r="H41" s="6">
        <v>0.48430219463754343</v>
      </c>
      <c r="I41" s="3">
        <v>3.9020211999999999E-2</v>
      </c>
      <c r="J41" s="3">
        <v>0.27072590899999999</v>
      </c>
      <c r="K41" s="3">
        <v>5.5315371410000003</v>
      </c>
      <c r="L41" s="3">
        <v>0.76195840500000001</v>
      </c>
      <c r="M41" s="3">
        <v>5630116586</v>
      </c>
      <c r="N41" s="3">
        <v>-17728976.609999999</v>
      </c>
      <c r="O41" s="6">
        <v>-1.2350254032207151</v>
      </c>
      <c r="P41" s="6">
        <v>0.31916750994966958</v>
      </c>
      <c r="Q41" s="6">
        <v>-0.73232976682767792</v>
      </c>
      <c r="R41" s="6">
        <v>-2.068619347670738</v>
      </c>
      <c r="S41" s="6">
        <v>0.4054607794181263</v>
      </c>
      <c r="T41" s="6">
        <v>-2.6248240644620893</v>
      </c>
      <c r="U41" s="4">
        <v>4</v>
      </c>
      <c r="V41" s="4">
        <v>3</v>
      </c>
      <c r="W41" s="4">
        <v>4</v>
      </c>
      <c r="X41" s="4">
        <v>4</v>
      </c>
      <c r="Y41" s="8">
        <v>-0.73204620712146096</v>
      </c>
      <c r="Z41" s="8">
        <v>-0.13735632530608399</v>
      </c>
      <c r="AA41" s="8">
        <v>-1.60585501794326</v>
      </c>
      <c r="AB41" s="8">
        <v>-1.49060255266083</v>
      </c>
    </row>
    <row r="42" spans="1:28" x14ac:dyDescent="0.3">
      <c r="A42" s="3" t="str">
        <f t="shared" si="0"/>
        <v>358964-2016</v>
      </c>
      <c r="B42" s="4">
        <v>358964</v>
      </c>
      <c r="C42" s="4" t="s">
        <v>48</v>
      </c>
      <c r="D42" s="5">
        <v>42735</v>
      </c>
      <c r="E42" s="6">
        <v>-5.2816733552798496</v>
      </c>
      <c r="F42" s="6">
        <v>-4.5201396003142555</v>
      </c>
      <c r="G42" s="7">
        <v>-6.4239739877282416</v>
      </c>
      <c r="H42" s="6">
        <v>-5.0716433780859598</v>
      </c>
      <c r="I42" s="3">
        <v>0.114058113</v>
      </c>
      <c r="J42" s="3">
        <v>0.29976065200000002</v>
      </c>
      <c r="K42" s="3">
        <v>2.37011379</v>
      </c>
      <c r="L42" s="3">
        <v>1.051037448</v>
      </c>
      <c r="M42" s="3">
        <v>3916098105</v>
      </c>
      <c r="N42" s="3">
        <v>560629136.39999998</v>
      </c>
      <c r="O42" s="6">
        <v>-0.44088522494235066</v>
      </c>
      <c r="P42" s="6">
        <v>5.5151270716976342E-2</v>
      </c>
      <c r="Q42" s="6">
        <v>0.4132226370842389</v>
      </c>
      <c r="R42" s="6">
        <v>0.46131870178691092</v>
      </c>
      <c r="S42" s="6">
        <v>-0.2188345909463161</v>
      </c>
      <c r="T42" s="6">
        <v>0.40874774829729632</v>
      </c>
      <c r="U42" s="4">
        <v>4</v>
      </c>
      <c r="V42" s="4">
        <v>2</v>
      </c>
      <c r="W42" s="4">
        <v>2</v>
      </c>
      <c r="X42" s="4">
        <v>3</v>
      </c>
      <c r="Y42" s="8">
        <v>-0.73204620712146096</v>
      </c>
      <c r="Z42" s="8">
        <v>0.67416587188157295</v>
      </c>
      <c r="AA42" s="8">
        <v>0.61221305301432904</v>
      </c>
      <c r="AB42" s="8">
        <v>0.20399980607607399</v>
      </c>
    </row>
    <row r="43" spans="1:28" x14ac:dyDescent="0.3">
      <c r="A43" s="3" t="str">
        <f t="shared" si="0"/>
        <v>944-2016</v>
      </c>
      <c r="B43" s="4">
        <v>944</v>
      </c>
      <c r="C43" s="4" t="s">
        <v>49</v>
      </c>
      <c r="D43" s="5">
        <v>42735</v>
      </c>
      <c r="E43" s="6">
        <v>-6.0820060987194573</v>
      </c>
      <c r="F43" s="6">
        <v>-8.9222514708792495</v>
      </c>
      <c r="G43" s="7">
        <v>-1.8216380404797703</v>
      </c>
      <c r="H43" s="6">
        <v>-1.673291337701702</v>
      </c>
      <c r="I43" s="3">
        <v>6.6843755000000005E-2</v>
      </c>
      <c r="J43" s="3">
        <v>0.228170284</v>
      </c>
      <c r="K43" s="3">
        <v>1.906381554</v>
      </c>
      <c r="L43" s="3">
        <v>1.0163954500000001</v>
      </c>
      <c r="M43" s="3">
        <v>12138112221</v>
      </c>
      <c r="N43" s="3">
        <v>1455582907</v>
      </c>
      <c r="O43" s="6">
        <v>-1.0604844573254031</v>
      </c>
      <c r="P43" s="6">
        <v>0.67667135402355361</v>
      </c>
      <c r="Q43" s="6">
        <v>0.50551803967363351</v>
      </c>
      <c r="R43" s="6">
        <v>7.4053916431524716E-2</v>
      </c>
      <c r="S43" s="6">
        <v>1.3616804323945295</v>
      </c>
      <c r="T43" s="6">
        <v>0.45923052158529065</v>
      </c>
      <c r="U43" s="4">
        <v>4</v>
      </c>
      <c r="V43" s="4">
        <v>2</v>
      </c>
      <c r="W43" s="4">
        <v>5</v>
      </c>
      <c r="X43" s="4">
        <v>2</v>
      </c>
      <c r="Y43" s="8">
        <v>-0.73204620712146096</v>
      </c>
      <c r="Z43" s="8">
        <v>0.67416587188157295</v>
      </c>
      <c r="AA43" s="8">
        <v>-1.60585501794326</v>
      </c>
      <c r="AB43" s="8">
        <v>0.72750834671790099</v>
      </c>
    </row>
    <row r="44" spans="1:28" x14ac:dyDescent="0.3">
      <c r="A44" s="3" t="str">
        <f t="shared" si="0"/>
        <v>390-2016</v>
      </c>
      <c r="B44" s="4">
        <v>390</v>
      </c>
      <c r="C44" s="4" t="s">
        <v>50</v>
      </c>
      <c r="D44" s="5">
        <v>42735</v>
      </c>
      <c r="E44" s="6">
        <v>-1.8574474428566008</v>
      </c>
      <c r="F44" s="6">
        <v>0.28505208835602236</v>
      </c>
      <c r="G44" s="7">
        <v>-5.0711967396755355</v>
      </c>
      <c r="H44" s="6">
        <v>-4.0727564272422736</v>
      </c>
      <c r="I44" s="3">
        <v>9.7777190000000007E-3</v>
      </c>
      <c r="J44" s="3">
        <v>0.58612262500000001</v>
      </c>
      <c r="K44" s="3">
        <v>9.5094898410000006</v>
      </c>
      <c r="L44" s="3">
        <v>0.803727046</v>
      </c>
      <c r="M44" s="3">
        <v>5291279185</v>
      </c>
      <c r="N44" s="3">
        <v>-446526268.30000001</v>
      </c>
      <c r="O44" s="6">
        <v>-1.3292189747365857</v>
      </c>
      <c r="P44" s="6">
        <v>-1.4184942131182969</v>
      </c>
      <c r="Q44" s="6">
        <v>-2.3643092600228433</v>
      </c>
      <c r="R44" s="6">
        <v>-1.9827260115894241</v>
      </c>
      <c r="S44" s="6">
        <v>0.29965546469175453</v>
      </c>
      <c r="T44" s="6">
        <v>-2.6248240644620893</v>
      </c>
      <c r="U44" s="4">
        <v>3</v>
      </c>
      <c r="V44" s="4">
        <v>1</v>
      </c>
      <c r="W44" s="4">
        <v>3</v>
      </c>
      <c r="X44" s="4">
        <v>4</v>
      </c>
      <c r="Y44" s="8">
        <v>0.36317998140910102</v>
      </c>
      <c r="Z44" s="8">
        <v>1.1195637135832499</v>
      </c>
      <c r="AA44" s="8">
        <v>7.8213563672448194E-2</v>
      </c>
      <c r="AB44" s="8">
        <v>-1.49060255266083</v>
      </c>
    </row>
    <row r="45" spans="1:28" x14ac:dyDescent="0.3">
      <c r="A45" s="3" t="str">
        <f t="shared" si="0"/>
        <v>247375-2016</v>
      </c>
      <c r="B45" s="4">
        <v>247375</v>
      </c>
      <c r="C45" s="4" t="s">
        <v>51</v>
      </c>
      <c r="D45" s="5">
        <v>42735</v>
      </c>
      <c r="E45" s="6">
        <v>-2.9485920164893553</v>
      </c>
      <c r="F45" s="6">
        <v>-2.5989268990883563</v>
      </c>
      <c r="G45" s="7">
        <v>-3.473089692590853</v>
      </c>
      <c r="H45" s="6">
        <v>-2.892718636333159</v>
      </c>
      <c r="I45" s="3">
        <v>2.7007591000000001E-2</v>
      </c>
      <c r="J45" s="3">
        <v>0.40573724999999999</v>
      </c>
      <c r="K45" s="3">
        <v>9.0054592059999994</v>
      </c>
      <c r="L45" s="3">
        <v>1.1667922610000001</v>
      </c>
      <c r="M45" s="3">
        <v>3684354179</v>
      </c>
      <c r="N45" s="3">
        <v>198481275</v>
      </c>
      <c r="O45" s="6">
        <v>-1.2819557544991924</v>
      </c>
      <c r="P45" s="6">
        <v>-0.81191741553896424</v>
      </c>
      <c r="Q45" s="6">
        <v>-2.22807977623577</v>
      </c>
      <c r="R45" s="6">
        <v>1.0648161440481199</v>
      </c>
      <c r="S45" s="6">
        <v>-0.31914522487533764</v>
      </c>
      <c r="T45" s="6">
        <v>0.33897551616369853</v>
      </c>
      <c r="U45" s="4">
        <v>4</v>
      </c>
      <c r="V45" s="4">
        <v>4</v>
      </c>
      <c r="W45" s="4">
        <v>1</v>
      </c>
      <c r="X45" s="4">
        <v>4</v>
      </c>
      <c r="Y45" s="8">
        <v>-0.73204620712146096</v>
      </c>
      <c r="Z45" s="8">
        <v>-1.49129680803994</v>
      </c>
      <c r="AA45" s="8">
        <v>0.93943560722947295</v>
      </c>
      <c r="AB45" s="8">
        <v>-1.49060255266083</v>
      </c>
    </row>
    <row r="46" spans="1:28" x14ac:dyDescent="0.3">
      <c r="A46" s="3" t="str">
        <f t="shared" si="0"/>
        <v>51178-2016</v>
      </c>
      <c r="B46" s="4">
        <v>51178</v>
      </c>
      <c r="C46" s="4" t="s">
        <v>52</v>
      </c>
      <c r="D46" s="5">
        <v>42735</v>
      </c>
      <c r="E46" s="6">
        <v>-4.0698734177215101</v>
      </c>
      <c r="F46" s="6">
        <v>-4.6108842159373458</v>
      </c>
      <c r="G46" s="7">
        <v>-3.2583572203977584</v>
      </c>
      <c r="H46" s="6">
        <v>-2.7341607771550529</v>
      </c>
      <c r="I46" s="3">
        <v>0.14587244999999999</v>
      </c>
      <c r="J46" s="3">
        <v>0.25427038000000002</v>
      </c>
      <c r="K46" s="3">
        <v>1.4939198730000001</v>
      </c>
      <c r="L46" s="3">
        <v>1.0932548820000001</v>
      </c>
      <c r="M46" s="3">
        <v>3174166459</v>
      </c>
      <c r="N46" s="3">
        <v>525071623.80000001</v>
      </c>
      <c r="O46" s="6">
        <v>0.20521759975034573</v>
      </c>
      <c r="P46" s="6">
        <v>0.46320790700647635</v>
      </c>
      <c r="Q46" s="6">
        <v>0.57404306071279065</v>
      </c>
      <c r="R46" s="6">
        <v>0.78912790402358046</v>
      </c>
      <c r="S46" s="6">
        <v>-0.54882239322518944</v>
      </c>
      <c r="T46" s="6">
        <v>0.40483272040417112</v>
      </c>
      <c r="U46" s="4">
        <v>2</v>
      </c>
      <c r="V46" s="4">
        <v>2</v>
      </c>
      <c r="W46" s="4">
        <v>5</v>
      </c>
      <c r="X46" s="4">
        <v>3</v>
      </c>
      <c r="Y46" s="8">
        <v>1.21270341232084</v>
      </c>
      <c r="Z46" s="8">
        <v>0.67416587188157295</v>
      </c>
      <c r="AA46" s="8">
        <v>-1.60585501794326</v>
      </c>
      <c r="AB46" s="8">
        <v>0.20399980607607399</v>
      </c>
    </row>
    <row r="47" spans="1:28" x14ac:dyDescent="0.3">
      <c r="A47" s="3" t="str">
        <f t="shared" si="0"/>
        <v>82660-2016</v>
      </c>
      <c r="B47" s="4">
        <v>82660</v>
      </c>
      <c r="C47" s="4" t="s">
        <v>53</v>
      </c>
      <c r="D47" s="5">
        <v>42735</v>
      </c>
      <c r="E47" s="6">
        <v>-3.3982079721233855</v>
      </c>
      <c r="F47" s="6">
        <v>-5.3027721408030928</v>
      </c>
      <c r="G47" s="7">
        <v>-0.54136171910382469</v>
      </c>
      <c r="H47" s="6">
        <v>-0.7279388691134927</v>
      </c>
      <c r="I47" s="3">
        <v>0.149249299</v>
      </c>
      <c r="J47" s="3">
        <v>0.12275378200000001</v>
      </c>
      <c r="K47" s="3">
        <v>0.68833183200000003</v>
      </c>
      <c r="L47" s="3">
        <v>1.111151987</v>
      </c>
      <c r="M47" s="3">
        <v>2933177700</v>
      </c>
      <c r="N47" s="3">
        <v>654161236.79999995</v>
      </c>
      <c r="O47" s="6">
        <v>0.27776668127906828</v>
      </c>
      <c r="P47" s="6">
        <v>1.2760821190794587</v>
      </c>
      <c r="Q47" s="6">
        <v>0.67706564002183334</v>
      </c>
      <c r="R47" s="6">
        <v>0.88460761488106743</v>
      </c>
      <c r="S47" s="6">
        <v>-0.65967997762803288</v>
      </c>
      <c r="T47" s="6">
        <v>0.41772665065414039</v>
      </c>
      <c r="U47" s="4">
        <v>4</v>
      </c>
      <c r="V47" s="4">
        <v>3</v>
      </c>
      <c r="W47" s="4">
        <v>5</v>
      </c>
      <c r="X47" s="4">
        <v>3</v>
      </c>
      <c r="Y47" s="8">
        <v>-0.73204620712146096</v>
      </c>
      <c r="Z47" s="8">
        <v>-0.13735632530608399</v>
      </c>
      <c r="AA47" s="8">
        <v>-1.60585501794326</v>
      </c>
      <c r="AB47" s="8">
        <v>0.20399980607607399</v>
      </c>
    </row>
    <row r="48" spans="1:28" x14ac:dyDescent="0.3">
      <c r="A48" s="3" t="str">
        <f t="shared" si="0"/>
        <v>135945-2016</v>
      </c>
      <c r="B48" s="4">
        <v>135945</v>
      </c>
      <c r="C48" s="4" t="s">
        <v>54</v>
      </c>
      <c r="D48" s="5">
        <v>42735</v>
      </c>
      <c r="E48" s="6">
        <v>-7.1113977575323464</v>
      </c>
      <c r="F48" s="6">
        <v>-8.4869239773900347</v>
      </c>
      <c r="G48" s="7">
        <v>-5.0481084277458148</v>
      </c>
      <c r="H48" s="6">
        <v>-4.0557080820422007</v>
      </c>
      <c r="I48" s="3">
        <v>0.162477125</v>
      </c>
      <c r="J48" s="3">
        <v>0.48658277700000002</v>
      </c>
      <c r="K48" s="3">
        <v>3.6742594529999999</v>
      </c>
      <c r="L48" s="3">
        <v>1.018758753</v>
      </c>
      <c r="M48" s="3">
        <v>36027692530</v>
      </c>
      <c r="N48" s="3">
        <v>3214270918</v>
      </c>
      <c r="O48" s="6">
        <v>0.55648806764555958</v>
      </c>
      <c r="P48" s="6">
        <v>-1.2034431582315113</v>
      </c>
      <c r="Q48" s="6">
        <v>5.1161444652573586E-2</v>
      </c>
      <c r="R48" s="6">
        <v>0.10359349590557249</v>
      </c>
      <c r="S48" s="6">
        <v>1.7137605938208611</v>
      </c>
      <c r="T48" s="6">
        <v>0.49297238744871325</v>
      </c>
      <c r="U48" s="4">
        <v>1</v>
      </c>
      <c r="V48" s="4">
        <v>1</v>
      </c>
      <c r="W48" s="4">
        <v>5</v>
      </c>
      <c r="X48" s="4">
        <v>1</v>
      </c>
      <c r="Y48" s="8">
        <v>1.90681459565803</v>
      </c>
      <c r="Z48" s="8">
        <v>1.1195637135832499</v>
      </c>
      <c r="AA48" s="8">
        <v>-1.60585501794326</v>
      </c>
      <c r="AB48" s="8">
        <v>0.89726826633801404</v>
      </c>
    </row>
    <row r="49" spans="1:28" x14ac:dyDescent="0.3">
      <c r="A49" s="3" t="str">
        <f t="shared" si="0"/>
        <v>133993-2016</v>
      </c>
      <c r="B49" s="4">
        <v>133993</v>
      </c>
      <c r="C49" s="4" t="s">
        <v>55</v>
      </c>
      <c r="D49" s="5">
        <v>42735</v>
      </c>
      <c r="E49" s="6">
        <v>-3.6723520110551044</v>
      </c>
      <c r="F49" s="6">
        <v>-5.0956949028478444</v>
      </c>
      <c r="G49" s="7">
        <v>-1.5373376733659954</v>
      </c>
      <c r="H49" s="6">
        <v>-1.4633647387447724</v>
      </c>
      <c r="I49" s="3">
        <v>0.11038442399999999</v>
      </c>
      <c r="J49" s="3">
        <v>0.33375759999999999</v>
      </c>
      <c r="K49" s="3">
        <v>2.6411263919999999</v>
      </c>
      <c r="L49" s="3">
        <v>1.194176033</v>
      </c>
      <c r="M49" s="3">
        <v>4364640907</v>
      </c>
      <c r="N49" s="3">
        <v>757204196.89999998</v>
      </c>
      <c r="O49" s="6">
        <v>-0.50599285635346058</v>
      </c>
      <c r="P49" s="6">
        <v>-0.25308874762546274</v>
      </c>
      <c r="Q49" s="6">
        <v>0.35100268931985795</v>
      </c>
      <c r="R49" s="6">
        <v>1.1107776718633138</v>
      </c>
      <c r="S49" s="6">
        <v>-3.4380671565785885E-2</v>
      </c>
      <c r="T49" s="6">
        <v>0.42593561079388848</v>
      </c>
      <c r="U49" s="4">
        <v>1</v>
      </c>
      <c r="V49" s="4">
        <v>3</v>
      </c>
      <c r="W49" s="4">
        <v>5</v>
      </c>
      <c r="X49" s="4">
        <v>4</v>
      </c>
      <c r="Y49" s="8">
        <v>1.90681459565803</v>
      </c>
      <c r="Z49" s="8">
        <v>-0.13735632530608399</v>
      </c>
      <c r="AA49" s="8">
        <v>-1.60585501794326</v>
      </c>
      <c r="AB49" s="8">
        <v>-1.49060255266083</v>
      </c>
    </row>
    <row r="50" spans="1:28" x14ac:dyDescent="0.3">
      <c r="A50" s="3" t="str">
        <f t="shared" si="0"/>
        <v>426197-2016</v>
      </c>
      <c r="B50" s="4">
        <v>426197</v>
      </c>
      <c r="C50" s="4" t="s">
        <v>56</v>
      </c>
      <c r="D50" s="5">
        <v>42735</v>
      </c>
      <c r="E50" s="6">
        <v>-8.6483480264286321</v>
      </c>
      <c r="F50" s="6">
        <v>-7.6021826056833266</v>
      </c>
      <c r="G50" s="7">
        <v>-10.217596157546593</v>
      </c>
      <c r="H50" s="6">
        <v>-7.8728434184603984</v>
      </c>
      <c r="I50" s="3">
        <v>8.3687596000000003E-2</v>
      </c>
      <c r="J50" s="3">
        <v>0.34192086100000002</v>
      </c>
      <c r="K50" s="3">
        <v>4.0535538320000004</v>
      </c>
      <c r="L50" s="3">
        <v>1.1506841510000001</v>
      </c>
      <c r="M50" s="3">
        <v>58161560401</v>
      </c>
      <c r="N50" s="3">
        <v>-1631492547</v>
      </c>
      <c r="O50" s="6">
        <v>-0.89303954875054181</v>
      </c>
      <c r="P50" s="6">
        <v>-0.32452751975775956</v>
      </c>
      <c r="Q50" s="6">
        <v>-8.5046527783765299E-2</v>
      </c>
      <c r="R50" s="6">
        <v>1.0269967640636166</v>
      </c>
      <c r="S50" s="6">
        <v>1.7418272103854238</v>
      </c>
      <c r="T50" s="6">
        <v>-2.6248240644620893</v>
      </c>
      <c r="U50" s="4">
        <v>2</v>
      </c>
      <c r="V50" s="4">
        <v>1</v>
      </c>
      <c r="W50" s="4">
        <v>1</v>
      </c>
      <c r="X50" s="4">
        <v>1</v>
      </c>
      <c r="Y50" s="8">
        <v>1.21270341232084</v>
      </c>
      <c r="Z50" s="8">
        <v>1.1195637135832499</v>
      </c>
      <c r="AA50" s="8">
        <v>0.93943560722947295</v>
      </c>
      <c r="AB50" s="8">
        <v>0.89726826633801404</v>
      </c>
    </row>
    <row r="51" spans="1:28" x14ac:dyDescent="0.3">
      <c r="A51" s="3" t="str">
        <f t="shared" si="0"/>
        <v>2210-2016</v>
      </c>
      <c r="B51" s="4">
        <v>2210</v>
      </c>
      <c r="C51" s="4" t="s">
        <v>57</v>
      </c>
      <c r="D51" s="5">
        <v>42735</v>
      </c>
      <c r="E51" s="6">
        <v>-4.5951970709713352</v>
      </c>
      <c r="F51" s="6">
        <v>-5.2905674348403613</v>
      </c>
      <c r="G51" s="7">
        <v>-3.5521415251677961</v>
      </c>
      <c r="H51" s="6">
        <v>-2.9510902892531465</v>
      </c>
      <c r="I51" s="3">
        <v>9.7167389000000007E-2</v>
      </c>
      <c r="J51" s="3">
        <v>0.42339649499999998</v>
      </c>
      <c r="K51" s="3">
        <v>3.6400568899999999</v>
      </c>
      <c r="L51" s="3">
        <v>1.031344214</v>
      </c>
      <c r="M51" s="3">
        <v>6264552731</v>
      </c>
      <c r="N51" s="3">
        <v>947478156.89999998</v>
      </c>
      <c r="O51" s="6">
        <v>-0.71698092929139512</v>
      </c>
      <c r="P51" s="6">
        <v>-0.91919008969021643</v>
      </c>
      <c r="Q51" s="6">
        <v>6.2751318428516639E-2</v>
      </c>
      <c r="R51" s="6">
        <v>0.25367364290423028</v>
      </c>
      <c r="S51" s="6">
        <v>0.58137014651677876</v>
      </c>
      <c r="T51" s="6">
        <v>0.43796266101108094</v>
      </c>
      <c r="U51" s="4">
        <v>4</v>
      </c>
      <c r="V51" s="4">
        <v>2</v>
      </c>
      <c r="W51" s="4">
        <v>3</v>
      </c>
      <c r="X51" s="4">
        <v>4</v>
      </c>
      <c r="Y51" s="8">
        <v>-0.73204620712146096</v>
      </c>
      <c r="Z51" s="8">
        <v>0.67416587188157295</v>
      </c>
      <c r="AA51" s="8">
        <v>7.8213563672448194E-2</v>
      </c>
      <c r="AB51" s="8">
        <v>-1.49060255266083</v>
      </c>
    </row>
    <row r="52" spans="1:28" x14ac:dyDescent="0.3">
      <c r="A52" s="3" t="str">
        <f t="shared" si="0"/>
        <v>242692-2016</v>
      </c>
      <c r="B52" s="4">
        <v>242692</v>
      </c>
      <c r="C52" s="4" t="s">
        <v>58</v>
      </c>
      <c r="D52" s="5">
        <v>42735</v>
      </c>
      <c r="E52" s="6">
        <v>0.11724990976386113</v>
      </c>
      <c r="F52" s="6">
        <v>0.87401193005222932</v>
      </c>
      <c r="G52" s="7">
        <v>-1.017893120668691</v>
      </c>
      <c r="H52" s="6">
        <v>-1.0798083283135136</v>
      </c>
      <c r="I52" s="3">
        <v>2.2924816000000001E-2</v>
      </c>
      <c r="J52" s="3">
        <v>0.29838166599999999</v>
      </c>
      <c r="K52" s="3">
        <v>3.1581043969999998</v>
      </c>
      <c r="L52" s="3">
        <v>0.75695549100000004</v>
      </c>
      <c r="M52" s="3">
        <v>1072409764</v>
      </c>
      <c r="N52" s="3">
        <v>41169385.380000003</v>
      </c>
      <c r="O52" s="6">
        <v>-1.295039519501632</v>
      </c>
      <c r="P52" s="6">
        <v>6.7811897828538859E-2</v>
      </c>
      <c r="Q52" s="6">
        <v>0.21381167702962994</v>
      </c>
      <c r="R52" s="6">
        <v>-2.0756080981312959</v>
      </c>
      <c r="S52" s="6">
        <v>-1.3913804405868435</v>
      </c>
      <c r="T52" s="6">
        <v>0.19661257076033339</v>
      </c>
      <c r="U52" s="4">
        <v>3</v>
      </c>
      <c r="V52" s="4">
        <v>4</v>
      </c>
      <c r="W52" s="4">
        <v>4</v>
      </c>
      <c r="X52" s="4">
        <v>1</v>
      </c>
      <c r="Y52" s="8">
        <v>0.36317998140910102</v>
      </c>
      <c r="Z52" s="8">
        <v>-1.49129680803994</v>
      </c>
      <c r="AA52" s="8">
        <v>-1.60585501794326</v>
      </c>
      <c r="AB52" s="8">
        <v>0.89726826633801404</v>
      </c>
    </row>
    <row r="53" spans="1:28" x14ac:dyDescent="0.3">
      <c r="A53" s="3" t="str">
        <f t="shared" si="0"/>
        <v>259072-2016</v>
      </c>
      <c r="B53" s="4">
        <v>259072</v>
      </c>
      <c r="C53" s="4" t="s">
        <v>59</v>
      </c>
      <c r="D53" s="5">
        <v>42735</v>
      </c>
      <c r="E53" s="6">
        <v>-2.4180245152480024</v>
      </c>
      <c r="F53" s="6">
        <v>-1.2129383427990006</v>
      </c>
      <c r="G53" s="7">
        <v>-4.225653773921505</v>
      </c>
      <c r="H53" s="6">
        <v>-3.4484098571878481</v>
      </c>
      <c r="I53" s="3">
        <v>6.6709794000000003E-2</v>
      </c>
      <c r="J53" s="3">
        <v>0.220148646</v>
      </c>
      <c r="K53" s="3">
        <v>1.9990944020000001</v>
      </c>
      <c r="L53" s="3">
        <v>0.77382355400000002</v>
      </c>
      <c r="M53" s="3">
        <v>2237011951</v>
      </c>
      <c r="N53" s="3">
        <v>155905554.90000001</v>
      </c>
      <c r="O53" s="6">
        <v>-1.0616038984613148</v>
      </c>
      <c r="P53" s="6">
        <v>0.73769091992400249</v>
      </c>
      <c r="Q53" s="6">
        <v>0.48842002759491004</v>
      </c>
      <c r="R53" s="6">
        <v>-2.0496316733440931</v>
      </c>
      <c r="S53" s="6">
        <v>-0.97447891419459076</v>
      </c>
      <c r="T53" s="6">
        <v>0.32020054677500448</v>
      </c>
      <c r="U53" s="4">
        <v>3</v>
      </c>
      <c r="V53" s="4">
        <v>4</v>
      </c>
      <c r="W53" s="4">
        <v>3</v>
      </c>
      <c r="X53" s="4">
        <v>3</v>
      </c>
      <c r="Y53" s="8">
        <v>0.36317998140910102</v>
      </c>
      <c r="Z53" s="8">
        <v>-1.49129680803994</v>
      </c>
      <c r="AA53" s="8">
        <v>7.8213563672448194E-2</v>
      </c>
      <c r="AB53" s="8">
        <v>0.20399980607607399</v>
      </c>
    </row>
    <row r="54" spans="1:28" x14ac:dyDescent="0.3">
      <c r="A54" s="3" t="str">
        <f t="shared" si="0"/>
        <v>2336-2016</v>
      </c>
      <c r="B54" s="4">
        <v>2336</v>
      </c>
      <c r="C54" s="4" t="s">
        <v>60</v>
      </c>
      <c r="D54" s="5">
        <v>42735</v>
      </c>
      <c r="E54" s="6">
        <v>-6.5890512380396444</v>
      </c>
      <c r="F54" s="6">
        <v>-7.5191780835272937</v>
      </c>
      <c r="G54" s="7">
        <v>-5.1938609698081688</v>
      </c>
      <c r="H54" s="6">
        <v>-4.1633313530041827</v>
      </c>
      <c r="I54" s="3">
        <v>0.116709942</v>
      </c>
      <c r="J54" s="3">
        <v>8.7015589000000004E-2</v>
      </c>
      <c r="K54" s="3">
        <v>0.65092967499999999</v>
      </c>
      <c r="L54" s="3">
        <v>0.99359180999999996</v>
      </c>
      <c r="M54" s="3">
        <v>6038649167</v>
      </c>
      <c r="N54" s="3">
        <v>448078567.30000001</v>
      </c>
      <c r="O54" s="6">
        <v>-0.3922734131406107</v>
      </c>
      <c r="P54" s="6">
        <v>1.3882315982967226</v>
      </c>
      <c r="Q54" s="6">
        <v>0.68099854533222148</v>
      </c>
      <c r="R54" s="6">
        <v>-0.22854658811555872</v>
      </c>
      <c r="S54" s="6">
        <v>0.52192089030501887</v>
      </c>
      <c r="T54" s="6">
        <v>0.39510078612616417</v>
      </c>
      <c r="U54" s="4">
        <v>4</v>
      </c>
      <c r="V54" s="4">
        <v>2</v>
      </c>
      <c r="W54" s="4">
        <v>3</v>
      </c>
      <c r="X54" s="4">
        <v>3</v>
      </c>
      <c r="Y54" s="8">
        <v>-0.73204620712146096</v>
      </c>
      <c r="Z54" s="8">
        <v>0.67416587188157295</v>
      </c>
      <c r="AA54" s="8">
        <v>7.8213563672448194E-2</v>
      </c>
      <c r="AB54" s="8">
        <v>0.20399980607607399</v>
      </c>
    </row>
    <row r="55" spans="1:28" x14ac:dyDescent="0.3">
      <c r="A55" s="3" t="str">
        <f t="shared" si="0"/>
        <v>85944-2016</v>
      </c>
      <c r="B55" s="4">
        <v>85944</v>
      </c>
      <c r="C55" s="4" t="s">
        <v>61</v>
      </c>
      <c r="D55" s="5">
        <v>42735</v>
      </c>
      <c r="E55" s="6">
        <v>-1.0149956686396966</v>
      </c>
      <c r="F55" s="6">
        <v>-3.2851279005533511</v>
      </c>
      <c r="G55" s="7">
        <v>2.3902026792307849</v>
      </c>
      <c r="H55" s="6">
        <v>1.4367201146693813</v>
      </c>
      <c r="I55" s="3">
        <v>9.170213E-3</v>
      </c>
      <c r="J55" s="3">
        <v>0.18462873499999999</v>
      </c>
      <c r="K55" s="3">
        <v>2.8643782839999998</v>
      </c>
      <c r="L55" s="3">
        <v>1.2390156800000001</v>
      </c>
      <c r="M55" s="3">
        <v>3523637526</v>
      </c>
      <c r="N55" s="3">
        <v>-89937061.359999999</v>
      </c>
      <c r="O55" s="6">
        <v>-1.3305428747198365</v>
      </c>
      <c r="P55" s="6">
        <v>0.97778945919957649</v>
      </c>
      <c r="Q55" s="6">
        <v>0.29482186488695467</v>
      </c>
      <c r="R55" s="6">
        <v>1.1534180968338659</v>
      </c>
      <c r="S55" s="6">
        <v>-0.39038262712904176</v>
      </c>
      <c r="T55" s="6">
        <v>-2.6248240644620893</v>
      </c>
      <c r="U55" s="4">
        <v>4</v>
      </c>
      <c r="V55" s="4">
        <v>4</v>
      </c>
      <c r="W55" s="4">
        <v>4</v>
      </c>
      <c r="X55" s="4">
        <v>4</v>
      </c>
      <c r="Y55" s="8">
        <v>-0.73204620712146096</v>
      </c>
      <c r="Z55" s="8">
        <v>-1.49129680803994</v>
      </c>
      <c r="AA55" s="8">
        <v>-1.60585501794326</v>
      </c>
      <c r="AB55" s="8">
        <v>-1.49060255266083</v>
      </c>
    </row>
    <row r="56" spans="1:28" x14ac:dyDescent="0.3">
      <c r="A56" s="3" t="str">
        <f t="shared" si="0"/>
        <v>255988-2016</v>
      </c>
      <c r="B56" s="4">
        <v>255988</v>
      </c>
      <c r="C56" s="4" t="s">
        <v>62</v>
      </c>
      <c r="D56" s="5">
        <v>42735</v>
      </c>
      <c r="E56" s="6">
        <v>-4.0755745987509533</v>
      </c>
      <c r="F56" s="6">
        <v>-4.3672357654746721</v>
      </c>
      <c r="G56" s="7">
        <v>-3.6380828486653751</v>
      </c>
      <c r="H56" s="6">
        <v>-3.0145491230733787</v>
      </c>
      <c r="I56" s="3">
        <v>5.3832004000000003E-2</v>
      </c>
      <c r="J56" s="3">
        <v>0.18413307100000001</v>
      </c>
      <c r="K56" s="3">
        <v>1.8683136309999999</v>
      </c>
      <c r="L56" s="3">
        <v>0.71081502100000005</v>
      </c>
      <c r="M56" s="3">
        <v>4770338867</v>
      </c>
      <c r="N56" s="3">
        <v>629417200.29999995</v>
      </c>
      <c r="O56" s="6">
        <v>-1.155578283685351</v>
      </c>
      <c r="P56" s="6">
        <v>0.98077805322645994</v>
      </c>
      <c r="Q56" s="6">
        <v>0.51235145586237374</v>
      </c>
      <c r="R56" s="6">
        <v>-2.1191697218607559</v>
      </c>
      <c r="S56" s="6">
        <v>0.11995361746634242</v>
      </c>
      <c r="T56" s="6">
        <v>0.41551393334663156</v>
      </c>
      <c r="U56" s="4">
        <v>4</v>
      </c>
      <c r="V56" s="4">
        <v>4</v>
      </c>
      <c r="W56" s="4">
        <v>3</v>
      </c>
      <c r="X56" s="4">
        <v>2</v>
      </c>
      <c r="Y56" s="8">
        <v>-0.73204620712146096</v>
      </c>
      <c r="Z56" s="8">
        <v>-1.49129680803994</v>
      </c>
      <c r="AA56" s="8">
        <v>7.8213563672448194E-2</v>
      </c>
      <c r="AB56" s="8">
        <v>0.72750834671790099</v>
      </c>
    </row>
  </sheetData>
  <phoneticPr fontId="1" type="noConversion"/>
  <conditionalFormatting sqref="B3:B56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模型测算结果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chinacsci</dc:creator>
  <cp:lastModifiedBy>张聪</cp:lastModifiedBy>
  <dcterms:created xsi:type="dcterms:W3CDTF">2018-01-09T01:25:06Z</dcterms:created>
  <dcterms:modified xsi:type="dcterms:W3CDTF">2018-02-23T02:23:30Z</dcterms:modified>
</cp:coreProperties>
</file>