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75" windowWidth="16125" windowHeight="9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1" i="1" l="1"/>
  <c r="K31" i="1" s="1"/>
  <c r="B31" i="1"/>
  <c r="E3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<sst xmlns="http://schemas.openxmlformats.org/spreadsheetml/2006/main" count="125" uniqueCount="35">
  <si>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</si>
  <si>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</si>
  <si>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</si>
  <si>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</si>
  <si>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</si>
  <si>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</si>
  <si>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</si>
  <si>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</si>
  <si>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</si>
  <si>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</si>
  <si>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</si>
  <si>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</si>
  <si>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</si>
  <si>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</si>
  <si>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</si>
  <si>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</si>
  <si>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</si>
  <si>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</si>
  <si>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</si>
  <si>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</si>
  <si>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</si>
  <si>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</si>
  <si>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</si>
  <si>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</si>
  <si>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</si>
  <si>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</si>
  <si>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</si>
  <si>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</si>
  <si>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</si>
  <si>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</si>
  <si>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Index order = 1</t>
  </si>
  <si>
    <t>No filter active</t>
  </si>
  <si>
    <t>File: C:\Users\dzhang\data\ChinaBalancedSAM\data\gdx\sam5.gdx</t>
  </si>
  <si>
    <t>Date: 16/03/2012 13:52:16</t>
  </si>
  <si>
    <t>Parameter totoutput3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</si>
</sst>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2">
      <alignment vertical="center"/>
    </xf>
    <xf numFmtId="0" fontId="2" fillId="0" borderId="0" xfId="2" quotePrefix="1">
      <alignment vertical="center"/>
    </xf>
    <xf numFmtId="0" fontId="1" fillId="0" borderId="0" xfId="3">
      <alignment vertical="center"/>
    </xf>
    <xf numFmtId="0" fontId="1" fillId="0" borderId="0" xfId="3" quotePrefix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23" zoomScale="80" zoomScaleNormal="80" workbookViewId="0">
      <selection activeCell="J1" sqref="J1:J30"/>
    </sheetView>
  </sheetViews>
  <sheetFormatPr defaultRowHeight="13.5" x14ac:dyDescent="0.15"/>
  <sheetData>
    <row r="1" spans="1:15" x14ac:dyDescent="0.15">
      <c r="A1" s="2" t="s">
        <v>11</v>
      </c>
      <c r="B1" s="1">
        <v>2794.4525652000007</v>
      </c>
      <c r="D1" s="2" t="s">
        <v>11</v>
      </c>
      <c r="E1" s="1">
        <v>2735.3474636998171</v>
      </c>
      <c r="F1">
        <f>(E1-B1)/B1</f>
        <v>-2.1150869489156402E-2</v>
      </c>
      <c r="I1" s="5" t="s">
        <v>11</v>
      </c>
      <c r="J1" s="4">
        <v>2786.412073290513</v>
      </c>
      <c r="K1">
        <f>(J1-B1)/B1</f>
        <v>-2.8773048466156966E-3</v>
      </c>
      <c r="N1" s="7" t="s">
        <v>11</v>
      </c>
      <c r="O1" s="6">
        <v>9394.1612880314151</v>
      </c>
    </row>
    <row r="2" spans="1:15" x14ac:dyDescent="0.15">
      <c r="A2" s="2" t="s">
        <v>0</v>
      </c>
      <c r="B2" s="1">
        <v>3729.8305467661935</v>
      </c>
      <c r="D2" s="2" t="s">
        <v>0</v>
      </c>
      <c r="E2" s="1">
        <v>3764.6436538533958</v>
      </c>
      <c r="F2" s="1">
        <f t="shared" ref="F2:F30" si="0">(E2-B2)/B2</f>
        <v>9.3336967057084316E-3</v>
      </c>
      <c r="I2" s="5" t="s">
        <v>0</v>
      </c>
      <c r="J2" s="4">
        <v>3857.0880041395926</v>
      </c>
      <c r="K2" s="1">
        <f t="shared" ref="K2:K30" si="1">(J2-B2)/B2</f>
        <v>3.4118830809547855E-2</v>
      </c>
      <c r="N2" s="7" t="s">
        <v>0</v>
      </c>
      <c r="O2" s="6">
        <v>7523.7119947888723</v>
      </c>
    </row>
    <row r="3" spans="1:15" x14ac:dyDescent="0.15">
      <c r="A3" s="2" t="s">
        <v>21</v>
      </c>
      <c r="B3" s="1">
        <v>1538.2744744758083</v>
      </c>
      <c r="D3" s="2" t="s">
        <v>21</v>
      </c>
      <c r="E3" s="1">
        <v>1564.1497219217713</v>
      </c>
      <c r="F3" s="1">
        <f t="shared" si="0"/>
        <v>1.6820956126688866E-2</v>
      </c>
      <c r="I3" s="5" t="s">
        <v>21</v>
      </c>
      <c r="J3" s="4">
        <v>1616.0018193144801</v>
      </c>
      <c r="K3" s="1">
        <f t="shared" si="1"/>
        <v>5.0528918036658335E-2</v>
      </c>
      <c r="N3" s="7" t="s">
        <v>21</v>
      </c>
      <c r="O3" s="6">
        <v>4867.9576220882991</v>
      </c>
    </row>
    <row r="4" spans="1:15" x14ac:dyDescent="0.15">
      <c r="A4" s="2" t="s">
        <v>12</v>
      </c>
      <c r="B4" s="1">
        <v>2989.8401772133075</v>
      </c>
      <c r="D4" s="2" t="s">
        <v>12</v>
      </c>
      <c r="E4" s="1">
        <v>2983.7747457347828</v>
      </c>
      <c r="F4" s="1">
        <f t="shared" si="0"/>
        <v>-2.0286808387791565E-3</v>
      </c>
      <c r="I4" s="5" t="s">
        <v>12</v>
      </c>
      <c r="J4" s="4">
        <v>3075.7513133408197</v>
      </c>
      <c r="K4" s="1">
        <f t="shared" si="1"/>
        <v>2.8734357368756097E-2</v>
      </c>
      <c r="N4" s="7" t="s">
        <v>12</v>
      </c>
      <c r="O4" s="6">
        <v>8151.9455499945871</v>
      </c>
    </row>
    <row r="5" spans="1:15" x14ac:dyDescent="0.15">
      <c r="A5" s="2" t="s">
        <v>26</v>
      </c>
      <c r="B5" s="1">
        <v>833.73887826351699</v>
      </c>
      <c r="D5" s="2" t="s">
        <v>26</v>
      </c>
      <c r="E5" s="1">
        <v>932.21396350336602</v>
      </c>
      <c r="F5" s="1">
        <f t="shared" si="0"/>
        <v>0.11811262231761289</v>
      </c>
      <c r="I5" s="5" t="s">
        <v>26</v>
      </c>
      <c r="J5" s="4">
        <v>997.6720643226746</v>
      </c>
      <c r="K5" s="3">
        <f t="shared" si="1"/>
        <v>0.19662413536549006</v>
      </c>
      <c r="N5" s="7" t="s">
        <v>26</v>
      </c>
      <c r="O5" s="6">
        <v>7418.5795924591785</v>
      </c>
    </row>
    <row r="6" spans="1:15" x14ac:dyDescent="0.15">
      <c r="A6" s="2" t="s">
        <v>18</v>
      </c>
      <c r="B6" s="1">
        <v>13513.054024790354</v>
      </c>
      <c r="D6" s="2" t="s">
        <v>18</v>
      </c>
      <c r="E6" s="1">
        <v>13417.002811774759</v>
      </c>
      <c r="F6" s="1">
        <f t="shared" si="0"/>
        <v>-7.1080314516159138E-3</v>
      </c>
      <c r="I6" s="5" t="s">
        <v>18</v>
      </c>
      <c r="J6" s="4">
        <v>13540.697151614222</v>
      </c>
      <c r="K6" s="1">
        <f t="shared" si="1"/>
        <v>2.0456609418681953E-3</v>
      </c>
      <c r="N6" s="7" t="s">
        <v>18</v>
      </c>
      <c r="O6" s="6">
        <v>25101.572629148839</v>
      </c>
    </row>
    <row r="7" spans="1:15" x14ac:dyDescent="0.15">
      <c r="A7" s="2" t="s">
        <v>19</v>
      </c>
      <c r="B7" s="1">
        <v>1727.2868953322018</v>
      </c>
      <c r="D7" s="2" t="s">
        <v>19</v>
      </c>
      <c r="E7" s="1">
        <v>1720.6709003549818</v>
      </c>
      <c r="F7" s="1">
        <f t="shared" si="0"/>
        <v>-3.8302814634320328E-3</v>
      </c>
      <c r="I7" s="5" t="s">
        <v>19</v>
      </c>
      <c r="J7" s="4">
        <v>1809.6809764847283</v>
      </c>
      <c r="K7" s="1">
        <f t="shared" si="1"/>
        <v>4.770144518272397E-2</v>
      </c>
      <c r="N7" s="7" t="s">
        <v>19</v>
      </c>
      <c r="O7" s="6">
        <v>6331.2325970567017</v>
      </c>
    </row>
    <row r="8" spans="1:15" x14ac:dyDescent="0.15">
      <c r="A8" s="2" t="s">
        <v>23</v>
      </c>
      <c r="B8" s="1">
        <v>875.2440949999999</v>
      </c>
      <c r="D8" s="2" t="s">
        <v>23</v>
      </c>
      <c r="E8" s="1">
        <v>831.78351469515485</v>
      </c>
      <c r="F8" s="1">
        <f t="shared" si="0"/>
        <v>-4.9655382484865618E-2</v>
      </c>
      <c r="I8" s="5" t="s">
        <v>23</v>
      </c>
      <c r="J8" s="4">
        <v>917.51534453812474</v>
      </c>
      <c r="K8" s="1">
        <f t="shared" si="1"/>
        <v>4.829652639715877E-2</v>
      </c>
      <c r="N8" s="7" t="s">
        <v>23</v>
      </c>
      <c r="O8" s="6">
        <v>8423.6577418778761</v>
      </c>
    </row>
    <row r="9" spans="1:15" x14ac:dyDescent="0.15">
      <c r="A9" s="2" t="s">
        <v>20</v>
      </c>
      <c r="B9" s="1">
        <v>342.04289522949983</v>
      </c>
      <c r="D9" s="2" t="s">
        <v>20</v>
      </c>
      <c r="E9" s="1">
        <v>394.6598069629901</v>
      </c>
      <c r="F9" s="1">
        <f t="shared" si="0"/>
        <v>0.15383132486405252</v>
      </c>
      <c r="I9" s="5" t="s">
        <v>20</v>
      </c>
      <c r="J9" s="4">
        <v>486.16188482132344</v>
      </c>
      <c r="K9" s="3">
        <f t="shared" si="1"/>
        <v>0.42134770697436758</v>
      </c>
      <c r="N9" s="7" t="s">
        <v>20</v>
      </c>
      <c r="O9" s="6">
        <v>2432.6958369939152</v>
      </c>
    </row>
    <row r="10" spans="1:15" x14ac:dyDescent="0.15">
      <c r="A10" s="2" t="s">
        <v>2</v>
      </c>
      <c r="B10" s="1">
        <v>5607.5358689475042</v>
      </c>
      <c r="D10" s="2" t="s">
        <v>2</v>
      </c>
      <c r="E10" s="1">
        <v>5423.2492726424516</v>
      </c>
      <c r="F10" s="1">
        <f t="shared" si="0"/>
        <v>-3.2864095854573991E-2</v>
      </c>
      <c r="I10" s="5" t="s">
        <v>2</v>
      </c>
      <c r="J10" s="4">
        <v>5514.4774110227136</v>
      </c>
      <c r="K10" s="1">
        <f t="shared" si="1"/>
        <v>-1.6595249696058939E-2</v>
      </c>
      <c r="N10" s="7" t="s">
        <v>2</v>
      </c>
      <c r="O10" s="6">
        <v>24856.170925037364</v>
      </c>
    </row>
    <row r="11" spans="1:15" x14ac:dyDescent="0.15">
      <c r="A11" s="2" t="s">
        <v>15</v>
      </c>
      <c r="B11" s="1">
        <v>4807.8675927874237</v>
      </c>
      <c r="D11" s="2" t="s">
        <v>15</v>
      </c>
      <c r="E11" s="1">
        <v>4837.8048914913315</v>
      </c>
      <c r="F11" s="1">
        <f t="shared" si="0"/>
        <v>6.2267311081566747E-3</v>
      </c>
      <c r="I11" s="5" t="s">
        <v>15</v>
      </c>
      <c r="J11" s="4">
        <v>4928.3729971936073</v>
      </c>
      <c r="K11" s="1">
        <f t="shared" si="1"/>
        <v>2.506421029292925E-2</v>
      </c>
      <c r="N11" s="7" t="s">
        <v>15</v>
      </c>
      <c r="O11" s="6">
        <v>18481.256678677808</v>
      </c>
    </row>
    <row r="12" spans="1:15" x14ac:dyDescent="0.15">
      <c r="A12" s="2" t="s">
        <v>7</v>
      </c>
      <c r="B12" s="1">
        <v>1710.2216978923136</v>
      </c>
      <c r="D12" s="2" t="s">
        <v>7</v>
      </c>
      <c r="E12" s="1">
        <v>1901.5558491485228</v>
      </c>
      <c r="F12" s="1">
        <f t="shared" si="0"/>
        <v>0.11187681193146506</v>
      </c>
      <c r="I12" s="5" t="s">
        <v>7</v>
      </c>
      <c r="J12" s="4">
        <v>2024.6997001253771</v>
      </c>
      <c r="K12" s="3">
        <f t="shared" si="1"/>
        <v>0.18388142462502255</v>
      </c>
      <c r="N12" s="7" t="s">
        <v>7</v>
      </c>
      <c r="O12" s="6">
        <v>11750.853632551451</v>
      </c>
    </row>
    <row r="13" spans="1:15" x14ac:dyDescent="0.15">
      <c r="A13" s="2" t="s">
        <v>16</v>
      </c>
      <c r="B13" s="1">
        <v>2260.4740128221388</v>
      </c>
      <c r="D13" s="2" t="s">
        <v>16</v>
      </c>
      <c r="E13" s="1">
        <v>2372.3161344101436</v>
      </c>
      <c r="F13" s="1">
        <f t="shared" si="0"/>
        <v>4.9477287044044825E-2</v>
      </c>
      <c r="I13" s="5" t="s">
        <v>16</v>
      </c>
      <c r="J13" s="4">
        <v>2444.986643801129</v>
      </c>
      <c r="K13" s="1">
        <f t="shared" si="1"/>
        <v>8.1625636894020914E-2</v>
      </c>
      <c r="N13" s="7" t="s">
        <v>16</v>
      </c>
      <c r="O13" s="6">
        <v>12324.161929570198</v>
      </c>
    </row>
    <row r="14" spans="1:15" x14ac:dyDescent="0.15">
      <c r="A14" s="2" t="s">
        <v>17</v>
      </c>
      <c r="B14" s="1">
        <v>2505.0420543271475</v>
      </c>
      <c r="D14" s="2" t="s">
        <v>17</v>
      </c>
      <c r="E14" s="1">
        <v>2502.3118741633493</v>
      </c>
      <c r="F14" s="1">
        <f t="shared" si="0"/>
        <v>-1.0898739839844804E-3</v>
      </c>
      <c r="I14" s="5" t="s">
        <v>17</v>
      </c>
      <c r="J14" s="4">
        <v>2597.27844789247</v>
      </c>
      <c r="K14" s="1">
        <f t="shared" si="1"/>
        <v>3.6820297450094949E-2</v>
      </c>
      <c r="N14" s="7" t="s">
        <v>17</v>
      </c>
      <c r="O14" s="6">
        <v>10468.384394303503</v>
      </c>
    </row>
    <row r="15" spans="1:15" x14ac:dyDescent="0.15">
      <c r="A15" s="2" t="s">
        <v>6</v>
      </c>
      <c r="B15" s="1">
        <v>2003.037597312519</v>
      </c>
      <c r="D15" s="2" t="s">
        <v>6</v>
      </c>
      <c r="E15" s="1">
        <v>1998.8794974959319</v>
      </c>
      <c r="F15" s="1">
        <f t="shared" si="0"/>
        <v>-2.0758970386606903E-3</v>
      </c>
      <c r="I15" s="5" t="s">
        <v>6</v>
      </c>
      <c r="J15" s="4">
        <v>2045.0788557577573</v>
      </c>
      <c r="K15" s="1">
        <f t="shared" si="1"/>
        <v>2.0988751534991256E-2</v>
      </c>
      <c r="N15" s="7" t="s">
        <v>6</v>
      </c>
      <c r="O15" s="6">
        <v>9516.9547209133507</v>
      </c>
    </row>
    <row r="16" spans="1:15" x14ac:dyDescent="0.15">
      <c r="A16" s="2" t="s">
        <v>9</v>
      </c>
      <c r="B16" s="1">
        <v>10099.266528329134</v>
      </c>
      <c r="D16" s="2" t="s">
        <v>9</v>
      </c>
      <c r="E16" s="1">
        <v>10340.493192302836</v>
      </c>
      <c r="F16" s="1">
        <f t="shared" si="0"/>
        <v>2.3885562708642789E-2</v>
      </c>
      <c r="I16" s="5" t="s">
        <v>9</v>
      </c>
      <c r="J16" s="4">
        <v>10508.176134927264</v>
      </c>
      <c r="K16" s="1">
        <f t="shared" si="1"/>
        <v>4.0489040016035899E-2</v>
      </c>
      <c r="N16" s="7" t="s">
        <v>9</v>
      </c>
      <c r="O16" s="6">
        <v>24726.760321301957</v>
      </c>
    </row>
    <row r="17" spans="1:15" x14ac:dyDescent="0.15">
      <c r="A17" s="2" t="s">
        <v>13</v>
      </c>
      <c r="B17" s="1">
        <v>1671.5516145680122</v>
      </c>
      <c r="D17" s="2" t="s">
        <v>13</v>
      </c>
      <c r="E17" s="1">
        <v>1643.4077928168774</v>
      </c>
      <c r="F17" s="1">
        <f t="shared" si="0"/>
        <v>-1.6836944492682082E-2</v>
      </c>
      <c r="I17" s="5" t="s">
        <v>13</v>
      </c>
      <c r="J17" s="4">
        <v>1692.8021376418324</v>
      </c>
      <c r="K17" s="1">
        <f t="shared" si="1"/>
        <v>1.2713052285443239E-2</v>
      </c>
      <c r="N17" s="7" t="s">
        <v>13</v>
      </c>
      <c r="O17" s="6">
        <v>6607.4823861321111</v>
      </c>
    </row>
    <row r="18" spans="1:15" x14ac:dyDescent="0.15">
      <c r="A18" s="2" t="s">
        <v>5</v>
      </c>
      <c r="B18" s="1">
        <v>3741.7460021731249</v>
      </c>
      <c r="D18" s="2" t="s">
        <v>5</v>
      </c>
      <c r="E18" s="1">
        <v>3832.834949726931</v>
      </c>
      <c r="F18" s="1">
        <f t="shared" si="0"/>
        <v>2.434396869827711E-2</v>
      </c>
      <c r="I18" s="5" t="s">
        <v>5</v>
      </c>
      <c r="J18" s="4">
        <v>3899.9383260555965</v>
      </c>
      <c r="K18" s="1">
        <f t="shared" si="1"/>
        <v>4.2277675660132165E-2</v>
      </c>
      <c r="N18" s="7" t="s">
        <v>5</v>
      </c>
      <c r="O18" s="6">
        <v>23000.823306075039</v>
      </c>
    </row>
    <row r="19" spans="1:15" x14ac:dyDescent="0.15">
      <c r="A19" s="2" t="s">
        <v>4</v>
      </c>
      <c r="B19" s="1">
        <v>1735.514803022812</v>
      </c>
      <c r="D19" s="2" t="s">
        <v>4</v>
      </c>
      <c r="E19" s="1">
        <v>1820.1797534132788</v>
      </c>
      <c r="F19" s="1">
        <f t="shared" si="0"/>
        <v>4.8783767354218299E-2</v>
      </c>
      <c r="I19" s="5" t="s">
        <v>4</v>
      </c>
      <c r="J19" s="4">
        <v>1878.3901249299527</v>
      </c>
      <c r="K19" s="1">
        <f t="shared" si="1"/>
        <v>8.2324461686117179E-2</v>
      </c>
      <c r="N19" s="7" t="s">
        <v>4</v>
      </c>
      <c r="O19" s="6">
        <v>15302.703553446476</v>
      </c>
    </row>
    <row r="20" spans="1:15" x14ac:dyDescent="0.15">
      <c r="A20" s="2" t="s">
        <v>27</v>
      </c>
      <c r="B20" s="1">
        <v>329.21586002471952</v>
      </c>
      <c r="D20" s="2" t="s">
        <v>27</v>
      </c>
      <c r="E20" s="1">
        <v>335.01266677060352</v>
      </c>
      <c r="F20" s="1">
        <f t="shared" si="0"/>
        <v>1.7607920667761082E-2</v>
      </c>
      <c r="I20" s="5" t="s">
        <v>27</v>
      </c>
      <c r="J20" s="4">
        <v>369.14475603151737</v>
      </c>
      <c r="K20" s="3">
        <f t="shared" si="1"/>
        <v>0.1212848494109602</v>
      </c>
      <c r="N20" s="7" t="s">
        <v>27</v>
      </c>
      <c r="O20" s="6">
        <v>1873.47167708794</v>
      </c>
    </row>
    <row r="21" spans="1:15" x14ac:dyDescent="0.15">
      <c r="A21" s="2" t="s">
        <v>28</v>
      </c>
      <c r="B21" s="1">
        <v>293.10355596107973</v>
      </c>
      <c r="D21" s="2" t="s">
        <v>28</v>
      </c>
      <c r="E21" s="1">
        <v>316.95312042326128</v>
      </c>
      <c r="F21" s="1">
        <f t="shared" si="0"/>
        <v>8.1369072388014468E-2</v>
      </c>
      <c r="I21" s="5" t="s">
        <v>28</v>
      </c>
      <c r="J21" s="4">
        <v>377.37550873793134</v>
      </c>
      <c r="K21" s="3">
        <f t="shared" si="1"/>
        <v>0.28751596854745021</v>
      </c>
      <c r="N21" s="7" t="s">
        <v>28</v>
      </c>
      <c r="O21" s="6">
        <v>3969.3623660530566</v>
      </c>
    </row>
    <row r="22" spans="1:15" x14ac:dyDescent="0.15">
      <c r="A22" s="2" t="s">
        <v>25</v>
      </c>
      <c r="B22" s="1">
        <v>1951.4105551727328</v>
      </c>
      <c r="D22" s="2" t="s">
        <v>25</v>
      </c>
      <c r="E22" s="1">
        <v>1992.9598005212974</v>
      </c>
      <c r="F22" s="1">
        <f t="shared" si="0"/>
        <v>2.1291903560953566E-2</v>
      </c>
      <c r="I22" s="5" t="s">
        <v>25</v>
      </c>
      <c r="J22" s="4">
        <v>2081.8578304740345</v>
      </c>
      <c r="K22" s="1">
        <f t="shared" si="1"/>
        <v>6.6847683566903182E-2</v>
      </c>
      <c r="N22" s="7" t="s">
        <v>25</v>
      </c>
      <c r="O22" s="6">
        <v>10085.301117856419</v>
      </c>
    </row>
    <row r="23" spans="1:15" x14ac:dyDescent="0.15">
      <c r="A23" s="2" t="s">
        <v>14</v>
      </c>
      <c r="B23" s="1">
        <v>8199.4684854673142</v>
      </c>
      <c r="D23" s="2" t="s">
        <v>14</v>
      </c>
      <c r="E23" s="1">
        <v>8427.9540054941626</v>
      </c>
      <c r="F23" s="1">
        <f t="shared" si="0"/>
        <v>2.7865894043231552E-2</v>
      </c>
      <c r="I23" s="5" t="s">
        <v>14</v>
      </c>
      <c r="J23" s="4">
        <v>8596.8802385846266</v>
      </c>
      <c r="K23" s="1">
        <f t="shared" si="1"/>
        <v>4.8467989580261508E-2</v>
      </c>
      <c r="N23" s="7" t="s">
        <v>14</v>
      </c>
      <c r="O23" s="6">
        <v>32685.374360023874</v>
      </c>
    </row>
    <row r="24" spans="1:15" x14ac:dyDescent="0.15">
      <c r="A24" s="2" t="s">
        <v>8</v>
      </c>
      <c r="B24" s="1">
        <v>6224.8727178499239</v>
      </c>
      <c r="D24" s="2" t="s">
        <v>8</v>
      </c>
      <c r="E24" s="1">
        <v>6294.3975884654155</v>
      </c>
      <c r="F24" s="1">
        <f t="shared" si="0"/>
        <v>1.1168882283508857E-2</v>
      </c>
      <c r="I24" s="5" t="s">
        <v>8</v>
      </c>
      <c r="J24" s="4">
        <v>6457.0304313624092</v>
      </c>
      <c r="K24" s="1">
        <f t="shared" si="1"/>
        <v>3.7295174381119359E-2</v>
      </c>
      <c r="N24" s="7" t="s">
        <v>8</v>
      </c>
      <c r="O24" s="6">
        <v>13977.891822228703</v>
      </c>
    </row>
    <row r="25" spans="1:15" x14ac:dyDescent="0.15">
      <c r="A25" s="2" t="s">
        <v>3</v>
      </c>
      <c r="B25" s="1">
        <v>1644.4154199999998</v>
      </c>
      <c r="D25" s="2" t="s">
        <v>3</v>
      </c>
      <c r="E25" s="1">
        <v>1729.6942876916471</v>
      </c>
      <c r="F25" s="1">
        <f t="shared" si="0"/>
        <v>5.1859686217031034E-2</v>
      </c>
      <c r="I25" s="5" t="s">
        <v>3</v>
      </c>
      <c r="J25" s="4">
        <v>1859.6684119058471</v>
      </c>
      <c r="K25" s="3">
        <f t="shared" si="1"/>
        <v>0.13089940004688552</v>
      </c>
      <c r="N25" s="7" t="s">
        <v>3</v>
      </c>
      <c r="O25" s="6">
        <v>21539.922997753038</v>
      </c>
    </row>
    <row r="26" spans="1:15" x14ac:dyDescent="0.15">
      <c r="A26" s="2" t="s">
        <v>22</v>
      </c>
      <c r="B26" s="1">
        <v>2769.9823122612988</v>
      </c>
      <c r="D26" s="2" t="s">
        <v>22</v>
      </c>
      <c r="E26" s="1">
        <v>2891.3586773870625</v>
      </c>
      <c r="F26" s="1">
        <f t="shared" si="0"/>
        <v>4.3818462157138111E-2</v>
      </c>
      <c r="I26" s="5" t="s">
        <v>22</v>
      </c>
      <c r="J26" s="4">
        <v>2937.8709778880475</v>
      </c>
      <c r="K26" s="1">
        <f t="shared" si="1"/>
        <v>6.0610013603188427E-2</v>
      </c>
      <c r="N26" s="7" t="s">
        <v>22</v>
      </c>
      <c r="O26" s="6">
        <v>11613.44096283507</v>
      </c>
    </row>
    <row r="27" spans="1:15" x14ac:dyDescent="0.15">
      <c r="A27" s="2" t="s">
        <v>1</v>
      </c>
      <c r="B27" s="1">
        <v>2349.9926684740717</v>
      </c>
      <c r="D27" s="2" t="s">
        <v>1</v>
      </c>
      <c r="E27" s="1">
        <v>2481.1724551286684</v>
      </c>
      <c r="F27" s="1">
        <f t="shared" si="0"/>
        <v>5.5821359961848761E-2</v>
      </c>
      <c r="I27" s="5" t="s">
        <v>1</v>
      </c>
      <c r="J27" s="4">
        <v>2544.5540907942568</v>
      </c>
      <c r="K27" s="1">
        <f t="shared" si="1"/>
        <v>8.2792352899773214E-2</v>
      </c>
      <c r="N27" s="7" t="s">
        <v>1</v>
      </c>
      <c r="O27" s="6">
        <v>7119.0824332071934</v>
      </c>
    </row>
    <row r="28" spans="1:15" x14ac:dyDescent="0.15">
      <c r="A28" s="2" t="s">
        <v>29</v>
      </c>
      <c r="B28" s="1">
        <v>1047.8872224922538</v>
      </c>
      <c r="D28" s="2" t="s">
        <v>29</v>
      </c>
      <c r="E28" s="1">
        <v>1207.0609710443071</v>
      </c>
      <c r="F28" s="1">
        <f t="shared" si="0"/>
        <v>0.15189969410399012</v>
      </c>
      <c r="I28" s="5" t="s">
        <v>29</v>
      </c>
      <c r="J28" s="4">
        <v>1303.1963071280957</v>
      </c>
      <c r="K28" s="3">
        <f t="shared" si="1"/>
        <v>0.24364175758210385</v>
      </c>
      <c r="N28" s="7" t="s">
        <v>29</v>
      </c>
      <c r="O28" s="6">
        <v>9297.4711687649051</v>
      </c>
    </row>
    <row r="29" spans="1:15" x14ac:dyDescent="0.15">
      <c r="A29" s="2" t="s">
        <v>24</v>
      </c>
      <c r="B29" s="1">
        <v>1438.8886299999999</v>
      </c>
      <c r="D29" s="2" t="s">
        <v>24</v>
      </c>
      <c r="E29" s="1">
        <v>1430.2290718663892</v>
      </c>
      <c r="F29" s="1">
        <f t="shared" si="0"/>
        <v>-6.0182268127386236E-3</v>
      </c>
      <c r="I29" s="5" t="s">
        <v>24</v>
      </c>
      <c r="J29" s="4">
        <v>1479.4972706647736</v>
      </c>
      <c r="K29" s="1">
        <f t="shared" si="1"/>
        <v>2.8222226389247169E-2</v>
      </c>
      <c r="N29" s="7" t="s">
        <v>24</v>
      </c>
      <c r="O29" s="6">
        <v>8736.8723325230276</v>
      </c>
    </row>
    <row r="30" spans="1:15" x14ac:dyDescent="0.15">
      <c r="A30" s="2" t="s">
        <v>10</v>
      </c>
      <c r="B30" s="1">
        <v>7695.2073988970542</v>
      </c>
      <c r="D30" s="2" t="s">
        <v>10</v>
      </c>
      <c r="E30" s="1">
        <v>7631.353312127394</v>
      </c>
      <c r="F30" s="1">
        <f t="shared" si="0"/>
        <v>-8.2979032870267155E-3</v>
      </c>
      <c r="I30" s="5" t="s">
        <v>10</v>
      </c>
      <c r="J30" s="4">
        <v>7835.0391011336287</v>
      </c>
      <c r="K30" s="1">
        <f t="shared" si="1"/>
        <v>1.8171271414545168E-2</v>
      </c>
      <c r="N30" s="7" t="s">
        <v>10</v>
      </c>
      <c r="O30" s="6">
        <v>18635.465675385767</v>
      </c>
    </row>
    <row r="31" spans="1:15" x14ac:dyDescent="0.15">
      <c r="B31">
        <f>SUM(B1:B30)</f>
        <v>98430.467151053483</v>
      </c>
      <c r="E31">
        <f>SUM(E1:E30)</f>
        <v>99755.425747032888</v>
      </c>
      <c r="J31">
        <f>SUM(J1:J30)</f>
        <v>102463.29633591934</v>
      </c>
      <c r="K31">
        <f>J31/B31</f>
        <v>1.0409713506558593</v>
      </c>
    </row>
  </sheetData>
  <sortState ref="A1:B30">
    <sortCondition ref="A1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3.5" x14ac:dyDescent="0.15"/>
  <sheetData>
    <row r="1" spans="1:1" x14ac:dyDescent="0.15">
      <c r="A1" t="s">
        <v>32</v>
      </c>
    </row>
    <row r="2" spans="1:1" x14ac:dyDescent="0.15">
      <c r="A2" t="s">
        <v>33</v>
      </c>
    </row>
    <row r="3" spans="1:1" x14ac:dyDescent="0.15">
      <c r="A3" t="s">
        <v>34</v>
      </c>
    </row>
    <row r="4" spans="1:1" x14ac:dyDescent="0.15">
      <c r="A4" t="s">
        <v>30</v>
      </c>
    </row>
    <row r="5" spans="1:1" x14ac:dyDescent="0.15">
      <c r="A5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2012-03-16T17:50:20Z</dcterms:created>
  <dcterms:modified xsi:type="dcterms:W3CDTF">2012-03-22T05:56:11Z</dcterms:modified>
</cp:coreProperties>
</file>