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15" yWindow="45" windowWidth="16125" windowHeight="9135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C32" i="1" l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" i="1"/>
  <c r="W3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W2" i="1"/>
  <c r="V2" i="1"/>
  <c r="B32" i="1" l="1"/>
  <c r="B2" i="4"/>
</calcChain>
</file>

<file path=xl/sharedStrings.xml><?xml version="1.0" encoding="utf-8"?>
<sst xmlns="http://schemas.openxmlformats.org/spreadsheetml/2006/main" count="101" uniqueCount="55">
  <si>
    <t>PROD</t>
  </si>
  <si>
    <t>DX</t>
  </si>
  <si>
    <t>X</t>
  </si>
  <si>
    <t>DRC</t>
  </si>
  <si>
    <t>RC</t>
  </si>
  <si>
    <t>COALT</t>
  </si>
  <si>
    <t>FGT</t>
  </si>
  <si>
    <t>OILT</t>
  </si>
  <si>
    <t>ROILT</t>
  </si>
  <si>
    <t>ELEHT</t>
  </si>
  <si>
    <t>OTHET</t>
  </si>
  <si>
    <t>AGR</t>
  </si>
  <si>
    <t>IND</t>
  </si>
  <si>
    <t>CON</t>
  </si>
  <si>
    <t>TR</t>
  </si>
  <si>
    <t>WRHR</t>
  </si>
  <si>
    <t>OTH</t>
  </si>
  <si>
    <t>FU</t>
  </si>
  <si>
    <t>INV</t>
  </si>
  <si>
    <t>BEJ</t>
  </si>
  <si>
    <t>TAJ</t>
  </si>
  <si>
    <t>HEB</t>
  </si>
  <si>
    <t>SHX</t>
  </si>
  <si>
    <t>NMG</t>
  </si>
  <si>
    <t>LIA</t>
  </si>
  <si>
    <t>JIL</t>
  </si>
  <si>
    <t>HLJ</t>
  </si>
  <si>
    <t>SHH</t>
  </si>
  <si>
    <t>JSU</t>
  </si>
  <si>
    <t>ZHJ</t>
  </si>
  <si>
    <t>ANH</t>
  </si>
  <si>
    <t>FUJ</t>
  </si>
  <si>
    <t>JXI</t>
  </si>
  <si>
    <t>SHD</t>
  </si>
  <si>
    <t>HEN</t>
  </si>
  <si>
    <t>HUB</t>
  </si>
  <si>
    <t>HUN</t>
  </si>
  <si>
    <t>GUD</t>
  </si>
  <si>
    <t>GXI</t>
  </si>
  <si>
    <t>HAI</t>
  </si>
  <si>
    <t>CHQ</t>
  </si>
  <si>
    <t>SIC</t>
  </si>
  <si>
    <t>GZH</t>
  </si>
  <si>
    <t>YUN</t>
  </si>
  <si>
    <t>SHA</t>
  </si>
  <si>
    <t>GAN</t>
  </si>
  <si>
    <t>NXA</t>
  </si>
  <si>
    <t>QIH</t>
  </si>
  <si>
    <t>XIN</t>
  </si>
  <si>
    <t>File: C:\Users\dzhang\data\ChinaBalancedSAM\data\gdx\egygdx\balance\COAL_balance.gdx</t>
  </si>
  <si>
    <t>Date: 29/02/2012 11:21:34</t>
  </si>
  <si>
    <t>Variable x adjusted value</t>
  </si>
  <si>
    <t>Index order = 3 | 1 2</t>
  </si>
  <si>
    <t>Filter = Level</t>
  </si>
  <si>
    <t>NGT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</si>
</sst>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12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0" fontId="2" fillId="0" borderId="0" xfId="1">
      <alignment vertical="center"/>
    </xf>
    <xf numFmtId="0" fontId="0" fillId="0" borderId="0" xfId="0"/>
    <xf numFmtId="176" fontId="0" fillId="0" borderId="0" xfId="0" applyNumberForma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2" fontId="0" fillId="0" borderId="0" xfId="0" applyNumberFormat="1"/>
    <xf numFmtId="0" fontId="0" fillId="2" borderId="0" xfId="0" applyFill="1"/>
    <xf numFmtId="0" fontId="0" fillId="0" borderId="0" xfId="0"/>
    <xf numFmtId="0" fontId="0" fillId="0" borderId="0" xfId="0"/>
    <xf numFmtId="0" fontId="0" fillId="0" borderId="0" xfId="0" quotePrefix="1"/>
  </cellXfs>
  <cellStyles count="2">
    <cellStyle name="常规" xfId="0" builtinId="0"/>
    <cellStyle name="常规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54"/>
  <sheetViews>
    <sheetView tabSelected="1" zoomScale="70" zoomScaleNormal="70" workbookViewId="0">
      <selection activeCell="B4" sqref="B4:N4"/>
    </sheetView>
  </sheetViews>
  <sheetFormatPr defaultRowHeight="13.5" x14ac:dyDescent="0.15"/>
  <sheetData>
    <row r="1" spans="1:29" x14ac:dyDescent="0.15">
      <c r="A1" s="10"/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H1" s="11" t="s">
        <v>6</v>
      </c>
      <c r="J1" s="11" t="s">
        <v>8</v>
      </c>
      <c r="L1" s="11" t="s">
        <v>9</v>
      </c>
      <c r="N1" s="11" t="s">
        <v>11</v>
      </c>
      <c r="O1" s="11" t="s">
        <v>12</v>
      </c>
      <c r="P1" s="11" t="s">
        <v>13</v>
      </c>
      <c r="Q1" s="11" t="s">
        <v>14</v>
      </c>
      <c r="R1" s="11" t="s">
        <v>15</v>
      </c>
      <c r="S1" s="11" t="s">
        <v>16</v>
      </c>
      <c r="T1" s="11" t="s">
        <v>17</v>
      </c>
      <c r="U1" s="11" t="s">
        <v>18</v>
      </c>
      <c r="V1" s="1"/>
      <c r="W1" s="1"/>
      <c r="X1" s="1"/>
      <c r="Y1" s="1"/>
      <c r="Z1" s="1"/>
      <c r="AA1" s="1"/>
      <c r="AB1" s="1"/>
      <c r="AC1" s="1"/>
    </row>
    <row r="2" spans="1:29" x14ac:dyDescent="0.15">
      <c r="A2" s="11" t="s">
        <v>19</v>
      </c>
      <c r="B2" s="10">
        <v>1.0448581816218976</v>
      </c>
      <c r="C2" s="10">
        <v>70.312944550365117</v>
      </c>
      <c r="D2" s="10">
        <v>1.0000000849532592E-6</v>
      </c>
      <c r="E2" s="10">
        <v>56.546613766704517</v>
      </c>
      <c r="F2" s="10"/>
      <c r="H2" s="10">
        <v>190.6296946531437</v>
      </c>
      <c r="J2" s="10">
        <v>-291.27314005706125</v>
      </c>
      <c r="L2" s="10">
        <v>76.623343746930573</v>
      </c>
      <c r="N2" s="10">
        <v>0.10285346837233482</v>
      </c>
      <c r="O2" s="10">
        <v>306.49869687038171</v>
      </c>
      <c r="P2" s="10">
        <v>1.1146402048808586</v>
      </c>
      <c r="Q2" s="10">
        <v>1.0957469591358417</v>
      </c>
      <c r="R2" s="10">
        <v>33.294593357052996</v>
      </c>
      <c r="S2" s="10">
        <v>3.4222789453458895</v>
      </c>
      <c r="T2" s="10">
        <v>46.821713664046158</v>
      </c>
      <c r="U2" s="10">
        <v>0.20749389201980123</v>
      </c>
      <c r="V2">
        <f t="shared" ref="V2:V31" si="0">$B2+$E2+$F2+$N2</f>
        <v>57.694325416698753</v>
      </c>
      <c r="W2">
        <f t="shared" ref="W2:W31" si="1">$C2+$D2+F2+R2+SUM($T2:$U2)</f>
        <v>150.63674646348414</v>
      </c>
    </row>
    <row r="3" spans="1:29" x14ac:dyDescent="0.15">
      <c r="A3" s="11" t="s">
        <v>20</v>
      </c>
      <c r="B3" s="10">
        <v>73.926464351089962</v>
      </c>
      <c r="C3" s="10">
        <v>63.488374152677139</v>
      </c>
      <c r="D3" s="10"/>
      <c r="E3" s="10">
        <v>2.2502948551074358</v>
      </c>
      <c r="F3" s="10">
        <v>0.92585681213727911</v>
      </c>
      <c r="H3" s="10"/>
      <c r="J3" s="10">
        <v>-142.26501709183412</v>
      </c>
      <c r="L3" s="10">
        <v>24.923324554271261</v>
      </c>
      <c r="N3" s="10"/>
      <c r="O3" s="10">
        <v>104.7628409363933</v>
      </c>
      <c r="P3" s="10">
        <v>0.27431161971278356</v>
      </c>
      <c r="Q3" s="10"/>
      <c r="R3" s="10">
        <v>5.4418746579179995</v>
      </c>
      <c r="S3" s="10">
        <v>2.9332786768739738</v>
      </c>
      <c r="T3" s="10">
        <v>17.304351829088997</v>
      </c>
      <c r="U3" s="10">
        <v>0.23927668323334605</v>
      </c>
      <c r="V3" s="9">
        <f t="shared" si="0"/>
        <v>77.102616018334686</v>
      </c>
      <c r="W3" s="9">
        <f t="shared" si="1"/>
        <v>87.399734135054771</v>
      </c>
    </row>
    <row r="4" spans="1:29" x14ac:dyDescent="0.15">
      <c r="A4" s="11" t="s">
        <v>21</v>
      </c>
      <c r="B4" s="10">
        <v>100.90524041250707</v>
      </c>
      <c r="C4" s="10">
        <v>95.130196453825789</v>
      </c>
      <c r="D4" s="10"/>
      <c r="E4" s="10">
        <v>35.960631677506001</v>
      </c>
      <c r="F4" s="10">
        <v>1.7143027683188924E-2</v>
      </c>
      <c r="H4" s="10">
        <v>18.790162681262583</v>
      </c>
      <c r="J4" s="10">
        <v>-797.96298113846649</v>
      </c>
      <c r="L4" s="10">
        <v>53.48706679005047</v>
      </c>
      <c r="N4" s="10">
        <v>0.27426322671260978</v>
      </c>
      <c r="O4" s="10">
        <v>648.17437728436107</v>
      </c>
      <c r="P4" s="10">
        <v>0.13715109204372503</v>
      </c>
      <c r="Q4" s="10">
        <v>7.2680676477740153E-2</v>
      </c>
      <c r="R4" s="10">
        <v>1.6716763981779983</v>
      </c>
      <c r="S4" s="10">
        <v>9.111161257825005</v>
      </c>
      <c r="T4" s="10">
        <v>145.52884651783731</v>
      </c>
      <c r="U4" s="10">
        <v>4.8739240113645506E-2</v>
      </c>
      <c r="V4" s="9">
        <f t="shared" si="0"/>
        <v>137.15727834440884</v>
      </c>
      <c r="W4" s="9">
        <f t="shared" si="1"/>
        <v>242.3966016376379</v>
      </c>
    </row>
    <row r="5" spans="1:29" x14ac:dyDescent="0.15">
      <c r="A5" s="11" t="s">
        <v>22</v>
      </c>
      <c r="B5" s="10">
        <v>199.58958576643684</v>
      </c>
      <c r="C5" s="10"/>
      <c r="D5" s="10"/>
      <c r="E5" s="10">
        <v>11.221657596675049</v>
      </c>
      <c r="F5" s="10"/>
      <c r="H5" s="10">
        <v>30.17114794491189</v>
      </c>
      <c r="J5" s="10">
        <v>-994.97329101918081</v>
      </c>
      <c r="L5" s="10">
        <v>155.7172134053782</v>
      </c>
      <c r="N5" s="10"/>
      <c r="O5" s="10">
        <v>976.39441587605086</v>
      </c>
      <c r="P5" s="10">
        <v>0.10286550121010668</v>
      </c>
      <c r="Q5" s="10"/>
      <c r="R5" s="10">
        <v>20.5984001776221</v>
      </c>
      <c r="S5" s="10">
        <v>0.10278371870359677</v>
      </c>
      <c r="T5" s="10">
        <v>83.040003648239761</v>
      </c>
      <c r="U5" s="10"/>
      <c r="V5" s="9">
        <f t="shared" si="0"/>
        <v>210.81124336311188</v>
      </c>
      <c r="W5" s="9">
        <f t="shared" si="1"/>
        <v>103.63840382586186</v>
      </c>
    </row>
    <row r="6" spans="1:29" x14ac:dyDescent="0.15">
      <c r="A6" s="11" t="s">
        <v>23</v>
      </c>
      <c r="B6" s="10">
        <v>315.833415326683</v>
      </c>
      <c r="C6" s="10">
        <v>7.4179058663501087E-3</v>
      </c>
      <c r="D6" s="10"/>
      <c r="E6" s="10">
        <v>10.682591439896967</v>
      </c>
      <c r="F6" s="10"/>
      <c r="H6" s="10"/>
      <c r="J6" s="10">
        <v>-152.17094038348037</v>
      </c>
      <c r="L6" s="10">
        <v>112.86830363220501</v>
      </c>
      <c r="N6" s="10"/>
      <c r="O6" s="10">
        <v>338.47645938428195</v>
      </c>
      <c r="P6" s="10"/>
      <c r="Q6" s="10"/>
      <c r="R6" s="10"/>
      <c r="S6" s="10"/>
      <c r="T6" s="10">
        <v>27.33476622770695</v>
      </c>
      <c r="U6" s="10"/>
      <c r="V6" s="9">
        <f t="shared" si="0"/>
        <v>326.51600676657995</v>
      </c>
      <c r="W6" s="9">
        <f t="shared" si="1"/>
        <v>27.342184133573301</v>
      </c>
    </row>
    <row r="7" spans="1:29" x14ac:dyDescent="0.15">
      <c r="A7" s="11" t="s">
        <v>24</v>
      </c>
      <c r="B7" s="10">
        <v>234.51472433712436</v>
      </c>
      <c r="C7" s="10">
        <v>259.61097606554421</v>
      </c>
      <c r="D7" s="10">
        <v>5.1654002769048066E-2</v>
      </c>
      <c r="E7" s="10">
        <v>22.358165086531642</v>
      </c>
      <c r="F7" s="10">
        <v>6.8572363976255005E-2</v>
      </c>
      <c r="H7" s="10">
        <v>-284.75410247925737</v>
      </c>
      <c r="J7" s="10">
        <v>-1201.8490704859162</v>
      </c>
      <c r="L7" s="10">
        <v>55.216725244469451</v>
      </c>
      <c r="N7" s="10"/>
      <c r="O7" s="10">
        <v>651.44213319661435</v>
      </c>
      <c r="P7" s="10">
        <v>6.9446639005153568</v>
      </c>
      <c r="Q7" s="10">
        <v>0.27420889984064378</v>
      </c>
      <c r="R7" s="10">
        <v>33.717619890975385</v>
      </c>
      <c r="S7" s="10">
        <v>10.325602245575878</v>
      </c>
      <c r="T7" s="10">
        <v>156.22034726904946</v>
      </c>
      <c r="U7" s="10">
        <v>0.23249907893729019</v>
      </c>
      <c r="V7" s="9">
        <f t="shared" si="0"/>
        <v>256.94146178763231</v>
      </c>
      <c r="W7" s="9">
        <f t="shared" si="1"/>
        <v>449.90166867125168</v>
      </c>
    </row>
    <row r="8" spans="1:29" x14ac:dyDescent="0.15">
      <c r="A8" s="11" t="s">
        <v>25</v>
      </c>
      <c r="B8" s="10">
        <v>131.27155233671368</v>
      </c>
      <c r="C8" s="10"/>
      <c r="D8" s="10"/>
      <c r="E8" s="10">
        <v>49.302318430698911</v>
      </c>
      <c r="F8" s="10"/>
      <c r="H8" s="10">
        <v>21.6876693501343</v>
      </c>
      <c r="J8" s="10">
        <v>-140.11676469047907</v>
      </c>
      <c r="L8" s="10">
        <v>32.566524477453029</v>
      </c>
      <c r="N8" s="10"/>
      <c r="O8" s="10">
        <v>212.55955858119586</v>
      </c>
      <c r="P8" s="10"/>
      <c r="Q8" s="10"/>
      <c r="R8" s="10">
        <v>1.0685719060294001</v>
      </c>
      <c r="S8" s="10"/>
      <c r="T8" s="10">
        <v>96.065633317862662</v>
      </c>
      <c r="U8" s="10">
        <v>0.11801652548501552</v>
      </c>
      <c r="V8" s="9">
        <f t="shared" si="0"/>
        <v>180.57387076741259</v>
      </c>
      <c r="W8" s="9">
        <f t="shared" si="1"/>
        <v>97.252221749377085</v>
      </c>
    </row>
    <row r="9" spans="1:29" x14ac:dyDescent="0.15">
      <c r="A9" s="11" t="s">
        <v>26</v>
      </c>
      <c r="B9" s="10">
        <v>3.428474424060219E-2</v>
      </c>
      <c r="C9" s="10">
        <v>38.312726505209824</v>
      </c>
      <c r="D9" s="10"/>
      <c r="E9" s="10"/>
      <c r="F9" s="10"/>
      <c r="H9" s="10">
        <v>95.274984459226602</v>
      </c>
      <c r="J9" s="10">
        <v>-369.48153689314319</v>
      </c>
      <c r="L9" s="10">
        <v>53.115606317744458</v>
      </c>
      <c r="N9" s="10"/>
      <c r="O9" s="10">
        <v>212.41730524551613</v>
      </c>
      <c r="P9" s="10"/>
      <c r="Q9" s="10"/>
      <c r="R9" s="10"/>
      <c r="S9" s="10"/>
      <c r="T9" s="10">
        <v>160.91207726731284</v>
      </c>
      <c r="U9" s="10">
        <v>3.3090760827132429E-2</v>
      </c>
      <c r="V9" s="9">
        <f t="shared" si="0"/>
        <v>3.428474424060219E-2</v>
      </c>
      <c r="W9" s="9">
        <f t="shared" si="1"/>
        <v>199.25789453334977</v>
      </c>
    </row>
    <row r="10" spans="1:29" x14ac:dyDescent="0.15">
      <c r="A10" s="11" t="s">
        <v>27</v>
      </c>
      <c r="B10" s="10">
        <v>188.55420105105495</v>
      </c>
      <c r="C10" s="10">
        <v>9.4851572383690694</v>
      </c>
      <c r="D10" s="10"/>
      <c r="E10" s="10">
        <v>37.430525243441863</v>
      </c>
      <c r="F10" s="10">
        <v>29.668369817315309</v>
      </c>
      <c r="H10" s="10">
        <v>60.014597602535417</v>
      </c>
      <c r="J10" s="10">
        <v>-404.62702589100775</v>
      </c>
      <c r="L10" s="10">
        <v>159.6053436676365</v>
      </c>
      <c r="N10" s="10"/>
      <c r="O10" s="10">
        <v>408.73055427867689</v>
      </c>
      <c r="P10" s="10">
        <v>0.23451599635460757</v>
      </c>
      <c r="Q10" s="10">
        <v>11.668485936455108</v>
      </c>
      <c r="R10" s="10">
        <v>20.484231563992992</v>
      </c>
      <c r="S10" s="10">
        <v>19.94615299000213</v>
      </c>
      <c r="T10" s="10">
        <v>90.140277933868063</v>
      </c>
      <c r="U10" s="10"/>
      <c r="V10" s="9">
        <f t="shared" si="0"/>
        <v>255.65309611181209</v>
      </c>
      <c r="W10" s="9">
        <f t="shared" si="1"/>
        <v>149.77803655354543</v>
      </c>
    </row>
    <row r="11" spans="1:29" x14ac:dyDescent="0.15">
      <c r="A11" s="11" t="s">
        <v>28</v>
      </c>
      <c r="B11" s="10">
        <v>255.29499112733964</v>
      </c>
      <c r="C11" s="10">
        <v>34.818604408162777</v>
      </c>
      <c r="D11" s="10"/>
      <c r="E11" s="10">
        <v>0.47941181100284508</v>
      </c>
      <c r="F11" s="10">
        <v>54.990101318575604</v>
      </c>
      <c r="H11" s="10">
        <v>0.72606804150090987</v>
      </c>
      <c r="J11" s="10">
        <v>-496.15660524956257</v>
      </c>
      <c r="L11" s="10">
        <v>126.42576050908838</v>
      </c>
      <c r="N11" s="10"/>
      <c r="O11" s="10">
        <v>514.41214708628206</v>
      </c>
      <c r="P11" s="10"/>
      <c r="Q11" s="10">
        <v>0.30847706451306267</v>
      </c>
      <c r="R11" s="10">
        <v>11.180219294908404</v>
      </c>
      <c r="S11" s="10"/>
      <c r="T11" s="10">
        <v>120.2594129979187</v>
      </c>
      <c r="U11" s="10">
        <v>0.24255618710824758</v>
      </c>
      <c r="V11" s="9">
        <f t="shared" si="0"/>
        <v>310.76450425691809</v>
      </c>
      <c r="W11" s="9">
        <f t="shared" si="1"/>
        <v>221.49089420667374</v>
      </c>
    </row>
    <row r="12" spans="1:29" x14ac:dyDescent="0.15">
      <c r="A12" s="11" t="s">
        <v>29</v>
      </c>
      <c r="B12" s="10">
        <v>42.440590896715442</v>
      </c>
      <c r="C12" s="10"/>
      <c r="D12" s="10"/>
      <c r="E12" s="10">
        <v>89.332087077503559</v>
      </c>
      <c r="F12" s="10">
        <v>88.816144613337329</v>
      </c>
      <c r="H12" s="10"/>
      <c r="J12" s="10">
        <v>-311.40603228915342</v>
      </c>
      <c r="L12" s="10">
        <v>12.726379855246428</v>
      </c>
      <c r="N12" s="10"/>
      <c r="O12" s="10">
        <v>177.85896679422547</v>
      </c>
      <c r="P12" s="10"/>
      <c r="Q12" s="10"/>
      <c r="R12" s="10">
        <v>31.605805857808217</v>
      </c>
      <c r="S12" s="10">
        <v>14.994100797676319</v>
      </c>
      <c r="T12" s="10">
        <v>294.80960157175321</v>
      </c>
      <c r="U12" s="10"/>
      <c r="V12" s="9">
        <f t="shared" si="0"/>
        <v>220.58882258755631</v>
      </c>
      <c r="W12" s="9">
        <f t="shared" si="1"/>
        <v>415.23155204289878</v>
      </c>
    </row>
    <row r="13" spans="1:29" x14ac:dyDescent="0.15">
      <c r="A13" s="11" t="s">
        <v>30</v>
      </c>
      <c r="B13" s="10">
        <v>102.3974594877963</v>
      </c>
      <c r="C13" s="10">
        <v>0.22807052306881717</v>
      </c>
      <c r="D13" s="10"/>
      <c r="E13" s="10">
        <v>8.4119077097405288</v>
      </c>
      <c r="F13" s="10"/>
      <c r="H13" s="10">
        <v>12.68286718980645</v>
      </c>
      <c r="J13" s="10">
        <v>-206.68500592397305</v>
      </c>
      <c r="L13" s="10">
        <v>116.27970070804416</v>
      </c>
      <c r="N13" s="10"/>
      <c r="O13" s="10">
        <v>143.7397274928525</v>
      </c>
      <c r="P13" s="10"/>
      <c r="Q13" s="10"/>
      <c r="R13" s="10"/>
      <c r="S13" s="10"/>
      <c r="T13" s="10">
        <v>69.837637975785142</v>
      </c>
      <c r="U13" s="10">
        <v>9.2103611565706414E-2</v>
      </c>
      <c r="V13" s="9">
        <f t="shared" si="0"/>
        <v>110.80936719753683</v>
      </c>
      <c r="W13" s="9">
        <f t="shared" si="1"/>
        <v>70.15781211041967</v>
      </c>
    </row>
    <row r="14" spans="1:29" x14ac:dyDescent="0.15">
      <c r="A14" s="11" t="s">
        <v>31</v>
      </c>
      <c r="B14" s="10">
        <v>165.27512272331415</v>
      </c>
      <c r="C14" s="10"/>
      <c r="D14" s="10"/>
      <c r="E14" s="10">
        <v>101.94102562836227</v>
      </c>
      <c r="F14" s="10"/>
      <c r="H14" s="10">
        <v>0.20267904819397797</v>
      </c>
      <c r="J14" s="10">
        <v>-64.006640272737613</v>
      </c>
      <c r="L14" s="10">
        <v>40.577352516948856</v>
      </c>
      <c r="N14" s="10">
        <v>3.4284986185380471E-2</v>
      </c>
      <c r="O14" s="10">
        <v>151.10740935304582</v>
      </c>
      <c r="P14" s="10"/>
      <c r="Q14" s="10">
        <v>1.7142529397329593E-2</v>
      </c>
      <c r="R14" s="10">
        <v>6.0105815808819516</v>
      </c>
      <c r="S14" s="10"/>
      <c r="T14" s="10">
        <v>133.48883095698281</v>
      </c>
      <c r="U14" s="10">
        <v>0.1898657491659142</v>
      </c>
      <c r="V14" s="9">
        <f t="shared" si="0"/>
        <v>267.25043333786181</v>
      </c>
      <c r="W14" s="9">
        <f t="shared" si="1"/>
        <v>139.68927828703067</v>
      </c>
    </row>
    <row r="15" spans="1:29" x14ac:dyDescent="0.15">
      <c r="A15" s="11" t="s">
        <v>32</v>
      </c>
      <c r="B15" s="10">
        <v>342.02772771293314</v>
      </c>
      <c r="C15" s="10">
        <v>31.050715699042204</v>
      </c>
      <c r="D15" s="10"/>
      <c r="E15" s="10">
        <v>55.096664124742006</v>
      </c>
      <c r="F15" s="10"/>
      <c r="H15" s="10">
        <v>15.969824688733175</v>
      </c>
      <c r="J15" s="10">
        <v>-152.53799102286249</v>
      </c>
      <c r="L15" s="10">
        <v>75.674309472937907</v>
      </c>
      <c r="N15" s="10"/>
      <c r="O15" s="10">
        <v>384.7889584187019</v>
      </c>
      <c r="P15" s="10"/>
      <c r="Q15" s="10">
        <v>3.4284502969035034E-2</v>
      </c>
      <c r="R15" s="10">
        <v>17.542328791848632</v>
      </c>
      <c r="S15" s="10"/>
      <c r="T15" s="10">
        <v>56.36019748311363</v>
      </c>
      <c r="U15" s="10">
        <v>0.18141318065744783</v>
      </c>
      <c r="V15" s="9">
        <f t="shared" si="0"/>
        <v>397.12439183767515</v>
      </c>
      <c r="W15" s="9">
        <f t="shared" si="1"/>
        <v>105.13465515466191</v>
      </c>
    </row>
    <row r="16" spans="1:29" x14ac:dyDescent="0.15">
      <c r="A16" s="11" t="s">
        <v>33</v>
      </c>
      <c r="B16" s="10">
        <v>92.815763139557845</v>
      </c>
      <c r="C16" s="10">
        <v>2.8762334292086793E-2</v>
      </c>
      <c r="D16" s="10"/>
      <c r="E16" s="10">
        <v>76.272714622227767</v>
      </c>
      <c r="F16" s="10"/>
      <c r="H16" s="10"/>
      <c r="J16" s="10">
        <v>-613.65065924578164</v>
      </c>
      <c r="L16" s="10">
        <v>135.18917546590205</v>
      </c>
      <c r="N16" s="10"/>
      <c r="O16" s="10">
        <v>294.24486332907583</v>
      </c>
      <c r="P16" s="10"/>
      <c r="Q16" s="10">
        <v>13.318564917301321</v>
      </c>
      <c r="R16" s="10">
        <v>30.064630271957931</v>
      </c>
      <c r="S16" s="10">
        <v>15.630340332401852</v>
      </c>
      <c r="T16" s="10">
        <v>294.26280035663621</v>
      </c>
      <c r="U16" s="10"/>
      <c r="V16" s="9">
        <f t="shared" si="0"/>
        <v>169.08847776178561</v>
      </c>
      <c r="W16" s="9">
        <f t="shared" si="1"/>
        <v>324.35619296288621</v>
      </c>
    </row>
    <row r="17" spans="1:23" x14ac:dyDescent="0.15">
      <c r="A17" s="11" t="s">
        <v>34</v>
      </c>
      <c r="B17" s="10">
        <v>226.91323131390055</v>
      </c>
      <c r="C17" s="10">
        <v>33.934253648160805</v>
      </c>
      <c r="D17" s="10"/>
      <c r="E17" s="10">
        <v>19.042834948661064</v>
      </c>
      <c r="F17" s="10"/>
      <c r="H17" s="10">
        <v>114.59561143942742</v>
      </c>
      <c r="J17" s="10">
        <v>-234.9795577950498</v>
      </c>
      <c r="L17" s="10">
        <v>84.659152677054138</v>
      </c>
      <c r="N17" s="10"/>
      <c r="O17" s="10">
        <v>399.66674446295804</v>
      </c>
      <c r="P17" s="10"/>
      <c r="Q17" s="10"/>
      <c r="R17" s="10">
        <v>10.455811771119214</v>
      </c>
      <c r="S17" s="10"/>
      <c r="T17" s="10">
        <v>66.639574691493095</v>
      </c>
      <c r="U17" s="10">
        <v>0.17569824625350861</v>
      </c>
      <c r="V17" s="9">
        <f t="shared" si="0"/>
        <v>245.95606626256162</v>
      </c>
      <c r="W17" s="9">
        <f t="shared" si="1"/>
        <v>111.20533835702662</v>
      </c>
    </row>
    <row r="18" spans="1:23" x14ac:dyDescent="0.15">
      <c r="A18" s="11" t="s">
        <v>35</v>
      </c>
      <c r="B18" s="10">
        <v>32.337307045986002</v>
      </c>
      <c r="C18" s="10"/>
      <c r="D18" s="10"/>
      <c r="E18" s="10">
        <v>10.800127206442751</v>
      </c>
      <c r="F18" s="10"/>
      <c r="H18" s="10"/>
      <c r="J18" s="10">
        <v>-323.38258332538658</v>
      </c>
      <c r="L18" s="10">
        <v>126.11628584939905</v>
      </c>
      <c r="N18" s="10"/>
      <c r="O18" s="10">
        <v>137.09257128271059</v>
      </c>
      <c r="P18" s="10"/>
      <c r="Q18" s="10"/>
      <c r="R18" s="10">
        <v>12.35806470416949</v>
      </c>
      <c r="S18" s="10"/>
      <c r="T18" s="10">
        <v>90.889303193038714</v>
      </c>
      <c r="U18" s="10">
        <v>6.3792548497496646E-2</v>
      </c>
      <c r="V18" s="9">
        <f t="shared" si="0"/>
        <v>43.137434252428754</v>
      </c>
      <c r="W18" s="9">
        <f t="shared" si="1"/>
        <v>103.31116044570571</v>
      </c>
    </row>
    <row r="19" spans="1:23" x14ac:dyDescent="0.15">
      <c r="A19" s="11" t="s">
        <v>36</v>
      </c>
      <c r="B19" s="10">
        <v>0.47980520223994222</v>
      </c>
      <c r="C19" s="10">
        <v>17.297951434769562</v>
      </c>
      <c r="D19" s="10"/>
      <c r="E19" s="10">
        <v>41.340006855080098</v>
      </c>
      <c r="F19" s="10"/>
      <c r="H19" s="10">
        <v>166.57020023006297</v>
      </c>
      <c r="J19" s="10">
        <v>-251.25240249000805</v>
      </c>
      <c r="L19" s="10">
        <v>67.03308817978278</v>
      </c>
      <c r="N19" s="10"/>
      <c r="O19" s="10">
        <v>271.93032496522869</v>
      </c>
      <c r="P19" s="10">
        <v>1.5093805345590645</v>
      </c>
      <c r="Q19" s="10">
        <v>3.4284712501724143E-2</v>
      </c>
      <c r="R19" s="10">
        <v>31.862799481798007</v>
      </c>
      <c r="S19" s="10"/>
      <c r="T19" s="10">
        <v>69.974585468751158</v>
      </c>
      <c r="U19" s="10"/>
      <c r="V19" s="9">
        <f t="shared" si="0"/>
        <v>41.819812057320043</v>
      </c>
      <c r="W19" s="9">
        <f t="shared" si="1"/>
        <v>119.13533638531872</v>
      </c>
    </row>
    <row r="20" spans="1:23" x14ac:dyDescent="0.15">
      <c r="A20" s="11" t="s">
        <v>37</v>
      </c>
      <c r="B20" s="10">
        <v>214.38477498678131</v>
      </c>
      <c r="C20" s="10">
        <v>4.3310328328875256</v>
      </c>
      <c r="D20" s="10"/>
      <c r="E20" s="10">
        <v>51.857908494210839</v>
      </c>
      <c r="F20" s="10">
        <v>536.17606274522177</v>
      </c>
      <c r="H20" s="10">
        <v>39.81800838491305</v>
      </c>
      <c r="J20" s="10">
        <v>-391.92424530649021</v>
      </c>
      <c r="L20" s="10">
        <v>20.715646593422534</v>
      </c>
      <c r="N20" s="10"/>
      <c r="O20" s="10">
        <v>472.09205309488055</v>
      </c>
      <c r="P20" s="10">
        <v>1.0975400200919845</v>
      </c>
      <c r="Q20" s="10">
        <v>58.042875415334095</v>
      </c>
      <c r="R20" s="10">
        <v>33.677870611622218</v>
      </c>
      <c r="S20" s="10">
        <v>2.6213284105155004</v>
      </c>
      <c r="T20" s="10">
        <v>641.58265293886279</v>
      </c>
      <c r="U20" s="10"/>
      <c r="V20" s="9">
        <f t="shared" si="0"/>
        <v>802.4187462262139</v>
      </c>
      <c r="W20" s="9">
        <f t="shared" si="1"/>
        <v>1215.7676191285943</v>
      </c>
    </row>
    <row r="21" spans="1:23" x14ac:dyDescent="0.15">
      <c r="A21" s="11" t="s">
        <v>38</v>
      </c>
      <c r="B21" s="10">
        <v>248.68284265640946</v>
      </c>
      <c r="C21" s="10"/>
      <c r="D21" s="10"/>
      <c r="E21" s="10">
        <v>99.465741228425443</v>
      </c>
      <c r="F21" s="10"/>
      <c r="H21" s="10">
        <v>19.541989736923078</v>
      </c>
      <c r="J21" s="10">
        <v>-87.027124105670964</v>
      </c>
      <c r="L21" s="10">
        <v>75.440375087243709</v>
      </c>
      <c r="N21" s="10">
        <v>8.3381502122786735</v>
      </c>
      <c r="O21" s="10">
        <v>230.86625957263558</v>
      </c>
      <c r="P21" s="10"/>
      <c r="Q21" s="10"/>
      <c r="R21" s="10">
        <v>19.747197824881397</v>
      </c>
      <c r="S21" s="10">
        <v>1.5078935953837058</v>
      </c>
      <c r="T21" s="10">
        <v>118.81782143500594</v>
      </c>
      <c r="U21" s="10"/>
      <c r="V21" s="9">
        <f t="shared" si="0"/>
        <v>356.48673409711358</v>
      </c>
      <c r="W21" s="9">
        <f t="shared" si="1"/>
        <v>138.56501925988732</v>
      </c>
    </row>
    <row r="22" spans="1:23" x14ac:dyDescent="0.15">
      <c r="A22" s="11" t="s">
        <v>39</v>
      </c>
      <c r="B22" s="10"/>
      <c r="C22" s="10">
        <v>89.306091895787887</v>
      </c>
      <c r="D22" s="10">
        <v>0.61161035264724339</v>
      </c>
      <c r="E22" s="10">
        <v>6.0139302692576049</v>
      </c>
      <c r="F22" s="10"/>
      <c r="H22" s="10"/>
      <c r="J22" s="10">
        <v>-136.33171367241641</v>
      </c>
      <c r="L22" s="10">
        <v>3.0423278130963767</v>
      </c>
      <c r="N22" s="10"/>
      <c r="O22" s="10">
        <v>32.353247838594434</v>
      </c>
      <c r="P22" s="10"/>
      <c r="Q22" s="10"/>
      <c r="R22" s="10">
        <v>5.7625407783330544</v>
      </c>
      <c r="S22" s="10"/>
      <c r="T22" s="10">
        <v>11.077235445426734</v>
      </c>
      <c r="U22" s="10">
        <v>0.19258981778826709</v>
      </c>
      <c r="V22" s="9">
        <f t="shared" si="0"/>
        <v>6.0139302692576049</v>
      </c>
      <c r="W22" s="9">
        <f t="shared" si="1"/>
        <v>106.95006828998318</v>
      </c>
    </row>
    <row r="23" spans="1:23" x14ac:dyDescent="0.15">
      <c r="A23" s="11" t="s">
        <v>40</v>
      </c>
      <c r="B23" s="10">
        <v>26.584000888381304</v>
      </c>
      <c r="C23" s="10"/>
      <c r="D23" s="10"/>
      <c r="E23" s="10">
        <v>16.743132529925898</v>
      </c>
      <c r="F23" s="10"/>
      <c r="H23" s="10"/>
      <c r="J23" s="10">
        <v>-9.4518483732533323</v>
      </c>
      <c r="L23" s="10">
        <v>5.5197551180347562</v>
      </c>
      <c r="N23" s="10">
        <v>1.8833143460511788</v>
      </c>
      <c r="O23" s="10">
        <v>30.370919877422228</v>
      </c>
      <c r="P23" s="10">
        <v>0.90860131193500948</v>
      </c>
      <c r="Q23" s="10">
        <v>1.3687725451029211</v>
      </c>
      <c r="R23" s="10">
        <v>5.4486285199946751</v>
      </c>
      <c r="S23" s="10"/>
      <c r="T23" s="10">
        <v>7.278990073019755</v>
      </c>
      <c r="U23" s="10"/>
      <c r="V23" s="9">
        <f t="shared" si="0"/>
        <v>45.210447764358378</v>
      </c>
      <c r="W23" s="9">
        <f t="shared" si="1"/>
        <v>12.72761859301443</v>
      </c>
    </row>
    <row r="24" spans="1:23" x14ac:dyDescent="0.15">
      <c r="A24" s="11" t="s">
        <v>41</v>
      </c>
      <c r="B24" s="10"/>
      <c r="C24" s="10">
        <v>1.5714550231249919E-2</v>
      </c>
      <c r="D24" s="10"/>
      <c r="E24" s="10">
        <v>63.249467109816891</v>
      </c>
      <c r="F24" s="10"/>
      <c r="H24" s="10"/>
      <c r="J24" s="10">
        <v>-13.190291583066292</v>
      </c>
      <c r="L24" s="10">
        <v>63.439296597008934</v>
      </c>
      <c r="N24" s="10"/>
      <c r="O24" s="10">
        <v>12.984747545643</v>
      </c>
      <c r="P24" s="10"/>
      <c r="Q24" s="10"/>
      <c r="R24" s="10"/>
      <c r="S24" s="10"/>
      <c r="T24" s="10"/>
      <c r="U24" s="10"/>
      <c r="V24" s="9">
        <f t="shared" si="0"/>
        <v>63.249467109816891</v>
      </c>
      <c r="W24" s="9">
        <f t="shared" si="1"/>
        <v>1.5714550231249919E-2</v>
      </c>
    </row>
    <row r="25" spans="1:23" x14ac:dyDescent="0.15">
      <c r="A25" s="11" t="s">
        <v>42</v>
      </c>
      <c r="B25" s="10">
        <v>43.600162835067302</v>
      </c>
      <c r="C25" s="10"/>
      <c r="D25" s="10"/>
      <c r="E25" s="10">
        <v>20.109745070227429</v>
      </c>
      <c r="F25" s="10"/>
      <c r="H25" s="10"/>
      <c r="J25" s="10">
        <v>-21.827300177915941</v>
      </c>
      <c r="L25" s="10">
        <v>18.794524474121332</v>
      </c>
      <c r="N25" s="10"/>
      <c r="O25" s="10">
        <v>35.115567503556896</v>
      </c>
      <c r="P25" s="10"/>
      <c r="Q25" s="10">
        <v>2.6327419556022003</v>
      </c>
      <c r="R25" s="10">
        <v>9.4271877009889469</v>
      </c>
      <c r="S25" s="10">
        <v>0.11989244244371933</v>
      </c>
      <c r="T25" s="10">
        <v>19.447294006497572</v>
      </c>
      <c r="U25" s="10"/>
      <c r="V25" s="9">
        <f t="shared" si="0"/>
        <v>63.709907905294727</v>
      </c>
      <c r="W25" s="9">
        <f t="shared" si="1"/>
        <v>28.874481707486517</v>
      </c>
    </row>
    <row r="26" spans="1:23" x14ac:dyDescent="0.15">
      <c r="A26" s="11" t="s">
        <v>43</v>
      </c>
      <c r="B26" s="10">
        <v>1.0641293996748262</v>
      </c>
      <c r="C26" s="10">
        <v>3.1428187866779545E-3</v>
      </c>
      <c r="D26" s="10"/>
      <c r="E26" s="10">
        <v>23.560032517442536</v>
      </c>
      <c r="F26" s="10"/>
      <c r="H26" s="10">
        <v>262.419895554476</v>
      </c>
      <c r="J26" s="10"/>
      <c r="L26" s="10">
        <v>59.736811705773484</v>
      </c>
      <c r="N26" s="10"/>
      <c r="O26" s="10">
        <v>189.71366089110282</v>
      </c>
      <c r="P26" s="10"/>
      <c r="Q26" s="10"/>
      <c r="R26" s="10">
        <v>6.4136607371468797</v>
      </c>
      <c r="S26" s="10">
        <v>0.39304978680580749</v>
      </c>
      <c r="T26" s="10">
        <v>30.783731531977704</v>
      </c>
      <c r="U26" s="10"/>
      <c r="V26" s="9">
        <f t="shared" si="0"/>
        <v>24.624161917117362</v>
      </c>
      <c r="W26" s="9">
        <f t="shared" si="1"/>
        <v>37.200535087911263</v>
      </c>
    </row>
    <row r="27" spans="1:23" x14ac:dyDescent="0.15">
      <c r="A27" s="11" t="s">
        <v>44</v>
      </c>
      <c r="B27" s="10"/>
      <c r="C27" s="10">
        <v>0.29175208960488552</v>
      </c>
      <c r="D27" s="10"/>
      <c r="E27" s="10">
        <v>60.778890186349336</v>
      </c>
      <c r="F27" s="10"/>
      <c r="H27" s="10">
        <v>-1.490878369016408</v>
      </c>
      <c r="J27" s="10">
        <v>-128.5855417753468</v>
      </c>
      <c r="L27" s="10">
        <v>45.333704104964283</v>
      </c>
      <c r="N27" s="10">
        <v>4.8894225930970529E-2</v>
      </c>
      <c r="O27" s="10">
        <v>40.27366877147854</v>
      </c>
      <c r="P27" s="10"/>
      <c r="Q27" s="10"/>
      <c r="R27" s="10">
        <v>0.6273868429593622</v>
      </c>
      <c r="S27" s="10"/>
      <c r="T27" s="10">
        <v>101.29814755774167</v>
      </c>
      <c r="U27" s="10"/>
      <c r="V27" s="9">
        <f t="shared" si="0"/>
        <v>60.827784412280309</v>
      </c>
      <c r="W27" s="9">
        <f t="shared" si="1"/>
        <v>102.21728649030592</v>
      </c>
    </row>
    <row r="28" spans="1:23" x14ac:dyDescent="0.15">
      <c r="A28" s="11" t="s">
        <v>45</v>
      </c>
      <c r="B28" s="10">
        <v>9.477459241061359</v>
      </c>
      <c r="C28" s="10">
        <v>48.634887339537471</v>
      </c>
      <c r="D28" s="10"/>
      <c r="E28" s="10"/>
      <c r="F28" s="10"/>
      <c r="H28" s="10">
        <v>3.8309445923958565</v>
      </c>
      <c r="J28" s="10">
        <v>-239.717199552458</v>
      </c>
      <c r="L28" s="10">
        <v>39.42745997720484</v>
      </c>
      <c r="N28" s="10"/>
      <c r="O28" s="10">
        <v>152.27591565035394</v>
      </c>
      <c r="P28" s="10"/>
      <c r="Q28" s="10">
        <v>1.2843810198019607</v>
      </c>
      <c r="R28" s="10">
        <v>3.4279050779766007E-2</v>
      </c>
      <c r="S28" s="10"/>
      <c r="T28" s="10">
        <v>11.178762472676453</v>
      </c>
      <c r="U28" s="10">
        <v>0.18991787556077039</v>
      </c>
      <c r="V28" s="9">
        <f t="shared" si="0"/>
        <v>9.477459241061359</v>
      </c>
      <c r="W28" s="9">
        <f t="shared" si="1"/>
        <v>60.037846738554464</v>
      </c>
    </row>
    <row r="29" spans="1:23" x14ac:dyDescent="0.15">
      <c r="A29" s="11" t="s">
        <v>46</v>
      </c>
      <c r="B29" s="10"/>
      <c r="C29" s="10">
        <v>6.7130966571191752</v>
      </c>
      <c r="D29" s="10"/>
      <c r="E29" s="10"/>
      <c r="F29" s="10"/>
      <c r="H29" s="10"/>
      <c r="J29" s="10">
        <v>-23.219845852402877</v>
      </c>
      <c r="L29" s="10"/>
      <c r="N29" s="10"/>
      <c r="O29" s="10">
        <v>7.3372081795721762</v>
      </c>
      <c r="P29" s="10"/>
      <c r="Q29" s="10"/>
      <c r="R29" s="10"/>
      <c r="S29" s="10"/>
      <c r="T29" s="10">
        <v>9.1695410157115234</v>
      </c>
      <c r="U29" s="10"/>
      <c r="V29" s="9">
        <f t="shared" si="0"/>
        <v>0</v>
      </c>
      <c r="W29" s="9">
        <f t="shared" si="1"/>
        <v>15.882637672830699</v>
      </c>
    </row>
    <row r="30" spans="1:23" x14ac:dyDescent="0.15">
      <c r="A30" s="11" t="s">
        <v>47</v>
      </c>
      <c r="B30" s="10">
        <v>0.25877058336644304</v>
      </c>
      <c r="C30" s="10">
        <v>9.6567383660359258</v>
      </c>
      <c r="D30" s="10"/>
      <c r="E30" s="10"/>
      <c r="F30" s="10"/>
      <c r="H30" s="10"/>
      <c r="J30" s="10">
        <v>-35.958540155862593</v>
      </c>
      <c r="L30" s="10"/>
      <c r="N30" s="10"/>
      <c r="O30" s="10">
        <v>21.725134157406725</v>
      </c>
      <c r="P30" s="10"/>
      <c r="Q30" s="10"/>
      <c r="R30" s="10"/>
      <c r="S30" s="10"/>
      <c r="T30" s="10">
        <v>4.835438215786386</v>
      </c>
      <c r="U30" s="10"/>
      <c r="V30" s="9">
        <f t="shared" si="0"/>
        <v>0.25877058336644304</v>
      </c>
      <c r="W30" s="9">
        <f t="shared" si="1"/>
        <v>14.492176581822312</v>
      </c>
    </row>
    <row r="31" spans="1:23" x14ac:dyDescent="0.15">
      <c r="A31" s="11" t="s">
        <v>48</v>
      </c>
      <c r="B31" s="10">
        <v>136.14376370643251</v>
      </c>
      <c r="C31" s="10">
        <v>157.58981801663614</v>
      </c>
      <c r="D31" s="10"/>
      <c r="E31" s="10"/>
      <c r="F31" s="10"/>
      <c r="H31" s="10"/>
      <c r="J31" s="10">
        <v>-275.26918217566691</v>
      </c>
      <c r="L31" s="10">
        <v>50.905729467789811</v>
      </c>
      <c r="N31" s="10"/>
      <c r="O31" s="10">
        <v>163.24900946582738</v>
      </c>
      <c r="P31" s="10"/>
      <c r="Q31" s="10">
        <v>4.2628716981149672</v>
      </c>
      <c r="R31" s="10">
        <v>6.245116592577296</v>
      </c>
      <c r="S31" s="10">
        <v>3.4537737432378335</v>
      </c>
      <c r="T31" s="10">
        <v>25.706626897915999</v>
      </c>
      <c r="U31" s="10"/>
      <c r="V31" s="9">
        <f t="shared" si="0"/>
        <v>136.14376370643251</v>
      </c>
      <c r="W31" s="9">
        <f t="shared" si="1"/>
        <v>189.54156150712944</v>
      </c>
    </row>
    <row r="32" spans="1:23" x14ac:dyDescent="0.15">
      <c r="B32">
        <f>SUM(B2:B31)</f>
        <v>3185.8522294544305</v>
      </c>
      <c r="C32" s="10">
        <f t="shared" ref="C32:U32" si="2">SUM(C2:C31)</f>
        <v>970.24842548598087</v>
      </c>
      <c r="D32" s="10">
        <f t="shared" si="2"/>
        <v>0.66326535541637643</v>
      </c>
      <c r="E32" s="10">
        <f t="shared" si="2"/>
        <v>970.24842548598144</v>
      </c>
      <c r="F32" s="10">
        <f t="shared" si="2"/>
        <v>710.66225069824668</v>
      </c>
      <c r="G32" s="10">
        <f t="shared" si="2"/>
        <v>0</v>
      </c>
      <c r="H32" s="10">
        <f t="shared" si="2"/>
        <v>766.68136474937376</v>
      </c>
      <c r="I32" s="10">
        <f t="shared" si="2"/>
        <v>0</v>
      </c>
      <c r="J32" s="10">
        <f t="shared" si="2"/>
        <v>-8511.2800779956342</v>
      </c>
      <c r="K32" s="10">
        <f t="shared" si="2"/>
        <v>0</v>
      </c>
      <c r="L32" s="10">
        <f t="shared" si="2"/>
        <v>1891.1602880092023</v>
      </c>
      <c r="M32" s="10">
        <f t="shared" si="2"/>
        <v>0</v>
      </c>
      <c r="N32" s="10">
        <f t="shared" si="2"/>
        <v>10.681760465531148</v>
      </c>
      <c r="O32" s="10">
        <f t="shared" si="2"/>
        <v>7722.6554473870274</v>
      </c>
      <c r="P32" s="10">
        <f t="shared" si="2"/>
        <v>12.323670181303497</v>
      </c>
      <c r="Q32" s="10">
        <f t="shared" si="2"/>
        <v>94.415518832547946</v>
      </c>
      <c r="R32" s="10">
        <f t="shared" si="2"/>
        <v>354.7410783655443</v>
      </c>
      <c r="S32" s="10">
        <f t="shared" si="2"/>
        <v>84.561636942791196</v>
      </c>
      <c r="T32" s="10">
        <f t="shared" si="2"/>
        <v>3001.0662039611075</v>
      </c>
      <c r="U32" s="10">
        <f t="shared" si="2"/>
        <v>2.2070533972135897</v>
      </c>
    </row>
    <row r="33" spans="2:25" x14ac:dyDescent="0.15">
      <c r="B33" s="3">
        <v>2138.1285419999999</v>
      </c>
      <c r="D33" s="3">
        <v>57.94</v>
      </c>
      <c r="F33" s="3">
        <v>695.02864899999997</v>
      </c>
      <c r="G33" s="3">
        <v>0</v>
      </c>
      <c r="H33" s="3">
        <v>640.23466799999994</v>
      </c>
      <c r="I33" s="3">
        <v>0</v>
      </c>
      <c r="J33" s="3">
        <v>-8434.1794219999992</v>
      </c>
      <c r="K33" s="3">
        <v>0</v>
      </c>
      <c r="L33" s="3">
        <v>1318.7000945139998</v>
      </c>
      <c r="M33" s="3">
        <v>0</v>
      </c>
      <c r="N33" s="3">
        <v>10.680089000000002</v>
      </c>
      <c r="O33" s="3">
        <v>6740.723737809999</v>
      </c>
      <c r="P33" s="3">
        <v>12.342960000000001</v>
      </c>
      <c r="Q33" s="3">
        <v>93.010322048399999</v>
      </c>
      <c r="R33" s="3">
        <v>269.12222005709998</v>
      </c>
      <c r="S33" s="3">
        <v>76.29862399999999</v>
      </c>
      <c r="T33" s="3">
        <v>3355.5110179119324</v>
      </c>
      <c r="U33" s="3">
        <v>-6.57</v>
      </c>
      <c r="V33" s="3"/>
      <c r="W33" s="2"/>
      <c r="X33" s="2"/>
      <c r="Y33" s="2"/>
    </row>
    <row r="34" spans="2:25" x14ac:dyDescent="0.15">
      <c r="B34" s="7">
        <v>5948.3276318840008</v>
      </c>
      <c r="C34" s="7"/>
      <c r="D34" s="7">
        <v>-1.9370589999999965E-2</v>
      </c>
      <c r="E34" s="7"/>
      <c r="F34" s="7">
        <v>673.25035422999997</v>
      </c>
      <c r="G34" s="7">
        <v>9.9999999999999995E-7</v>
      </c>
      <c r="H34" s="7">
        <v>2346.8244729400003</v>
      </c>
      <c r="I34" s="7">
        <v>9.9999999999999995E-7</v>
      </c>
      <c r="J34" s="7">
        <v>-8137.5669312095979</v>
      </c>
      <c r="K34" s="7">
        <v>9.9999999999999995E-7</v>
      </c>
      <c r="L34" s="7">
        <v>3611.9671125710001</v>
      </c>
      <c r="M34" s="7">
        <v>9.9999999999999995E-7</v>
      </c>
      <c r="N34" s="7">
        <v>10.728980999999999</v>
      </c>
      <c r="O34" s="7">
        <v>10383.377093164232</v>
      </c>
      <c r="P34" s="7">
        <v>12.303147999999998</v>
      </c>
      <c r="Q34" s="7">
        <v>99.065677319999992</v>
      </c>
      <c r="R34" s="7">
        <v>446.66230608000001</v>
      </c>
      <c r="S34" s="7">
        <v>94.95366439</v>
      </c>
      <c r="T34" s="7">
        <v>3080.1945651719998</v>
      </c>
      <c r="U34" s="7">
        <v>107.01016488679998</v>
      </c>
    </row>
    <row r="36" spans="2:25" x14ac:dyDescent="0.15">
      <c r="B36" s="3"/>
    </row>
    <row r="37" spans="2:25" x14ac:dyDescent="0.15">
      <c r="B37" s="3"/>
    </row>
    <row r="38" spans="2:25" x14ac:dyDescent="0.15">
      <c r="B38" s="3"/>
    </row>
    <row r="39" spans="2:25" x14ac:dyDescent="0.15">
      <c r="B39" s="3"/>
    </row>
    <row r="40" spans="2:25" x14ac:dyDescent="0.15">
      <c r="B40" s="3"/>
    </row>
    <row r="41" spans="2:25" x14ac:dyDescent="0.15">
      <c r="B41" s="3"/>
    </row>
    <row r="42" spans="2:25" x14ac:dyDescent="0.15">
      <c r="B42" s="3"/>
    </row>
    <row r="43" spans="2:25" x14ac:dyDescent="0.15">
      <c r="B43" s="3"/>
    </row>
    <row r="44" spans="2:25" x14ac:dyDescent="0.15">
      <c r="B44" s="3"/>
    </row>
    <row r="45" spans="2:25" x14ac:dyDescent="0.15">
      <c r="B45" s="3"/>
    </row>
    <row r="46" spans="2:25" x14ac:dyDescent="0.15">
      <c r="B46" s="3"/>
    </row>
    <row r="47" spans="2:25" x14ac:dyDescent="0.15">
      <c r="B47" s="3"/>
    </row>
    <row r="48" spans="2:25" x14ac:dyDescent="0.15">
      <c r="B48" s="3"/>
    </row>
    <row r="49" spans="2:2" x14ac:dyDescent="0.15">
      <c r="B49" s="3"/>
    </row>
    <row r="50" spans="2:2" x14ac:dyDescent="0.15">
      <c r="B50" s="3"/>
    </row>
    <row r="51" spans="2:2" x14ac:dyDescent="0.15">
      <c r="B51" s="3"/>
    </row>
    <row r="52" spans="2:2" x14ac:dyDescent="0.15">
      <c r="B52" s="3"/>
    </row>
    <row r="53" spans="2:2" x14ac:dyDescent="0.15">
      <c r="B53" s="3"/>
    </row>
    <row r="54" spans="2:2" x14ac:dyDescent="0.15">
      <c r="B5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5"/>
  <sheetViews>
    <sheetView workbookViewId="0"/>
  </sheetViews>
  <sheetFormatPr defaultRowHeight="13.5" x14ac:dyDescent="0.15"/>
  <sheetData>
    <row r="1" spans="1:1" x14ac:dyDescent="0.15">
      <c r="A1" t="s">
        <v>49</v>
      </c>
    </row>
    <row r="2" spans="1:1" x14ac:dyDescent="0.15">
      <c r="A2" t="s">
        <v>50</v>
      </c>
    </row>
    <row r="3" spans="1:1" x14ac:dyDescent="0.15">
      <c r="A3" t="s">
        <v>51</v>
      </c>
    </row>
    <row r="4" spans="1:1" x14ac:dyDescent="0.15">
      <c r="A4" t="s">
        <v>52</v>
      </c>
    </row>
    <row r="5" spans="1:1" x14ac:dyDescent="0.15">
      <c r="A5" t="s">
        <v>53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32"/>
  <sheetViews>
    <sheetView zoomScale="70" zoomScaleNormal="70" workbookViewId="0">
      <selection activeCell="F24" sqref="F24"/>
    </sheetView>
  </sheetViews>
  <sheetFormatPr defaultRowHeight="13.5" x14ac:dyDescent="0.15"/>
  <sheetData>
    <row r="1" spans="1:24" x14ac:dyDescent="0.15">
      <c r="A1" s="4"/>
      <c r="B1" s="8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8" t="s">
        <v>6</v>
      </c>
      <c r="I1" s="4" t="s">
        <v>7</v>
      </c>
      <c r="J1" s="4" t="s">
        <v>8</v>
      </c>
      <c r="K1" s="4" t="s">
        <v>54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/>
      <c r="W1" s="4"/>
      <c r="X1" s="4"/>
    </row>
    <row r="2" spans="1:24" x14ac:dyDescent="0.15">
      <c r="A2" s="5" t="s">
        <v>19</v>
      </c>
      <c r="B2" s="7">
        <v>1.0457230000000015</v>
      </c>
      <c r="C2" s="4">
        <v>61.234795999999996</v>
      </c>
      <c r="D2" s="4">
        <v>9.9999999999999995E-7</v>
      </c>
      <c r="E2" s="4">
        <v>67.615096000000037</v>
      </c>
      <c r="F2" s="4">
        <v>9.9999999999999995E-7</v>
      </c>
      <c r="G2" s="4">
        <v>9.9999999999999995E-7</v>
      </c>
      <c r="H2" s="4">
        <v>291.56887999999998</v>
      </c>
      <c r="I2" s="4">
        <v>9.9999999999999995E-7</v>
      </c>
      <c r="J2" s="4">
        <v>-266.45009699999997</v>
      </c>
      <c r="K2" s="4">
        <v>9.9999999999999995E-7</v>
      </c>
      <c r="L2" s="4">
        <v>94.488895999999997</v>
      </c>
      <c r="M2" s="4">
        <v>9.9999999999999995E-7</v>
      </c>
      <c r="N2" s="4">
        <v>0.10285799999999999</v>
      </c>
      <c r="O2" s="4">
        <v>369.84668999999997</v>
      </c>
      <c r="P2" s="4">
        <v>1.114295</v>
      </c>
      <c r="Q2" s="4">
        <v>1.0971519999999999</v>
      </c>
      <c r="R2" s="4">
        <v>47.331823</v>
      </c>
      <c r="S2" s="4">
        <v>3.5143149999999994</v>
      </c>
      <c r="T2" s="4">
        <v>47.26325099999999</v>
      </c>
      <c r="U2" s="4">
        <v>0.68572</v>
      </c>
      <c r="V2" s="7">
        <v>360.22970000000004</v>
      </c>
      <c r="W2" s="7">
        <v>360.22970399999997</v>
      </c>
      <c r="X2" s="7">
        <v>-3.999999933057552E-6</v>
      </c>
    </row>
    <row r="3" spans="1:24" x14ac:dyDescent="0.15">
      <c r="A3" s="5" t="s">
        <v>20</v>
      </c>
      <c r="B3" s="4">
        <v>79.099357000000012</v>
      </c>
      <c r="C3" s="4">
        <v>55.830037000000004</v>
      </c>
      <c r="D3" s="4">
        <v>0</v>
      </c>
      <c r="E3" s="4">
        <v>2.2628759999999928</v>
      </c>
      <c r="F3" s="4">
        <v>0.92572200000000004</v>
      </c>
      <c r="G3" s="4">
        <v>0</v>
      </c>
      <c r="H3" s="4">
        <v>0</v>
      </c>
      <c r="I3" s="4">
        <v>0</v>
      </c>
      <c r="J3" s="4">
        <v>-136.42618300000001</v>
      </c>
      <c r="K3" s="4">
        <v>0</v>
      </c>
      <c r="L3" s="4">
        <v>26.280559999999998</v>
      </c>
      <c r="M3" s="4">
        <v>0</v>
      </c>
      <c r="N3" s="4">
        <v>0</v>
      </c>
      <c r="O3" s="4">
        <v>109.92469499999999</v>
      </c>
      <c r="P3" s="4">
        <v>0.27428799999999998</v>
      </c>
      <c r="Q3" s="4">
        <v>0</v>
      </c>
      <c r="R3" s="4">
        <v>5.640047</v>
      </c>
      <c r="S3" s="4">
        <v>3.0000249999999999</v>
      </c>
      <c r="T3" s="4">
        <v>17.353054</v>
      </c>
      <c r="U3" s="4">
        <v>0.41143199999999996</v>
      </c>
      <c r="V3" s="7">
        <v>82.287954999999997</v>
      </c>
      <c r="W3" s="7">
        <v>82.287954999999982</v>
      </c>
      <c r="X3" s="7">
        <v>0</v>
      </c>
    </row>
    <row r="4" spans="1:24" x14ac:dyDescent="0.15">
      <c r="A4" s="5" t="s">
        <v>21</v>
      </c>
      <c r="B4" s="4">
        <v>1011.65035</v>
      </c>
      <c r="C4" s="4">
        <v>79.287642470600076</v>
      </c>
      <c r="D4" s="4">
        <v>0</v>
      </c>
      <c r="E4" s="4">
        <v>39.990929999999999</v>
      </c>
      <c r="F4" s="4">
        <v>1.7142999999999999E-2</v>
      </c>
      <c r="G4" s="4">
        <v>0</v>
      </c>
      <c r="H4" s="4">
        <v>19.26773</v>
      </c>
      <c r="I4" s="4">
        <v>0</v>
      </c>
      <c r="J4" s="4">
        <v>-681.556468</v>
      </c>
      <c r="K4" s="4">
        <v>0</v>
      </c>
      <c r="L4" s="4">
        <v>465.33159999999992</v>
      </c>
      <c r="M4" s="4">
        <v>0</v>
      </c>
      <c r="N4" s="4">
        <v>0.27428799999999998</v>
      </c>
      <c r="O4" s="4">
        <v>1048.1386107394001</v>
      </c>
      <c r="P4" s="4">
        <v>0.13714399999999999</v>
      </c>
      <c r="Q4" s="4">
        <v>7.2686319999999999E-2</v>
      </c>
      <c r="R4" s="4">
        <v>1.6892740799999999</v>
      </c>
      <c r="S4" s="4">
        <v>9.82026939</v>
      </c>
      <c r="T4" s="4">
        <v>147.679677</v>
      </c>
      <c r="U4" s="4">
        <v>5.1428999999999996E-2</v>
      </c>
      <c r="V4" s="7">
        <v>1070.9261529999999</v>
      </c>
      <c r="W4" s="7">
        <v>1070.9261530000001</v>
      </c>
      <c r="X4" s="7">
        <v>0</v>
      </c>
    </row>
    <row r="5" spans="1:24" x14ac:dyDescent="0.15">
      <c r="A5" s="5" t="s">
        <v>22</v>
      </c>
      <c r="B5" s="4">
        <v>345.12</v>
      </c>
      <c r="C5" s="4">
        <v>0</v>
      </c>
      <c r="D5" s="4">
        <v>0</v>
      </c>
      <c r="E5" s="4">
        <v>11.605810999999999</v>
      </c>
      <c r="F5" s="4">
        <v>0</v>
      </c>
      <c r="G5" s="4">
        <v>0</v>
      </c>
      <c r="H5" s="4">
        <v>31.80856</v>
      </c>
      <c r="I5" s="4">
        <v>0</v>
      </c>
      <c r="J5" s="4">
        <v>-1091.9796799999999</v>
      </c>
      <c r="K5" s="4">
        <v>0</v>
      </c>
      <c r="L5" s="4">
        <v>365.77357999999998</v>
      </c>
      <c r="M5" s="4">
        <v>0</v>
      </c>
      <c r="N5" s="4">
        <v>0</v>
      </c>
      <c r="O5" s="4">
        <v>1009.100835</v>
      </c>
      <c r="P5" s="4">
        <v>0.10285799999999999</v>
      </c>
      <c r="Q5" s="4">
        <v>0</v>
      </c>
      <c r="R5" s="4">
        <v>23.943404999999998</v>
      </c>
      <c r="S5" s="4">
        <v>0.10285799999999999</v>
      </c>
      <c r="T5" s="4">
        <v>81.490515000000087</v>
      </c>
      <c r="U5" s="4">
        <v>0</v>
      </c>
      <c r="V5" s="7">
        <v>388.53437100000002</v>
      </c>
      <c r="W5" s="7">
        <v>388.53437100000019</v>
      </c>
      <c r="X5" s="7">
        <v>0</v>
      </c>
    </row>
    <row r="6" spans="1:24" x14ac:dyDescent="0.15">
      <c r="A6" s="5" t="s">
        <v>23</v>
      </c>
      <c r="B6" s="4">
        <v>492.36715634399997</v>
      </c>
      <c r="C6" s="4">
        <v>7.4177761000029929E-3</v>
      </c>
      <c r="D6" s="4">
        <v>0</v>
      </c>
      <c r="E6" s="4">
        <v>10.966205253000046</v>
      </c>
      <c r="F6" s="4">
        <v>0</v>
      </c>
      <c r="G6" s="4">
        <v>0</v>
      </c>
      <c r="H6" s="4">
        <v>0</v>
      </c>
      <c r="I6" s="4">
        <v>0</v>
      </c>
      <c r="J6" s="4">
        <v>-143.661800795</v>
      </c>
      <c r="K6" s="4">
        <v>0</v>
      </c>
      <c r="L6" s="4">
        <v>178.96485557899999</v>
      </c>
      <c r="M6" s="4">
        <v>0</v>
      </c>
      <c r="N6" s="4">
        <v>0</v>
      </c>
      <c r="O6" s="4">
        <v>440.49080302689998</v>
      </c>
      <c r="P6" s="4">
        <v>0</v>
      </c>
      <c r="Q6" s="4">
        <v>0</v>
      </c>
      <c r="R6" s="4">
        <v>0</v>
      </c>
      <c r="S6" s="4">
        <v>0</v>
      </c>
      <c r="T6" s="4">
        <v>27.532086009999983</v>
      </c>
      <c r="U6" s="4">
        <v>0</v>
      </c>
      <c r="V6" s="7">
        <v>503.33336159700002</v>
      </c>
      <c r="W6" s="7">
        <v>503.33336159699996</v>
      </c>
      <c r="X6" s="7">
        <v>0</v>
      </c>
    </row>
    <row r="7" spans="1:24" x14ac:dyDescent="0.15">
      <c r="A7" s="6" t="s">
        <v>24</v>
      </c>
      <c r="B7" s="4">
        <v>764.66805500000009</v>
      </c>
      <c r="C7" s="4">
        <v>178.64720299999999</v>
      </c>
      <c r="D7" s="4">
        <v>5.1428999999999996E-2</v>
      </c>
      <c r="E7" s="4">
        <v>23.794484000000001</v>
      </c>
      <c r="F7" s="4">
        <v>6.8571999999999994E-2</v>
      </c>
      <c r="G7" s="4">
        <v>0</v>
      </c>
      <c r="H7" s="4">
        <v>988.4182780000001</v>
      </c>
      <c r="I7" s="4">
        <v>0</v>
      </c>
      <c r="J7" s="4">
        <v>-978.15022199999999</v>
      </c>
      <c r="K7" s="4">
        <v>0</v>
      </c>
      <c r="L7" s="4">
        <v>467.84237099999996</v>
      </c>
      <c r="M7" s="4">
        <v>0</v>
      </c>
      <c r="N7" s="4">
        <v>0</v>
      </c>
      <c r="O7" s="4">
        <v>1883.7308379999999</v>
      </c>
      <c r="P7" s="4">
        <v>6.9257719999999994</v>
      </c>
      <c r="Q7" s="4">
        <v>0.27428799999999998</v>
      </c>
      <c r="R7" s="4">
        <v>47.725477999999995</v>
      </c>
      <c r="S7" s="4">
        <v>11.254902999999999</v>
      </c>
      <c r="T7" s="4">
        <v>158.27018299999995</v>
      </c>
      <c r="U7" s="4">
        <v>0.37714599999999998</v>
      </c>
      <c r="V7" s="7">
        <v>1776.9493890000001</v>
      </c>
      <c r="W7" s="7">
        <v>1776.9493890000001</v>
      </c>
      <c r="X7" s="7">
        <v>0</v>
      </c>
    </row>
    <row r="8" spans="1:24" x14ac:dyDescent="0.15">
      <c r="A8" s="5" t="s">
        <v>25</v>
      </c>
      <c r="B8" s="4">
        <v>151.280866</v>
      </c>
      <c r="C8" s="4">
        <v>0</v>
      </c>
      <c r="D8" s="4">
        <v>0</v>
      </c>
      <c r="E8" s="4">
        <v>57.616352999999997</v>
      </c>
      <c r="F8" s="4">
        <v>0</v>
      </c>
      <c r="G8" s="4">
        <v>0</v>
      </c>
      <c r="H8" s="4">
        <v>22.320810000000002</v>
      </c>
      <c r="I8" s="4">
        <v>0</v>
      </c>
      <c r="J8" s="4">
        <v>-135.24782299999998</v>
      </c>
      <c r="K8" s="4">
        <v>0</v>
      </c>
      <c r="L8" s="4">
        <v>34.902479999999997</v>
      </c>
      <c r="M8" s="4">
        <v>0</v>
      </c>
      <c r="N8" s="4">
        <v>0</v>
      </c>
      <c r="O8" s="4">
        <v>233.20717599999998</v>
      </c>
      <c r="P8" s="4">
        <v>0</v>
      </c>
      <c r="Q8" s="4">
        <v>0</v>
      </c>
      <c r="R8" s="4">
        <v>1.075726</v>
      </c>
      <c r="S8" s="4">
        <v>0</v>
      </c>
      <c r="T8" s="4">
        <v>97.143325999999988</v>
      </c>
      <c r="U8" s="4">
        <v>0.13714399999999999</v>
      </c>
      <c r="V8" s="7">
        <v>231.218029</v>
      </c>
      <c r="W8" s="7">
        <v>231.21802899999997</v>
      </c>
      <c r="X8" s="7">
        <v>0</v>
      </c>
    </row>
    <row r="9" spans="1:24" x14ac:dyDescent="0.15">
      <c r="A9" s="5" t="s">
        <v>26</v>
      </c>
      <c r="B9" s="4">
        <v>3.4285999999999997E-2</v>
      </c>
      <c r="C9" s="4">
        <v>35.006005999999999</v>
      </c>
      <c r="D9" s="4">
        <v>0</v>
      </c>
      <c r="E9" s="4">
        <v>0</v>
      </c>
      <c r="F9" s="4">
        <v>0</v>
      </c>
      <c r="G9" s="4">
        <v>0</v>
      </c>
      <c r="H9" s="4">
        <v>114.46725000000001</v>
      </c>
      <c r="I9" s="4">
        <v>0</v>
      </c>
      <c r="J9" s="4">
        <v>-360.11366099999998</v>
      </c>
      <c r="K9" s="4">
        <v>0</v>
      </c>
      <c r="L9" s="4">
        <v>59.145119999999999</v>
      </c>
      <c r="M9" s="4">
        <v>0</v>
      </c>
      <c r="N9" s="4">
        <v>0</v>
      </c>
      <c r="O9" s="4">
        <v>221.531318</v>
      </c>
      <c r="P9" s="4">
        <v>0</v>
      </c>
      <c r="Q9" s="4">
        <v>0</v>
      </c>
      <c r="R9" s="4">
        <v>0</v>
      </c>
      <c r="S9" s="4">
        <v>0</v>
      </c>
      <c r="T9" s="4">
        <v>158.89846699999998</v>
      </c>
      <c r="U9" s="4">
        <v>3.4285999999999997E-2</v>
      </c>
      <c r="V9" s="7">
        <v>114.501536</v>
      </c>
      <c r="W9" s="7">
        <v>114.50153600000002</v>
      </c>
      <c r="X9" s="7">
        <v>0</v>
      </c>
    </row>
    <row r="10" spans="1:24" x14ac:dyDescent="0.15">
      <c r="A10" s="5" t="s">
        <v>27</v>
      </c>
      <c r="B10" s="4">
        <v>300.714046</v>
      </c>
      <c r="C10" s="4">
        <v>9.2400769999999994</v>
      </c>
      <c r="D10" s="4">
        <v>0</v>
      </c>
      <c r="E10" s="4">
        <v>42.652680399999973</v>
      </c>
      <c r="F10" s="4">
        <v>29.897392</v>
      </c>
      <c r="G10" s="4">
        <v>0</v>
      </c>
      <c r="H10" s="4">
        <v>67.46446499999999</v>
      </c>
      <c r="I10" s="4">
        <v>0</v>
      </c>
      <c r="J10" s="4">
        <v>-422.44093900000001</v>
      </c>
      <c r="K10" s="4">
        <v>0</v>
      </c>
      <c r="L10" s="4">
        <v>290.93832100000003</v>
      </c>
      <c r="M10" s="4">
        <v>0</v>
      </c>
      <c r="N10" s="4">
        <v>0</v>
      </c>
      <c r="O10" s="4">
        <v>411.03664303094672</v>
      </c>
      <c r="P10" s="4">
        <v>0.23447599999999999</v>
      </c>
      <c r="Q10" s="4">
        <v>11.767883999999999</v>
      </c>
      <c r="R10" s="4">
        <v>23.770726</v>
      </c>
      <c r="S10" s="4">
        <v>23.969358</v>
      </c>
      <c r="T10" s="4">
        <v>88.18224499999998</v>
      </c>
      <c r="U10" s="4">
        <v>4.0286049999999998</v>
      </c>
      <c r="V10" s="7">
        <v>440.72858339999993</v>
      </c>
      <c r="W10" s="7">
        <v>440.72739603094669</v>
      </c>
      <c r="X10" s="7">
        <v>1.1873690532411274E-3</v>
      </c>
    </row>
    <row r="11" spans="1:24" x14ac:dyDescent="0.15">
      <c r="A11" s="5" t="s">
        <v>28</v>
      </c>
      <c r="B11" s="4">
        <v>638.3486089999999</v>
      </c>
      <c r="C11" s="4">
        <v>32.160268000000002</v>
      </c>
      <c r="D11" s="4">
        <v>0</v>
      </c>
      <c r="E11" s="4">
        <v>0.48000400000000004</v>
      </c>
      <c r="F11" s="4">
        <v>54.857599999999998</v>
      </c>
      <c r="G11" s="4">
        <v>0</v>
      </c>
      <c r="H11" s="4">
        <v>0.72677400000000025</v>
      </c>
      <c r="I11" s="4">
        <v>0</v>
      </c>
      <c r="J11" s="4">
        <v>-454.71060399999999</v>
      </c>
      <c r="K11" s="4">
        <v>0</v>
      </c>
      <c r="L11" s="4">
        <v>338.04686699999996</v>
      </c>
      <c r="M11" s="4">
        <v>0</v>
      </c>
      <c r="N11" s="4">
        <v>0</v>
      </c>
      <c r="O11" s="4">
        <v>645.01903900000002</v>
      </c>
      <c r="P11" s="4">
        <v>0</v>
      </c>
      <c r="Q11" s="4">
        <v>0.30857399999999996</v>
      </c>
      <c r="R11" s="4">
        <v>12.071542000000001</v>
      </c>
      <c r="S11" s="4">
        <v>0</v>
      </c>
      <c r="T11" s="4">
        <v>120.96872499999992</v>
      </c>
      <c r="U11" s="4">
        <v>0.54857599999999995</v>
      </c>
      <c r="V11" s="7">
        <v>694.41298699999993</v>
      </c>
      <c r="W11" s="7">
        <v>694.41298699999993</v>
      </c>
      <c r="X11" s="7">
        <v>0</v>
      </c>
    </row>
    <row r="12" spans="1:24" x14ac:dyDescent="0.15">
      <c r="A12" s="5" t="s">
        <v>29</v>
      </c>
      <c r="B12" s="4">
        <v>44.264349139999993</v>
      </c>
      <c r="C12" s="4">
        <v>0</v>
      </c>
      <c r="D12" s="4">
        <v>-0.65366258999999993</v>
      </c>
      <c r="E12" s="4">
        <v>138.35462440000003</v>
      </c>
      <c r="F12" s="4">
        <v>88.39976523</v>
      </c>
      <c r="G12" s="4">
        <v>0</v>
      </c>
      <c r="H12" s="4">
        <v>0</v>
      </c>
      <c r="I12" s="4">
        <v>0</v>
      </c>
      <c r="J12" s="4">
        <v>-293.36072116999998</v>
      </c>
      <c r="K12" s="4">
        <v>0</v>
      </c>
      <c r="L12" s="4">
        <v>13.042985079999999</v>
      </c>
      <c r="M12" s="4">
        <v>0</v>
      </c>
      <c r="N12" s="4">
        <v>0</v>
      </c>
      <c r="O12" s="4">
        <v>189.45820208999996</v>
      </c>
      <c r="P12" s="4">
        <v>0</v>
      </c>
      <c r="Q12" s="4">
        <v>0</v>
      </c>
      <c r="R12" s="4">
        <v>42.857500000000002</v>
      </c>
      <c r="S12" s="4">
        <v>17.143000000000001</v>
      </c>
      <c r="T12" s="4">
        <v>300.0025</v>
      </c>
      <c r="U12" s="4">
        <v>2.5289353600000002</v>
      </c>
      <c r="V12" s="7">
        <v>271.01873877000003</v>
      </c>
      <c r="W12" s="7">
        <v>271.01873876999997</v>
      </c>
      <c r="X12" s="7">
        <v>0</v>
      </c>
    </row>
    <row r="13" spans="1:24" x14ac:dyDescent="0.15">
      <c r="A13" s="5" t="s">
        <v>30</v>
      </c>
      <c r="B13" s="4">
        <v>122.27533799999999</v>
      </c>
      <c r="C13" s="4">
        <v>0.22791677820001138</v>
      </c>
      <c r="D13" s="4">
        <v>0</v>
      </c>
      <c r="E13" s="4">
        <v>8.6324630041839807</v>
      </c>
      <c r="F13" s="4">
        <v>0</v>
      </c>
      <c r="G13" s="4">
        <v>0</v>
      </c>
      <c r="H13" s="4">
        <v>12.973370000000001</v>
      </c>
      <c r="I13" s="4">
        <v>0</v>
      </c>
      <c r="J13" s="4">
        <v>-215.46025099999997</v>
      </c>
      <c r="K13" s="4">
        <v>0</v>
      </c>
      <c r="L13" s="4">
        <v>148.54982000000001</v>
      </c>
      <c r="M13" s="4">
        <v>0</v>
      </c>
      <c r="N13" s="4">
        <v>0</v>
      </c>
      <c r="O13" s="4">
        <v>142.21159722598401</v>
      </c>
      <c r="P13" s="4">
        <v>0</v>
      </c>
      <c r="Q13" s="4">
        <v>0</v>
      </c>
      <c r="R13" s="4">
        <v>0</v>
      </c>
      <c r="S13" s="4">
        <v>0</v>
      </c>
      <c r="T13" s="4">
        <v>68.249229999999969</v>
      </c>
      <c r="U13" s="4">
        <v>0.10285799999999999</v>
      </c>
      <c r="V13" s="7">
        <v>143.88117100418398</v>
      </c>
      <c r="W13" s="7">
        <v>143.88117100418401</v>
      </c>
      <c r="X13" s="7">
        <v>0</v>
      </c>
    </row>
    <row r="14" spans="1:24" x14ac:dyDescent="0.15">
      <c r="A14" s="5" t="s">
        <v>31</v>
      </c>
      <c r="B14" s="4">
        <v>176.37233299999997</v>
      </c>
      <c r="C14" s="4">
        <v>0</v>
      </c>
      <c r="D14" s="4">
        <v>0</v>
      </c>
      <c r="E14" s="4">
        <v>142.01261199999999</v>
      </c>
      <c r="F14" s="4">
        <v>0</v>
      </c>
      <c r="G14" s="4">
        <v>0</v>
      </c>
      <c r="H14" s="4">
        <v>0.20270999999999995</v>
      </c>
      <c r="I14" s="4">
        <v>0</v>
      </c>
      <c r="J14" s="4">
        <v>-61.082439999999991</v>
      </c>
      <c r="K14" s="4">
        <v>0</v>
      </c>
      <c r="L14" s="4">
        <v>45.652561999999996</v>
      </c>
      <c r="M14" s="4">
        <v>0</v>
      </c>
      <c r="N14" s="4">
        <v>3.4285999999999997E-2</v>
      </c>
      <c r="O14" s="4">
        <v>180.261966</v>
      </c>
      <c r="P14" s="4">
        <v>0</v>
      </c>
      <c r="Q14" s="4">
        <v>1.7142999999999999E-2</v>
      </c>
      <c r="R14" s="4">
        <v>6.2743380000000002</v>
      </c>
      <c r="S14" s="4">
        <v>0</v>
      </c>
      <c r="T14" s="4">
        <v>147.17265499999999</v>
      </c>
      <c r="U14" s="4">
        <v>0.25714499999999996</v>
      </c>
      <c r="V14" s="7">
        <v>318.58765499999993</v>
      </c>
      <c r="W14" s="7">
        <v>318.58765499999998</v>
      </c>
      <c r="X14" s="7">
        <v>0</v>
      </c>
    </row>
    <row r="15" spans="1:24" x14ac:dyDescent="0.15">
      <c r="A15" s="5" t="s">
        <v>32</v>
      </c>
      <c r="B15" s="4">
        <v>546.439435</v>
      </c>
      <c r="C15" s="4">
        <v>29.091670999999998</v>
      </c>
      <c r="D15" s="4">
        <v>0</v>
      </c>
      <c r="E15" s="4">
        <v>64.823511999999994</v>
      </c>
      <c r="F15" s="4">
        <v>0</v>
      </c>
      <c r="G15" s="4">
        <v>0</v>
      </c>
      <c r="H15" s="4">
        <v>16.255489999999998</v>
      </c>
      <c r="I15" s="4">
        <v>0</v>
      </c>
      <c r="J15" s="4">
        <v>-143.19027499999999</v>
      </c>
      <c r="K15" s="4">
        <v>0</v>
      </c>
      <c r="L15" s="4">
        <v>94.488461999999998</v>
      </c>
      <c r="M15" s="4">
        <v>0</v>
      </c>
      <c r="N15" s="4">
        <v>0</v>
      </c>
      <c r="O15" s="4">
        <v>569.37165400000004</v>
      </c>
      <c r="P15" s="4">
        <v>0</v>
      </c>
      <c r="Q15" s="4">
        <v>3.4285999999999997E-2</v>
      </c>
      <c r="R15" s="4">
        <v>20.122454999999999</v>
      </c>
      <c r="S15" s="4">
        <v>0</v>
      </c>
      <c r="T15" s="4">
        <v>57.360182000000037</v>
      </c>
      <c r="U15" s="4">
        <v>0.24000200000000002</v>
      </c>
      <c r="V15" s="7">
        <v>627.51843699999995</v>
      </c>
      <c r="W15" s="7">
        <v>627.51843699999995</v>
      </c>
      <c r="X15" s="7">
        <v>0</v>
      </c>
    </row>
    <row r="16" spans="1:24" x14ac:dyDescent="0.15">
      <c r="A16" s="5" t="s">
        <v>33</v>
      </c>
      <c r="B16" s="4">
        <v>106.279073</v>
      </c>
      <c r="C16" s="4">
        <v>2.876000000000194E-2</v>
      </c>
      <c r="D16" s="4">
        <v>0</v>
      </c>
      <c r="E16" s="4">
        <v>111.11848215020004</v>
      </c>
      <c r="F16" s="4">
        <v>0</v>
      </c>
      <c r="G16" s="4">
        <v>0</v>
      </c>
      <c r="H16" s="4">
        <v>0</v>
      </c>
      <c r="I16" s="4">
        <v>0</v>
      </c>
      <c r="J16" s="4">
        <v>-634.35780537459993</v>
      </c>
      <c r="K16" s="4">
        <v>0</v>
      </c>
      <c r="L16" s="4">
        <v>197.76303907799999</v>
      </c>
      <c r="M16" s="4">
        <v>0</v>
      </c>
      <c r="N16" s="4">
        <v>0</v>
      </c>
      <c r="O16" s="4">
        <v>299.81950891999998</v>
      </c>
      <c r="P16" s="4">
        <v>0</v>
      </c>
      <c r="Q16" s="4">
        <v>13.45731</v>
      </c>
      <c r="R16" s="4">
        <v>38.972009999999997</v>
      </c>
      <c r="S16" s="4">
        <v>17.886009999999999</v>
      </c>
      <c r="T16" s="4">
        <v>278.48546200000004</v>
      </c>
      <c r="U16" s="4">
        <v>5.3432605268</v>
      </c>
      <c r="V16" s="7">
        <v>217.39755515020005</v>
      </c>
      <c r="W16" s="7">
        <v>217.39755515020013</v>
      </c>
      <c r="X16" s="7">
        <v>0</v>
      </c>
    </row>
    <row r="17" spans="1:24" x14ac:dyDescent="0.15">
      <c r="A17" s="5" t="s">
        <v>34</v>
      </c>
      <c r="B17" s="4">
        <v>316.89143300000001</v>
      </c>
      <c r="C17" s="4">
        <v>31.437556999999998</v>
      </c>
      <c r="D17" s="4">
        <v>0</v>
      </c>
      <c r="E17" s="4">
        <v>20.059318999999967</v>
      </c>
      <c r="F17" s="4">
        <v>0</v>
      </c>
      <c r="G17" s="4">
        <v>0</v>
      </c>
      <c r="H17" s="4">
        <v>139.88864000000001</v>
      </c>
      <c r="I17" s="4">
        <v>0</v>
      </c>
      <c r="J17" s="4">
        <v>-222.83967699999999</v>
      </c>
      <c r="K17" s="4">
        <v>0</v>
      </c>
      <c r="L17" s="4">
        <v>105.934984</v>
      </c>
      <c r="M17" s="4">
        <v>0</v>
      </c>
      <c r="N17" s="4">
        <v>0</v>
      </c>
      <c r="O17" s="4">
        <v>483.26358899999997</v>
      </c>
      <c r="P17" s="4">
        <v>0</v>
      </c>
      <c r="Q17" s="4">
        <v>0</v>
      </c>
      <c r="R17" s="4">
        <v>11.233184999999999</v>
      </c>
      <c r="S17" s="4">
        <v>0</v>
      </c>
      <c r="T17" s="4">
        <v>67.055461999999949</v>
      </c>
      <c r="U17" s="4">
        <v>0.75429199999999996</v>
      </c>
      <c r="V17" s="7">
        <v>476.83939199999998</v>
      </c>
      <c r="W17" s="7">
        <v>476.83939199999998</v>
      </c>
      <c r="X17" s="7">
        <v>0</v>
      </c>
    </row>
    <row r="18" spans="1:24" x14ac:dyDescent="0.15">
      <c r="A18" s="5" t="s">
        <v>35</v>
      </c>
      <c r="B18" s="4">
        <v>33.936234999999996</v>
      </c>
      <c r="C18" s="4">
        <v>0</v>
      </c>
      <c r="D18" s="4">
        <v>0</v>
      </c>
      <c r="E18" s="4">
        <v>11.177235999999999</v>
      </c>
      <c r="F18" s="4">
        <v>0</v>
      </c>
      <c r="G18" s="4">
        <v>0</v>
      </c>
      <c r="H18" s="4">
        <v>0</v>
      </c>
      <c r="I18" s="4">
        <v>0</v>
      </c>
      <c r="J18" s="4">
        <v>-354.53958399999999</v>
      </c>
      <c r="K18" s="4">
        <v>0</v>
      </c>
      <c r="L18" s="4">
        <v>163.75081200000002</v>
      </c>
      <c r="M18" s="4">
        <v>0</v>
      </c>
      <c r="N18" s="4">
        <v>0</v>
      </c>
      <c r="O18" s="4">
        <v>134.65568500000001</v>
      </c>
      <c r="P18" s="4">
        <v>0</v>
      </c>
      <c r="Q18" s="4">
        <v>0</v>
      </c>
      <c r="R18" s="4">
        <v>13.37154</v>
      </c>
      <c r="S18" s="4">
        <v>0</v>
      </c>
      <c r="T18" s="4">
        <v>87.806446000000008</v>
      </c>
      <c r="U18" s="4">
        <v>6.8571999999999994E-2</v>
      </c>
      <c r="V18" s="7">
        <v>45.113470999999997</v>
      </c>
      <c r="W18" s="7">
        <v>45.113471000000047</v>
      </c>
      <c r="X18" s="7">
        <v>0</v>
      </c>
    </row>
    <row r="19" spans="1:24" x14ac:dyDescent="0.15">
      <c r="A19" s="5" t="s">
        <v>36</v>
      </c>
      <c r="B19" s="4">
        <v>0.48000399999999777</v>
      </c>
      <c r="C19" s="4">
        <v>16.610137999999996</v>
      </c>
      <c r="D19" s="4">
        <v>0</v>
      </c>
      <c r="E19" s="4">
        <v>46.80039</v>
      </c>
      <c r="F19" s="4">
        <v>0</v>
      </c>
      <c r="G19" s="4">
        <v>0</v>
      </c>
      <c r="H19" s="4">
        <v>237.75891999999999</v>
      </c>
      <c r="I19" s="4">
        <v>0</v>
      </c>
      <c r="J19" s="4">
        <v>-235.812228</v>
      </c>
      <c r="K19" s="4">
        <v>0</v>
      </c>
      <c r="L19" s="4">
        <v>79.104086000000009</v>
      </c>
      <c r="M19" s="4">
        <v>0</v>
      </c>
      <c r="N19" s="4">
        <v>0</v>
      </c>
      <c r="O19" s="4">
        <v>309.36434300000002</v>
      </c>
      <c r="P19" s="4">
        <v>1.5085839999999999</v>
      </c>
      <c r="Q19" s="4">
        <v>3.4285999999999997E-2</v>
      </c>
      <c r="R19" s="4">
        <v>43.680473999999997</v>
      </c>
      <c r="S19" s="4">
        <v>0</v>
      </c>
      <c r="T19" s="4">
        <v>70.601059999999976</v>
      </c>
      <c r="U19" s="4">
        <v>-5.1428999999999996E-2</v>
      </c>
      <c r="V19" s="7">
        <v>285.03931399999999</v>
      </c>
      <c r="W19" s="7">
        <v>285.03931400000005</v>
      </c>
      <c r="X19" s="7">
        <v>0</v>
      </c>
    </row>
    <row r="20" spans="1:24" x14ac:dyDescent="0.15">
      <c r="A20" s="5" t="s">
        <v>37</v>
      </c>
      <c r="B20" s="4">
        <v>279.7413820000001</v>
      </c>
      <c r="C20" s="4">
        <v>4.2857500000000002</v>
      </c>
      <c r="D20" s="4">
        <v>0</v>
      </c>
      <c r="E20" s="4">
        <v>344.57560800560344</v>
      </c>
      <c r="F20" s="4">
        <v>499.084159</v>
      </c>
      <c r="G20" s="4">
        <v>0</v>
      </c>
      <c r="H20" s="4">
        <v>41.989599999999996</v>
      </c>
      <c r="I20" s="4">
        <v>0</v>
      </c>
      <c r="J20" s="4">
        <v>-353.72296699999998</v>
      </c>
      <c r="K20" s="4">
        <v>0</v>
      </c>
      <c r="L20" s="4">
        <v>21.631209999999999</v>
      </c>
      <c r="M20" s="4">
        <v>0</v>
      </c>
      <c r="N20" s="4">
        <v>0</v>
      </c>
      <c r="O20" s="4">
        <v>647.8783988859052</v>
      </c>
      <c r="P20" s="4">
        <v>1.0971519999999999</v>
      </c>
      <c r="Q20" s="4">
        <v>62.41766299999999</v>
      </c>
      <c r="R20" s="4">
        <v>48.030082999999998</v>
      </c>
      <c r="S20" s="4">
        <v>2.6743079999999999</v>
      </c>
      <c r="T20" s="4">
        <v>721.37953400000004</v>
      </c>
      <c r="U20" s="4">
        <v>9.7200809999999986</v>
      </c>
      <c r="V20" s="7">
        <v>1165.3907490056035</v>
      </c>
      <c r="W20" s="7">
        <v>1165.3912128859051</v>
      </c>
      <c r="X20" s="7">
        <v>-4.6388030159505433E-4</v>
      </c>
    </row>
    <row r="21" spans="1:24" x14ac:dyDescent="0.15">
      <c r="A21" s="5" t="s">
        <v>38</v>
      </c>
      <c r="B21" s="4">
        <v>301.63552800000002</v>
      </c>
      <c r="C21" s="4">
        <v>0</v>
      </c>
      <c r="D21" s="4">
        <v>0</v>
      </c>
      <c r="E21" s="4">
        <v>147.77266</v>
      </c>
      <c r="F21" s="4">
        <v>0</v>
      </c>
      <c r="G21" s="4">
        <v>0</v>
      </c>
      <c r="H21" s="4">
        <v>19.930679999999999</v>
      </c>
      <c r="I21" s="4">
        <v>0</v>
      </c>
      <c r="J21" s="4">
        <v>-83.164418999999995</v>
      </c>
      <c r="K21" s="4">
        <v>0</v>
      </c>
      <c r="L21" s="4">
        <v>95.664633999999992</v>
      </c>
      <c r="M21" s="4">
        <v>0</v>
      </c>
      <c r="N21" s="4">
        <v>8.3829269999999987</v>
      </c>
      <c r="O21" s="4">
        <v>285.723704</v>
      </c>
      <c r="P21" s="4">
        <v>0</v>
      </c>
      <c r="Q21" s="4">
        <v>0</v>
      </c>
      <c r="R21" s="4">
        <v>23.245908</v>
      </c>
      <c r="S21" s="4">
        <v>1.5257270000000001</v>
      </c>
      <c r="T21" s="4">
        <v>125.18885199999998</v>
      </c>
      <c r="U21" s="4">
        <v>12.771535</v>
      </c>
      <c r="V21" s="7">
        <v>469.33886800000005</v>
      </c>
      <c r="W21" s="7">
        <v>469.33886800000005</v>
      </c>
      <c r="X21" s="7">
        <v>0</v>
      </c>
    </row>
    <row r="22" spans="1:24" x14ac:dyDescent="0.15">
      <c r="A22" s="5" t="s">
        <v>39</v>
      </c>
      <c r="B22" s="4">
        <v>0</v>
      </c>
      <c r="C22" s="4">
        <v>76.937784000000008</v>
      </c>
      <c r="D22" s="4">
        <v>0.58286199999999999</v>
      </c>
      <c r="E22" s="4">
        <v>6.0914609999999971</v>
      </c>
      <c r="F22" s="4">
        <v>0</v>
      </c>
      <c r="G22" s="4">
        <v>0</v>
      </c>
      <c r="H22" s="4">
        <v>0</v>
      </c>
      <c r="I22" s="4">
        <v>0</v>
      </c>
      <c r="J22" s="4">
        <v>-125.587249</v>
      </c>
      <c r="K22" s="4">
        <v>0</v>
      </c>
      <c r="L22" s="4">
        <v>3.0642299999999998</v>
      </c>
      <c r="M22" s="4">
        <v>0</v>
      </c>
      <c r="N22" s="4">
        <v>0</v>
      </c>
      <c r="O22" s="4">
        <v>33.230827999999995</v>
      </c>
      <c r="P22" s="4">
        <v>0</v>
      </c>
      <c r="Q22" s="4">
        <v>0</v>
      </c>
      <c r="R22" s="4">
        <v>6.0000499999999999</v>
      </c>
      <c r="S22" s="4">
        <v>0</v>
      </c>
      <c r="T22" s="4">
        <v>11.142949999999999</v>
      </c>
      <c r="U22" s="4">
        <v>0.72000599999999992</v>
      </c>
      <c r="V22" s="7">
        <v>6.0914609999999971</v>
      </c>
      <c r="W22" s="7">
        <v>6.0914610000000096</v>
      </c>
      <c r="X22" s="7">
        <v>-1.2434497875801753E-14</v>
      </c>
    </row>
    <row r="23" spans="1:24" x14ac:dyDescent="0.15">
      <c r="A23" s="5" t="s">
        <v>40</v>
      </c>
      <c r="B23" s="4">
        <v>26.976880000000001</v>
      </c>
      <c r="C23" s="4">
        <v>0</v>
      </c>
      <c r="D23" s="4">
        <v>0</v>
      </c>
      <c r="E23" s="4">
        <v>17.400144999999998</v>
      </c>
      <c r="F23" s="4">
        <v>0</v>
      </c>
      <c r="G23" s="4">
        <v>0</v>
      </c>
      <c r="H23" s="4">
        <v>0</v>
      </c>
      <c r="I23" s="4">
        <v>0</v>
      </c>
      <c r="J23" s="4">
        <v>-9.39879</v>
      </c>
      <c r="K23" s="4">
        <v>0</v>
      </c>
      <c r="L23" s="4">
        <v>5.5901300000000003</v>
      </c>
      <c r="M23" s="4">
        <v>0</v>
      </c>
      <c r="N23" s="4">
        <v>1.8857300000000001</v>
      </c>
      <c r="O23" s="4">
        <v>31.059828</v>
      </c>
      <c r="P23" s="4">
        <v>0.90857900000000003</v>
      </c>
      <c r="Q23" s="4">
        <v>1.37144</v>
      </c>
      <c r="R23" s="4">
        <v>5.6571899999999991</v>
      </c>
      <c r="S23" s="4">
        <v>0</v>
      </c>
      <c r="T23" s="4">
        <v>7.3029180000000027</v>
      </c>
      <c r="U23" s="4">
        <v>0</v>
      </c>
      <c r="V23" s="7">
        <v>44.377025000000003</v>
      </c>
      <c r="W23" s="7">
        <v>44.377025000000003</v>
      </c>
      <c r="X23" s="7">
        <v>0</v>
      </c>
    </row>
    <row r="24" spans="1:24" x14ac:dyDescent="0.15">
      <c r="A24" s="5" t="s">
        <v>41</v>
      </c>
      <c r="B24" s="4">
        <v>0</v>
      </c>
      <c r="C24" s="4">
        <v>1.5713999999999999E-2</v>
      </c>
      <c r="D24" s="4">
        <v>0</v>
      </c>
      <c r="E24" s="4">
        <v>76.18168</v>
      </c>
      <c r="F24" s="4">
        <v>0</v>
      </c>
      <c r="G24" s="4">
        <v>0</v>
      </c>
      <c r="H24" s="4">
        <v>0</v>
      </c>
      <c r="I24" s="4">
        <v>0</v>
      </c>
      <c r="J24" s="4">
        <v>-13.097251999999999</v>
      </c>
      <c r="K24" s="4">
        <v>0</v>
      </c>
      <c r="L24" s="4">
        <v>76.165965999999997</v>
      </c>
      <c r="M24" s="4">
        <v>0</v>
      </c>
      <c r="N24" s="4">
        <v>0</v>
      </c>
      <c r="O24" s="4">
        <v>13.097251999999999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7">
        <v>76.18168</v>
      </c>
      <c r="W24" s="7">
        <v>76.18168</v>
      </c>
      <c r="X24" s="7">
        <v>0</v>
      </c>
    </row>
    <row r="25" spans="1:24" x14ac:dyDescent="0.15">
      <c r="A25" s="5" t="s">
        <v>42</v>
      </c>
      <c r="B25" s="4">
        <v>45.028190000000002</v>
      </c>
      <c r="C25" s="4">
        <v>0</v>
      </c>
      <c r="D25" s="4">
        <v>0</v>
      </c>
      <c r="E25" s="4">
        <v>21.154461999999999</v>
      </c>
      <c r="F25" s="4">
        <v>0</v>
      </c>
      <c r="G25" s="4">
        <v>0</v>
      </c>
      <c r="H25" s="4">
        <v>0</v>
      </c>
      <c r="I25" s="4">
        <v>0</v>
      </c>
      <c r="J25" s="4">
        <v>-21.623359999999998</v>
      </c>
      <c r="K25" s="4">
        <v>0</v>
      </c>
      <c r="L25" s="4">
        <v>19.596170000000001</v>
      </c>
      <c r="M25" s="4">
        <v>0</v>
      </c>
      <c r="N25" s="4">
        <v>0</v>
      </c>
      <c r="O25" s="4">
        <v>35.820832000000003</v>
      </c>
      <c r="P25" s="4">
        <v>0</v>
      </c>
      <c r="Q25" s="4">
        <v>2.6414899999999997</v>
      </c>
      <c r="R25" s="4">
        <v>10.071539999999999</v>
      </c>
      <c r="S25" s="4">
        <v>0.12000100000000001</v>
      </c>
      <c r="T25" s="4">
        <v>19.555979000000001</v>
      </c>
      <c r="U25" s="4">
        <v>0</v>
      </c>
      <c r="V25" s="7">
        <v>66.182652000000004</v>
      </c>
      <c r="W25" s="7">
        <v>66.182652000000004</v>
      </c>
      <c r="X25" s="7">
        <v>0</v>
      </c>
    </row>
    <row r="26" spans="1:24" x14ac:dyDescent="0.15">
      <c r="A26" s="5" t="s">
        <v>43</v>
      </c>
      <c r="B26" s="4">
        <v>1.0644373999999992</v>
      </c>
      <c r="C26" s="4">
        <v>3.1427999999999998E-3</v>
      </c>
      <c r="D26" s="4">
        <v>0</v>
      </c>
      <c r="E26" s="4">
        <v>24.722560449100005</v>
      </c>
      <c r="F26" s="4">
        <v>0</v>
      </c>
      <c r="G26" s="4">
        <v>0</v>
      </c>
      <c r="H26" s="4">
        <v>339.41373593999998</v>
      </c>
      <c r="I26" s="4">
        <v>0</v>
      </c>
      <c r="J26" s="4">
        <v>0</v>
      </c>
      <c r="K26" s="4">
        <v>0</v>
      </c>
      <c r="L26" s="4">
        <v>73.263093834000003</v>
      </c>
      <c r="M26" s="4">
        <v>0</v>
      </c>
      <c r="N26" s="4">
        <v>0</v>
      </c>
      <c r="O26" s="4">
        <v>252.16172948509998</v>
      </c>
      <c r="P26" s="4">
        <v>0</v>
      </c>
      <c r="Q26" s="4">
        <v>0</v>
      </c>
      <c r="R26" s="4">
        <v>6.7200559999999996</v>
      </c>
      <c r="S26" s="4">
        <v>0.394289</v>
      </c>
      <c r="T26" s="4">
        <v>31.494602999999998</v>
      </c>
      <c r="U26" s="4">
        <v>1.165724</v>
      </c>
      <c r="V26" s="7">
        <v>365.20073378909996</v>
      </c>
      <c r="W26" s="7">
        <v>365.20263811909996</v>
      </c>
      <c r="X26" s="7">
        <v>-1.904330000002119E-3</v>
      </c>
    </row>
    <row r="27" spans="1:24" x14ac:dyDescent="0.15">
      <c r="A27" s="5" t="s">
        <v>44</v>
      </c>
      <c r="B27" s="4">
        <v>0</v>
      </c>
      <c r="C27" s="4">
        <v>0.29143099999999073</v>
      </c>
      <c r="D27" s="4">
        <v>0</v>
      </c>
      <c r="E27" s="4">
        <v>94.640829999999994</v>
      </c>
      <c r="F27" s="4">
        <v>0</v>
      </c>
      <c r="G27" s="4">
        <v>0</v>
      </c>
      <c r="H27" s="4">
        <v>-1.4852600000000002</v>
      </c>
      <c r="I27" s="4">
        <v>0</v>
      </c>
      <c r="J27" s="4">
        <v>-151.88118900000001</v>
      </c>
      <c r="K27" s="4">
        <v>0</v>
      </c>
      <c r="L27" s="4">
        <v>46.734881999999992</v>
      </c>
      <c r="M27" s="4">
        <v>0</v>
      </c>
      <c r="N27" s="4">
        <v>4.8892000000000005E-2</v>
      </c>
      <c r="O27" s="4">
        <v>38.916103999999997</v>
      </c>
      <c r="P27" s="4">
        <v>0</v>
      </c>
      <c r="Q27" s="4">
        <v>0</v>
      </c>
      <c r="R27" s="4">
        <v>0.62932999999999995</v>
      </c>
      <c r="S27" s="4">
        <v>0</v>
      </c>
      <c r="T27" s="4">
        <v>91.558419999999998</v>
      </c>
      <c r="U27" s="4">
        <v>66.857699999999994</v>
      </c>
      <c r="V27" s="7">
        <v>93.155569999999997</v>
      </c>
      <c r="W27" s="7">
        <v>93.155569999999955</v>
      </c>
      <c r="X27" s="7">
        <v>0</v>
      </c>
    </row>
    <row r="28" spans="1:24" x14ac:dyDescent="0.15">
      <c r="A28" s="5" t="s">
        <v>45</v>
      </c>
      <c r="B28" s="4">
        <v>9.5826060000000002</v>
      </c>
      <c r="C28" s="4">
        <v>43.406075999999999</v>
      </c>
      <c r="D28" s="4">
        <v>0</v>
      </c>
      <c r="E28" s="4">
        <v>0</v>
      </c>
      <c r="F28" s="4">
        <v>0</v>
      </c>
      <c r="G28" s="4">
        <v>0</v>
      </c>
      <c r="H28" s="4">
        <v>3.8538399999999999</v>
      </c>
      <c r="I28" s="4">
        <v>0</v>
      </c>
      <c r="J28" s="4">
        <v>-239.98061399999997</v>
      </c>
      <c r="K28" s="4">
        <v>0</v>
      </c>
      <c r="L28" s="4">
        <v>42.386108</v>
      </c>
      <c r="M28" s="4">
        <v>0</v>
      </c>
      <c r="N28" s="4">
        <v>0</v>
      </c>
      <c r="O28" s="4">
        <v>154.888453</v>
      </c>
      <c r="P28" s="4">
        <v>0</v>
      </c>
      <c r="Q28" s="4">
        <v>1.285725</v>
      </c>
      <c r="R28" s="4">
        <v>3.4285999999999997E-2</v>
      </c>
      <c r="S28" s="4">
        <v>0</v>
      </c>
      <c r="T28" s="4">
        <v>11.159267000000002</v>
      </c>
      <c r="U28" s="4">
        <v>0.25714499999999996</v>
      </c>
      <c r="V28" s="7">
        <v>13.436446</v>
      </c>
      <c r="W28" s="7">
        <v>13.436446000000032</v>
      </c>
      <c r="X28" s="7">
        <v>-3.1974423109204508E-14</v>
      </c>
    </row>
    <row r="29" spans="1:24" x14ac:dyDescent="0.15">
      <c r="A29" s="5" t="s">
        <v>46</v>
      </c>
      <c r="B29" s="4">
        <v>0</v>
      </c>
      <c r="C29" s="4">
        <v>6.6000550000000002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-23.125912870000001</v>
      </c>
      <c r="K29" s="4">
        <v>0</v>
      </c>
      <c r="L29" s="4">
        <v>0</v>
      </c>
      <c r="M29" s="4">
        <v>0</v>
      </c>
      <c r="N29" s="4">
        <v>0</v>
      </c>
      <c r="O29" s="4">
        <v>7.3528387600000009</v>
      </c>
      <c r="P29" s="4">
        <v>0</v>
      </c>
      <c r="Q29" s="4">
        <v>0</v>
      </c>
      <c r="R29" s="4">
        <v>0</v>
      </c>
      <c r="S29" s="4">
        <v>0</v>
      </c>
      <c r="T29" s="4">
        <v>9.1715311619999991</v>
      </c>
      <c r="U29" s="4">
        <v>0</v>
      </c>
      <c r="V29" s="7">
        <v>0</v>
      </c>
      <c r="W29" s="7">
        <v>-1.4879480000002943E-3</v>
      </c>
      <c r="X29" s="7">
        <v>1.4879480000002943E-3</v>
      </c>
    </row>
    <row r="30" spans="1:24" x14ac:dyDescent="0.15">
      <c r="A30" s="5" t="s">
        <v>47</v>
      </c>
      <c r="B30" s="4">
        <v>0.25883999999999996</v>
      </c>
      <c r="C30" s="4">
        <v>9.4201350000000001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-35.824567000000002</v>
      </c>
      <c r="K30" s="4">
        <v>0</v>
      </c>
      <c r="L30" s="4">
        <v>0</v>
      </c>
      <c r="M30" s="4">
        <v>0</v>
      </c>
      <c r="N30" s="4">
        <v>0</v>
      </c>
      <c r="O30" s="4">
        <v>21.828946000000002</v>
      </c>
      <c r="P30" s="4">
        <v>0</v>
      </c>
      <c r="Q30" s="4">
        <v>0</v>
      </c>
      <c r="R30" s="4">
        <v>0</v>
      </c>
      <c r="S30" s="4">
        <v>0</v>
      </c>
      <c r="T30" s="4">
        <v>4.8343259999999999</v>
      </c>
      <c r="U30" s="4">
        <v>0</v>
      </c>
      <c r="V30" s="7">
        <v>0.25883999999999996</v>
      </c>
      <c r="W30" s="7">
        <v>0.25884000000000107</v>
      </c>
      <c r="X30" s="7">
        <v>-1.1102230246251565E-15</v>
      </c>
    </row>
    <row r="31" spans="1:24" x14ac:dyDescent="0.15">
      <c r="A31" s="5" t="s">
        <v>48</v>
      </c>
      <c r="B31" s="4">
        <v>152.77311999999998</v>
      </c>
      <c r="C31" s="4">
        <v>122.45864799999998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-248.78015199999999</v>
      </c>
      <c r="K31" s="4">
        <v>0</v>
      </c>
      <c r="L31" s="4">
        <v>57.869287999999997</v>
      </c>
      <c r="M31" s="4">
        <v>0</v>
      </c>
      <c r="N31" s="4">
        <v>0</v>
      </c>
      <c r="O31" s="4">
        <v>180.98498599999999</v>
      </c>
      <c r="P31" s="4">
        <v>0</v>
      </c>
      <c r="Q31" s="4">
        <v>4.2857500000000002</v>
      </c>
      <c r="R31" s="4">
        <v>6.5143399999999998</v>
      </c>
      <c r="S31" s="4">
        <v>3.5486009999999997</v>
      </c>
      <c r="T31" s="4">
        <v>25.891659000000004</v>
      </c>
      <c r="U31" s="4">
        <v>0</v>
      </c>
      <c r="V31" s="7">
        <v>152.77311999999998</v>
      </c>
      <c r="W31" s="7">
        <v>152.77311999999998</v>
      </c>
      <c r="X31" s="7">
        <v>0</v>
      </c>
    </row>
    <row r="32" spans="1:24" x14ac:dyDescent="0.15">
      <c r="A32" s="4"/>
      <c r="B32" s="7">
        <v>5948.3276318840008</v>
      </c>
      <c r="C32" s="7">
        <v>792.22822582489994</v>
      </c>
      <c r="D32" s="7">
        <v>-1.9370589999999965E-2</v>
      </c>
      <c r="E32" s="7">
        <v>1532.5024846620877</v>
      </c>
      <c r="F32" s="7">
        <v>673.25035422999997</v>
      </c>
      <c r="G32" s="7">
        <v>9.9999999999999995E-7</v>
      </c>
      <c r="H32" s="7">
        <v>2346.8244729400003</v>
      </c>
      <c r="I32" s="7">
        <v>9.9999999999999995E-7</v>
      </c>
      <c r="J32" s="7">
        <v>-8137.5669312095979</v>
      </c>
      <c r="K32" s="7">
        <v>9.9999999999999995E-7</v>
      </c>
      <c r="L32" s="7">
        <v>3611.9671125710001</v>
      </c>
      <c r="M32" s="7">
        <v>9.9999999999999995E-7</v>
      </c>
      <c r="N32" s="7">
        <v>10.728980999999999</v>
      </c>
      <c r="O32" s="7">
        <v>10383.377093164232</v>
      </c>
      <c r="P32" s="7">
        <v>12.303147999999998</v>
      </c>
      <c r="Q32" s="7">
        <v>99.065677319999992</v>
      </c>
      <c r="R32" s="7">
        <v>446.66230608000001</v>
      </c>
      <c r="S32" s="7">
        <v>94.95366439</v>
      </c>
      <c r="T32" s="7">
        <v>3080.1945651719998</v>
      </c>
      <c r="U32" s="7">
        <v>107.01016488679998</v>
      </c>
      <c r="V32" s="4"/>
      <c r="W32" s="4"/>
      <c r="X3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U31"/>
  <sheetViews>
    <sheetView zoomScale="70" zoomScaleNormal="70" workbookViewId="0">
      <selection activeCell="B21" sqref="B9:L21"/>
    </sheetView>
  </sheetViews>
  <sheetFormatPr defaultRowHeight="13.5" x14ac:dyDescent="0.15"/>
  <sheetData>
    <row r="2" spans="2:21" x14ac:dyDescent="0.15">
      <c r="B2">
        <f>Sheet1!B2-Sheet3!B2</f>
        <v>-8.6481837810392648E-4</v>
      </c>
      <c r="C2" s="10">
        <f>Sheet1!C2-Sheet3!C2</f>
        <v>9.0781485503651211</v>
      </c>
      <c r="D2" s="10">
        <f>Sheet1!D2-Sheet3!D2</f>
        <v>8.4953259230362461E-14</v>
      </c>
      <c r="E2" s="10">
        <f>Sheet1!E2-Sheet3!E2</f>
        <v>-11.068482233295519</v>
      </c>
      <c r="F2" s="10">
        <f>Sheet1!F2-Sheet3!F2</f>
        <v>-9.9999999999999995E-7</v>
      </c>
      <c r="G2" s="10">
        <f>Sheet1!G2-Sheet3!G2</f>
        <v>-9.9999999999999995E-7</v>
      </c>
      <c r="H2" s="10">
        <f>Sheet1!H2-Sheet3!H2</f>
        <v>-100.93918534685628</v>
      </c>
      <c r="I2" s="10">
        <f>Sheet1!I2-Sheet3!I2</f>
        <v>-9.9999999999999995E-7</v>
      </c>
      <c r="J2" s="10">
        <f>Sheet1!J2-Sheet3!J2</f>
        <v>-24.823043057061284</v>
      </c>
      <c r="K2" s="10">
        <f>Sheet1!K2-Sheet3!K2</f>
        <v>-9.9999999999999995E-7</v>
      </c>
      <c r="L2" s="10">
        <f>Sheet1!L2-Sheet3!L2</f>
        <v>-17.865552253069424</v>
      </c>
      <c r="M2" s="10">
        <f>Sheet1!M2-Sheet3!M2</f>
        <v>-9.9999999999999995E-7</v>
      </c>
      <c r="N2" s="10">
        <f>Sheet1!N2-Sheet3!N2</f>
        <v>-4.5316276651719001E-6</v>
      </c>
      <c r="O2" s="10">
        <f>Sheet1!O2-Sheet3!O2</f>
        <v>-63.34799312961826</v>
      </c>
      <c r="P2" s="10">
        <f>Sheet1!P2-Sheet3!P2</f>
        <v>3.4520488085854062E-4</v>
      </c>
      <c r="Q2" s="10">
        <f>Sheet1!Q2-Sheet3!Q2</f>
        <v>-1.405040864158158E-3</v>
      </c>
      <c r="R2" s="10">
        <f>Sheet1!R2-Sheet3!R2</f>
        <v>-14.037229642947004</v>
      </c>
      <c r="S2" s="10">
        <f>Sheet1!S2-Sheet3!S2</f>
        <v>-9.2036054654109911E-2</v>
      </c>
      <c r="T2" s="10">
        <f>Sheet1!T2-Sheet3!T2</f>
        <v>-0.44153733595383216</v>
      </c>
      <c r="U2" s="10">
        <f>Sheet1!U2-Sheet3!U2</f>
        <v>-0.47822610798019877</v>
      </c>
    </row>
    <row r="3" spans="2:21" x14ac:dyDescent="0.15">
      <c r="B3" s="10">
        <f>Sheet1!B3-Sheet3!B3</f>
        <v>-5.1728926489100502</v>
      </c>
      <c r="C3" s="10">
        <f>Sheet1!C3-Sheet3!C3</f>
        <v>7.6583371526771344</v>
      </c>
      <c r="D3" s="10">
        <f>Sheet1!D3-Sheet3!D3</f>
        <v>0</v>
      </c>
      <c r="E3" s="10">
        <f>Sheet1!E3-Sheet3!E3</f>
        <v>-1.2581144892557017E-2</v>
      </c>
      <c r="F3" s="10">
        <f>Sheet1!F3-Sheet3!F3</f>
        <v>1.3481213727906116E-4</v>
      </c>
      <c r="G3" s="10">
        <f>Sheet1!G3-Sheet3!G3</f>
        <v>0</v>
      </c>
      <c r="H3" s="10">
        <f>Sheet1!H3-Sheet3!H3</f>
        <v>0</v>
      </c>
      <c r="I3" s="10">
        <f>Sheet1!I3-Sheet3!I3</f>
        <v>0</v>
      </c>
      <c r="J3" s="10">
        <f>Sheet1!J3-Sheet3!J3</f>
        <v>-5.8388340918341157</v>
      </c>
      <c r="K3" s="10">
        <f>Sheet1!K3-Sheet3!K3</f>
        <v>0</v>
      </c>
      <c r="L3" s="10">
        <f>Sheet1!L3-Sheet3!L3</f>
        <v>-1.3572354457287368</v>
      </c>
      <c r="M3" s="10">
        <f>Sheet1!M3-Sheet3!M3</f>
        <v>0</v>
      </c>
      <c r="N3" s="10">
        <f>Sheet1!N3-Sheet3!N3</f>
        <v>0</v>
      </c>
      <c r="O3" s="10">
        <f>Sheet1!O3-Sheet3!O3</f>
        <v>-5.1618540636066825</v>
      </c>
      <c r="P3" s="10">
        <f>Sheet1!P3-Sheet3!P3</f>
        <v>2.3619712783584657E-5</v>
      </c>
      <c r="Q3" s="10">
        <f>Sheet1!Q3-Sheet3!Q3</f>
        <v>0</v>
      </c>
      <c r="R3" s="10">
        <f>Sheet1!R3-Sheet3!R3</f>
        <v>-0.19817234208200052</v>
      </c>
      <c r="S3" s="10">
        <f>Sheet1!S3-Sheet3!S3</f>
        <v>-6.674632312602613E-2</v>
      </c>
      <c r="T3" s="10">
        <f>Sheet1!T3-Sheet3!T3</f>
        <v>-4.8702170911003151E-2</v>
      </c>
      <c r="U3" s="10">
        <f>Sheet1!U3-Sheet3!U3</f>
        <v>-0.17215531676665391</v>
      </c>
    </row>
    <row r="4" spans="2:21" x14ac:dyDescent="0.15">
      <c r="B4" s="10">
        <f>Sheet1!B4-Sheet3!B4</f>
        <v>-910.74510958749295</v>
      </c>
      <c r="C4" s="10">
        <f>Sheet1!C4-Sheet3!C4</f>
        <v>15.842553983225713</v>
      </c>
      <c r="D4" s="10">
        <f>Sheet1!D4-Sheet3!D4</f>
        <v>0</v>
      </c>
      <c r="E4" s="10">
        <f>Sheet1!E4-Sheet3!E4</f>
        <v>-4.0302983224939979</v>
      </c>
      <c r="F4" s="10">
        <f>Sheet1!F4-Sheet3!F4</f>
        <v>2.7683188925237134E-8</v>
      </c>
      <c r="G4" s="10">
        <f>Sheet1!G4-Sheet3!G4</f>
        <v>0</v>
      </c>
      <c r="H4" s="10">
        <f>Sheet1!H4-Sheet3!H4</f>
        <v>-0.47756731873741742</v>
      </c>
      <c r="I4" s="10">
        <f>Sheet1!I4-Sheet3!I4</f>
        <v>0</v>
      </c>
      <c r="J4" s="10">
        <f>Sheet1!J4-Sheet3!J4</f>
        <v>-116.40651313846649</v>
      </c>
      <c r="K4" s="10">
        <f>Sheet1!K4-Sheet3!K4</f>
        <v>0</v>
      </c>
      <c r="L4" s="10">
        <f>Sheet1!L4-Sheet3!L4</f>
        <v>-411.84453320994947</v>
      </c>
      <c r="M4" s="10">
        <f>Sheet1!M4-Sheet3!M4</f>
        <v>0</v>
      </c>
      <c r="N4" s="10">
        <f>Sheet1!N4-Sheet3!N4</f>
        <v>-2.4773287390200682E-5</v>
      </c>
      <c r="O4" s="10">
        <f>Sheet1!O4-Sheet3!O4</f>
        <v>-399.96423345503899</v>
      </c>
      <c r="P4" s="10">
        <f>Sheet1!P4-Sheet3!P4</f>
        <v>7.0920437250376889E-6</v>
      </c>
      <c r="Q4" s="10">
        <f>Sheet1!Q4-Sheet3!Q4</f>
        <v>-5.643522259846101E-6</v>
      </c>
      <c r="R4" s="10">
        <f>Sheet1!R4-Sheet3!R4</f>
        <v>-1.759768182200161E-2</v>
      </c>
      <c r="S4" s="10">
        <f>Sheet1!S4-Sheet3!S4</f>
        <v>-0.70910813217499502</v>
      </c>
      <c r="T4" s="10">
        <f>Sheet1!T4-Sheet3!T4</f>
        <v>-2.1508304821626893</v>
      </c>
      <c r="U4" s="10">
        <f>Sheet1!U4-Sheet3!U4</f>
        <v>-2.6897598863544897E-3</v>
      </c>
    </row>
    <row r="5" spans="2:21" x14ac:dyDescent="0.15">
      <c r="B5" s="10">
        <f>Sheet1!B5-Sheet3!B5</f>
        <v>-145.53041423356316</v>
      </c>
      <c r="C5" s="10">
        <f>Sheet1!C5-Sheet3!C5</f>
        <v>0</v>
      </c>
      <c r="D5" s="10">
        <f>Sheet1!D5-Sheet3!D5</f>
        <v>0</v>
      </c>
      <c r="E5" s="10">
        <f>Sheet1!E5-Sheet3!E5</f>
        <v>-0.38415340332494985</v>
      </c>
      <c r="F5" s="10">
        <f>Sheet1!F5-Sheet3!F5</f>
        <v>0</v>
      </c>
      <c r="G5" s="10">
        <f>Sheet1!G5-Sheet3!G5</f>
        <v>0</v>
      </c>
      <c r="H5" s="10">
        <f>Sheet1!H5-Sheet3!H5</f>
        <v>-1.6374120550881095</v>
      </c>
      <c r="I5" s="10">
        <f>Sheet1!I5-Sheet3!I5</f>
        <v>0</v>
      </c>
      <c r="J5" s="10">
        <f>Sheet1!J5-Sheet3!J5</f>
        <v>97.006388980819111</v>
      </c>
      <c r="K5" s="10">
        <f>Sheet1!K5-Sheet3!K5</f>
        <v>0</v>
      </c>
      <c r="L5" s="10">
        <f>Sheet1!L5-Sheet3!L5</f>
        <v>-210.05636659462178</v>
      </c>
      <c r="M5" s="10">
        <f>Sheet1!M5-Sheet3!M5</f>
        <v>0</v>
      </c>
      <c r="N5" s="10">
        <f>Sheet1!N5-Sheet3!N5</f>
        <v>0</v>
      </c>
      <c r="O5" s="10">
        <f>Sheet1!O5-Sheet3!O5</f>
        <v>-32.706419123949104</v>
      </c>
      <c r="P5" s="10">
        <f>Sheet1!P5-Sheet3!P5</f>
        <v>7.5012101066890269E-6</v>
      </c>
      <c r="Q5" s="10">
        <f>Sheet1!Q5-Sheet3!Q5</f>
        <v>0</v>
      </c>
      <c r="R5" s="10">
        <f>Sheet1!R5-Sheet3!R5</f>
        <v>-3.3450048223778985</v>
      </c>
      <c r="S5" s="10">
        <f>Sheet1!S5-Sheet3!S5</f>
        <v>-7.4281296403216901E-5</v>
      </c>
      <c r="T5" s="10">
        <f>Sheet1!T5-Sheet3!T5</f>
        <v>1.5494886482396737</v>
      </c>
      <c r="U5" s="10">
        <f>Sheet1!U5-Sheet3!U5</f>
        <v>0</v>
      </c>
    </row>
    <row r="6" spans="2:21" x14ac:dyDescent="0.15">
      <c r="B6" s="10">
        <f>Sheet1!B6-Sheet3!B6</f>
        <v>-176.53374101731697</v>
      </c>
      <c r="C6" s="10">
        <f>Sheet1!C6-Sheet3!C6</f>
        <v>1.2976634711572843E-7</v>
      </c>
      <c r="D6" s="10">
        <f>Sheet1!D6-Sheet3!D6</f>
        <v>0</v>
      </c>
      <c r="E6" s="10">
        <f>Sheet1!E6-Sheet3!E6</f>
        <v>-0.28361381310307898</v>
      </c>
      <c r="F6" s="10">
        <f>Sheet1!F6-Sheet3!F6</f>
        <v>0</v>
      </c>
      <c r="G6" s="10">
        <f>Sheet1!G6-Sheet3!G6</f>
        <v>0</v>
      </c>
      <c r="H6" s="10">
        <f>Sheet1!H6-Sheet3!H6</f>
        <v>0</v>
      </c>
      <c r="I6" s="10">
        <f>Sheet1!I6-Sheet3!I6</f>
        <v>0</v>
      </c>
      <c r="J6" s="10">
        <f>Sheet1!J6-Sheet3!J6</f>
        <v>-8.509139588480366</v>
      </c>
      <c r="K6" s="10">
        <f>Sheet1!K6-Sheet3!K6</f>
        <v>0</v>
      </c>
      <c r="L6" s="10">
        <f>Sheet1!L6-Sheet3!L6</f>
        <v>-66.096551946794975</v>
      </c>
      <c r="M6" s="10">
        <f>Sheet1!M6-Sheet3!M6</f>
        <v>0</v>
      </c>
      <c r="N6" s="10">
        <f>Sheet1!N6-Sheet3!N6</f>
        <v>0</v>
      </c>
      <c r="O6" s="10">
        <f>Sheet1!O6-Sheet3!O6</f>
        <v>-102.01434364261803</v>
      </c>
      <c r="P6" s="10">
        <f>Sheet1!P6-Sheet3!P6</f>
        <v>0</v>
      </c>
      <c r="Q6" s="10">
        <f>Sheet1!Q6-Sheet3!Q6</f>
        <v>0</v>
      </c>
      <c r="R6" s="10">
        <f>Sheet1!R6-Sheet3!R6</f>
        <v>0</v>
      </c>
      <c r="S6" s="10">
        <f>Sheet1!S6-Sheet3!S6</f>
        <v>0</v>
      </c>
      <c r="T6" s="10">
        <f>Sheet1!T6-Sheet3!T6</f>
        <v>-0.19731978229303238</v>
      </c>
      <c r="U6" s="10">
        <f>Sheet1!U6-Sheet3!U6</f>
        <v>0</v>
      </c>
    </row>
    <row r="7" spans="2:21" x14ac:dyDescent="0.15">
      <c r="B7" s="10">
        <f>Sheet1!B7-Sheet3!B7</f>
        <v>-530.15333066287576</v>
      </c>
      <c r="C7" s="10">
        <f>Sheet1!C7-Sheet3!C7</f>
        <v>80.963773065544217</v>
      </c>
      <c r="D7" s="10">
        <f>Sheet1!D7-Sheet3!D7</f>
        <v>2.2500276904807021E-4</v>
      </c>
      <c r="E7" s="10">
        <f>Sheet1!E7-Sheet3!E7</f>
        <v>-1.4363189134683587</v>
      </c>
      <c r="F7" s="10">
        <f>Sheet1!F7-Sheet3!F7</f>
        <v>3.6397625501061182E-7</v>
      </c>
      <c r="G7" s="10">
        <f>Sheet1!G7-Sheet3!G7</f>
        <v>0</v>
      </c>
      <c r="H7" s="10">
        <f>Sheet1!H7-Sheet3!H7</f>
        <v>-1273.1723804792575</v>
      </c>
      <c r="I7" s="10">
        <f>Sheet1!I7-Sheet3!I7</f>
        <v>0</v>
      </c>
      <c r="J7" s="10">
        <f>Sheet1!J7-Sheet3!J7</f>
        <v>-223.69884848591619</v>
      </c>
      <c r="K7" s="10">
        <f>Sheet1!K7-Sheet3!K7</f>
        <v>0</v>
      </c>
      <c r="L7" s="10">
        <f>Sheet1!L7-Sheet3!L7</f>
        <v>-412.62564575553051</v>
      </c>
      <c r="M7" s="10">
        <f>Sheet1!M7-Sheet3!M7</f>
        <v>0</v>
      </c>
      <c r="N7" s="10">
        <f>Sheet1!N7-Sheet3!N7</f>
        <v>0</v>
      </c>
      <c r="O7" s="10">
        <f>Sheet1!O7-Sheet3!O7</f>
        <v>-1232.2887048033856</v>
      </c>
      <c r="P7" s="10">
        <f>Sheet1!P7-Sheet3!P7</f>
        <v>1.8891900515357385E-2</v>
      </c>
      <c r="Q7" s="10">
        <f>Sheet1!Q7-Sheet3!Q7</f>
        <v>-7.9100159356193522E-5</v>
      </c>
      <c r="R7" s="10">
        <f>Sheet1!R7-Sheet3!R7</f>
        <v>-14.00785810902461</v>
      </c>
      <c r="S7" s="10">
        <f>Sheet1!S7-Sheet3!S7</f>
        <v>-0.92930075442412097</v>
      </c>
      <c r="T7" s="10">
        <f>Sheet1!T7-Sheet3!T7</f>
        <v>-2.0498357309504911</v>
      </c>
      <c r="U7" s="10">
        <f>Sheet1!U7-Sheet3!U7</f>
        <v>-0.14464692106270979</v>
      </c>
    </row>
    <row r="8" spans="2:21" x14ac:dyDescent="0.15">
      <c r="B8" s="10">
        <f>Sheet1!B8-Sheet3!B8</f>
        <v>-20.009313663286321</v>
      </c>
      <c r="C8" s="10">
        <f>Sheet1!C8-Sheet3!C8</f>
        <v>0</v>
      </c>
      <c r="D8" s="10">
        <f>Sheet1!D8-Sheet3!D8</f>
        <v>0</v>
      </c>
      <c r="E8" s="10">
        <f>Sheet1!E8-Sheet3!E8</f>
        <v>-8.3140345693010858</v>
      </c>
      <c r="F8" s="10">
        <f>Sheet1!F8-Sheet3!F8</f>
        <v>0</v>
      </c>
      <c r="G8" s="10">
        <f>Sheet1!G8-Sheet3!G8</f>
        <v>0</v>
      </c>
      <c r="H8" s="10">
        <f>Sheet1!H8-Sheet3!H8</f>
        <v>-0.63314064986570173</v>
      </c>
      <c r="I8" s="10">
        <f>Sheet1!I8-Sheet3!I8</f>
        <v>0</v>
      </c>
      <c r="J8" s="10">
        <f>Sheet1!J8-Sheet3!J8</f>
        <v>-4.8689416904790903</v>
      </c>
      <c r="K8" s="10">
        <f>Sheet1!K8-Sheet3!K8</f>
        <v>0</v>
      </c>
      <c r="L8" s="10">
        <f>Sheet1!L8-Sheet3!L8</f>
        <v>-2.3359555225469677</v>
      </c>
      <c r="M8" s="10">
        <f>Sheet1!M8-Sheet3!M8</f>
        <v>0</v>
      </c>
      <c r="N8" s="10">
        <f>Sheet1!N8-Sheet3!N8</f>
        <v>0</v>
      </c>
      <c r="O8" s="10">
        <f>Sheet1!O8-Sheet3!O8</f>
        <v>-20.647617418804117</v>
      </c>
      <c r="P8" s="10">
        <f>Sheet1!P8-Sheet3!P8</f>
        <v>0</v>
      </c>
      <c r="Q8" s="10">
        <f>Sheet1!Q8-Sheet3!Q8</f>
        <v>0</v>
      </c>
      <c r="R8" s="10">
        <f>Sheet1!R8-Sheet3!R8</f>
        <v>-7.1540939705998507E-3</v>
      </c>
      <c r="S8" s="10">
        <f>Sheet1!S8-Sheet3!S8</f>
        <v>0</v>
      </c>
      <c r="T8" s="10">
        <f>Sheet1!T8-Sheet3!T8</f>
        <v>-1.0776926821373252</v>
      </c>
      <c r="U8" s="10">
        <f>Sheet1!U8-Sheet3!U8</f>
        <v>-1.9127474514984463E-2</v>
      </c>
    </row>
    <row r="9" spans="2:21" x14ac:dyDescent="0.15">
      <c r="B9" s="10">
        <f>Sheet1!B9-Sheet3!B9</f>
        <v>-1.2557593978071435E-6</v>
      </c>
      <c r="C9" s="10">
        <f>Sheet1!C9-Sheet3!C9</f>
        <v>3.3067205052098245</v>
      </c>
      <c r="D9" s="10">
        <f>Sheet1!D9-Sheet3!D9</f>
        <v>0</v>
      </c>
      <c r="E9" s="10">
        <f>Sheet1!E9-Sheet3!E9</f>
        <v>0</v>
      </c>
      <c r="F9" s="10">
        <f>Sheet1!F9-Sheet3!F9</f>
        <v>0</v>
      </c>
      <c r="G9" s="10">
        <f>Sheet1!G9-Sheet3!G9</f>
        <v>0</v>
      </c>
      <c r="H9" s="10">
        <f>Sheet1!H9-Sheet3!H9</f>
        <v>-19.192265540773406</v>
      </c>
      <c r="I9" s="10">
        <f>Sheet1!I9-Sheet3!I9</f>
        <v>0</v>
      </c>
      <c r="J9" s="10">
        <f>Sheet1!J9-Sheet3!J9</f>
        <v>-9.3678758931432071</v>
      </c>
      <c r="K9" s="10">
        <f>Sheet1!K9-Sheet3!K9</f>
        <v>0</v>
      </c>
      <c r="L9" s="10">
        <f>Sheet1!L9-Sheet3!L9</f>
        <v>-6.0295136822555406</v>
      </c>
      <c r="M9" s="10">
        <f>Sheet1!M9-Sheet3!M9</f>
        <v>0</v>
      </c>
      <c r="N9" s="10">
        <f>Sheet1!N9-Sheet3!N9</f>
        <v>0</v>
      </c>
      <c r="O9" s="10">
        <f>Sheet1!O9-Sheet3!O9</f>
        <v>-9.1140127544838663</v>
      </c>
      <c r="P9" s="10">
        <f>Sheet1!P9-Sheet3!P9</f>
        <v>0</v>
      </c>
      <c r="Q9" s="10">
        <f>Sheet1!Q9-Sheet3!Q9</f>
        <v>0</v>
      </c>
      <c r="R9" s="10">
        <f>Sheet1!R9-Sheet3!R9</f>
        <v>0</v>
      </c>
      <c r="S9" s="10">
        <f>Sheet1!S9-Sheet3!S9</f>
        <v>0</v>
      </c>
      <c r="T9" s="10">
        <f>Sheet1!T9-Sheet3!T9</f>
        <v>2.0136102673128562</v>
      </c>
      <c r="U9" s="10">
        <f>Sheet1!U9-Sheet3!U9</f>
        <v>-1.1952391728675682E-3</v>
      </c>
    </row>
    <row r="10" spans="2:21" x14ac:dyDescent="0.15">
      <c r="B10" s="10">
        <f>Sheet1!B10-Sheet3!B10</f>
        <v>-112.15984494894505</v>
      </c>
      <c r="C10" s="10">
        <f>Sheet1!C10-Sheet3!C10</f>
        <v>0.24508023836907</v>
      </c>
      <c r="D10" s="10">
        <f>Sheet1!D10-Sheet3!D10</f>
        <v>0</v>
      </c>
      <c r="E10" s="10">
        <f>Sheet1!E10-Sheet3!E10</f>
        <v>-5.2221551565581095</v>
      </c>
      <c r="F10" s="10">
        <f>Sheet1!F10-Sheet3!F10</f>
        <v>-0.22902218268469099</v>
      </c>
      <c r="G10" s="10">
        <f>Sheet1!G10-Sheet3!G10</f>
        <v>0</v>
      </c>
      <c r="H10" s="10">
        <f>Sheet1!H10-Sheet3!H10</f>
        <v>-7.4498673974645726</v>
      </c>
      <c r="I10" s="10">
        <f>Sheet1!I10-Sheet3!I10</f>
        <v>0</v>
      </c>
      <c r="J10" s="10">
        <f>Sheet1!J10-Sheet3!J10</f>
        <v>17.813913108992267</v>
      </c>
      <c r="K10" s="10">
        <f>Sheet1!K10-Sheet3!K10</f>
        <v>0</v>
      </c>
      <c r="L10" s="10">
        <f>Sheet1!L10-Sheet3!L10</f>
        <v>-131.33297733236353</v>
      </c>
      <c r="M10" s="10">
        <f>Sheet1!M10-Sheet3!M10</f>
        <v>0</v>
      </c>
      <c r="N10" s="10">
        <f>Sheet1!N10-Sheet3!N10</f>
        <v>0</v>
      </c>
      <c r="O10" s="10">
        <f>Sheet1!O10-Sheet3!O10</f>
        <v>-2.3060887522698295</v>
      </c>
      <c r="P10" s="10">
        <f>Sheet1!P10-Sheet3!P10</f>
        <v>3.9996354607579887E-5</v>
      </c>
      <c r="Q10" s="10">
        <f>Sheet1!Q10-Sheet3!Q10</f>
        <v>-9.9398063544891002E-2</v>
      </c>
      <c r="R10" s="10">
        <f>Sheet1!R10-Sheet3!R10</f>
        <v>-3.2864944360070076</v>
      </c>
      <c r="S10" s="10">
        <f>Sheet1!S10-Sheet3!S10</f>
        <v>-4.02320500999787</v>
      </c>
      <c r="T10" s="10">
        <f>Sheet1!T10-Sheet3!T10</f>
        <v>1.9580329338680826</v>
      </c>
      <c r="U10" s="10">
        <f>Sheet1!U10-Sheet3!U10</f>
        <v>-4.0286049999999998</v>
      </c>
    </row>
    <row r="11" spans="2:21" x14ac:dyDescent="0.15">
      <c r="B11" s="10">
        <f>Sheet1!B11-Sheet3!B11</f>
        <v>-383.05361787266025</v>
      </c>
      <c r="C11" s="10">
        <f>Sheet1!C11-Sheet3!C11</f>
        <v>2.6583364081627749</v>
      </c>
      <c r="D11" s="10">
        <f>Sheet1!D11-Sheet3!D11</f>
        <v>0</v>
      </c>
      <c r="E11" s="10">
        <f>Sheet1!E11-Sheet3!E11</f>
        <v>-5.921889971549632E-4</v>
      </c>
      <c r="F11" s="10">
        <f>Sheet1!F11-Sheet3!F11</f>
        <v>0.13250131857560632</v>
      </c>
      <c r="G11" s="10">
        <f>Sheet1!G11-Sheet3!G11</f>
        <v>0</v>
      </c>
      <c r="H11" s="10">
        <f>Sheet1!H11-Sheet3!H11</f>
        <v>-7.0595849909038666E-4</v>
      </c>
      <c r="I11" s="10">
        <f>Sheet1!I11-Sheet3!I11</f>
        <v>0</v>
      </c>
      <c r="J11" s="10">
        <f>Sheet1!J11-Sheet3!J11</f>
        <v>-41.446001249562585</v>
      </c>
      <c r="K11" s="10">
        <f>Sheet1!K11-Sheet3!K11</f>
        <v>0</v>
      </c>
      <c r="L11" s="10">
        <f>Sheet1!L11-Sheet3!L11</f>
        <v>-211.62110649091159</v>
      </c>
      <c r="M11" s="10">
        <f>Sheet1!M11-Sheet3!M11</f>
        <v>0</v>
      </c>
      <c r="N11" s="10">
        <f>Sheet1!N11-Sheet3!N11</f>
        <v>0</v>
      </c>
      <c r="O11" s="10">
        <f>Sheet1!O11-Sheet3!O11</f>
        <v>-130.60689191371796</v>
      </c>
      <c r="P11" s="10">
        <f>Sheet1!P11-Sheet3!P11</f>
        <v>0</v>
      </c>
      <c r="Q11" s="10">
        <f>Sheet1!Q11-Sheet3!Q11</f>
        <v>-9.6935486937288484E-5</v>
      </c>
      <c r="R11" s="10">
        <f>Sheet1!R11-Sheet3!R11</f>
        <v>-0.89132270509159639</v>
      </c>
      <c r="S11" s="10">
        <f>Sheet1!S11-Sheet3!S11</f>
        <v>0</v>
      </c>
      <c r="T11" s="10">
        <f>Sheet1!T11-Sheet3!T11</f>
        <v>-0.70931200208121936</v>
      </c>
      <c r="U11" s="10">
        <f>Sheet1!U11-Sheet3!U11</f>
        <v>-0.3060198128917524</v>
      </c>
    </row>
    <row r="12" spans="2:21" x14ac:dyDescent="0.15">
      <c r="B12" s="10">
        <f>Sheet1!B12-Sheet3!B12</f>
        <v>-1.8237582432845514</v>
      </c>
      <c r="C12" s="10">
        <f>Sheet1!C12-Sheet3!C12</f>
        <v>0</v>
      </c>
      <c r="D12" s="10">
        <f>Sheet1!D12-Sheet3!D12</f>
        <v>0.65366258999999993</v>
      </c>
      <c r="E12" s="10">
        <f>Sheet1!E12-Sheet3!E12</f>
        <v>-49.022537322496476</v>
      </c>
      <c r="F12" s="10">
        <f>Sheet1!F12-Sheet3!F12</f>
        <v>0.41637938333732905</v>
      </c>
      <c r="G12" s="10">
        <f>Sheet1!G12-Sheet3!G12</f>
        <v>0</v>
      </c>
      <c r="H12" s="10">
        <f>Sheet1!H12-Sheet3!H12</f>
        <v>0</v>
      </c>
      <c r="I12" s="10">
        <f>Sheet1!I12-Sheet3!I12</f>
        <v>0</v>
      </c>
      <c r="J12" s="10">
        <f>Sheet1!J12-Sheet3!J12</f>
        <v>-18.045311119153439</v>
      </c>
      <c r="K12" s="10">
        <f>Sheet1!K12-Sheet3!K12</f>
        <v>0</v>
      </c>
      <c r="L12" s="10">
        <f>Sheet1!L12-Sheet3!L12</f>
        <v>-0.31660522475357133</v>
      </c>
      <c r="M12" s="10">
        <f>Sheet1!M12-Sheet3!M12</f>
        <v>0</v>
      </c>
      <c r="N12" s="10">
        <f>Sheet1!N12-Sheet3!N12</f>
        <v>0</v>
      </c>
      <c r="O12" s="10">
        <f>Sheet1!O12-Sheet3!O12</f>
        <v>-11.599235295774491</v>
      </c>
      <c r="P12" s="10">
        <f>Sheet1!P12-Sheet3!P12</f>
        <v>0</v>
      </c>
      <c r="Q12" s="10">
        <f>Sheet1!Q12-Sheet3!Q12</f>
        <v>0</v>
      </c>
      <c r="R12" s="10">
        <f>Sheet1!R12-Sheet3!R12</f>
        <v>-11.251694142191784</v>
      </c>
      <c r="S12" s="10">
        <f>Sheet1!S12-Sheet3!S12</f>
        <v>-2.1488992023236815</v>
      </c>
      <c r="T12" s="10">
        <f>Sheet1!T12-Sheet3!T12</f>
        <v>-5.1928984282467923</v>
      </c>
      <c r="U12" s="10">
        <f>Sheet1!U12-Sheet3!U12</f>
        <v>-2.5289353600000002</v>
      </c>
    </row>
    <row r="13" spans="2:21" x14ac:dyDescent="0.15">
      <c r="B13" s="10">
        <f>Sheet1!B13-Sheet3!B13</f>
        <v>-19.877878512203694</v>
      </c>
      <c r="C13" s="10">
        <f>Sheet1!C13-Sheet3!C13</f>
        <v>1.5374486880578853E-4</v>
      </c>
      <c r="D13" s="10">
        <f>Sheet1!D13-Sheet3!D13</f>
        <v>0</v>
      </c>
      <c r="E13" s="10">
        <f>Sheet1!E13-Sheet3!E13</f>
        <v>-0.2205552944434519</v>
      </c>
      <c r="F13" s="10">
        <f>Sheet1!F13-Sheet3!F13</f>
        <v>0</v>
      </c>
      <c r="G13" s="10">
        <f>Sheet1!G13-Sheet3!G13</f>
        <v>0</v>
      </c>
      <c r="H13" s="10">
        <f>Sheet1!H13-Sheet3!H13</f>
        <v>-0.2905028101935514</v>
      </c>
      <c r="I13" s="10">
        <f>Sheet1!I13-Sheet3!I13</f>
        <v>0</v>
      </c>
      <c r="J13" s="10">
        <f>Sheet1!J13-Sheet3!J13</f>
        <v>8.7752450760269198</v>
      </c>
      <c r="K13" s="10">
        <f>Sheet1!K13-Sheet3!K13</f>
        <v>0</v>
      </c>
      <c r="L13" s="10">
        <f>Sheet1!L13-Sheet3!L13</f>
        <v>-32.270119291955851</v>
      </c>
      <c r="M13" s="10">
        <f>Sheet1!M13-Sheet3!M13</f>
        <v>0</v>
      </c>
      <c r="N13" s="10">
        <f>Sheet1!N13-Sheet3!N13</f>
        <v>0</v>
      </c>
      <c r="O13" s="10">
        <f>Sheet1!O13-Sheet3!O13</f>
        <v>1.5281302668684873</v>
      </c>
      <c r="P13" s="10">
        <f>Sheet1!P13-Sheet3!P13</f>
        <v>0</v>
      </c>
      <c r="Q13" s="10">
        <f>Sheet1!Q13-Sheet3!Q13</f>
        <v>0</v>
      </c>
      <c r="R13" s="10">
        <f>Sheet1!R13-Sheet3!R13</f>
        <v>0</v>
      </c>
      <c r="S13" s="10">
        <f>Sheet1!S13-Sheet3!S13</f>
        <v>0</v>
      </c>
      <c r="T13" s="10">
        <f>Sheet1!T13-Sheet3!T13</f>
        <v>1.5884079757851737</v>
      </c>
      <c r="U13" s="10">
        <f>Sheet1!U13-Sheet3!U13</f>
        <v>-1.0754388434293577E-2</v>
      </c>
    </row>
    <row r="14" spans="2:21" x14ac:dyDescent="0.15">
      <c r="B14" s="10">
        <f>Sheet1!B14-Sheet3!B14</f>
        <v>-11.097210276685814</v>
      </c>
      <c r="C14" s="10">
        <f>Sheet1!C14-Sheet3!C14</f>
        <v>0</v>
      </c>
      <c r="D14" s="10">
        <f>Sheet1!D14-Sheet3!D14</f>
        <v>0</v>
      </c>
      <c r="E14" s="10">
        <f>Sheet1!E14-Sheet3!E14</f>
        <v>-40.071586371637721</v>
      </c>
      <c r="F14" s="10">
        <f>Sheet1!F14-Sheet3!F14</f>
        <v>0</v>
      </c>
      <c r="G14" s="10">
        <f>Sheet1!G14-Sheet3!G14</f>
        <v>0</v>
      </c>
      <c r="H14" s="10">
        <f>Sheet1!H14-Sheet3!H14</f>
        <v>-3.0951806021972672E-5</v>
      </c>
      <c r="I14" s="10">
        <f>Sheet1!I14-Sheet3!I14</f>
        <v>0</v>
      </c>
      <c r="J14" s="10">
        <f>Sheet1!J14-Sheet3!J14</f>
        <v>-2.9242002727376217</v>
      </c>
      <c r="K14" s="10">
        <f>Sheet1!K14-Sheet3!K14</f>
        <v>0</v>
      </c>
      <c r="L14" s="10">
        <f>Sheet1!L14-Sheet3!L14</f>
        <v>-5.0752094830511396</v>
      </c>
      <c r="M14" s="10">
        <f>Sheet1!M14-Sheet3!M14</f>
        <v>0</v>
      </c>
      <c r="N14" s="10">
        <f>Sheet1!N14-Sheet3!N14</f>
        <v>-1.0138146195257103E-6</v>
      </c>
      <c r="O14" s="10">
        <f>Sheet1!O14-Sheet3!O14</f>
        <v>-29.154556646954177</v>
      </c>
      <c r="P14" s="10">
        <f>Sheet1!P14-Sheet3!P14</f>
        <v>0</v>
      </c>
      <c r="Q14" s="10">
        <f>Sheet1!Q14-Sheet3!Q14</f>
        <v>-4.7060267040557879E-7</v>
      </c>
      <c r="R14" s="10">
        <f>Sheet1!R14-Sheet3!R14</f>
        <v>-0.26375641911804859</v>
      </c>
      <c r="S14" s="10">
        <f>Sheet1!S14-Sheet3!S14</f>
        <v>0</v>
      </c>
      <c r="T14" s="10">
        <f>Sheet1!T14-Sheet3!T14</f>
        <v>-13.683824043017182</v>
      </c>
      <c r="U14" s="10">
        <f>Sheet1!U14-Sheet3!U14</f>
        <v>-6.7279250834085758E-2</v>
      </c>
    </row>
    <row r="15" spans="2:21" x14ac:dyDescent="0.15">
      <c r="B15" s="10">
        <f>Sheet1!B15-Sheet3!B15</f>
        <v>-204.41170728706686</v>
      </c>
      <c r="C15" s="10">
        <f>Sheet1!C15-Sheet3!C15</f>
        <v>1.9590446990422059</v>
      </c>
      <c r="D15" s="10">
        <f>Sheet1!D15-Sheet3!D15</f>
        <v>0</v>
      </c>
      <c r="E15" s="10">
        <f>Sheet1!E15-Sheet3!E15</f>
        <v>-9.7268478752579881</v>
      </c>
      <c r="F15" s="10">
        <f>Sheet1!F15-Sheet3!F15</f>
        <v>0</v>
      </c>
      <c r="G15" s="10">
        <f>Sheet1!G15-Sheet3!G15</f>
        <v>0</v>
      </c>
      <c r="H15" s="10">
        <f>Sheet1!H15-Sheet3!H15</f>
        <v>-0.28566531126682371</v>
      </c>
      <c r="I15" s="10">
        <f>Sheet1!I15-Sheet3!I15</f>
        <v>0</v>
      </c>
      <c r="J15" s="10">
        <f>Sheet1!J15-Sheet3!J15</f>
        <v>-9.3477160228624996</v>
      </c>
      <c r="K15" s="10">
        <f>Sheet1!K15-Sheet3!K15</f>
        <v>0</v>
      </c>
      <c r="L15" s="10">
        <f>Sheet1!L15-Sheet3!L15</f>
        <v>-18.814152527062092</v>
      </c>
      <c r="M15" s="10">
        <f>Sheet1!M15-Sheet3!M15</f>
        <v>0</v>
      </c>
      <c r="N15" s="10">
        <f>Sheet1!N15-Sheet3!N15</f>
        <v>0</v>
      </c>
      <c r="O15" s="10">
        <f>Sheet1!O15-Sheet3!O15</f>
        <v>-184.58269558129814</v>
      </c>
      <c r="P15" s="10">
        <f>Sheet1!P15-Sheet3!P15</f>
        <v>0</v>
      </c>
      <c r="Q15" s="10">
        <f>Sheet1!Q15-Sheet3!Q15</f>
        <v>-1.4970309649628422E-6</v>
      </c>
      <c r="R15" s="10">
        <f>Sheet1!R15-Sheet3!R15</f>
        <v>-2.5801262081513663</v>
      </c>
      <c r="S15" s="10">
        <f>Sheet1!S15-Sheet3!S15</f>
        <v>0</v>
      </c>
      <c r="T15" s="10">
        <f>Sheet1!T15-Sheet3!T15</f>
        <v>-0.99998451688640699</v>
      </c>
      <c r="U15" s="10">
        <f>Sheet1!U15-Sheet3!U15</f>
        <v>-5.8588819342552195E-2</v>
      </c>
    </row>
    <row r="16" spans="2:21" x14ac:dyDescent="0.15">
      <c r="B16" s="10">
        <f>Sheet1!B16-Sheet3!B16</f>
        <v>-13.463309860442152</v>
      </c>
      <c r="C16" s="10">
        <f>Sheet1!C16-Sheet3!C16</f>
        <v>2.3342920848525017E-6</v>
      </c>
      <c r="D16" s="10">
        <f>Sheet1!D16-Sheet3!D16</f>
        <v>0</v>
      </c>
      <c r="E16" s="10">
        <f>Sheet1!E16-Sheet3!E16</f>
        <v>-34.845767527972271</v>
      </c>
      <c r="F16" s="10">
        <f>Sheet1!F16-Sheet3!F16</f>
        <v>0</v>
      </c>
      <c r="G16" s="10">
        <f>Sheet1!G16-Sheet3!G16</f>
        <v>0</v>
      </c>
      <c r="H16" s="10">
        <f>Sheet1!H16-Sheet3!H16</f>
        <v>0</v>
      </c>
      <c r="I16" s="10">
        <f>Sheet1!I16-Sheet3!I16</f>
        <v>0</v>
      </c>
      <c r="J16" s="10">
        <f>Sheet1!J16-Sheet3!J16</f>
        <v>20.707146128818295</v>
      </c>
      <c r="K16" s="10">
        <f>Sheet1!K16-Sheet3!K16</f>
        <v>0</v>
      </c>
      <c r="L16" s="10">
        <f>Sheet1!L16-Sheet3!L16</f>
        <v>-62.573863612097938</v>
      </c>
      <c r="M16" s="10">
        <f>Sheet1!M16-Sheet3!M16</f>
        <v>0</v>
      </c>
      <c r="N16" s="10">
        <f>Sheet1!N16-Sheet3!N16</f>
        <v>0</v>
      </c>
      <c r="O16" s="10">
        <f>Sheet1!O16-Sheet3!O16</f>
        <v>-5.574645590924149</v>
      </c>
      <c r="P16" s="10">
        <f>Sheet1!P16-Sheet3!P16</f>
        <v>0</v>
      </c>
      <c r="Q16" s="10">
        <f>Sheet1!Q16-Sheet3!Q16</f>
        <v>-0.13874508269867825</v>
      </c>
      <c r="R16" s="10">
        <f>Sheet1!R16-Sheet3!R16</f>
        <v>-8.9073797280420663</v>
      </c>
      <c r="S16" s="10">
        <f>Sheet1!S16-Sheet3!S16</f>
        <v>-2.2556696675981467</v>
      </c>
      <c r="T16" s="10">
        <f>Sheet1!T16-Sheet3!T16</f>
        <v>15.777338356636164</v>
      </c>
      <c r="U16" s="10">
        <f>Sheet1!U16-Sheet3!U16</f>
        <v>-5.3432605268</v>
      </c>
    </row>
    <row r="17" spans="2:21" x14ac:dyDescent="0.15">
      <c r="B17" s="10">
        <f>Sheet1!B17-Sheet3!B17</f>
        <v>-89.978201686099453</v>
      </c>
      <c r="C17" s="10">
        <f>Sheet1!C17-Sheet3!C17</f>
        <v>2.4966966481608068</v>
      </c>
      <c r="D17" s="10">
        <f>Sheet1!D17-Sheet3!D17</f>
        <v>0</v>
      </c>
      <c r="E17" s="10">
        <f>Sheet1!E17-Sheet3!E17</f>
        <v>-1.0164840513389031</v>
      </c>
      <c r="F17" s="10">
        <f>Sheet1!F17-Sheet3!F17</f>
        <v>0</v>
      </c>
      <c r="G17" s="10">
        <f>Sheet1!G17-Sheet3!G17</f>
        <v>0</v>
      </c>
      <c r="H17" s="10">
        <f>Sheet1!H17-Sheet3!H17</f>
        <v>-25.293028560572594</v>
      </c>
      <c r="I17" s="10">
        <f>Sheet1!I17-Sheet3!I17</f>
        <v>0</v>
      </c>
      <c r="J17" s="10">
        <f>Sheet1!J17-Sheet3!J17</f>
        <v>-12.139880795049805</v>
      </c>
      <c r="K17" s="10">
        <f>Sheet1!K17-Sheet3!K17</f>
        <v>0</v>
      </c>
      <c r="L17" s="10">
        <f>Sheet1!L17-Sheet3!L17</f>
        <v>-21.275831322945862</v>
      </c>
      <c r="M17" s="10">
        <f>Sheet1!M17-Sheet3!M17</f>
        <v>0</v>
      </c>
      <c r="N17" s="10">
        <f>Sheet1!N17-Sheet3!N17</f>
        <v>0</v>
      </c>
      <c r="O17" s="10">
        <f>Sheet1!O17-Sheet3!O17</f>
        <v>-83.596844537041932</v>
      </c>
      <c r="P17" s="10">
        <f>Sheet1!P17-Sheet3!P17</f>
        <v>0</v>
      </c>
      <c r="Q17" s="10">
        <f>Sheet1!Q17-Sheet3!Q17</f>
        <v>0</v>
      </c>
      <c r="R17" s="10">
        <f>Sheet1!R17-Sheet3!R17</f>
        <v>-0.77737322888078531</v>
      </c>
      <c r="S17" s="10">
        <f>Sheet1!S17-Sheet3!S17</f>
        <v>0</v>
      </c>
      <c r="T17" s="10">
        <f>Sheet1!T17-Sheet3!T17</f>
        <v>-0.41588730850685351</v>
      </c>
      <c r="U17" s="10">
        <f>Sheet1!U17-Sheet3!U17</f>
        <v>-0.57859375374649136</v>
      </c>
    </row>
    <row r="18" spans="2:21" x14ac:dyDescent="0.15">
      <c r="B18" s="10">
        <f>Sheet1!B18-Sheet3!B18</f>
        <v>-1.5989279540139947</v>
      </c>
      <c r="C18" s="10">
        <f>Sheet1!C18-Sheet3!C18</f>
        <v>0</v>
      </c>
      <c r="D18" s="10">
        <f>Sheet1!D18-Sheet3!D18</f>
        <v>0</v>
      </c>
      <c r="E18" s="10">
        <f>Sheet1!E18-Sheet3!E18</f>
        <v>-0.37710879355724813</v>
      </c>
      <c r="F18" s="10">
        <f>Sheet1!F18-Sheet3!F18</f>
        <v>0</v>
      </c>
      <c r="G18" s="10">
        <f>Sheet1!G18-Sheet3!G18</f>
        <v>0</v>
      </c>
      <c r="H18" s="10">
        <f>Sheet1!H18-Sheet3!H18</f>
        <v>0</v>
      </c>
      <c r="I18" s="10">
        <f>Sheet1!I18-Sheet3!I18</f>
        <v>0</v>
      </c>
      <c r="J18" s="10">
        <f>Sheet1!J18-Sheet3!J18</f>
        <v>31.157000674613414</v>
      </c>
      <c r="K18" s="10">
        <f>Sheet1!K18-Sheet3!K18</f>
        <v>0</v>
      </c>
      <c r="L18" s="10">
        <f>Sheet1!L18-Sheet3!L18</f>
        <v>-37.634526150600976</v>
      </c>
      <c r="M18" s="10">
        <f>Sheet1!M18-Sheet3!M18</f>
        <v>0</v>
      </c>
      <c r="N18" s="10">
        <f>Sheet1!N18-Sheet3!N18</f>
        <v>0</v>
      </c>
      <c r="O18" s="10">
        <f>Sheet1!O18-Sheet3!O18</f>
        <v>2.4368862827105886</v>
      </c>
      <c r="P18" s="10">
        <f>Sheet1!P18-Sheet3!P18</f>
        <v>0</v>
      </c>
      <c r="Q18" s="10">
        <f>Sheet1!Q18-Sheet3!Q18</f>
        <v>0</v>
      </c>
      <c r="R18" s="10">
        <f>Sheet1!R18-Sheet3!R18</f>
        <v>-1.01347529583051</v>
      </c>
      <c r="S18" s="10">
        <f>Sheet1!S18-Sheet3!S18</f>
        <v>0</v>
      </c>
      <c r="T18" s="10">
        <f>Sheet1!T18-Sheet3!T18</f>
        <v>3.0828571930387056</v>
      </c>
      <c r="U18" s="10">
        <f>Sheet1!U18-Sheet3!U18</f>
        <v>-4.7794515025033485E-3</v>
      </c>
    </row>
    <row r="19" spans="2:21" x14ac:dyDescent="0.15">
      <c r="B19" s="10">
        <f>Sheet1!B19-Sheet3!B19</f>
        <v>-1.9879776005554683E-4</v>
      </c>
      <c r="C19" s="10">
        <f>Sheet1!C19-Sheet3!C19</f>
        <v>0.68781343476956636</v>
      </c>
      <c r="D19" s="10">
        <f>Sheet1!D19-Sheet3!D19</f>
        <v>0</v>
      </c>
      <c r="E19" s="10">
        <f>Sheet1!E19-Sheet3!E19</f>
        <v>-5.4603831449199021</v>
      </c>
      <c r="F19" s="10">
        <f>Sheet1!F19-Sheet3!F19</f>
        <v>0</v>
      </c>
      <c r="G19" s="10">
        <f>Sheet1!G19-Sheet3!G19</f>
        <v>0</v>
      </c>
      <c r="H19" s="10">
        <f>Sheet1!H19-Sheet3!H19</f>
        <v>-71.188719769937023</v>
      </c>
      <c r="I19" s="10">
        <f>Sheet1!I19-Sheet3!I19</f>
        <v>0</v>
      </c>
      <c r="J19" s="10">
        <f>Sheet1!J19-Sheet3!J19</f>
        <v>-15.440174490008047</v>
      </c>
      <c r="K19" s="10">
        <f>Sheet1!K19-Sheet3!K19</f>
        <v>0</v>
      </c>
      <c r="L19" s="10">
        <f>Sheet1!L19-Sheet3!L19</f>
        <v>-12.070997820217229</v>
      </c>
      <c r="M19" s="10">
        <f>Sheet1!M19-Sheet3!M19</f>
        <v>0</v>
      </c>
      <c r="N19" s="10">
        <f>Sheet1!N19-Sheet3!N19</f>
        <v>0</v>
      </c>
      <c r="O19" s="10">
        <f>Sheet1!O19-Sheet3!O19</f>
        <v>-37.434018034771327</v>
      </c>
      <c r="P19" s="10">
        <f>Sheet1!P19-Sheet3!P19</f>
        <v>7.9653455906458781E-4</v>
      </c>
      <c r="Q19" s="10">
        <f>Sheet1!Q19-Sheet3!Q19</f>
        <v>-1.2874982758537268E-6</v>
      </c>
      <c r="R19" s="10">
        <f>Sheet1!R19-Sheet3!R19</f>
        <v>-11.81767451820199</v>
      </c>
      <c r="S19" s="10">
        <f>Sheet1!S19-Sheet3!S19</f>
        <v>0</v>
      </c>
      <c r="T19" s="10">
        <f>Sheet1!T19-Sheet3!T19</f>
        <v>-0.62647453124881736</v>
      </c>
      <c r="U19" s="10">
        <f>Sheet1!U19-Sheet3!U19</f>
        <v>5.1428999999999996E-2</v>
      </c>
    </row>
    <row r="20" spans="2:21" x14ac:dyDescent="0.15">
      <c r="B20" s="10">
        <f>Sheet1!B20-Sheet3!B20</f>
        <v>-65.356607013218792</v>
      </c>
      <c r="C20" s="10">
        <f>Sheet1!C20-Sheet3!C20</f>
        <v>4.5282832887525437E-2</v>
      </c>
      <c r="D20" s="10">
        <f>Sheet1!D20-Sheet3!D20</f>
        <v>0</v>
      </c>
      <c r="E20" s="10">
        <f>Sheet1!E20-Sheet3!E20</f>
        <v>-292.7176995113926</v>
      </c>
      <c r="F20" s="10">
        <f>Sheet1!F20-Sheet3!F20</f>
        <v>37.091903745221771</v>
      </c>
      <c r="G20" s="10">
        <f>Sheet1!G20-Sheet3!G20</f>
        <v>0</v>
      </c>
      <c r="H20" s="10">
        <f>Sheet1!H20-Sheet3!H20</f>
        <v>-2.1715916150869461</v>
      </c>
      <c r="I20" s="10">
        <f>Sheet1!I20-Sheet3!I20</f>
        <v>0</v>
      </c>
      <c r="J20" s="10">
        <f>Sheet1!J20-Sheet3!J20</f>
        <v>-38.201278306490224</v>
      </c>
      <c r="K20" s="10">
        <f>Sheet1!K20-Sheet3!K20</f>
        <v>0</v>
      </c>
      <c r="L20" s="10">
        <f>Sheet1!L20-Sheet3!L20</f>
        <v>-0.9155634065774656</v>
      </c>
      <c r="M20" s="10">
        <f>Sheet1!M20-Sheet3!M20</f>
        <v>0</v>
      </c>
      <c r="N20" s="10">
        <f>Sheet1!N20-Sheet3!N20</f>
        <v>0</v>
      </c>
      <c r="O20" s="10">
        <f>Sheet1!O20-Sheet3!O20</f>
        <v>-175.78634579102464</v>
      </c>
      <c r="P20" s="10">
        <f>Sheet1!P20-Sheet3!P20</f>
        <v>3.8802009198457554E-4</v>
      </c>
      <c r="Q20" s="10">
        <f>Sheet1!Q20-Sheet3!Q20</f>
        <v>-4.3747875846658957</v>
      </c>
      <c r="R20" s="10">
        <f>Sheet1!R20-Sheet3!R20</f>
        <v>-14.352212388377779</v>
      </c>
      <c r="S20" s="10">
        <f>Sheet1!S20-Sheet3!S20</f>
        <v>-5.2979589484499545E-2</v>
      </c>
      <c r="T20" s="10">
        <f>Sheet1!T20-Sheet3!T20</f>
        <v>-79.796881061137242</v>
      </c>
      <c r="U20" s="10">
        <f>Sheet1!U20-Sheet3!U20</f>
        <v>-9.7200809999999986</v>
      </c>
    </row>
    <row r="21" spans="2:21" x14ac:dyDescent="0.15">
      <c r="B21" s="10">
        <f>Sheet1!B21-Sheet3!B21</f>
        <v>-52.952685343590559</v>
      </c>
      <c r="C21" s="10">
        <f>Sheet1!C21-Sheet3!C21</f>
        <v>0</v>
      </c>
      <c r="D21" s="10">
        <f>Sheet1!D21-Sheet3!D21</f>
        <v>0</v>
      </c>
      <c r="E21" s="10">
        <f>Sheet1!E21-Sheet3!E21</f>
        <v>-48.306918771574558</v>
      </c>
      <c r="F21" s="10">
        <f>Sheet1!F21-Sheet3!F21</f>
        <v>0</v>
      </c>
      <c r="G21" s="10">
        <f>Sheet1!G21-Sheet3!G21</f>
        <v>0</v>
      </c>
      <c r="H21" s="10">
        <f>Sheet1!H21-Sheet3!H21</f>
        <v>-0.38869026307692067</v>
      </c>
      <c r="I21" s="10">
        <f>Sheet1!I21-Sheet3!I21</f>
        <v>0</v>
      </c>
      <c r="J21" s="10">
        <f>Sheet1!J21-Sheet3!J21</f>
        <v>-3.8627051056709689</v>
      </c>
      <c r="K21" s="10">
        <f>Sheet1!K21-Sheet3!K21</f>
        <v>0</v>
      </c>
      <c r="L21" s="10">
        <f>Sheet1!L21-Sheet3!L21</f>
        <v>-20.224258912756284</v>
      </c>
      <c r="M21" s="10">
        <f>Sheet1!M21-Sheet3!M21</f>
        <v>0</v>
      </c>
      <c r="N21" s="10">
        <f>Sheet1!N21-Sheet3!N21</f>
        <v>-4.4776787721325206E-2</v>
      </c>
      <c r="O21" s="10">
        <f>Sheet1!O21-Sheet3!O21</f>
        <v>-54.857444427364413</v>
      </c>
      <c r="P21" s="10">
        <f>Sheet1!P21-Sheet3!P21</f>
        <v>0</v>
      </c>
      <c r="Q21" s="10">
        <f>Sheet1!Q21-Sheet3!Q21</f>
        <v>0</v>
      </c>
      <c r="R21" s="10">
        <f>Sheet1!R21-Sheet3!R21</f>
        <v>-3.4987101751186032</v>
      </c>
      <c r="S21" s="10">
        <f>Sheet1!S21-Sheet3!S21</f>
        <v>-1.7833404616294235E-2</v>
      </c>
      <c r="T21" s="10">
        <f>Sheet1!T21-Sheet3!T21</f>
        <v>-6.3710305649940437</v>
      </c>
      <c r="U21" s="10">
        <f>Sheet1!U21-Sheet3!U21</f>
        <v>-12.771535</v>
      </c>
    </row>
    <row r="22" spans="2:21" x14ac:dyDescent="0.15">
      <c r="B22" s="10">
        <f>Sheet1!B22-Sheet3!B22</f>
        <v>0</v>
      </c>
      <c r="C22" s="10">
        <f>Sheet1!C22-Sheet3!C22</f>
        <v>12.368307895787879</v>
      </c>
      <c r="D22" s="10">
        <f>Sheet1!D22-Sheet3!D22</f>
        <v>2.8748352647243403E-2</v>
      </c>
      <c r="E22" s="10">
        <f>Sheet1!E22-Sheet3!E22</f>
        <v>-7.7530730742392251E-2</v>
      </c>
      <c r="F22" s="10">
        <f>Sheet1!F22-Sheet3!F22</f>
        <v>0</v>
      </c>
      <c r="G22" s="10">
        <f>Sheet1!G22-Sheet3!G22</f>
        <v>0</v>
      </c>
      <c r="H22" s="10">
        <f>Sheet1!H22-Sheet3!H22</f>
        <v>0</v>
      </c>
      <c r="I22" s="10">
        <f>Sheet1!I22-Sheet3!I22</f>
        <v>0</v>
      </c>
      <c r="J22" s="10">
        <f>Sheet1!J22-Sheet3!J22</f>
        <v>-10.744464672416413</v>
      </c>
      <c r="K22" s="10">
        <f>Sheet1!K22-Sheet3!K22</f>
        <v>0</v>
      </c>
      <c r="L22" s="10">
        <f>Sheet1!L22-Sheet3!L22</f>
        <v>-2.1902186903623111E-2</v>
      </c>
      <c r="M22" s="10">
        <f>Sheet1!M22-Sheet3!M22</f>
        <v>0</v>
      </c>
      <c r="N22" s="10">
        <f>Sheet1!N22-Sheet3!N22</f>
        <v>0</v>
      </c>
      <c r="O22" s="10">
        <f>Sheet1!O22-Sheet3!O22</f>
        <v>-0.87758016140556094</v>
      </c>
      <c r="P22" s="10">
        <f>Sheet1!P22-Sheet3!P22</f>
        <v>0</v>
      </c>
      <c r="Q22" s="10">
        <f>Sheet1!Q22-Sheet3!Q22</f>
        <v>0</v>
      </c>
      <c r="R22" s="10">
        <f>Sheet1!R22-Sheet3!R22</f>
        <v>-0.23750922166694544</v>
      </c>
      <c r="S22" s="10">
        <f>Sheet1!S22-Sheet3!S22</f>
        <v>0</v>
      </c>
      <c r="T22" s="10">
        <f>Sheet1!T22-Sheet3!T22</f>
        <v>-6.571455457326536E-2</v>
      </c>
      <c r="U22" s="10">
        <f>Sheet1!U22-Sheet3!U22</f>
        <v>-0.52741618221173281</v>
      </c>
    </row>
    <row r="23" spans="2:21" x14ac:dyDescent="0.15">
      <c r="B23" s="10">
        <f>Sheet1!B23-Sheet3!B23</f>
        <v>-0.39287911161869715</v>
      </c>
      <c r="C23" s="10">
        <f>Sheet1!C23-Sheet3!C23</f>
        <v>0</v>
      </c>
      <c r="D23" s="10">
        <f>Sheet1!D23-Sheet3!D23</f>
        <v>0</v>
      </c>
      <c r="E23" s="10">
        <f>Sheet1!E23-Sheet3!E23</f>
        <v>-0.65701247007410046</v>
      </c>
      <c r="F23" s="10">
        <f>Sheet1!F23-Sheet3!F23</f>
        <v>0</v>
      </c>
      <c r="G23" s="10">
        <f>Sheet1!G23-Sheet3!G23</f>
        <v>0</v>
      </c>
      <c r="H23" s="10">
        <f>Sheet1!H23-Sheet3!H23</f>
        <v>0</v>
      </c>
      <c r="I23" s="10">
        <f>Sheet1!I23-Sheet3!I23</f>
        <v>0</v>
      </c>
      <c r="J23" s="10">
        <f>Sheet1!J23-Sheet3!J23</f>
        <v>-5.3058373253332292E-2</v>
      </c>
      <c r="K23" s="10">
        <f>Sheet1!K23-Sheet3!K23</f>
        <v>0</v>
      </c>
      <c r="L23" s="10">
        <f>Sheet1!L23-Sheet3!L23</f>
        <v>-7.0374881965244107E-2</v>
      </c>
      <c r="M23" s="10">
        <f>Sheet1!M23-Sheet3!M23</f>
        <v>0</v>
      </c>
      <c r="N23" s="10">
        <f>Sheet1!N23-Sheet3!N23</f>
        <v>-2.4156539488213724E-3</v>
      </c>
      <c r="O23" s="10">
        <f>Sheet1!O23-Sheet3!O23</f>
        <v>-0.68890812257777156</v>
      </c>
      <c r="P23" s="10">
        <f>Sheet1!P23-Sheet3!P23</f>
        <v>2.231193500945583E-5</v>
      </c>
      <c r="Q23" s="10">
        <f>Sheet1!Q23-Sheet3!Q23</f>
        <v>-2.6674548970788692E-3</v>
      </c>
      <c r="R23" s="10">
        <f>Sheet1!R23-Sheet3!R23</f>
        <v>-0.20856148000532393</v>
      </c>
      <c r="S23" s="10">
        <f>Sheet1!S23-Sheet3!S23</f>
        <v>0</v>
      </c>
      <c r="T23" s="10">
        <f>Sheet1!T23-Sheet3!T23</f>
        <v>-2.3927926980247705E-2</v>
      </c>
      <c r="U23" s="10">
        <f>Sheet1!U23-Sheet3!U23</f>
        <v>0</v>
      </c>
    </row>
    <row r="24" spans="2:21" x14ac:dyDescent="0.15">
      <c r="B24" s="10">
        <f>Sheet1!B24-Sheet3!B24</f>
        <v>0</v>
      </c>
      <c r="C24" s="10">
        <f>Sheet1!C24-Sheet3!C24</f>
        <v>5.5023124992045758E-7</v>
      </c>
      <c r="D24" s="10">
        <f>Sheet1!D24-Sheet3!D24</f>
        <v>0</v>
      </c>
      <c r="E24" s="10">
        <f>Sheet1!E24-Sheet3!E24</f>
        <v>-12.932212890183109</v>
      </c>
      <c r="F24" s="10">
        <f>Sheet1!F24-Sheet3!F24</f>
        <v>0</v>
      </c>
      <c r="G24" s="10">
        <f>Sheet1!G24-Sheet3!G24</f>
        <v>0</v>
      </c>
      <c r="H24" s="10">
        <f>Sheet1!H24-Sheet3!H24</f>
        <v>0</v>
      </c>
      <c r="I24" s="10">
        <f>Sheet1!I24-Sheet3!I24</f>
        <v>0</v>
      </c>
      <c r="J24" s="10">
        <f>Sheet1!J24-Sheet3!J24</f>
        <v>-9.3039583066293119E-2</v>
      </c>
      <c r="K24" s="10">
        <f>Sheet1!K24-Sheet3!K24</f>
        <v>0</v>
      </c>
      <c r="L24" s="10">
        <f>Sheet1!L24-Sheet3!L24</f>
        <v>-12.726669402991064</v>
      </c>
      <c r="M24" s="10">
        <f>Sheet1!M24-Sheet3!M24</f>
        <v>0</v>
      </c>
      <c r="N24" s="10">
        <f>Sheet1!N24-Sheet3!N24</f>
        <v>0</v>
      </c>
      <c r="O24" s="10">
        <f>Sheet1!O24-Sheet3!O24</f>
        <v>-0.11250445435699952</v>
      </c>
      <c r="P24" s="10">
        <f>Sheet1!P24-Sheet3!P24</f>
        <v>0</v>
      </c>
      <c r="Q24" s="10">
        <f>Sheet1!Q24-Sheet3!Q24</f>
        <v>0</v>
      </c>
      <c r="R24" s="10">
        <f>Sheet1!R24-Sheet3!R24</f>
        <v>0</v>
      </c>
      <c r="S24" s="10">
        <f>Sheet1!S24-Sheet3!S24</f>
        <v>0</v>
      </c>
      <c r="T24" s="10">
        <f>Sheet1!T24-Sheet3!T24</f>
        <v>0</v>
      </c>
      <c r="U24" s="10">
        <f>Sheet1!U24-Sheet3!U24</f>
        <v>0</v>
      </c>
    </row>
    <row r="25" spans="2:21" x14ac:dyDescent="0.15">
      <c r="B25" s="10">
        <f>Sheet1!B25-Sheet3!B25</f>
        <v>-1.4280271649327005</v>
      </c>
      <c r="C25" s="10">
        <f>Sheet1!C25-Sheet3!C25</f>
        <v>0</v>
      </c>
      <c r="D25" s="10">
        <f>Sheet1!D25-Sheet3!D25</f>
        <v>0</v>
      </c>
      <c r="E25" s="10">
        <f>Sheet1!E25-Sheet3!E25</f>
        <v>-1.0447169297725694</v>
      </c>
      <c r="F25" s="10">
        <f>Sheet1!F25-Sheet3!F25</f>
        <v>0</v>
      </c>
      <c r="G25" s="10">
        <f>Sheet1!G25-Sheet3!G25</f>
        <v>0</v>
      </c>
      <c r="H25" s="10">
        <f>Sheet1!H25-Sheet3!H25</f>
        <v>0</v>
      </c>
      <c r="I25" s="10">
        <f>Sheet1!I25-Sheet3!I25</f>
        <v>0</v>
      </c>
      <c r="J25" s="10">
        <f>Sheet1!J25-Sheet3!J25</f>
        <v>-0.20394017791594266</v>
      </c>
      <c r="K25" s="10">
        <f>Sheet1!K25-Sheet3!K25</f>
        <v>0</v>
      </c>
      <c r="L25" s="10">
        <f>Sheet1!L25-Sheet3!L25</f>
        <v>-0.80164552587866922</v>
      </c>
      <c r="M25" s="10">
        <f>Sheet1!M25-Sheet3!M25</f>
        <v>0</v>
      </c>
      <c r="N25" s="10">
        <f>Sheet1!N25-Sheet3!N25</f>
        <v>0</v>
      </c>
      <c r="O25" s="10">
        <f>Sheet1!O25-Sheet3!O25</f>
        <v>-0.70526449644310674</v>
      </c>
      <c r="P25" s="10">
        <f>Sheet1!P25-Sheet3!P25</f>
        <v>0</v>
      </c>
      <c r="Q25" s="10">
        <f>Sheet1!Q25-Sheet3!Q25</f>
        <v>-8.7480443977994149E-3</v>
      </c>
      <c r="R25" s="10">
        <f>Sheet1!R25-Sheet3!R25</f>
        <v>-0.64435229901105195</v>
      </c>
      <c r="S25" s="10">
        <f>Sheet1!S25-Sheet3!S25</f>
        <v>-1.0855755628068342E-4</v>
      </c>
      <c r="T25" s="10">
        <f>Sheet1!T25-Sheet3!T25</f>
        <v>-0.10868499350242899</v>
      </c>
      <c r="U25" s="10">
        <f>Sheet1!U25-Sheet3!U25</f>
        <v>0</v>
      </c>
    </row>
    <row r="26" spans="2:21" x14ac:dyDescent="0.15">
      <c r="B26" s="10">
        <f>Sheet1!B26-Sheet3!B26</f>
        <v>-3.080003251729746E-4</v>
      </c>
      <c r="C26" s="10">
        <f>Sheet1!C26-Sheet3!C26</f>
        <v>1.878667795461586E-8</v>
      </c>
      <c r="D26" s="10">
        <f>Sheet1!D26-Sheet3!D26</f>
        <v>0</v>
      </c>
      <c r="E26" s="10">
        <f>Sheet1!E26-Sheet3!E26</f>
        <v>-1.1625279316574684</v>
      </c>
      <c r="F26" s="10">
        <f>Sheet1!F26-Sheet3!F26</f>
        <v>0</v>
      </c>
      <c r="G26" s="10">
        <f>Sheet1!G26-Sheet3!G26</f>
        <v>0</v>
      </c>
      <c r="H26" s="10">
        <f>Sheet1!H26-Sheet3!H26</f>
        <v>-76.993840385523981</v>
      </c>
      <c r="I26" s="10">
        <f>Sheet1!I26-Sheet3!I26</f>
        <v>0</v>
      </c>
      <c r="J26" s="10">
        <f>Sheet1!J26-Sheet3!J26</f>
        <v>0</v>
      </c>
      <c r="K26" s="10">
        <f>Sheet1!K26-Sheet3!K26</f>
        <v>0</v>
      </c>
      <c r="L26" s="10">
        <f>Sheet1!L26-Sheet3!L26</f>
        <v>-13.526282128226519</v>
      </c>
      <c r="M26" s="10">
        <f>Sheet1!M26-Sheet3!M26</f>
        <v>0</v>
      </c>
      <c r="N26" s="10">
        <f>Sheet1!N26-Sheet3!N26</f>
        <v>0</v>
      </c>
      <c r="O26" s="10">
        <f>Sheet1!O26-Sheet3!O26</f>
        <v>-62.448068593997164</v>
      </c>
      <c r="P26" s="10">
        <f>Sheet1!P26-Sheet3!P26</f>
        <v>0</v>
      </c>
      <c r="Q26" s="10">
        <f>Sheet1!Q26-Sheet3!Q26</f>
        <v>0</v>
      </c>
      <c r="R26" s="10">
        <f>Sheet1!R26-Sheet3!R26</f>
        <v>-0.30639526285311991</v>
      </c>
      <c r="S26" s="10">
        <f>Sheet1!S26-Sheet3!S26</f>
        <v>-1.2392131941925122E-3</v>
      </c>
      <c r="T26" s="10">
        <f>Sheet1!T26-Sheet3!T26</f>
        <v>-0.71087146802229384</v>
      </c>
      <c r="U26" s="10">
        <f>Sheet1!U26-Sheet3!U26</f>
        <v>-1.165724</v>
      </c>
    </row>
    <row r="27" spans="2:21" x14ac:dyDescent="0.15">
      <c r="B27" s="10">
        <f>Sheet1!B27-Sheet3!B27</f>
        <v>0</v>
      </c>
      <c r="C27" s="10">
        <f>Sheet1!C27-Sheet3!C27</f>
        <v>3.2108960489479754E-4</v>
      </c>
      <c r="D27" s="10">
        <f>Sheet1!D27-Sheet3!D27</f>
        <v>0</v>
      </c>
      <c r="E27" s="10">
        <f>Sheet1!E27-Sheet3!E27</f>
        <v>-33.861939813650658</v>
      </c>
      <c r="F27" s="10">
        <f>Sheet1!F27-Sheet3!F27</f>
        <v>0</v>
      </c>
      <c r="G27" s="10">
        <f>Sheet1!G27-Sheet3!G27</f>
        <v>0</v>
      </c>
      <c r="H27" s="10">
        <f>Sheet1!H27-Sheet3!H27</f>
        <v>-5.618369016407776E-3</v>
      </c>
      <c r="I27" s="10">
        <f>Sheet1!I27-Sheet3!I27</f>
        <v>0</v>
      </c>
      <c r="J27" s="10">
        <f>Sheet1!J27-Sheet3!J27</f>
        <v>23.295647224653209</v>
      </c>
      <c r="K27" s="10">
        <f>Sheet1!K27-Sheet3!K27</f>
        <v>0</v>
      </c>
      <c r="L27" s="10">
        <f>Sheet1!L27-Sheet3!L27</f>
        <v>-1.4011778950357083</v>
      </c>
      <c r="M27" s="10">
        <f>Sheet1!M27-Sheet3!M27</f>
        <v>0</v>
      </c>
      <c r="N27" s="10">
        <f>Sheet1!N27-Sheet3!N27</f>
        <v>2.2259309705244257E-6</v>
      </c>
      <c r="O27" s="10">
        <f>Sheet1!O27-Sheet3!O27</f>
        <v>1.3575647714785433</v>
      </c>
      <c r="P27" s="10">
        <f>Sheet1!P27-Sheet3!P27</f>
        <v>0</v>
      </c>
      <c r="Q27" s="10">
        <f>Sheet1!Q27-Sheet3!Q27</f>
        <v>0</v>
      </c>
      <c r="R27" s="10">
        <f>Sheet1!R27-Sheet3!R27</f>
        <v>-1.9431570406377441E-3</v>
      </c>
      <c r="S27" s="10">
        <f>Sheet1!S27-Sheet3!S27</f>
        <v>0</v>
      </c>
      <c r="T27" s="10">
        <f>Sheet1!T27-Sheet3!T27</f>
        <v>9.7397275577416735</v>
      </c>
      <c r="U27" s="10">
        <f>Sheet1!U27-Sheet3!U27</f>
        <v>-66.857699999999994</v>
      </c>
    </row>
    <row r="28" spans="2:21" x14ac:dyDescent="0.15">
      <c r="B28" s="10">
        <f>Sheet1!B28-Sheet3!B28</f>
        <v>-0.10514675893864123</v>
      </c>
      <c r="C28" s="10">
        <f>Sheet1!C28-Sheet3!C28</f>
        <v>5.2288113395374722</v>
      </c>
      <c r="D28" s="10">
        <f>Sheet1!D28-Sheet3!D28</f>
        <v>0</v>
      </c>
      <c r="E28" s="10">
        <f>Sheet1!E28-Sheet3!E28</f>
        <v>0</v>
      </c>
      <c r="F28" s="10">
        <f>Sheet1!F28-Sheet3!F28</f>
        <v>0</v>
      </c>
      <c r="G28" s="10">
        <f>Sheet1!G28-Sheet3!G28</f>
        <v>0</v>
      </c>
      <c r="H28" s="10">
        <f>Sheet1!H28-Sheet3!H28</f>
        <v>-2.2895407604143436E-2</v>
      </c>
      <c r="I28" s="10">
        <f>Sheet1!I28-Sheet3!I28</f>
        <v>0</v>
      </c>
      <c r="J28" s="10">
        <f>Sheet1!J28-Sheet3!J28</f>
        <v>0.26341444754197596</v>
      </c>
      <c r="K28" s="10">
        <f>Sheet1!K28-Sheet3!K28</f>
        <v>0</v>
      </c>
      <c r="L28" s="10">
        <f>Sheet1!L28-Sheet3!L28</f>
        <v>-2.9586480227951597</v>
      </c>
      <c r="M28" s="10">
        <f>Sheet1!M28-Sheet3!M28</f>
        <v>0</v>
      </c>
      <c r="N28" s="10">
        <f>Sheet1!N28-Sheet3!N28</f>
        <v>0</v>
      </c>
      <c r="O28" s="10">
        <f>Sheet1!O28-Sheet3!O28</f>
        <v>-2.6125373496460611</v>
      </c>
      <c r="P28" s="10">
        <f>Sheet1!P28-Sheet3!P28</f>
        <v>0</v>
      </c>
      <c r="Q28" s="10">
        <f>Sheet1!Q28-Sheet3!Q28</f>
        <v>-1.343980198039274E-3</v>
      </c>
      <c r="R28" s="10">
        <f>Sheet1!R28-Sheet3!R28</f>
        <v>-6.9492202339899167E-6</v>
      </c>
      <c r="S28" s="10">
        <f>Sheet1!S28-Sheet3!S28</f>
        <v>0</v>
      </c>
      <c r="T28" s="10">
        <f>Sheet1!T28-Sheet3!T28</f>
        <v>1.9495472676451797E-2</v>
      </c>
      <c r="U28" s="10">
        <f>Sheet1!U28-Sheet3!U28</f>
        <v>-6.7227124439229569E-2</v>
      </c>
    </row>
    <row r="29" spans="2:21" x14ac:dyDescent="0.15">
      <c r="B29" s="10">
        <f>Sheet1!B29-Sheet3!B29</f>
        <v>0</v>
      </c>
      <c r="C29" s="10">
        <f>Sheet1!C29-Sheet3!C29</f>
        <v>0.11304165711917502</v>
      </c>
      <c r="D29" s="10">
        <f>Sheet1!D29-Sheet3!D29</f>
        <v>0</v>
      </c>
      <c r="E29" s="10">
        <f>Sheet1!E29-Sheet3!E29</f>
        <v>0</v>
      </c>
      <c r="F29" s="10">
        <f>Sheet1!F29-Sheet3!F29</f>
        <v>0</v>
      </c>
      <c r="G29" s="10">
        <f>Sheet1!G29-Sheet3!G29</f>
        <v>0</v>
      </c>
      <c r="H29" s="10">
        <f>Sheet1!H29-Sheet3!H29</f>
        <v>0</v>
      </c>
      <c r="I29" s="10">
        <f>Sheet1!I29-Sheet3!I29</f>
        <v>0</v>
      </c>
      <c r="J29" s="10">
        <f>Sheet1!J29-Sheet3!J29</f>
        <v>-9.3932982402876064E-2</v>
      </c>
      <c r="K29" s="10">
        <f>Sheet1!K29-Sheet3!K29</f>
        <v>0</v>
      </c>
      <c r="L29" s="10">
        <f>Sheet1!L29-Sheet3!L29</f>
        <v>0</v>
      </c>
      <c r="M29" s="10">
        <f>Sheet1!M29-Sheet3!M29</f>
        <v>0</v>
      </c>
      <c r="N29" s="10">
        <f>Sheet1!N29-Sheet3!N29</f>
        <v>0</v>
      </c>
      <c r="O29" s="10">
        <f>Sheet1!O29-Sheet3!O29</f>
        <v>-1.5630580427824725E-2</v>
      </c>
      <c r="P29" s="10">
        <f>Sheet1!P29-Sheet3!P29</f>
        <v>0</v>
      </c>
      <c r="Q29" s="10">
        <f>Sheet1!Q29-Sheet3!Q29</f>
        <v>0</v>
      </c>
      <c r="R29" s="10">
        <f>Sheet1!R29-Sheet3!R29</f>
        <v>0</v>
      </c>
      <c r="S29" s="10">
        <f>Sheet1!S29-Sheet3!S29</f>
        <v>0</v>
      </c>
      <c r="T29" s="10">
        <f>Sheet1!T29-Sheet3!T29</f>
        <v>-1.9901462884757137E-3</v>
      </c>
      <c r="U29" s="10">
        <f>Sheet1!U29-Sheet3!U29</f>
        <v>0</v>
      </c>
    </row>
    <row r="30" spans="2:21" x14ac:dyDescent="0.15">
      <c r="B30" s="10">
        <f>Sheet1!B30-Sheet3!B30</f>
        <v>-6.9416633556917962E-5</v>
      </c>
      <c r="C30" s="10">
        <f>Sheet1!C30-Sheet3!C30</f>
        <v>0.23660336603592569</v>
      </c>
      <c r="D30" s="10">
        <f>Sheet1!D30-Sheet3!D30</f>
        <v>0</v>
      </c>
      <c r="E30" s="10">
        <f>Sheet1!E30-Sheet3!E30</f>
        <v>0</v>
      </c>
      <c r="F30" s="10">
        <f>Sheet1!F30-Sheet3!F30</f>
        <v>0</v>
      </c>
      <c r="G30" s="10">
        <f>Sheet1!G30-Sheet3!G30</f>
        <v>0</v>
      </c>
      <c r="H30" s="10">
        <f>Sheet1!H30-Sheet3!H30</f>
        <v>0</v>
      </c>
      <c r="I30" s="10">
        <f>Sheet1!I30-Sheet3!I30</f>
        <v>0</v>
      </c>
      <c r="J30" s="10">
        <f>Sheet1!J30-Sheet3!J30</f>
        <v>-0.1339731558625914</v>
      </c>
      <c r="K30" s="10">
        <f>Sheet1!K30-Sheet3!K30</f>
        <v>0</v>
      </c>
      <c r="L30" s="10">
        <f>Sheet1!L30-Sheet3!L30</f>
        <v>0</v>
      </c>
      <c r="M30" s="10">
        <f>Sheet1!M30-Sheet3!M30</f>
        <v>0</v>
      </c>
      <c r="N30" s="10">
        <f>Sheet1!N30-Sheet3!N30</f>
        <v>0</v>
      </c>
      <c r="O30" s="10">
        <f>Sheet1!O30-Sheet3!O30</f>
        <v>-0.10381184259327725</v>
      </c>
      <c r="P30" s="10">
        <f>Sheet1!P30-Sheet3!P30</f>
        <v>0</v>
      </c>
      <c r="Q30" s="10">
        <f>Sheet1!Q30-Sheet3!Q30</f>
        <v>0</v>
      </c>
      <c r="R30" s="10">
        <f>Sheet1!R30-Sheet3!R30</f>
        <v>0</v>
      </c>
      <c r="S30" s="10">
        <f>Sheet1!S30-Sheet3!S30</f>
        <v>0</v>
      </c>
      <c r="T30" s="10">
        <f>Sheet1!T30-Sheet3!T30</f>
        <v>1.1122157863860949E-3</v>
      </c>
      <c r="U30" s="10">
        <f>Sheet1!U30-Sheet3!U30</f>
        <v>0</v>
      </c>
    </row>
    <row r="31" spans="2:21" x14ac:dyDescent="0.15">
      <c r="B31" s="10">
        <f>Sheet1!B31-Sheet3!B31</f>
        <v>-16.629356293567469</v>
      </c>
      <c r="C31" s="10">
        <f>Sheet1!C31-Sheet3!C31</f>
        <v>35.131170016636162</v>
      </c>
      <c r="D31" s="10">
        <f>Sheet1!D31-Sheet3!D31</f>
        <v>0</v>
      </c>
      <c r="E31" s="10">
        <f>Sheet1!E31-Sheet3!E31</f>
        <v>0</v>
      </c>
      <c r="F31" s="10">
        <f>Sheet1!F31-Sheet3!F31</f>
        <v>0</v>
      </c>
      <c r="G31" s="10">
        <f>Sheet1!G31-Sheet3!G31</f>
        <v>0</v>
      </c>
      <c r="H31" s="10">
        <f>Sheet1!H31-Sheet3!H31</f>
        <v>0</v>
      </c>
      <c r="I31" s="10">
        <f>Sheet1!I31-Sheet3!I31</f>
        <v>0</v>
      </c>
      <c r="J31" s="10">
        <f>Sheet1!J31-Sheet3!J31</f>
        <v>-26.489030175666926</v>
      </c>
      <c r="K31" s="10">
        <f>Sheet1!K31-Sheet3!K31</f>
        <v>0</v>
      </c>
      <c r="L31" s="10">
        <f>Sheet1!L31-Sheet3!L31</f>
        <v>-6.9635585322101861</v>
      </c>
      <c r="M31" s="10">
        <f>Sheet1!M31-Sheet3!M31</f>
        <v>0</v>
      </c>
      <c r="N31" s="10">
        <f>Sheet1!N31-Sheet3!N31</f>
        <v>0</v>
      </c>
      <c r="O31" s="10">
        <f>Sheet1!O31-Sheet3!O31</f>
        <v>-17.735976534172607</v>
      </c>
      <c r="P31" s="10">
        <f>Sheet1!P31-Sheet3!P31</f>
        <v>0</v>
      </c>
      <c r="Q31" s="10">
        <f>Sheet1!Q31-Sheet3!Q31</f>
        <v>-2.2878301885032926E-2</v>
      </c>
      <c r="R31" s="10">
        <f>Sheet1!R31-Sheet3!R31</f>
        <v>-0.26922340742270379</v>
      </c>
      <c r="S31" s="10">
        <f>Sheet1!S31-Sheet3!S31</f>
        <v>-9.482725676216619E-2</v>
      </c>
      <c r="T31" s="10">
        <f>Sheet1!T31-Sheet3!T31</f>
        <v>-0.18503210208400489</v>
      </c>
      <c r="U31" s="10">
        <f>Sheet1!U31-Sheet3!U31</f>
        <v>0</v>
      </c>
    </row>
  </sheetData>
  <phoneticPr fontId="1" type="noConversion"/>
  <conditionalFormatting sqref="B2:U31">
    <cfRule type="cellIs" dxfId="5" priority="1" operator="lessThan">
      <formula>-100</formula>
    </cfRule>
    <cfRule type="cellIs" dxfId="4" priority="2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dzhang</dc:creator>
  <cp:lastModifiedBy>Da ZHANG</cp:lastModifiedBy>
  <dcterms:created xsi:type="dcterms:W3CDTF">2012-02-29T16:22:29Z</dcterms:created>
  <dcterms:modified xsi:type="dcterms:W3CDTF">2012-03-01T02:44:03Z</dcterms:modified>
</cp:coreProperties>
</file>