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15" yWindow="45" windowWidth="16125" windowHeight="91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2" i="1"/>
  <c r="B32" i="1" l="1"/>
  <c r="B2" i="4"/>
</calcChain>
</file>

<file path=xl/sharedStrings.xml><?xml version="1.0" encoding="utf-8"?>
<sst xmlns="http://schemas.openxmlformats.org/spreadsheetml/2006/main" count="95" uniqueCount="57">
  <si>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</si>
  <si>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</si>
  <si>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</si>
  <si>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</si>
  <si>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</si>
  <si>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</si>
  <si>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</si>
  <si>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</si>
  <si>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</si>
  <si>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</si>
  <si>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</si>
  <si>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</si>
  <si>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</si>
  <si>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</si>
  <si>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</si>
  <si>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</si>
  <si>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</si>
  <si>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</si>
  <si>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</si>
  <si>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</si>
  <si>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</si>
  <si>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</si>
  <si>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</si>
  <si>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</si>
  <si>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</si>
  <si>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</si>
  <si>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</si>
  <si>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</si>
  <si>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</si>
  <si>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</si>
  <si>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</si>
  <si>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</si>
  <si>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</si>
  <si>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</si>
  <si>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</si>
  <si>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</si>
  <si>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</si>
  <si>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</si>
  <si>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</si>
  <si>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</si>
  <si>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</si>
  <si>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</si>
  <si>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</si>
  <si>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</si>
  <si>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</si>
  <si>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</si>
  <si>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</si>
  <si>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</si>
  <si>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</si>
  <si>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</si>
  <si>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</si>
  <si>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</si>
  <si>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</si>
  <si>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</si>
  <si>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</si>
  <si>
    <t>SHX</t>
    <phoneticPr fontId="1" type="noConversion"/>
  </si>
  <si>
    <t>GZH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</si>
</sst>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176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quotePrefix="1"/>
    <xf numFmtId="0" fontId="2" fillId="0" borderId="0" xfId="1">
      <alignment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4"/>
  <sheetViews>
    <sheetView zoomScale="70" zoomScaleNormal="70" workbookViewId="0">
      <selection activeCell="B34" sqref="B34"/>
    </sheetView>
  </sheetViews>
  <sheetFormatPr defaultRowHeight="13.5" x14ac:dyDescent="0.15"/>
  <sheetData>
    <row r="1" spans="1:29" x14ac:dyDescent="0.15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J1" s="12" t="s">
        <v>8</v>
      </c>
      <c r="L1" s="12" t="s">
        <v>9</v>
      </c>
      <c r="O1" s="12" t="s">
        <v>12</v>
      </c>
      <c r="R1" s="5"/>
      <c r="S1" s="5"/>
      <c r="T1" s="12" t="s">
        <v>17</v>
      </c>
      <c r="U1" s="12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15">
      <c r="A2" s="12" t="s">
        <v>19</v>
      </c>
      <c r="B2" s="11">
        <v>67.034683151982037</v>
      </c>
      <c r="C2" s="11">
        <v>1.4286028423314216E-2</v>
      </c>
      <c r="D2" s="11"/>
      <c r="E2" s="11">
        <v>758.93263968008671</v>
      </c>
      <c r="F2" s="11">
        <v>555.4200186416773</v>
      </c>
      <c r="J2" s="11">
        <v>1325.769245878829</v>
      </c>
      <c r="L2" s="11"/>
      <c r="O2" s="11"/>
      <c r="R2" s="4"/>
      <c r="S2" s="4"/>
      <c r="T2" s="11">
        <v>3.7967139205267042</v>
      </c>
      <c r="U2" s="11">
        <v>51.807095645967124</v>
      </c>
      <c r="V2">
        <f>$B2+$E2+$F2</f>
        <v>1381.3873414737459</v>
      </c>
      <c r="W2">
        <f>$C2+$D2+SUM($J2:$U2)+T2</f>
        <v>1385.1840553942727</v>
      </c>
    </row>
    <row r="3" spans="1:29" x14ac:dyDescent="0.15">
      <c r="A3" s="12" t="s">
        <v>20</v>
      </c>
      <c r="B3" s="11">
        <v>2824.3320885708026</v>
      </c>
      <c r="C3" s="11">
        <v>2220.721738546787</v>
      </c>
      <c r="D3" s="11">
        <v>212.24793374056563</v>
      </c>
      <c r="E3" s="11">
        <v>70.198437695339649</v>
      </c>
      <c r="F3" s="11">
        <v>848.28714637370251</v>
      </c>
      <c r="J3" s="11">
        <v>1218.0774559222159</v>
      </c>
      <c r="L3" s="11"/>
      <c r="O3" s="11">
        <v>17.118789144763234</v>
      </c>
      <c r="R3" s="4"/>
      <c r="S3" s="4"/>
      <c r="T3" s="11">
        <v>16.291877706369384</v>
      </c>
      <c r="U3" s="11">
        <v>58.359877579143557</v>
      </c>
      <c r="V3" s="11">
        <f t="shared" ref="V3:V31" si="0">$B3+$E3+$F3</f>
        <v>3742.8176726398447</v>
      </c>
      <c r="W3" s="11">
        <f t="shared" ref="W3:W31" si="1">$C3+$D3+SUM($J3:$U3)+T3</f>
        <v>3759.1095503462143</v>
      </c>
    </row>
    <row r="4" spans="1:29" x14ac:dyDescent="0.15">
      <c r="A4" s="12" t="s">
        <v>21</v>
      </c>
      <c r="B4" s="11">
        <v>940.19436102627208</v>
      </c>
      <c r="C4" s="11">
        <v>205.95581927769899</v>
      </c>
      <c r="D4" s="11"/>
      <c r="E4" s="11">
        <v>386.26120439402138</v>
      </c>
      <c r="F4" s="11">
        <v>508.95730080389677</v>
      </c>
      <c r="J4" s="11">
        <v>1511.8660953839669</v>
      </c>
      <c r="L4" s="11"/>
      <c r="O4" s="11">
        <v>50.138339344508218</v>
      </c>
      <c r="R4" s="4"/>
      <c r="S4" s="4"/>
      <c r="T4" s="11">
        <v>19.912480200220152</v>
      </c>
      <c r="U4" s="11">
        <v>47.540132017795912</v>
      </c>
      <c r="V4" s="11">
        <f t="shared" si="0"/>
        <v>1835.4128662241901</v>
      </c>
      <c r="W4" s="11">
        <f t="shared" si="1"/>
        <v>1855.3253464244106</v>
      </c>
    </row>
    <row r="5" spans="1:29" x14ac:dyDescent="0.15">
      <c r="A5" t="s">
        <v>55</v>
      </c>
      <c r="R5" s="4"/>
      <c r="S5" s="4"/>
      <c r="V5" s="11">
        <f t="shared" si="0"/>
        <v>0</v>
      </c>
      <c r="W5" s="11">
        <f t="shared" si="1"/>
        <v>0</v>
      </c>
    </row>
    <row r="6" spans="1:29" x14ac:dyDescent="0.15">
      <c r="A6" s="12" t="s">
        <v>23</v>
      </c>
      <c r="B6" s="11">
        <v>254.19633482072331</v>
      </c>
      <c r="C6" s="11">
        <v>125.83235236471789</v>
      </c>
      <c r="D6" s="11"/>
      <c r="E6" s="11">
        <v>3.5714984699654665E-3</v>
      </c>
      <c r="F6" s="11">
        <v>87.371476106434855</v>
      </c>
      <c r="J6" s="11">
        <v>188.80275824133719</v>
      </c>
      <c r="L6" s="11"/>
      <c r="O6" s="11">
        <v>13.86421107670718</v>
      </c>
      <c r="R6" s="4"/>
      <c r="S6" s="4"/>
      <c r="T6" s="11"/>
      <c r="U6" s="11">
        <v>13.072060742865867</v>
      </c>
      <c r="V6" s="11">
        <f t="shared" si="0"/>
        <v>341.57138242562814</v>
      </c>
      <c r="W6" s="11">
        <f t="shared" si="1"/>
        <v>341.57138242562814</v>
      </c>
    </row>
    <row r="7" spans="1:29" x14ac:dyDescent="0.15">
      <c r="A7" s="12" t="s">
        <v>24</v>
      </c>
      <c r="B7" s="11">
        <v>1906.7467785679339</v>
      </c>
      <c r="C7" s="11">
        <v>5.7183315218976771</v>
      </c>
      <c r="D7" s="11">
        <v>17.241508210002191</v>
      </c>
      <c r="E7" s="11">
        <v>1970.7247127707114</v>
      </c>
      <c r="F7" s="11">
        <v>2245.3330441276221</v>
      </c>
      <c r="J7" s="11">
        <v>5818.324320106678</v>
      </c>
      <c r="L7" s="11">
        <v>1.1998677457970361</v>
      </c>
      <c r="O7" s="11">
        <v>243.91813066068775</v>
      </c>
      <c r="R7" s="4"/>
      <c r="S7" s="4"/>
      <c r="T7" s="11">
        <v>36.402377221204731</v>
      </c>
      <c r="U7" s="11"/>
      <c r="V7" s="11">
        <f t="shared" si="0"/>
        <v>6122.8045354662672</v>
      </c>
      <c r="W7" s="11">
        <f t="shared" si="1"/>
        <v>6159.2069126874721</v>
      </c>
    </row>
    <row r="8" spans="1:29" x14ac:dyDescent="0.15">
      <c r="A8" s="12" t="s">
        <v>25</v>
      </c>
      <c r="B8" s="11">
        <v>863.78725805075953</v>
      </c>
      <c r="C8" s="11"/>
      <c r="D8" s="11"/>
      <c r="E8" s="11">
        <v>482.2506207570222</v>
      </c>
      <c r="F8" s="11"/>
      <c r="J8" s="11">
        <v>945.06036209652893</v>
      </c>
      <c r="L8" s="11"/>
      <c r="O8" s="11">
        <v>362.23294112675188</v>
      </c>
      <c r="R8" s="4"/>
      <c r="S8" s="4"/>
      <c r="T8" s="11">
        <v>0.58498714672625052</v>
      </c>
      <c r="U8" s="11">
        <v>38.159588437774559</v>
      </c>
      <c r="V8" s="11">
        <f t="shared" si="0"/>
        <v>1346.0378788077817</v>
      </c>
      <c r="W8" s="11">
        <f t="shared" si="1"/>
        <v>1346.6228659545079</v>
      </c>
    </row>
    <row r="9" spans="1:29" x14ac:dyDescent="0.15">
      <c r="A9" s="12" t="s">
        <v>26</v>
      </c>
      <c r="B9" s="11">
        <v>6504.570299450791</v>
      </c>
      <c r="C9" s="11">
        <v>4639.3123019563327</v>
      </c>
      <c r="D9" s="11"/>
      <c r="E9" s="11">
        <v>117.31328905324219</v>
      </c>
      <c r="F9" s="11">
        <v>270.489726929727</v>
      </c>
      <c r="J9" s="11">
        <v>1822.7167996891703</v>
      </c>
      <c r="L9" s="11"/>
      <c r="O9" s="11">
        <v>318.12340971446355</v>
      </c>
      <c r="R9" s="4"/>
      <c r="S9" s="4"/>
      <c r="T9" s="11">
        <v>60.024422266445768</v>
      </c>
      <c r="U9" s="11">
        <v>52.196381807347798</v>
      </c>
      <c r="V9" s="11">
        <f t="shared" si="0"/>
        <v>6892.3733154337606</v>
      </c>
      <c r="W9" s="11">
        <f t="shared" si="1"/>
        <v>6952.3977377002066</v>
      </c>
    </row>
    <row r="10" spans="1:29" x14ac:dyDescent="0.15">
      <c r="A10" s="12" t="s">
        <v>27</v>
      </c>
      <c r="B10" s="11">
        <v>117.69585429655345</v>
      </c>
      <c r="C10" s="11">
        <v>11.087341925562674</v>
      </c>
      <c r="D10" s="11"/>
      <c r="E10" s="11">
        <v>230.43775832444911</v>
      </c>
      <c r="F10" s="11">
        <v>2723.7422533165623</v>
      </c>
      <c r="J10" s="11">
        <v>2991.5567175727538</v>
      </c>
      <c r="L10" s="11"/>
      <c r="O10" s="11"/>
      <c r="R10" s="4"/>
      <c r="S10" s="4"/>
      <c r="T10" s="11">
        <v>6.3430427918015999</v>
      </c>
      <c r="U10" s="11">
        <v>62.888763647446893</v>
      </c>
      <c r="V10" s="11">
        <f t="shared" si="0"/>
        <v>3071.8758659375649</v>
      </c>
      <c r="W10" s="11">
        <f t="shared" si="1"/>
        <v>3078.2189087293664</v>
      </c>
    </row>
    <row r="11" spans="1:29" x14ac:dyDescent="0.15">
      <c r="A11" s="12" t="s">
        <v>28</v>
      </c>
      <c r="B11" s="11">
        <v>350.49069088077636</v>
      </c>
      <c r="C11" s="11">
        <v>28.702852970814881</v>
      </c>
      <c r="D11" s="11"/>
      <c r="E11" s="11">
        <v>851.44258311401995</v>
      </c>
      <c r="F11" s="11">
        <v>2873.4074776544694</v>
      </c>
      <c r="J11" s="11">
        <v>3959.4428454564131</v>
      </c>
      <c r="L11" s="11"/>
      <c r="O11" s="11">
        <v>21.792224551737977</v>
      </c>
      <c r="R11" s="4"/>
      <c r="S11" s="4"/>
      <c r="T11" s="11">
        <v>13.624635474674566</v>
      </c>
      <c r="U11" s="11">
        <v>51.778193195624993</v>
      </c>
      <c r="V11" s="11">
        <f t="shared" si="0"/>
        <v>4075.3407516492657</v>
      </c>
      <c r="W11" s="11">
        <f t="shared" si="1"/>
        <v>4088.9653871239402</v>
      </c>
    </row>
    <row r="12" spans="1:29" x14ac:dyDescent="0.15">
      <c r="A12" s="12" t="s">
        <v>29</v>
      </c>
      <c r="B12" s="11">
        <v>116.76579296253082</v>
      </c>
      <c r="C12" s="11">
        <v>6.571569813321171E-3</v>
      </c>
      <c r="D12" s="11"/>
      <c r="E12" s="11">
        <v>546.81288367587376</v>
      </c>
      <c r="F12" s="11">
        <v>3345.5085809722877</v>
      </c>
      <c r="J12" s="11">
        <v>3926.0094834584115</v>
      </c>
      <c r="L12" s="11">
        <v>21.643793074298593</v>
      </c>
      <c r="O12" s="11">
        <v>0.22955348621040067</v>
      </c>
      <c r="R12" s="4"/>
      <c r="S12" s="4"/>
      <c r="T12" s="11"/>
      <c r="U12" s="11">
        <v>61.197856021958714</v>
      </c>
      <c r="V12" s="11">
        <f t="shared" si="0"/>
        <v>4009.0872576106922</v>
      </c>
      <c r="W12" s="11">
        <f t="shared" si="1"/>
        <v>4009.0872576106926</v>
      </c>
    </row>
    <row r="13" spans="1:29" x14ac:dyDescent="0.15">
      <c r="A13" s="12" t="s">
        <v>30</v>
      </c>
      <c r="B13" s="11">
        <v>13.54879394416019</v>
      </c>
      <c r="C13" s="11">
        <v>1.8147719558326256</v>
      </c>
      <c r="D13" s="11"/>
      <c r="E13" s="11">
        <v>369.0502886845718</v>
      </c>
      <c r="F13" s="11">
        <v>262.56844335284899</v>
      </c>
      <c r="J13" s="11">
        <v>631.80117140855714</v>
      </c>
      <c r="L13" s="11"/>
      <c r="O13" s="11">
        <v>5.1150466310435441</v>
      </c>
      <c r="R13" s="4"/>
      <c r="S13" s="4"/>
      <c r="T13" s="11"/>
      <c r="U13" s="11">
        <v>6.4365359861476676</v>
      </c>
      <c r="V13" s="11">
        <f t="shared" si="0"/>
        <v>645.16752598158098</v>
      </c>
      <c r="W13" s="11">
        <f t="shared" si="1"/>
        <v>645.16752598158098</v>
      </c>
    </row>
    <row r="14" spans="1:29" x14ac:dyDescent="0.15">
      <c r="A14" s="12" t="s">
        <v>31</v>
      </c>
      <c r="B14" s="11">
        <v>31.664081228225538</v>
      </c>
      <c r="C14" s="11"/>
      <c r="D14" s="11"/>
      <c r="E14" s="11">
        <v>475.34832890908558</v>
      </c>
      <c r="F14" s="11"/>
      <c r="J14" s="11">
        <v>485.22428271682941</v>
      </c>
      <c r="L14" s="11"/>
      <c r="O14" s="11"/>
      <c r="R14" s="4"/>
      <c r="S14" s="4"/>
      <c r="T14" s="11"/>
      <c r="U14" s="11">
        <v>21.788127420481711</v>
      </c>
      <c r="V14" s="11">
        <f t="shared" si="0"/>
        <v>507.01241013731112</v>
      </c>
      <c r="W14" s="11">
        <f t="shared" si="1"/>
        <v>507.01241013731112</v>
      </c>
    </row>
    <row r="15" spans="1:29" x14ac:dyDescent="0.15">
      <c r="A15" s="12" t="s">
        <v>32</v>
      </c>
      <c r="B15" s="11">
        <v>14.947299904430368</v>
      </c>
      <c r="C15" s="11"/>
      <c r="D15" s="11"/>
      <c r="E15" s="11">
        <v>331.60320384698753</v>
      </c>
      <c r="F15" s="11">
        <v>222.94213776392817</v>
      </c>
      <c r="J15" s="11">
        <v>556.93449792361957</v>
      </c>
      <c r="L15" s="11"/>
      <c r="O15" s="11"/>
      <c r="R15" s="4"/>
      <c r="S15" s="4"/>
      <c r="T15" s="11">
        <v>3.1354492367371454</v>
      </c>
      <c r="U15" s="11">
        <v>9.4226943549894138</v>
      </c>
      <c r="V15" s="11">
        <f t="shared" si="0"/>
        <v>569.49264151534612</v>
      </c>
      <c r="W15" s="11">
        <f t="shared" si="1"/>
        <v>572.62809075208327</v>
      </c>
    </row>
    <row r="16" spans="1:29" x14ac:dyDescent="0.15">
      <c r="A16" s="12" t="s">
        <v>33</v>
      </c>
      <c r="B16" s="11">
        <v>3281.4474539511716</v>
      </c>
      <c r="C16" s="11">
        <v>3024.7196310504219</v>
      </c>
      <c r="D16" s="11"/>
      <c r="E16" s="11">
        <v>1215.34376972925</v>
      </c>
      <c r="F16" s="11">
        <v>3932.7005779676888</v>
      </c>
      <c r="J16" s="11">
        <v>5194.0788189791929</v>
      </c>
      <c r="L16" s="11"/>
      <c r="O16" s="11">
        <v>179.07247536410179</v>
      </c>
      <c r="R16" s="4"/>
      <c r="S16" s="4"/>
      <c r="T16" s="11"/>
      <c r="U16" s="11">
        <v>31.620876254393213</v>
      </c>
      <c r="V16" s="11">
        <f t="shared" si="0"/>
        <v>8429.4918016481097</v>
      </c>
      <c r="W16" s="11">
        <f t="shared" si="1"/>
        <v>8429.4918016481097</v>
      </c>
    </row>
    <row r="17" spans="1:23" x14ac:dyDescent="0.15">
      <c r="A17" s="12" t="s">
        <v>34</v>
      </c>
      <c r="B17" s="11">
        <v>721.41389515496371</v>
      </c>
      <c r="C17" s="11">
        <v>185.34277501771246</v>
      </c>
      <c r="D17" s="11"/>
      <c r="E17" s="11">
        <v>154.44487022219363</v>
      </c>
      <c r="F17" s="11">
        <v>344.20876914664296</v>
      </c>
      <c r="J17" s="11">
        <v>975.58170389161342</v>
      </c>
      <c r="L17" s="11">
        <v>0.61426540633948656</v>
      </c>
      <c r="O17" s="11">
        <v>24.248709778921732</v>
      </c>
      <c r="R17" s="4"/>
      <c r="S17" s="4"/>
      <c r="T17" s="11">
        <v>6.7549939906353895</v>
      </c>
      <c r="U17" s="11">
        <v>27.525086438577851</v>
      </c>
      <c r="V17" s="11">
        <f t="shared" si="0"/>
        <v>1220.0675345238003</v>
      </c>
      <c r="W17" s="11">
        <f t="shared" si="1"/>
        <v>1226.8225285144356</v>
      </c>
    </row>
    <row r="18" spans="1:23" x14ac:dyDescent="0.15">
      <c r="A18" s="12" t="s">
        <v>35</v>
      </c>
      <c r="B18" s="11">
        <v>186.03575314136475</v>
      </c>
      <c r="C18" s="11"/>
      <c r="D18" s="11"/>
      <c r="E18" s="11">
        <v>1034.4498256656752</v>
      </c>
      <c r="F18" s="11"/>
      <c r="J18" s="11">
        <v>1168.9033508656005</v>
      </c>
      <c r="L18" s="11"/>
      <c r="O18" s="11">
        <v>13.551628413697115</v>
      </c>
      <c r="R18" s="4"/>
      <c r="S18" s="4"/>
      <c r="T18" s="11">
        <v>7.1121799621526085</v>
      </c>
      <c r="U18" s="11">
        <v>30.918419565589698</v>
      </c>
      <c r="V18" s="11">
        <f t="shared" si="0"/>
        <v>1220.4855788070399</v>
      </c>
      <c r="W18" s="11">
        <f t="shared" si="1"/>
        <v>1227.5977587691923</v>
      </c>
    </row>
    <row r="19" spans="1:23" x14ac:dyDescent="0.15">
      <c r="A19" s="12" t="s">
        <v>36</v>
      </c>
      <c r="B19" s="11">
        <v>47.357611857574071</v>
      </c>
      <c r="C19" s="11"/>
      <c r="D19" s="11"/>
      <c r="E19" s="11">
        <v>594.62140892818024</v>
      </c>
      <c r="F19" s="11">
        <v>307.00418516962043</v>
      </c>
      <c r="J19" s="11">
        <v>921.90255262204016</v>
      </c>
      <c r="L19" s="11"/>
      <c r="O19" s="11">
        <v>6.1228658709293322</v>
      </c>
      <c r="R19" s="4"/>
      <c r="S19" s="4"/>
      <c r="T19" s="11">
        <v>1.3673254876155989</v>
      </c>
      <c r="U19" s="11">
        <v>19.59046197478968</v>
      </c>
      <c r="V19" s="11">
        <f t="shared" si="0"/>
        <v>948.98320595537473</v>
      </c>
      <c r="W19" s="11">
        <f t="shared" si="1"/>
        <v>950.35053144299047</v>
      </c>
    </row>
    <row r="20" spans="1:23" x14ac:dyDescent="0.15">
      <c r="A20" s="12" t="s">
        <v>37</v>
      </c>
      <c r="B20" s="11">
        <v>1692.549136871871</v>
      </c>
      <c r="C20" s="11"/>
      <c r="D20" s="11">
        <v>21.868663659735567</v>
      </c>
      <c r="E20" s="11">
        <v>470.42985613967988</v>
      </c>
      <c r="F20" s="11">
        <v>2429.8636026457248</v>
      </c>
      <c r="J20" s="11">
        <v>4483.7734381437349</v>
      </c>
      <c r="L20" s="11"/>
      <c r="O20" s="11">
        <v>29.595155774871401</v>
      </c>
      <c r="R20" s="4"/>
      <c r="S20" s="4"/>
      <c r="T20" s="11">
        <v>6.5483624488358236</v>
      </c>
      <c r="U20" s="11">
        <v>51.056975630097988</v>
      </c>
      <c r="V20" s="11">
        <f t="shared" si="0"/>
        <v>4592.8425956572755</v>
      </c>
      <c r="W20" s="11">
        <f t="shared" si="1"/>
        <v>4599.3909581061125</v>
      </c>
    </row>
    <row r="21" spans="1:23" x14ac:dyDescent="0.15">
      <c r="A21" s="12" t="s">
        <v>38</v>
      </c>
      <c r="B21" s="11">
        <v>22.468304958614393</v>
      </c>
      <c r="C21" s="11"/>
      <c r="D21" s="11"/>
      <c r="E21" s="11">
        <v>201.62440237595428</v>
      </c>
      <c r="F21" s="11"/>
      <c r="J21" s="11">
        <v>214.92456344282488</v>
      </c>
      <c r="L21" s="11"/>
      <c r="O21" s="11">
        <v>0.34279715074653666</v>
      </c>
      <c r="R21" s="4"/>
      <c r="S21" s="4"/>
      <c r="T21" s="11"/>
      <c r="U21" s="11">
        <v>8.8253467409972703</v>
      </c>
      <c r="V21" s="11">
        <f t="shared" si="0"/>
        <v>224.09270733456867</v>
      </c>
      <c r="W21" s="11">
        <f t="shared" si="1"/>
        <v>224.0927073345687</v>
      </c>
    </row>
    <row r="22" spans="1:23" x14ac:dyDescent="0.15">
      <c r="A22" s="12" t="s">
        <v>39</v>
      </c>
      <c r="B22" s="11">
        <v>15.195915463849685</v>
      </c>
      <c r="C22" s="11"/>
      <c r="D22" s="11"/>
      <c r="E22" s="11">
        <v>112.0432955889724</v>
      </c>
      <c r="F22" s="11">
        <v>1141.8181055841239</v>
      </c>
      <c r="J22" s="11">
        <v>1260.0374282750504</v>
      </c>
      <c r="L22" s="11"/>
      <c r="O22" s="11">
        <v>4.5199896015665653</v>
      </c>
      <c r="R22" s="4"/>
      <c r="S22" s="4"/>
      <c r="T22" s="11">
        <v>4.4998987603290743</v>
      </c>
      <c r="U22" s="11"/>
      <c r="V22" s="11">
        <f t="shared" si="0"/>
        <v>1269.0573166369461</v>
      </c>
      <c r="W22" s="11">
        <f t="shared" si="1"/>
        <v>1273.5572153972748</v>
      </c>
    </row>
    <row r="23" spans="1:23" x14ac:dyDescent="0.15">
      <c r="A23" s="12" t="s">
        <v>40</v>
      </c>
      <c r="B23" s="11">
        <v>0.27140229826600804</v>
      </c>
      <c r="C23" s="11"/>
      <c r="D23" s="11"/>
      <c r="E23" s="11"/>
      <c r="F23" s="11"/>
      <c r="J23" s="11"/>
      <c r="L23" s="11"/>
      <c r="O23" s="11">
        <v>0.18571335401593023</v>
      </c>
      <c r="R23" s="4"/>
      <c r="S23" s="4"/>
      <c r="T23" s="11"/>
      <c r="U23" s="11">
        <v>8.5688944250077725E-2</v>
      </c>
      <c r="V23" s="11">
        <f t="shared" si="0"/>
        <v>0.27140229826600804</v>
      </c>
      <c r="W23" s="11">
        <f t="shared" si="1"/>
        <v>0.27140229826600792</v>
      </c>
    </row>
    <row r="24" spans="1:23" x14ac:dyDescent="0.15">
      <c r="A24" s="12" t="s">
        <v>41</v>
      </c>
      <c r="B24" s="11">
        <v>25.92012006734619</v>
      </c>
      <c r="C24" s="11"/>
      <c r="D24" s="11"/>
      <c r="E24" s="11">
        <v>316.66894787215972</v>
      </c>
      <c r="F24" s="11"/>
      <c r="J24" s="11">
        <v>329.6795871247341</v>
      </c>
      <c r="L24" s="11"/>
      <c r="O24" s="11">
        <v>3.7064560018865702</v>
      </c>
      <c r="R24" s="4"/>
      <c r="S24" s="4"/>
      <c r="T24" s="11">
        <v>1.0404462253119635</v>
      </c>
      <c r="U24" s="11">
        <v>8.1625785875733072</v>
      </c>
      <c r="V24" s="11">
        <f t="shared" si="0"/>
        <v>342.58906793950592</v>
      </c>
      <c r="W24" s="11">
        <f t="shared" si="1"/>
        <v>343.62951416481786</v>
      </c>
    </row>
    <row r="25" spans="1:23" x14ac:dyDescent="0.15">
      <c r="A25" t="s">
        <v>56</v>
      </c>
      <c r="R25" s="4"/>
      <c r="S25" s="4"/>
      <c r="V25" s="11">
        <f t="shared" si="0"/>
        <v>0</v>
      </c>
      <c r="W25" s="11">
        <f t="shared" si="1"/>
        <v>0</v>
      </c>
    </row>
    <row r="26" spans="1:23" x14ac:dyDescent="0.15">
      <c r="A26" s="12" t="s">
        <v>43</v>
      </c>
      <c r="B26" s="11">
        <v>0.22855375199658251</v>
      </c>
      <c r="C26" s="11"/>
      <c r="D26" s="11"/>
      <c r="E26" s="11"/>
      <c r="F26" s="11"/>
      <c r="J26" s="11"/>
      <c r="L26" s="11"/>
      <c r="O26" s="11">
        <v>0.15714256346323743</v>
      </c>
      <c r="R26" s="4"/>
      <c r="S26" s="4"/>
      <c r="T26" s="11"/>
      <c r="U26" s="11">
        <v>7.1411188533345063E-2</v>
      </c>
      <c r="V26" s="11">
        <f t="shared" si="0"/>
        <v>0.22855375199658251</v>
      </c>
      <c r="W26" s="11">
        <f t="shared" si="1"/>
        <v>0.22855375199658251</v>
      </c>
    </row>
    <row r="27" spans="1:23" x14ac:dyDescent="0.15">
      <c r="A27" s="12" t="s">
        <v>44</v>
      </c>
      <c r="B27" s="11">
        <v>2632.9254765286705</v>
      </c>
      <c r="C27" s="11">
        <v>56.732124340510751</v>
      </c>
      <c r="D27" s="11">
        <v>305.63273789015273</v>
      </c>
      <c r="E27" s="11"/>
      <c r="F27" s="11"/>
      <c r="J27" s="11">
        <v>2267.5651000135599</v>
      </c>
      <c r="L27" s="11"/>
      <c r="O27" s="11">
        <v>2.9955142844470064</v>
      </c>
      <c r="R27" s="4"/>
      <c r="S27" s="4"/>
      <c r="T27" s="11"/>
      <c r="U27" s="11"/>
      <c r="V27" s="11">
        <f t="shared" si="0"/>
        <v>2632.9254765286705</v>
      </c>
      <c r="W27" s="11">
        <f t="shared" si="1"/>
        <v>2632.9254765286705</v>
      </c>
    </row>
    <row r="28" spans="1:23" x14ac:dyDescent="0.15">
      <c r="A28" s="12" t="s">
        <v>45</v>
      </c>
      <c r="B28" s="11">
        <v>547.29510568336445</v>
      </c>
      <c r="C28" s="11"/>
      <c r="D28" s="11"/>
      <c r="E28" s="11">
        <v>1310.9279652605621</v>
      </c>
      <c r="F28" s="11"/>
      <c r="J28" s="11">
        <v>1808.3434243826787</v>
      </c>
      <c r="L28" s="11"/>
      <c r="O28" s="11">
        <v>8.1628296675565597</v>
      </c>
      <c r="R28" s="4"/>
      <c r="S28" s="4"/>
      <c r="T28" s="11"/>
      <c r="U28" s="11">
        <v>41.716816893691252</v>
      </c>
      <c r="V28" s="11">
        <f t="shared" si="0"/>
        <v>1858.2230709439266</v>
      </c>
      <c r="W28" s="11">
        <f t="shared" si="1"/>
        <v>1858.2230709439264</v>
      </c>
    </row>
    <row r="29" spans="1:23" x14ac:dyDescent="0.15">
      <c r="A29" s="12" t="s">
        <v>46</v>
      </c>
      <c r="B29" s="11">
        <v>330.98844462687032</v>
      </c>
      <c r="C29" s="11">
        <v>162.31535562804723</v>
      </c>
      <c r="D29" s="11"/>
      <c r="E29" s="11"/>
      <c r="F29" s="11"/>
      <c r="J29" s="11">
        <v>148.52902630807375</v>
      </c>
      <c r="L29" s="11"/>
      <c r="O29" s="11">
        <v>4.8296957343370526</v>
      </c>
      <c r="R29" s="4"/>
      <c r="S29" s="4"/>
      <c r="T29" s="11">
        <v>2.5002489202113889</v>
      </c>
      <c r="U29" s="11">
        <v>12.81411803620091</v>
      </c>
      <c r="V29" s="11">
        <f t="shared" si="0"/>
        <v>330.98844462687032</v>
      </c>
      <c r="W29" s="11">
        <f t="shared" si="1"/>
        <v>333.48869354708171</v>
      </c>
    </row>
    <row r="30" spans="1:23" x14ac:dyDescent="0.15">
      <c r="A30" s="12" t="s">
        <v>47</v>
      </c>
      <c r="B30" s="11">
        <v>17.180460992487408</v>
      </c>
      <c r="C30" s="11">
        <v>6.7144237466822652E-3</v>
      </c>
      <c r="D30" s="11"/>
      <c r="E30" s="11">
        <v>209.42673927023117</v>
      </c>
      <c r="F30" s="11"/>
      <c r="J30" s="11">
        <v>220.3690958047855</v>
      </c>
      <c r="L30" s="11"/>
      <c r="O30" s="11"/>
      <c r="R30" s="4"/>
      <c r="S30" s="4"/>
      <c r="T30" s="11"/>
      <c r="U30" s="11">
        <v>6.2313900341864006</v>
      </c>
      <c r="V30" s="11">
        <f t="shared" si="0"/>
        <v>226.60720026271858</v>
      </c>
      <c r="W30" s="11">
        <f t="shared" si="1"/>
        <v>226.60720026271858</v>
      </c>
    </row>
    <row r="31" spans="1:23" x14ac:dyDescent="0.15">
      <c r="A31" s="12" t="s">
        <v>48</v>
      </c>
      <c r="B31" s="11">
        <v>3678.1513071191011</v>
      </c>
      <c r="C31" s="11">
        <v>1542.07763487842</v>
      </c>
      <c r="D31" s="11"/>
      <c r="E31" s="11"/>
      <c r="F31" s="11">
        <v>261.28657352706978</v>
      </c>
      <c r="J31" s="11">
        <v>2138.1581363561268</v>
      </c>
      <c r="L31" s="11">
        <v>0.12857196621909453</v>
      </c>
      <c r="O31" s="11">
        <v>105.417243259138</v>
      </c>
      <c r="R31" s="4"/>
      <c r="S31" s="4"/>
      <c r="T31" s="11">
        <v>95.146273470128918</v>
      </c>
      <c r="U31" s="11">
        <v>58.510020716137731</v>
      </c>
      <c r="V31" s="11">
        <f t="shared" si="0"/>
        <v>3939.4378806461709</v>
      </c>
      <c r="W31" s="11">
        <f t="shared" si="1"/>
        <v>4034.5841541162999</v>
      </c>
    </row>
    <row r="32" spans="1:23" x14ac:dyDescent="0.15">
      <c r="B32">
        <f>SUM(B2:B31)</f>
        <v>27205.403259323451</v>
      </c>
      <c r="C32" s="11">
        <f t="shared" ref="C32:W32" si="2">SUM(C2:C31)</f>
        <v>12210.36060345674</v>
      </c>
      <c r="D32" s="11">
        <f t="shared" si="2"/>
        <v>556.99084350045609</v>
      </c>
      <c r="E32" s="11">
        <f t="shared" si="2"/>
        <v>12210.360603456738</v>
      </c>
      <c r="F32" s="11">
        <f t="shared" si="2"/>
        <v>22360.909420084026</v>
      </c>
      <c r="G32" s="11">
        <f t="shared" si="2"/>
        <v>0</v>
      </c>
      <c r="H32" s="11">
        <f t="shared" si="2"/>
        <v>0</v>
      </c>
      <c r="I32" s="11">
        <f t="shared" si="2"/>
        <v>0</v>
      </c>
      <c r="J32" s="11">
        <f t="shared" si="2"/>
        <v>46513.432262065333</v>
      </c>
      <c r="K32" s="11">
        <f t="shared" si="2"/>
        <v>0</v>
      </c>
      <c r="L32" s="11">
        <f t="shared" si="2"/>
        <v>23.586498192654211</v>
      </c>
      <c r="M32" s="11">
        <f t="shared" si="2"/>
        <v>0</v>
      </c>
      <c r="N32" s="11">
        <f t="shared" si="2"/>
        <v>0</v>
      </c>
      <c r="O32" s="11">
        <f t="shared" si="2"/>
        <v>1415.4408625565522</v>
      </c>
      <c r="P32" s="11">
        <f t="shared" si="2"/>
        <v>0</v>
      </c>
      <c r="Q32" s="11">
        <f t="shared" si="2"/>
        <v>0</v>
      </c>
      <c r="R32" s="11">
        <f t="shared" si="2"/>
        <v>0</v>
      </c>
      <c r="S32" s="11">
        <f t="shared" si="2"/>
        <v>0</v>
      </c>
      <c r="T32" s="11">
        <f t="shared" si="2"/>
        <v>285.08571522992708</v>
      </c>
      <c r="U32" s="11">
        <f t="shared" si="2"/>
        <v>771.77649786256302</v>
      </c>
      <c r="V32" s="11"/>
      <c r="W32" s="11"/>
    </row>
    <row r="33" spans="2:26" x14ac:dyDescent="0.15">
      <c r="B33" s="13">
        <v>26617.418052000001</v>
      </c>
      <c r="D33" s="13">
        <v>554.83000000000004</v>
      </c>
      <c r="F33" s="13">
        <v>23309.051886000001</v>
      </c>
      <c r="G33" s="13">
        <v>0</v>
      </c>
      <c r="H33" s="13">
        <v>0</v>
      </c>
      <c r="I33" s="13">
        <v>0</v>
      </c>
      <c r="J33" s="13">
        <v>46904.677503360013</v>
      </c>
      <c r="K33" s="13">
        <v>0</v>
      </c>
      <c r="L33" s="13">
        <v>23.586186000000001</v>
      </c>
      <c r="M33" s="13">
        <v>0</v>
      </c>
      <c r="N33" s="13">
        <v>0</v>
      </c>
      <c r="O33" s="13">
        <v>1405.9138319999931</v>
      </c>
      <c r="P33" s="13">
        <v>0</v>
      </c>
      <c r="Q33" s="13">
        <v>0</v>
      </c>
      <c r="R33" s="13">
        <v>0</v>
      </c>
      <c r="S33" s="13">
        <v>0</v>
      </c>
      <c r="T33" s="13">
        <v>283.36338143999865</v>
      </c>
      <c r="U33" s="13">
        <v>749.16</v>
      </c>
      <c r="V33" s="13"/>
      <c r="W33" s="2"/>
      <c r="X33" s="2"/>
      <c r="Y33" s="2"/>
      <c r="Z33" s="2"/>
    </row>
    <row r="34" spans="2:26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6" spans="2:26" x14ac:dyDescent="0.15">
      <c r="B36" s="13"/>
    </row>
    <row r="37" spans="2:26" x14ac:dyDescent="0.15">
      <c r="B37" s="13"/>
    </row>
    <row r="38" spans="2:26" x14ac:dyDescent="0.15">
      <c r="B38" s="13"/>
    </row>
    <row r="39" spans="2:26" x14ac:dyDescent="0.15">
      <c r="B39" s="13"/>
    </row>
    <row r="40" spans="2:26" x14ac:dyDescent="0.15">
      <c r="B40" s="13"/>
    </row>
    <row r="41" spans="2:26" x14ac:dyDescent="0.15">
      <c r="B41" s="13"/>
    </row>
    <row r="42" spans="2:26" x14ac:dyDescent="0.15">
      <c r="B42" s="13"/>
    </row>
    <row r="43" spans="2:26" x14ac:dyDescent="0.15">
      <c r="B43" s="13"/>
    </row>
    <row r="44" spans="2:26" x14ac:dyDescent="0.15">
      <c r="B44" s="13"/>
    </row>
    <row r="45" spans="2:26" x14ac:dyDescent="0.15">
      <c r="B45" s="13"/>
    </row>
    <row r="46" spans="2:26" x14ac:dyDescent="0.15">
      <c r="B46" s="13"/>
    </row>
    <row r="47" spans="2:26" x14ac:dyDescent="0.15">
      <c r="B47" s="13"/>
    </row>
    <row r="48" spans="2:26" x14ac:dyDescent="0.15">
      <c r="B48" s="13"/>
    </row>
    <row r="49" spans="2:2" x14ac:dyDescent="0.15">
      <c r="B49" s="13"/>
    </row>
    <row r="50" spans="2:2" x14ac:dyDescent="0.15">
      <c r="B50" s="13"/>
    </row>
    <row r="51" spans="2:2" x14ac:dyDescent="0.15">
      <c r="B51" s="13"/>
    </row>
    <row r="52" spans="2:2" x14ac:dyDescent="0.15">
      <c r="B52" s="13"/>
    </row>
    <row r="53" spans="2:2" x14ac:dyDescent="0.15">
      <c r="B53" s="13"/>
    </row>
    <row r="54" spans="2:2" x14ac:dyDescent="0.15">
      <c r="B54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3.5" x14ac:dyDescent="0.15"/>
  <sheetData>
    <row r="1" spans="1:1" x14ac:dyDescent="0.15">
      <c r="A1" t="s">
        <v>49</v>
      </c>
    </row>
    <row r="2" spans="1:1" x14ac:dyDescent="0.15">
      <c r="A2" t="s">
        <v>50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"/>
  <sheetViews>
    <sheetView zoomScale="70" zoomScaleNormal="70" workbookViewId="0">
      <selection activeCell="S36" sqref="S36"/>
    </sheetView>
  </sheetViews>
  <sheetFormatPr defaultRowHeight="13.5" x14ac:dyDescent="0.15"/>
  <sheetData>
    <row r="1" spans="1:24" x14ac:dyDescent="0.15">
      <c r="A1" s="6"/>
      <c r="B1" s="10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54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/>
      <c r="W1" s="6"/>
      <c r="X1" s="6"/>
    </row>
    <row r="2" spans="1:24" x14ac:dyDescent="0.15">
      <c r="A2" s="7" t="s">
        <v>19</v>
      </c>
      <c r="B2" s="9">
        <v>67.258487999999929</v>
      </c>
      <c r="C2" s="6">
        <v>1.4285999999915318E-2</v>
      </c>
      <c r="D2" s="6">
        <v>9.9999999999999995E-7</v>
      </c>
      <c r="E2" s="6">
        <v>862.54582200000004</v>
      </c>
      <c r="F2" s="6">
        <v>502.82434200000006</v>
      </c>
      <c r="G2" s="6">
        <v>9.9999999999999995E-7</v>
      </c>
      <c r="H2" s="6">
        <v>9.9999999999999995E-7</v>
      </c>
      <c r="I2" s="6">
        <v>9.9999999999999995E-7</v>
      </c>
      <c r="J2" s="6">
        <v>1354.641378</v>
      </c>
      <c r="K2" s="6">
        <v>9.9999999999999995E-7</v>
      </c>
      <c r="L2" s="6">
        <v>9.9999999999999995E-7</v>
      </c>
      <c r="M2" s="6">
        <v>9.9999999999999995E-7</v>
      </c>
      <c r="N2" s="6">
        <v>9.9999999999999995E-7</v>
      </c>
      <c r="O2" s="6">
        <v>9.9999999999999995E-7</v>
      </c>
      <c r="P2" s="6">
        <v>9.9999999999999995E-7</v>
      </c>
      <c r="Q2" s="6">
        <v>9.9999999999999995E-7</v>
      </c>
      <c r="R2" s="6">
        <v>9.9999999999999995E-7</v>
      </c>
      <c r="S2" s="6">
        <v>9.9999999999999995E-7</v>
      </c>
      <c r="T2" s="6">
        <v>3.8286480000000003</v>
      </c>
      <c r="U2" s="6">
        <v>74.14434</v>
      </c>
      <c r="V2" s="9">
        <v>1432.6286530000002</v>
      </c>
      <c r="W2" s="9">
        <v>1432.628664000001</v>
      </c>
      <c r="X2" s="9">
        <v>-1.1000000768035534E-5</v>
      </c>
    </row>
    <row r="3" spans="1:24" x14ac:dyDescent="0.15">
      <c r="A3" s="7" t="s">
        <v>20</v>
      </c>
      <c r="B3" s="6">
        <v>2867.0859120000005</v>
      </c>
      <c r="C3" s="6">
        <v>1883.6948159999999</v>
      </c>
      <c r="D3" s="6">
        <v>268.43394000000001</v>
      </c>
      <c r="E3" s="6">
        <v>70.672842000000003</v>
      </c>
      <c r="F3" s="6">
        <v>718.15722000000005</v>
      </c>
      <c r="G3" s="6">
        <v>0</v>
      </c>
      <c r="H3" s="6">
        <v>0</v>
      </c>
      <c r="I3" s="6">
        <v>0</v>
      </c>
      <c r="J3" s="6">
        <v>1323.1550340000001</v>
      </c>
      <c r="K3" s="6">
        <v>0</v>
      </c>
      <c r="L3" s="6">
        <v>0</v>
      </c>
      <c r="M3" s="6">
        <v>0</v>
      </c>
      <c r="N3" s="6">
        <v>0</v>
      </c>
      <c r="O3" s="6">
        <v>17.286059999999999</v>
      </c>
      <c r="P3" s="6">
        <v>0</v>
      </c>
      <c r="Q3" s="6">
        <v>0</v>
      </c>
      <c r="R3" s="6">
        <v>0</v>
      </c>
      <c r="S3" s="6">
        <v>0</v>
      </c>
      <c r="T3" s="6">
        <v>16.928910000000002</v>
      </c>
      <c r="U3" s="6">
        <v>146.417214</v>
      </c>
      <c r="V3" s="9">
        <v>3655.9159740000005</v>
      </c>
      <c r="W3" s="9">
        <v>3655.9159740000005</v>
      </c>
      <c r="X3" s="9">
        <v>0</v>
      </c>
    </row>
    <row r="4" spans="1:24" x14ac:dyDescent="0.15">
      <c r="A4" s="7" t="s">
        <v>21</v>
      </c>
      <c r="B4" s="6">
        <v>995.26276199999995</v>
      </c>
      <c r="C4" s="6">
        <v>200.13257400000001</v>
      </c>
      <c r="D4" s="6">
        <v>0</v>
      </c>
      <c r="E4" s="6">
        <v>410.79596718360028</v>
      </c>
      <c r="F4" s="6">
        <v>465.25216200000006</v>
      </c>
      <c r="G4" s="6">
        <v>0</v>
      </c>
      <c r="H4" s="6">
        <v>0</v>
      </c>
      <c r="I4" s="6">
        <v>0</v>
      </c>
      <c r="J4" s="6">
        <v>1534.5021180000003</v>
      </c>
      <c r="K4" s="6">
        <v>0</v>
      </c>
      <c r="L4" s="6">
        <v>0</v>
      </c>
      <c r="M4" s="6">
        <v>0</v>
      </c>
      <c r="N4" s="6">
        <v>0</v>
      </c>
      <c r="O4" s="6">
        <v>51.488781183600025</v>
      </c>
      <c r="P4" s="6">
        <v>0</v>
      </c>
      <c r="Q4" s="6">
        <v>0</v>
      </c>
      <c r="R4" s="6">
        <v>0</v>
      </c>
      <c r="S4" s="6">
        <v>0</v>
      </c>
      <c r="T4" s="6">
        <v>20.857560000000003</v>
      </c>
      <c r="U4" s="6">
        <v>64.329858000000002</v>
      </c>
      <c r="V4" s="9">
        <v>1871.3108911836002</v>
      </c>
      <c r="W4" s="9">
        <v>1871.3108911836002</v>
      </c>
      <c r="X4" s="9">
        <v>0</v>
      </c>
    </row>
    <row r="5" spans="1:24" x14ac:dyDescent="0.15">
      <c r="A5" s="7" t="s">
        <v>22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9">
        <v>0</v>
      </c>
      <c r="W5" s="9">
        <v>0</v>
      </c>
      <c r="X5" s="9">
        <v>0</v>
      </c>
    </row>
    <row r="6" spans="1:24" x14ac:dyDescent="0.15">
      <c r="A6" s="7" t="s">
        <v>23</v>
      </c>
      <c r="B6" s="6">
        <v>256.17598056000003</v>
      </c>
      <c r="C6" s="6">
        <v>123.98819400000002</v>
      </c>
      <c r="D6" s="6">
        <v>0</v>
      </c>
      <c r="E6" s="6">
        <v>3.5714999999764503E-3</v>
      </c>
      <c r="F6" s="6">
        <v>85.70171400000001</v>
      </c>
      <c r="G6" s="6">
        <v>0</v>
      </c>
      <c r="H6" s="6">
        <v>0</v>
      </c>
      <c r="I6" s="6">
        <v>0</v>
      </c>
      <c r="J6" s="6">
        <v>190.06865844000001</v>
      </c>
      <c r="K6" s="6">
        <v>0</v>
      </c>
      <c r="L6" s="6">
        <v>0</v>
      </c>
      <c r="M6" s="6">
        <v>0</v>
      </c>
      <c r="N6" s="6">
        <v>0</v>
      </c>
      <c r="O6" s="6">
        <v>13.968565079999999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13.85584854</v>
      </c>
      <c r="V6" s="9">
        <v>341.88126606000003</v>
      </c>
      <c r="W6" s="9">
        <v>341.88126606000003</v>
      </c>
      <c r="X6" s="9">
        <v>0</v>
      </c>
    </row>
    <row r="7" spans="1:24" x14ac:dyDescent="0.15">
      <c r="A7" s="8" t="s">
        <v>24</v>
      </c>
      <c r="B7" s="6">
        <v>2033.2692360000001</v>
      </c>
      <c r="C7" s="6">
        <v>5.7144000000000004</v>
      </c>
      <c r="D7" s="6">
        <v>17.471778</v>
      </c>
      <c r="E7" s="6">
        <v>5089.9589400000004</v>
      </c>
      <c r="F7" s="6">
        <v>1637.1756</v>
      </c>
      <c r="G7" s="6">
        <v>0</v>
      </c>
      <c r="H7" s="6">
        <v>0</v>
      </c>
      <c r="I7" s="6">
        <v>0</v>
      </c>
      <c r="J7" s="6">
        <v>8074.2329100000006</v>
      </c>
      <c r="K7" s="6">
        <v>0</v>
      </c>
      <c r="L7" s="6">
        <v>1.200024</v>
      </c>
      <c r="M7" s="6">
        <v>0</v>
      </c>
      <c r="N7" s="6">
        <v>0</v>
      </c>
      <c r="O7" s="6">
        <v>288.34862400000003</v>
      </c>
      <c r="P7" s="6">
        <v>0</v>
      </c>
      <c r="Q7" s="6">
        <v>0</v>
      </c>
      <c r="R7" s="6">
        <v>0</v>
      </c>
      <c r="S7" s="6">
        <v>15.714600000000001</v>
      </c>
      <c r="T7" s="6">
        <v>39.900798000000009</v>
      </c>
      <c r="U7" s="6">
        <v>317.82064200000002</v>
      </c>
      <c r="V7" s="9">
        <v>8760.403776000001</v>
      </c>
      <c r="W7" s="9">
        <v>8760.403776000001</v>
      </c>
      <c r="X7" s="9">
        <v>0</v>
      </c>
    </row>
    <row r="8" spans="1:24" x14ac:dyDescent="0.15">
      <c r="A8" s="7" t="s">
        <v>25</v>
      </c>
      <c r="B8" s="6">
        <v>927.81855600000006</v>
      </c>
      <c r="C8" s="6">
        <v>0</v>
      </c>
      <c r="D8" s="6">
        <v>0</v>
      </c>
      <c r="E8" s="6">
        <v>528.02484600000003</v>
      </c>
      <c r="F8" s="6">
        <v>0</v>
      </c>
      <c r="G8" s="6">
        <v>0</v>
      </c>
      <c r="H8" s="6">
        <v>0</v>
      </c>
      <c r="I8" s="6">
        <v>0</v>
      </c>
      <c r="J8" s="6">
        <v>937.00445400000001</v>
      </c>
      <c r="K8" s="6">
        <v>0</v>
      </c>
      <c r="L8" s="6">
        <v>0</v>
      </c>
      <c r="M8" s="6">
        <v>0</v>
      </c>
      <c r="N8" s="6">
        <v>0</v>
      </c>
      <c r="O8" s="6">
        <v>471.12513660000002</v>
      </c>
      <c r="P8" s="6">
        <v>0</v>
      </c>
      <c r="Q8" s="6">
        <v>0</v>
      </c>
      <c r="R8" s="6">
        <v>0</v>
      </c>
      <c r="S8" s="6">
        <v>0</v>
      </c>
      <c r="T8" s="6">
        <v>0.58572600000003572</v>
      </c>
      <c r="U8" s="6">
        <v>47.129514000000007</v>
      </c>
      <c r="V8" s="9">
        <v>1455.843402</v>
      </c>
      <c r="W8" s="9">
        <v>1455.8448306</v>
      </c>
      <c r="X8" s="9">
        <v>-1.4286000000538479E-3</v>
      </c>
    </row>
    <row r="9" spans="1:24" x14ac:dyDescent="0.15">
      <c r="A9" s="7" t="s">
        <v>26</v>
      </c>
      <c r="B9" s="6">
        <v>6028.1634180000001</v>
      </c>
      <c r="C9" s="6">
        <v>3629.2582980000002</v>
      </c>
      <c r="D9" s="6">
        <v>0</v>
      </c>
      <c r="E9" s="6">
        <v>118.38808200000001</v>
      </c>
      <c r="F9" s="6">
        <v>253.14792</v>
      </c>
      <c r="G9" s="6">
        <v>0</v>
      </c>
      <c r="H9" s="6">
        <v>0</v>
      </c>
      <c r="I9" s="6">
        <v>0</v>
      </c>
      <c r="J9" s="6">
        <v>2202.701196</v>
      </c>
      <c r="K9" s="6">
        <v>0</v>
      </c>
      <c r="L9" s="6">
        <v>0</v>
      </c>
      <c r="M9" s="6">
        <v>0</v>
      </c>
      <c r="N9" s="6">
        <v>0</v>
      </c>
      <c r="O9" s="6">
        <v>420.194118</v>
      </c>
      <c r="P9" s="6">
        <v>0</v>
      </c>
      <c r="Q9" s="6">
        <v>0</v>
      </c>
      <c r="R9" s="6">
        <v>0</v>
      </c>
      <c r="S9" s="6">
        <v>0</v>
      </c>
      <c r="T9" s="6">
        <v>71.47285799999996</v>
      </c>
      <c r="U9" s="6">
        <v>76.072950000000006</v>
      </c>
      <c r="V9" s="9">
        <v>6399.6994200000008</v>
      </c>
      <c r="W9" s="9">
        <v>6399.6994200000008</v>
      </c>
      <c r="X9" s="9">
        <v>0</v>
      </c>
    </row>
    <row r="10" spans="1:24" x14ac:dyDescent="0.15">
      <c r="A10" s="7" t="s">
        <v>27</v>
      </c>
      <c r="B10" s="6">
        <v>119.93096999999973</v>
      </c>
      <c r="C10" s="6">
        <v>11.057364000000002</v>
      </c>
      <c r="D10" s="6">
        <v>0</v>
      </c>
      <c r="E10" s="6">
        <v>245.17633200000003</v>
      </c>
      <c r="F10" s="6">
        <v>2220.387264</v>
      </c>
      <c r="G10" s="6">
        <v>0</v>
      </c>
      <c r="H10" s="6">
        <v>0</v>
      </c>
      <c r="I10" s="6">
        <v>0</v>
      </c>
      <c r="J10" s="6">
        <v>2450.1490020000001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6.4287000000000001</v>
      </c>
      <c r="U10" s="6">
        <v>117.85950000000001</v>
      </c>
      <c r="V10" s="9">
        <v>2585.4945659999998</v>
      </c>
      <c r="W10" s="9">
        <v>2585.4945659999998</v>
      </c>
      <c r="X10" s="9">
        <v>0</v>
      </c>
    </row>
    <row r="11" spans="1:24" x14ac:dyDescent="0.15">
      <c r="A11" s="7" t="s">
        <v>28</v>
      </c>
      <c r="B11" s="6">
        <v>364.56443400000012</v>
      </c>
      <c r="C11" s="6">
        <v>28.543428000000002</v>
      </c>
      <c r="D11" s="6">
        <v>0</v>
      </c>
      <c r="E11" s="6">
        <v>1079.4501600000001</v>
      </c>
      <c r="F11" s="6">
        <v>2163.6289860000002</v>
      </c>
      <c r="G11" s="6">
        <v>0</v>
      </c>
      <c r="H11" s="6">
        <v>0</v>
      </c>
      <c r="I11" s="6">
        <v>0</v>
      </c>
      <c r="J11" s="6">
        <v>3469.7265360000006</v>
      </c>
      <c r="K11" s="6">
        <v>0</v>
      </c>
      <c r="L11" s="6">
        <v>0</v>
      </c>
      <c r="M11" s="6">
        <v>0</v>
      </c>
      <c r="N11" s="6">
        <v>0</v>
      </c>
      <c r="O11" s="6">
        <v>22.014726000000003</v>
      </c>
      <c r="P11" s="6">
        <v>0</v>
      </c>
      <c r="Q11" s="6">
        <v>0</v>
      </c>
      <c r="R11" s="6">
        <v>0</v>
      </c>
      <c r="S11" s="6">
        <v>0</v>
      </c>
      <c r="T11" s="6">
        <v>14.043138000000004</v>
      </c>
      <c r="U11" s="6">
        <v>73.315752000000003</v>
      </c>
      <c r="V11" s="9">
        <v>3607.6435800000004</v>
      </c>
      <c r="W11" s="9">
        <v>3607.6435800000004</v>
      </c>
      <c r="X11" s="9">
        <v>0</v>
      </c>
    </row>
    <row r="12" spans="1:24" x14ac:dyDescent="0.15">
      <c r="A12" s="7" t="s">
        <v>29</v>
      </c>
      <c r="B12" s="6">
        <v>118.7023740000004</v>
      </c>
      <c r="C12" s="6">
        <v>6.5715600001652582E-3</v>
      </c>
      <c r="D12" s="6">
        <v>0</v>
      </c>
      <c r="E12" s="6">
        <v>639.84136799999999</v>
      </c>
      <c r="F12" s="6">
        <v>2559.1583250000003</v>
      </c>
      <c r="G12" s="6">
        <v>0</v>
      </c>
      <c r="H12" s="6">
        <v>0</v>
      </c>
      <c r="I12" s="6">
        <v>0</v>
      </c>
      <c r="J12" s="6">
        <v>3190.6670977800004</v>
      </c>
      <c r="K12" s="6">
        <v>0</v>
      </c>
      <c r="L12" s="6">
        <v>21.644575740000001</v>
      </c>
      <c r="M12" s="6">
        <v>0</v>
      </c>
      <c r="N12" s="6">
        <v>0</v>
      </c>
      <c r="O12" s="6">
        <v>0.22957602000000002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105.15424590000001</v>
      </c>
      <c r="V12" s="9">
        <v>3317.7020670000006</v>
      </c>
      <c r="W12" s="9">
        <v>3317.7020670000011</v>
      </c>
      <c r="X12" s="9">
        <v>0</v>
      </c>
    </row>
    <row r="13" spans="1:24" x14ac:dyDescent="0.15">
      <c r="A13" s="7" t="s">
        <v>30</v>
      </c>
      <c r="B13" s="6">
        <v>13.557414000000019</v>
      </c>
      <c r="C13" s="6">
        <v>1.8143220000000198</v>
      </c>
      <c r="D13" s="6">
        <v>0</v>
      </c>
      <c r="E13" s="6">
        <v>389.82208200000002</v>
      </c>
      <c r="F13" s="6">
        <v>249.46213200000003</v>
      </c>
      <c r="G13" s="6">
        <v>0</v>
      </c>
      <c r="H13" s="6">
        <v>0</v>
      </c>
      <c r="I13" s="6">
        <v>0</v>
      </c>
      <c r="J13" s="6">
        <v>639.28421400000002</v>
      </c>
      <c r="K13" s="6">
        <v>0</v>
      </c>
      <c r="L13" s="6">
        <v>0</v>
      </c>
      <c r="M13" s="6">
        <v>0</v>
      </c>
      <c r="N13" s="6">
        <v>0</v>
      </c>
      <c r="O13" s="6">
        <v>5.1286740000000002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6.6144180000000006</v>
      </c>
      <c r="V13" s="9">
        <v>652.84162800000001</v>
      </c>
      <c r="W13" s="9">
        <v>652.84162800000013</v>
      </c>
      <c r="X13" s="9">
        <v>0</v>
      </c>
    </row>
    <row r="14" spans="1:24" x14ac:dyDescent="0.15">
      <c r="A14" s="7" t="s">
        <v>31</v>
      </c>
      <c r="B14" s="6">
        <v>31.657775999999963</v>
      </c>
      <c r="C14" s="6">
        <v>0</v>
      </c>
      <c r="D14" s="6">
        <v>0</v>
      </c>
      <c r="E14" s="6">
        <v>495.88134600000006</v>
      </c>
      <c r="F14" s="6">
        <v>0</v>
      </c>
      <c r="G14" s="6">
        <v>0</v>
      </c>
      <c r="H14" s="6">
        <v>0</v>
      </c>
      <c r="I14" s="6">
        <v>0</v>
      </c>
      <c r="J14" s="6">
        <v>503.338638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24.200484000000003</v>
      </c>
      <c r="V14" s="9">
        <v>527.53912200000002</v>
      </c>
      <c r="W14" s="9">
        <v>527.53912200000002</v>
      </c>
      <c r="X14" s="9">
        <v>0</v>
      </c>
    </row>
    <row r="15" spans="1:24" x14ac:dyDescent="0.15">
      <c r="A15" s="7" t="s">
        <v>32</v>
      </c>
      <c r="B15" s="6">
        <v>14.957442000000034</v>
      </c>
      <c r="C15" s="6">
        <v>0</v>
      </c>
      <c r="D15" s="6">
        <v>0</v>
      </c>
      <c r="E15" s="6">
        <v>347.96410200000003</v>
      </c>
      <c r="F15" s="6">
        <v>213.28998000000004</v>
      </c>
      <c r="G15" s="6">
        <v>0</v>
      </c>
      <c r="H15" s="6">
        <v>0</v>
      </c>
      <c r="I15" s="6">
        <v>0</v>
      </c>
      <c r="J15" s="6">
        <v>563.23983599999997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3.157206</v>
      </c>
      <c r="U15" s="6">
        <v>9.8144819999999999</v>
      </c>
      <c r="V15" s="9">
        <v>576.21152400000005</v>
      </c>
      <c r="W15" s="9">
        <v>576.21152399999994</v>
      </c>
      <c r="X15" s="9">
        <v>0</v>
      </c>
    </row>
    <row r="16" spans="1:24" x14ac:dyDescent="0.15">
      <c r="A16" s="7" t="s">
        <v>33</v>
      </c>
      <c r="B16" s="6">
        <v>4186.5837299999994</v>
      </c>
      <c r="C16" s="6">
        <v>2285.7600000000002</v>
      </c>
      <c r="D16" s="6">
        <v>0</v>
      </c>
      <c r="E16" s="6">
        <v>1559.1804687000003</v>
      </c>
      <c r="F16" s="6">
        <v>2571.48</v>
      </c>
      <c r="G16" s="6">
        <v>0</v>
      </c>
      <c r="H16" s="6">
        <v>0</v>
      </c>
      <c r="I16" s="6">
        <v>0</v>
      </c>
      <c r="J16" s="6">
        <v>5622.9981720000005</v>
      </c>
      <c r="K16" s="6">
        <v>0</v>
      </c>
      <c r="L16" s="6">
        <v>0</v>
      </c>
      <c r="M16" s="6">
        <v>0</v>
      </c>
      <c r="N16" s="6">
        <v>0</v>
      </c>
      <c r="O16" s="6">
        <v>199.50451143899932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208.981515261</v>
      </c>
      <c r="V16" s="9">
        <v>8317.2441987000002</v>
      </c>
      <c r="W16" s="9">
        <v>8317.2441987000002</v>
      </c>
      <c r="X16" s="9">
        <v>0</v>
      </c>
    </row>
    <row r="17" spans="1:24" x14ac:dyDescent="0.15">
      <c r="A17" s="7" t="s">
        <v>34</v>
      </c>
      <c r="B17" s="6">
        <v>751.17216600000017</v>
      </c>
      <c r="C17" s="6">
        <v>180.68932800000002</v>
      </c>
      <c r="D17" s="6">
        <v>0</v>
      </c>
      <c r="E17" s="6">
        <v>158.00315999999987</v>
      </c>
      <c r="F17" s="6">
        <v>322.86360000000002</v>
      </c>
      <c r="G17" s="6">
        <v>0</v>
      </c>
      <c r="H17" s="6">
        <v>0</v>
      </c>
      <c r="I17" s="6">
        <v>0</v>
      </c>
      <c r="J17" s="6">
        <v>987.74832600000002</v>
      </c>
      <c r="K17" s="6">
        <v>0</v>
      </c>
      <c r="L17" s="6">
        <v>0.61429800000000001</v>
      </c>
      <c r="M17" s="6">
        <v>0</v>
      </c>
      <c r="N17" s="6">
        <v>0</v>
      </c>
      <c r="O17" s="6">
        <v>24.557634000000004</v>
      </c>
      <c r="P17" s="6">
        <v>0</v>
      </c>
      <c r="Q17" s="6">
        <v>0</v>
      </c>
      <c r="R17" s="6">
        <v>0</v>
      </c>
      <c r="S17" s="6">
        <v>0</v>
      </c>
      <c r="T17" s="6">
        <v>6.8572800000000012</v>
      </c>
      <c r="U17" s="6">
        <v>31.572060000000004</v>
      </c>
      <c r="V17" s="9">
        <v>1232.0389260000002</v>
      </c>
      <c r="W17" s="9">
        <v>1232.0389259999999</v>
      </c>
      <c r="X17" s="9">
        <v>0</v>
      </c>
    </row>
    <row r="18" spans="1:24" x14ac:dyDescent="0.15">
      <c r="A18" s="7" t="s">
        <v>35</v>
      </c>
      <c r="B18" s="6">
        <v>185.96086200000005</v>
      </c>
      <c r="C18" s="6">
        <v>0</v>
      </c>
      <c r="D18" s="6">
        <v>0</v>
      </c>
      <c r="E18" s="6">
        <v>1150.423008</v>
      </c>
      <c r="F18" s="6">
        <v>0</v>
      </c>
      <c r="G18" s="6">
        <v>0</v>
      </c>
      <c r="H18" s="6">
        <v>0</v>
      </c>
      <c r="I18" s="6">
        <v>0</v>
      </c>
      <c r="J18" s="6">
        <v>1279.139868</v>
      </c>
      <c r="K18" s="6">
        <v>0</v>
      </c>
      <c r="L18" s="6">
        <v>0</v>
      </c>
      <c r="M18" s="6">
        <v>0</v>
      </c>
      <c r="N18" s="6">
        <v>0</v>
      </c>
      <c r="O18" s="6">
        <v>13.657416000000001</v>
      </c>
      <c r="P18" s="6">
        <v>0</v>
      </c>
      <c r="Q18" s="6">
        <v>0</v>
      </c>
      <c r="R18" s="6">
        <v>0</v>
      </c>
      <c r="S18" s="6">
        <v>0</v>
      </c>
      <c r="T18" s="6">
        <v>7.2287160000000013</v>
      </c>
      <c r="U18" s="6">
        <v>36.357869999999998</v>
      </c>
      <c r="V18" s="9">
        <v>1336.3838700000001</v>
      </c>
      <c r="W18" s="9">
        <v>1336.3838700000001</v>
      </c>
      <c r="X18" s="9">
        <v>0</v>
      </c>
    </row>
    <row r="19" spans="1:24" x14ac:dyDescent="0.15">
      <c r="A19" s="7" t="s">
        <v>36</v>
      </c>
      <c r="B19" s="6">
        <v>47.429519999999904</v>
      </c>
      <c r="C19" s="6">
        <v>0</v>
      </c>
      <c r="D19" s="6">
        <v>0</v>
      </c>
      <c r="E19" s="6">
        <v>645.32719200000008</v>
      </c>
      <c r="F19" s="6">
        <v>288.26290800000004</v>
      </c>
      <c r="G19" s="6">
        <v>0</v>
      </c>
      <c r="H19" s="6">
        <v>0</v>
      </c>
      <c r="I19" s="6">
        <v>0</v>
      </c>
      <c r="J19" s="6">
        <v>952.03332599999999</v>
      </c>
      <c r="K19" s="6">
        <v>0</v>
      </c>
      <c r="L19" s="6">
        <v>0</v>
      </c>
      <c r="M19" s="6">
        <v>0</v>
      </c>
      <c r="N19" s="6">
        <v>0</v>
      </c>
      <c r="O19" s="6">
        <v>6.1429800000000006</v>
      </c>
      <c r="P19" s="6">
        <v>0</v>
      </c>
      <c r="Q19" s="6">
        <v>0</v>
      </c>
      <c r="R19" s="6">
        <v>0</v>
      </c>
      <c r="S19" s="6">
        <v>0</v>
      </c>
      <c r="T19" s="6">
        <v>1.371456</v>
      </c>
      <c r="U19" s="6">
        <v>21.471858000000001</v>
      </c>
      <c r="V19" s="9">
        <v>981.01962000000003</v>
      </c>
      <c r="W19" s="9">
        <v>981.01961999999992</v>
      </c>
      <c r="X19" s="9">
        <v>0</v>
      </c>
    </row>
    <row r="20" spans="1:24" x14ac:dyDescent="0.15">
      <c r="A20" s="7" t="s">
        <v>37</v>
      </c>
      <c r="B20" s="6">
        <v>2041.2122520000003</v>
      </c>
      <c r="C20" s="6">
        <v>0</v>
      </c>
      <c r="D20" s="6">
        <v>22.214730000000003</v>
      </c>
      <c r="E20" s="6">
        <v>516.75319200000013</v>
      </c>
      <c r="F20" s="6">
        <v>1840.8082440000001</v>
      </c>
      <c r="G20" s="6">
        <v>0</v>
      </c>
      <c r="H20" s="6">
        <v>0</v>
      </c>
      <c r="I20" s="6">
        <v>0</v>
      </c>
      <c r="J20" s="6">
        <v>4163.5546979999999</v>
      </c>
      <c r="K20" s="6">
        <v>0</v>
      </c>
      <c r="L20" s="6">
        <v>0</v>
      </c>
      <c r="M20" s="6">
        <v>0</v>
      </c>
      <c r="N20" s="6">
        <v>0</v>
      </c>
      <c r="O20" s="6">
        <v>30.029172000000003</v>
      </c>
      <c r="P20" s="6">
        <v>0</v>
      </c>
      <c r="Q20" s="6">
        <v>0</v>
      </c>
      <c r="R20" s="6">
        <v>0</v>
      </c>
      <c r="S20" s="6">
        <v>0</v>
      </c>
      <c r="T20" s="6">
        <v>6.6429900000000037</v>
      </c>
      <c r="U20" s="6">
        <v>176.33209800000003</v>
      </c>
      <c r="V20" s="9">
        <v>4398.7736880000002</v>
      </c>
      <c r="W20" s="9">
        <v>4398.7736879999993</v>
      </c>
      <c r="X20" s="9">
        <v>0</v>
      </c>
    </row>
    <row r="21" spans="1:24" x14ac:dyDescent="0.15">
      <c r="A21" s="7" t="s">
        <v>38</v>
      </c>
      <c r="B21" s="6">
        <v>22.466449320000027</v>
      </c>
      <c r="C21" s="6">
        <v>0</v>
      </c>
      <c r="D21" s="6">
        <v>0</v>
      </c>
      <c r="E21" s="6">
        <v>205.25239068000002</v>
      </c>
      <c r="F21" s="6">
        <v>0</v>
      </c>
      <c r="G21" s="6">
        <v>0</v>
      </c>
      <c r="H21" s="6">
        <v>0</v>
      </c>
      <c r="I21" s="6">
        <v>0</v>
      </c>
      <c r="J21" s="6">
        <v>218.20436400000003</v>
      </c>
      <c r="K21" s="6">
        <v>0</v>
      </c>
      <c r="L21" s="6">
        <v>0</v>
      </c>
      <c r="M21" s="6">
        <v>0</v>
      </c>
      <c r="N21" s="6">
        <v>0</v>
      </c>
      <c r="O21" s="6">
        <v>0.342864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9.1716119999999997</v>
      </c>
      <c r="V21" s="9">
        <v>227.71884000000006</v>
      </c>
      <c r="W21" s="9">
        <v>227.71884000000003</v>
      </c>
      <c r="X21" s="9">
        <v>0</v>
      </c>
    </row>
    <row r="22" spans="1:24" x14ac:dyDescent="0.15">
      <c r="A22" s="7" t="s">
        <v>39</v>
      </c>
      <c r="B22" s="6">
        <v>15.22887599999989</v>
      </c>
      <c r="C22" s="6">
        <v>0</v>
      </c>
      <c r="D22" s="6">
        <v>0</v>
      </c>
      <c r="E22" s="6">
        <v>115.11658799999998</v>
      </c>
      <c r="F22" s="6">
        <v>1021.4347140000001</v>
      </c>
      <c r="G22" s="6">
        <v>0</v>
      </c>
      <c r="H22" s="6">
        <v>0</v>
      </c>
      <c r="I22" s="6">
        <v>0</v>
      </c>
      <c r="J22" s="6">
        <v>1157.065998</v>
      </c>
      <c r="K22" s="6">
        <v>0</v>
      </c>
      <c r="L22" s="6">
        <v>0</v>
      </c>
      <c r="M22" s="6">
        <v>0</v>
      </c>
      <c r="N22" s="6">
        <v>0</v>
      </c>
      <c r="O22" s="6">
        <v>4.5286620000000006</v>
      </c>
      <c r="P22" s="6">
        <v>0</v>
      </c>
      <c r="Q22" s="6">
        <v>0</v>
      </c>
      <c r="R22" s="6">
        <v>0</v>
      </c>
      <c r="S22" s="6">
        <v>0</v>
      </c>
      <c r="T22" s="6">
        <v>4.542948</v>
      </c>
      <c r="U22" s="6">
        <v>-14.357430000000003</v>
      </c>
      <c r="V22" s="9">
        <v>1151.780178</v>
      </c>
      <c r="W22" s="9">
        <v>1151.780178</v>
      </c>
      <c r="X22" s="9">
        <v>0</v>
      </c>
    </row>
    <row r="23" spans="1:24" x14ac:dyDescent="0.15">
      <c r="A23" s="7" t="s">
        <v>40</v>
      </c>
      <c r="B23" s="6">
        <v>0.27143400000000001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0.18571800000000002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8.5716000000000001E-2</v>
      </c>
      <c r="V23" s="9">
        <v>0.27143400000000001</v>
      </c>
      <c r="W23" s="9">
        <v>0.27143400000000001</v>
      </c>
      <c r="X23" s="9">
        <v>0</v>
      </c>
    </row>
    <row r="24" spans="1:24" x14ac:dyDescent="0.15">
      <c r="A24" s="7" t="s">
        <v>41</v>
      </c>
      <c r="B24" s="6">
        <v>25.914804000000004</v>
      </c>
      <c r="C24" s="6">
        <v>0</v>
      </c>
      <c r="D24" s="6">
        <v>0</v>
      </c>
      <c r="E24" s="6">
        <v>325.33507800000001</v>
      </c>
      <c r="F24" s="6">
        <v>0</v>
      </c>
      <c r="G24" s="6">
        <v>0</v>
      </c>
      <c r="H24" s="6">
        <v>0</v>
      </c>
      <c r="I24" s="6">
        <v>0</v>
      </c>
      <c r="J24" s="6">
        <v>338.03533200000004</v>
      </c>
      <c r="K24" s="6">
        <v>0</v>
      </c>
      <c r="L24" s="6">
        <v>0</v>
      </c>
      <c r="M24" s="6">
        <v>0</v>
      </c>
      <c r="N24" s="6">
        <v>0</v>
      </c>
      <c r="O24" s="6">
        <v>3.7143600000000006</v>
      </c>
      <c r="P24" s="6">
        <v>0</v>
      </c>
      <c r="Q24" s="6">
        <v>0</v>
      </c>
      <c r="R24" s="6">
        <v>0</v>
      </c>
      <c r="S24" s="6">
        <v>0</v>
      </c>
      <c r="T24" s="6">
        <v>1.042878</v>
      </c>
      <c r="U24" s="6">
        <v>8.4573119999999999</v>
      </c>
      <c r="V24" s="9">
        <v>351.24988200000001</v>
      </c>
      <c r="W24" s="9">
        <v>351.24988200000001</v>
      </c>
      <c r="X24" s="9">
        <v>0</v>
      </c>
    </row>
    <row r="25" spans="1:24" x14ac:dyDescent="0.15">
      <c r="A25" s="7" t="s">
        <v>42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9">
        <v>0</v>
      </c>
      <c r="W25" s="9">
        <v>0</v>
      </c>
      <c r="X25" s="9">
        <v>0</v>
      </c>
    </row>
    <row r="26" spans="1:24" x14ac:dyDescent="0.15">
      <c r="A26" s="7" t="s">
        <v>43</v>
      </c>
      <c r="B26" s="6">
        <v>0.22857600000000003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0.15714600000000001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7.1430000000000007E-2</v>
      </c>
      <c r="V26" s="9">
        <v>0.22857600000000003</v>
      </c>
      <c r="W26" s="9">
        <v>0.228576</v>
      </c>
      <c r="X26" s="9">
        <v>0</v>
      </c>
    </row>
    <row r="27" spans="1:24" x14ac:dyDescent="0.15">
      <c r="A27" s="7" t="s">
        <v>44</v>
      </c>
      <c r="B27" s="6">
        <v>3276.1083780000004</v>
      </c>
      <c r="C27" s="6">
        <v>56.258268000000029</v>
      </c>
      <c r="D27" s="6">
        <v>457.15200000000004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2295.4030500000003</v>
      </c>
      <c r="K27" s="6">
        <v>0</v>
      </c>
      <c r="L27" s="6">
        <v>0</v>
      </c>
      <c r="M27" s="6">
        <v>0</v>
      </c>
      <c r="N27" s="6">
        <v>0</v>
      </c>
      <c r="O27" s="6">
        <v>3.0000600000000004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464.29500000000002</v>
      </c>
      <c r="V27" s="9">
        <v>3276.1083780000004</v>
      </c>
      <c r="W27" s="9">
        <v>3276.1083780000004</v>
      </c>
      <c r="X27" s="9">
        <v>0</v>
      </c>
    </row>
    <row r="28" spans="1:24" x14ac:dyDescent="0.15">
      <c r="A28" s="7" t="s">
        <v>45</v>
      </c>
      <c r="B28" s="6">
        <v>550.25386200000003</v>
      </c>
      <c r="C28" s="6">
        <v>0</v>
      </c>
      <c r="D28" s="6">
        <v>0</v>
      </c>
      <c r="E28" s="6">
        <v>1550.1738599999999</v>
      </c>
      <c r="F28" s="6">
        <v>0</v>
      </c>
      <c r="G28" s="6">
        <v>0</v>
      </c>
      <c r="H28" s="6">
        <v>0</v>
      </c>
      <c r="I28" s="6">
        <v>0</v>
      </c>
      <c r="J28" s="6">
        <v>2038.7979180000002</v>
      </c>
      <c r="K28" s="6">
        <v>0</v>
      </c>
      <c r="L28" s="6">
        <v>0</v>
      </c>
      <c r="M28" s="6">
        <v>0</v>
      </c>
      <c r="N28" s="6">
        <v>0</v>
      </c>
      <c r="O28" s="6">
        <v>8.2001640000000009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53.429639999999999</v>
      </c>
      <c r="V28" s="9">
        <v>2100.4277219999999</v>
      </c>
      <c r="W28" s="9">
        <v>2100.4277220000004</v>
      </c>
      <c r="X28" s="9">
        <v>0</v>
      </c>
    </row>
    <row r="29" spans="1:24" x14ac:dyDescent="0.15">
      <c r="A29" s="7" t="s">
        <v>46</v>
      </c>
      <c r="B29" s="6">
        <v>330.95561898</v>
      </c>
      <c r="C29" s="6">
        <v>160.02362898000001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150.00300000000001</v>
      </c>
      <c r="K29" s="6">
        <v>0</v>
      </c>
      <c r="L29" s="6">
        <v>0</v>
      </c>
      <c r="M29" s="6">
        <v>0</v>
      </c>
      <c r="N29" s="6">
        <v>0</v>
      </c>
      <c r="O29" s="6">
        <v>4.8429540000000006</v>
      </c>
      <c r="P29" s="6">
        <v>0</v>
      </c>
      <c r="Q29" s="6">
        <v>0</v>
      </c>
      <c r="R29" s="6">
        <v>0</v>
      </c>
      <c r="S29" s="6">
        <v>0</v>
      </c>
      <c r="T29" s="6">
        <v>2.5143360000000006</v>
      </c>
      <c r="U29" s="6">
        <v>13.571700000000002</v>
      </c>
      <c r="V29" s="9">
        <v>330.95561898</v>
      </c>
      <c r="W29" s="9">
        <v>330.95561898000005</v>
      </c>
      <c r="X29" s="9">
        <v>0</v>
      </c>
    </row>
    <row r="30" spans="1:24" x14ac:dyDescent="0.15">
      <c r="A30" s="7" t="s">
        <v>47</v>
      </c>
      <c r="B30" s="6">
        <v>17.178486420000009</v>
      </c>
      <c r="C30" s="6">
        <v>6.7144200000198795E-3</v>
      </c>
      <c r="D30" s="6">
        <v>0</v>
      </c>
      <c r="E30" s="6">
        <v>213.20426400000002</v>
      </c>
      <c r="F30" s="6">
        <v>0</v>
      </c>
      <c r="G30" s="6">
        <v>0</v>
      </c>
      <c r="H30" s="6">
        <v>0</v>
      </c>
      <c r="I30" s="6">
        <v>0</v>
      </c>
      <c r="J30" s="6">
        <v>223.975908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6.4001280000000014</v>
      </c>
      <c r="V30" s="9">
        <v>230.38275042000004</v>
      </c>
      <c r="W30" s="9">
        <v>230.38275042000001</v>
      </c>
      <c r="X30" s="9">
        <v>0</v>
      </c>
    </row>
    <row r="31" spans="1:24" x14ac:dyDescent="0.15">
      <c r="A31" s="7" t="s">
        <v>48</v>
      </c>
      <c r="B31" s="6">
        <v>3925.8356580000004</v>
      </c>
      <c r="C31" s="6">
        <v>1349.3127000000002</v>
      </c>
      <c r="D31" s="6">
        <v>0</v>
      </c>
      <c r="E31" s="6">
        <v>0</v>
      </c>
      <c r="F31" s="6">
        <v>246.60493200000002</v>
      </c>
      <c r="G31" s="6">
        <v>0</v>
      </c>
      <c r="H31" s="6">
        <v>0</v>
      </c>
      <c r="I31" s="6">
        <v>0</v>
      </c>
      <c r="J31" s="6">
        <v>2427.6771239999998</v>
      </c>
      <c r="K31" s="6">
        <v>0</v>
      </c>
      <c r="L31" s="6">
        <v>0.12857399999999999</v>
      </c>
      <c r="M31" s="6">
        <v>0</v>
      </c>
      <c r="N31" s="6">
        <v>0</v>
      </c>
      <c r="O31" s="6">
        <v>112.34510400000001</v>
      </c>
      <c r="P31" s="6">
        <v>0</v>
      </c>
      <c r="Q31" s="6">
        <v>0</v>
      </c>
      <c r="R31" s="6">
        <v>0</v>
      </c>
      <c r="S31" s="6">
        <v>0</v>
      </c>
      <c r="T31" s="6">
        <v>136.14558</v>
      </c>
      <c r="U31" s="6">
        <v>146.83150800000001</v>
      </c>
      <c r="V31" s="9">
        <v>4172.4405900000002</v>
      </c>
      <c r="W31" s="9">
        <v>4172.4405900000002</v>
      </c>
      <c r="X31" s="9">
        <v>0</v>
      </c>
    </row>
    <row r="32" spans="1:24" x14ac:dyDescent="0.15">
      <c r="A32" s="6"/>
      <c r="B32" s="9">
        <v>29215.205435280008</v>
      </c>
      <c r="C32" s="9">
        <v>9916.2748929600002</v>
      </c>
      <c r="D32" s="9">
        <v>765.27244900000005</v>
      </c>
      <c r="E32" s="9">
        <v>16717.294662063603</v>
      </c>
      <c r="F32" s="9">
        <v>17359.640042999999</v>
      </c>
      <c r="G32" s="9">
        <v>9.9999999999999995E-7</v>
      </c>
      <c r="H32" s="9">
        <v>9.9999999999999995E-7</v>
      </c>
      <c r="I32" s="9">
        <v>9.9999999999999995E-7</v>
      </c>
      <c r="J32" s="9">
        <v>48287.348156220003</v>
      </c>
      <c r="K32" s="9">
        <v>9.9999999999999995E-7</v>
      </c>
      <c r="L32" s="9">
        <v>23.587472740000003</v>
      </c>
      <c r="M32" s="9">
        <v>9.9999999999999995E-7</v>
      </c>
      <c r="N32" s="9">
        <v>9.9999999999999995E-7</v>
      </c>
      <c r="O32" s="9">
        <v>1700.9930073225994</v>
      </c>
      <c r="P32" s="9">
        <v>9.9999999999999995E-7</v>
      </c>
      <c r="Q32" s="9">
        <v>9.9999999999999995E-7</v>
      </c>
      <c r="R32" s="9">
        <v>9.9999999999999995E-7</v>
      </c>
      <c r="S32" s="9">
        <v>15.714601</v>
      </c>
      <c r="T32" s="9">
        <v>343.54972799999996</v>
      </c>
      <c r="U32" s="9">
        <v>2239.4012657010003</v>
      </c>
      <c r="V32" s="6"/>
      <c r="W32" s="6"/>
      <c r="X32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tabSelected="1" zoomScale="70" zoomScaleNormal="70" workbookViewId="0">
      <selection activeCell="B2" sqref="B2:U31"/>
    </sheetView>
  </sheetViews>
  <sheetFormatPr defaultRowHeight="13.5" x14ac:dyDescent="0.15"/>
  <sheetData>
    <row r="2" spans="2:21" x14ac:dyDescent="0.15">
      <c r="B2">
        <f>Sheet1!B2-Sheet3!B2</f>
        <v>-0.2238048480178918</v>
      </c>
      <c r="C2" s="11">
        <f>Sheet1!C2-Sheet3!C2</f>
        <v>2.8423398898413943E-8</v>
      </c>
      <c r="D2" s="11">
        <f>Sheet1!D2-Sheet3!D2</f>
        <v>-9.9999999999999995E-7</v>
      </c>
      <c r="E2" s="11">
        <f>Sheet1!E2-Sheet3!E2</f>
        <v>-103.61318231991334</v>
      </c>
      <c r="F2" s="11">
        <f>Sheet1!F2-Sheet3!F2</f>
        <v>52.595676641677244</v>
      </c>
      <c r="G2" s="11">
        <f>Sheet1!G2-Sheet3!G2</f>
        <v>-9.9999999999999995E-7</v>
      </c>
      <c r="H2" s="11">
        <f>Sheet1!H2-Sheet3!H2</f>
        <v>-9.9999999999999995E-7</v>
      </c>
      <c r="I2" s="11">
        <f>Sheet1!I2-Sheet3!I2</f>
        <v>-9.9999999999999995E-7</v>
      </c>
      <c r="J2" s="11">
        <f>Sheet1!J2-Sheet3!J2</f>
        <v>-28.872132121171035</v>
      </c>
      <c r="K2" s="11">
        <f>Sheet1!K2-Sheet3!K2</f>
        <v>-9.9999999999999995E-7</v>
      </c>
      <c r="L2" s="11">
        <f>Sheet1!L2-Sheet3!L2</f>
        <v>-9.9999999999999995E-7</v>
      </c>
      <c r="M2" s="11">
        <f>Sheet1!M2-Sheet3!M2</f>
        <v>-9.9999999999999995E-7</v>
      </c>
      <c r="N2" s="11">
        <f>Sheet1!N2-Sheet3!N2</f>
        <v>-9.9999999999999995E-7</v>
      </c>
      <c r="O2" s="11">
        <f>Sheet1!O2-Sheet3!O2</f>
        <v>-9.9999999999999995E-7</v>
      </c>
      <c r="P2" s="11">
        <f>Sheet1!P2-Sheet3!P2</f>
        <v>-9.9999999999999995E-7</v>
      </c>
      <c r="Q2" s="11">
        <f>Sheet1!Q2-Sheet3!Q2</f>
        <v>-9.9999999999999995E-7</v>
      </c>
      <c r="R2" s="11">
        <f>Sheet1!R2-Sheet3!R2</f>
        <v>-9.9999999999999995E-7</v>
      </c>
      <c r="S2" s="11">
        <f>Sheet1!S2-Sheet3!S2</f>
        <v>-9.9999999999999995E-7</v>
      </c>
      <c r="T2" s="11">
        <f>Sheet1!T2-Sheet3!T2</f>
        <v>-3.1934079473296073E-2</v>
      </c>
      <c r="U2" s="11">
        <f>Sheet1!U2-Sheet3!U2</f>
        <v>-22.337244354032876</v>
      </c>
    </row>
    <row r="3" spans="2:21" x14ac:dyDescent="0.15">
      <c r="B3" s="11">
        <f>Sheet1!B3-Sheet3!B3</f>
        <v>-42.753823429197837</v>
      </c>
      <c r="C3" s="11">
        <f>Sheet1!C3-Sheet3!C3</f>
        <v>337.02692254678709</v>
      </c>
      <c r="D3" s="11">
        <f>Sheet1!D3-Sheet3!D3</f>
        <v>-56.186006259434379</v>
      </c>
      <c r="E3" s="11">
        <f>Sheet1!E3-Sheet3!E3</f>
        <v>-0.47440430466035366</v>
      </c>
      <c r="F3" s="11">
        <f>Sheet1!F3-Sheet3!F3</f>
        <v>130.12992637370246</v>
      </c>
      <c r="G3" s="11">
        <f>Sheet1!G3-Sheet3!G3</f>
        <v>0</v>
      </c>
      <c r="H3" s="11">
        <f>Sheet1!H3-Sheet3!H3</f>
        <v>0</v>
      </c>
      <c r="I3" s="11">
        <f>Sheet1!I3-Sheet3!I3</f>
        <v>0</v>
      </c>
      <c r="J3" s="11">
        <f>Sheet1!J3-Sheet3!J3</f>
        <v>-105.07757807778421</v>
      </c>
      <c r="K3" s="11">
        <f>Sheet1!K3-Sheet3!K3</f>
        <v>0</v>
      </c>
      <c r="L3" s="11">
        <f>Sheet1!L3-Sheet3!L3</f>
        <v>0</v>
      </c>
      <c r="M3" s="11">
        <f>Sheet1!M3-Sheet3!M3</f>
        <v>0</v>
      </c>
      <c r="N3" s="11">
        <f>Sheet1!N3-Sheet3!N3</f>
        <v>0</v>
      </c>
      <c r="O3" s="11">
        <f>Sheet1!O3-Sheet3!O3</f>
        <v>-0.16727085523676521</v>
      </c>
      <c r="P3" s="11">
        <f>Sheet1!P3-Sheet3!P3</f>
        <v>0</v>
      </c>
      <c r="Q3" s="11">
        <f>Sheet1!Q3-Sheet3!Q3</f>
        <v>0</v>
      </c>
      <c r="R3" s="11">
        <f>Sheet1!R3-Sheet3!R3</f>
        <v>0</v>
      </c>
      <c r="S3" s="11">
        <f>Sheet1!S3-Sheet3!S3</f>
        <v>0</v>
      </c>
      <c r="T3" s="11">
        <f>Sheet1!T3-Sheet3!T3</f>
        <v>-0.63703229363061808</v>
      </c>
      <c r="U3" s="11">
        <f>Sheet1!U3-Sheet3!U3</f>
        <v>-88.057336420856444</v>
      </c>
    </row>
    <row r="4" spans="2:21" x14ac:dyDescent="0.15">
      <c r="B4" s="11">
        <f>Sheet1!B4-Sheet3!B4</f>
        <v>-55.068400973727876</v>
      </c>
      <c r="C4" s="11">
        <f>Sheet1!C4-Sheet3!C4</f>
        <v>5.8232452776989874</v>
      </c>
      <c r="D4" s="11">
        <f>Sheet1!D4-Sheet3!D4</f>
        <v>0</v>
      </c>
      <c r="E4" s="11">
        <f>Sheet1!E4-Sheet3!E4</f>
        <v>-24.534762789578906</v>
      </c>
      <c r="F4" s="11">
        <f>Sheet1!F4-Sheet3!F4</f>
        <v>43.705138803896716</v>
      </c>
      <c r="G4" s="11">
        <f>Sheet1!G4-Sheet3!G4</f>
        <v>0</v>
      </c>
      <c r="H4" s="11">
        <f>Sheet1!H4-Sheet3!H4</f>
        <v>0</v>
      </c>
      <c r="I4" s="11">
        <f>Sheet1!I4-Sheet3!I4</f>
        <v>0</v>
      </c>
      <c r="J4" s="11">
        <f>Sheet1!J4-Sheet3!J4</f>
        <v>-22.636022616033415</v>
      </c>
      <c r="K4" s="11">
        <f>Sheet1!K4-Sheet3!K4</f>
        <v>0</v>
      </c>
      <c r="L4" s="11">
        <f>Sheet1!L4-Sheet3!L4</f>
        <v>0</v>
      </c>
      <c r="M4" s="11">
        <f>Sheet1!M4-Sheet3!M4</f>
        <v>0</v>
      </c>
      <c r="N4" s="11">
        <f>Sheet1!N4-Sheet3!N4</f>
        <v>0</v>
      </c>
      <c r="O4" s="11">
        <f>Sheet1!O4-Sheet3!O4</f>
        <v>-1.3504418390918076</v>
      </c>
      <c r="P4" s="11">
        <f>Sheet1!P4-Sheet3!P4</f>
        <v>0</v>
      </c>
      <c r="Q4" s="11">
        <f>Sheet1!Q4-Sheet3!Q4</f>
        <v>0</v>
      </c>
      <c r="R4" s="11">
        <f>Sheet1!R4-Sheet3!R4</f>
        <v>0</v>
      </c>
      <c r="S4" s="11">
        <f>Sheet1!S4-Sheet3!S4</f>
        <v>0</v>
      </c>
      <c r="T4" s="11">
        <f>Sheet1!T4-Sheet3!T4</f>
        <v>-0.94507979977985102</v>
      </c>
      <c r="U4" s="11">
        <f>Sheet1!U4-Sheet3!U4</f>
        <v>-16.789725982204089</v>
      </c>
    </row>
    <row r="5" spans="2:21" x14ac:dyDescent="0.15">
      <c r="B5" s="11">
        <f>Sheet1!B5-Sheet3!B5</f>
        <v>0</v>
      </c>
      <c r="C5" s="11">
        <f>Sheet1!C5-Sheet3!C5</f>
        <v>0</v>
      </c>
      <c r="D5" s="11">
        <f>Sheet1!D5-Sheet3!D5</f>
        <v>0</v>
      </c>
      <c r="E5" s="11">
        <f>Sheet1!E5-Sheet3!E5</f>
        <v>0</v>
      </c>
      <c r="F5" s="11">
        <f>Sheet1!F5-Sheet3!F5</f>
        <v>0</v>
      </c>
      <c r="G5" s="11">
        <f>Sheet1!G5-Sheet3!G5</f>
        <v>0</v>
      </c>
      <c r="H5" s="11">
        <f>Sheet1!H5-Sheet3!H5</f>
        <v>0</v>
      </c>
      <c r="I5" s="11">
        <f>Sheet1!I5-Sheet3!I5</f>
        <v>0</v>
      </c>
      <c r="J5" s="11">
        <f>Sheet1!J5-Sheet3!J5</f>
        <v>0</v>
      </c>
      <c r="K5" s="11">
        <f>Sheet1!K5-Sheet3!K5</f>
        <v>0</v>
      </c>
      <c r="L5" s="11">
        <f>Sheet1!L5-Sheet3!L5</f>
        <v>0</v>
      </c>
      <c r="M5" s="11">
        <f>Sheet1!M5-Sheet3!M5</f>
        <v>0</v>
      </c>
      <c r="N5" s="11">
        <f>Sheet1!N5-Sheet3!N5</f>
        <v>0</v>
      </c>
      <c r="O5" s="11">
        <f>Sheet1!O5-Sheet3!O5</f>
        <v>0</v>
      </c>
      <c r="P5" s="11">
        <f>Sheet1!P5-Sheet3!P5</f>
        <v>0</v>
      </c>
      <c r="Q5" s="11">
        <f>Sheet1!Q5-Sheet3!Q5</f>
        <v>0</v>
      </c>
      <c r="R5" s="11">
        <f>Sheet1!R5-Sheet3!R5</f>
        <v>0</v>
      </c>
      <c r="S5" s="11">
        <f>Sheet1!S5-Sheet3!S5</f>
        <v>0</v>
      </c>
      <c r="T5" s="11">
        <f>Sheet1!T5-Sheet3!T5</f>
        <v>0</v>
      </c>
      <c r="U5" s="11">
        <f>Sheet1!U5-Sheet3!U5</f>
        <v>0</v>
      </c>
    </row>
    <row r="6" spans="2:21" x14ac:dyDescent="0.15">
      <c r="B6" s="11">
        <f>Sheet1!B6-Sheet3!B6</f>
        <v>-1.9796457392767195</v>
      </c>
      <c r="C6" s="11">
        <f>Sheet1!C6-Sheet3!C6</f>
        <v>1.8441583647178703</v>
      </c>
      <c r="D6" s="11">
        <f>Sheet1!D6-Sheet3!D6</f>
        <v>0</v>
      </c>
      <c r="E6" s="11">
        <f>Sheet1!E6-Sheet3!E6</f>
        <v>-1.5300109837933229E-9</v>
      </c>
      <c r="F6" s="11">
        <f>Sheet1!F6-Sheet3!F6</f>
        <v>1.6697621064348454</v>
      </c>
      <c r="G6" s="11">
        <f>Sheet1!G6-Sheet3!G6</f>
        <v>0</v>
      </c>
      <c r="H6" s="11">
        <f>Sheet1!H6-Sheet3!H6</f>
        <v>0</v>
      </c>
      <c r="I6" s="11">
        <f>Sheet1!I6-Sheet3!I6</f>
        <v>0</v>
      </c>
      <c r="J6" s="11">
        <f>Sheet1!J6-Sheet3!J6</f>
        <v>-1.2659001986628198</v>
      </c>
      <c r="K6" s="11">
        <f>Sheet1!K6-Sheet3!K6</f>
        <v>0</v>
      </c>
      <c r="L6" s="11">
        <f>Sheet1!L6-Sheet3!L6</f>
        <v>0</v>
      </c>
      <c r="M6" s="11">
        <f>Sheet1!M6-Sheet3!M6</f>
        <v>0</v>
      </c>
      <c r="N6" s="11">
        <f>Sheet1!N6-Sheet3!N6</f>
        <v>0</v>
      </c>
      <c r="O6" s="11">
        <f>Sheet1!O6-Sheet3!O6</f>
        <v>-0.10435400329281919</v>
      </c>
      <c r="P6" s="11">
        <f>Sheet1!P6-Sheet3!P6</f>
        <v>0</v>
      </c>
      <c r="Q6" s="11">
        <f>Sheet1!Q6-Sheet3!Q6</f>
        <v>0</v>
      </c>
      <c r="R6" s="11">
        <f>Sheet1!R6-Sheet3!R6</f>
        <v>0</v>
      </c>
      <c r="S6" s="11">
        <f>Sheet1!S6-Sheet3!S6</f>
        <v>0</v>
      </c>
      <c r="T6" s="11">
        <f>Sheet1!T6-Sheet3!T6</f>
        <v>0</v>
      </c>
      <c r="U6" s="11">
        <f>Sheet1!U6-Sheet3!U6</f>
        <v>-0.78378779713413316</v>
      </c>
    </row>
    <row r="7" spans="2:21" x14ac:dyDescent="0.15">
      <c r="B7" s="11">
        <f>Sheet1!B7-Sheet3!B7</f>
        <v>-126.52245743206618</v>
      </c>
      <c r="C7" s="11">
        <f>Sheet1!C7-Sheet3!C7</f>
        <v>3.9315218976767596E-3</v>
      </c>
      <c r="D7" s="11">
        <f>Sheet1!D7-Sheet3!D7</f>
        <v>-0.23026978999780923</v>
      </c>
      <c r="E7" s="11">
        <f>Sheet1!E7-Sheet3!E7</f>
        <v>-3119.234227229289</v>
      </c>
      <c r="F7" s="11">
        <f>Sheet1!F7-Sheet3!F7</f>
        <v>608.15744412762206</v>
      </c>
      <c r="G7" s="11">
        <f>Sheet1!G7-Sheet3!G7</f>
        <v>0</v>
      </c>
      <c r="H7" s="11">
        <f>Sheet1!H7-Sheet3!H7</f>
        <v>0</v>
      </c>
      <c r="I7" s="11">
        <f>Sheet1!I7-Sheet3!I7</f>
        <v>0</v>
      </c>
      <c r="J7" s="11">
        <f>Sheet1!J7-Sheet3!J7</f>
        <v>-2255.9085898933226</v>
      </c>
      <c r="K7" s="11">
        <f>Sheet1!K7-Sheet3!K7</f>
        <v>0</v>
      </c>
      <c r="L7" s="11">
        <f>Sheet1!L7-Sheet3!L7</f>
        <v>-1.5625420296383474E-4</v>
      </c>
      <c r="M7" s="11">
        <f>Sheet1!M7-Sheet3!M7</f>
        <v>0</v>
      </c>
      <c r="N7" s="11">
        <f>Sheet1!N7-Sheet3!N7</f>
        <v>0</v>
      </c>
      <c r="O7" s="11">
        <f>Sheet1!O7-Sheet3!O7</f>
        <v>-44.430493339312278</v>
      </c>
      <c r="P7" s="11">
        <f>Sheet1!P7-Sheet3!P7</f>
        <v>0</v>
      </c>
      <c r="Q7" s="11">
        <f>Sheet1!Q7-Sheet3!Q7</f>
        <v>0</v>
      </c>
      <c r="R7" s="11">
        <f>Sheet1!R7-Sheet3!R7</f>
        <v>0</v>
      </c>
      <c r="S7" s="11">
        <f>Sheet1!S7-Sheet3!S7</f>
        <v>-15.714600000000001</v>
      </c>
      <c r="T7" s="11">
        <f>Sheet1!T7-Sheet3!T7</f>
        <v>-3.4984207787952784</v>
      </c>
      <c r="U7" s="11">
        <f>Sheet1!U7-Sheet3!U7</f>
        <v>-317.82064200000002</v>
      </c>
    </row>
    <row r="8" spans="2:21" x14ac:dyDescent="0.15">
      <c r="B8" s="11">
        <f>Sheet1!B8-Sheet3!B8</f>
        <v>-64.031297949240525</v>
      </c>
      <c r="C8" s="11">
        <f>Sheet1!C8-Sheet3!C8</f>
        <v>0</v>
      </c>
      <c r="D8" s="11">
        <f>Sheet1!D8-Sheet3!D8</f>
        <v>0</v>
      </c>
      <c r="E8" s="11">
        <f>Sheet1!E8-Sheet3!E8</f>
        <v>-45.77422524297782</v>
      </c>
      <c r="F8" s="11">
        <f>Sheet1!F8-Sheet3!F8</f>
        <v>0</v>
      </c>
      <c r="G8" s="11">
        <f>Sheet1!G8-Sheet3!G8</f>
        <v>0</v>
      </c>
      <c r="H8" s="11">
        <f>Sheet1!H8-Sheet3!H8</f>
        <v>0</v>
      </c>
      <c r="I8" s="11">
        <f>Sheet1!I8-Sheet3!I8</f>
        <v>0</v>
      </c>
      <c r="J8" s="11">
        <f>Sheet1!J8-Sheet3!J8</f>
        <v>8.055908096528924</v>
      </c>
      <c r="K8" s="11">
        <f>Sheet1!K8-Sheet3!K8</f>
        <v>0</v>
      </c>
      <c r="L8" s="11">
        <f>Sheet1!L8-Sheet3!L8</f>
        <v>0</v>
      </c>
      <c r="M8" s="11">
        <f>Sheet1!M8-Sheet3!M8</f>
        <v>0</v>
      </c>
      <c r="N8" s="11">
        <f>Sheet1!N8-Sheet3!N8</f>
        <v>0</v>
      </c>
      <c r="O8" s="11">
        <f>Sheet1!O8-Sheet3!O8</f>
        <v>-108.89219547324814</v>
      </c>
      <c r="P8" s="11">
        <f>Sheet1!P8-Sheet3!P8</f>
        <v>0</v>
      </c>
      <c r="Q8" s="11">
        <f>Sheet1!Q8-Sheet3!Q8</f>
        <v>0</v>
      </c>
      <c r="R8" s="11">
        <f>Sheet1!R8-Sheet3!R8</f>
        <v>0</v>
      </c>
      <c r="S8" s="11">
        <f>Sheet1!S8-Sheet3!S8</f>
        <v>0</v>
      </c>
      <c r="T8" s="11">
        <f>Sheet1!T8-Sheet3!T8</f>
        <v>-7.3885327378520049E-4</v>
      </c>
      <c r="U8" s="11">
        <f>Sheet1!U8-Sheet3!U8</f>
        <v>-8.9699255622254483</v>
      </c>
    </row>
    <row r="9" spans="2:21" x14ac:dyDescent="0.15">
      <c r="B9" s="11">
        <f>Sheet1!B9-Sheet3!B9</f>
        <v>476.40688145079093</v>
      </c>
      <c r="C9" s="11">
        <f>Sheet1!C9-Sheet3!C9</f>
        <v>1010.0540039563325</v>
      </c>
      <c r="D9" s="11">
        <f>Sheet1!D9-Sheet3!D9</f>
        <v>0</v>
      </c>
      <c r="E9" s="11">
        <f>Sheet1!E9-Sheet3!E9</f>
        <v>-1.0747929467578246</v>
      </c>
      <c r="F9" s="11">
        <f>Sheet1!F9-Sheet3!F9</f>
        <v>17.341806929726999</v>
      </c>
      <c r="G9" s="11">
        <f>Sheet1!G9-Sheet3!G9</f>
        <v>0</v>
      </c>
      <c r="H9" s="11">
        <f>Sheet1!H9-Sheet3!H9</f>
        <v>0</v>
      </c>
      <c r="I9" s="11">
        <f>Sheet1!I9-Sheet3!I9</f>
        <v>0</v>
      </c>
      <c r="J9" s="11">
        <f>Sheet1!J9-Sheet3!J9</f>
        <v>-379.98439631082965</v>
      </c>
      <c r="K9" s="11">
        <f>Sheet1!K9-Sheet3!K9</f>
        <v>0</v>
      </c>
      <c r="L9" s="11">
        <f>Sheet1!L9-Sheet3!L9</f>
        <v>0</v>
      </c>
      <c r="M9" s="11">
        <f>Sheet1!M9-Sheet3!M9</f>
        <v>0</v>
      </c>
      <c r="N9" s="11">
        <f>Sheet1!N9-Sheet3!N9</f>
        <v>0</v>
      </c>
      <c r="O9" s="11">
        <f>Sheet1!O9-Sheet3!O9</f>
        <v>-102.07070828553645</v>
      </c>
      <c r="P9" s="11">
        <f>Sheet1!P9-Sheet3!P9</f>
        <v>0</v>
      </c>
      <c r="Q9" s="11">
        <f>Sheet1!Q9-Sheet3!Q9</f>
        <v>0</v>
      </c>
      <c r="R9" s="11">
        <f>Sheet1!R9-Sheet3!R9</f>
        <v>0</v>
      </c>
      <c r="S9" s="11">
        <f>Sheet1!S9-Sheet3!S9</f>
        <v>0</v>
      </c>
      <c r="T9" s="11">
        <f>Sheet1!T9-Sheet3!T9</f>
        <v>-11.448435733554192</v>
      </c>
      <c r="U9" s="11">
        <f>Sheet1!U9-Sheet3!U9</f>
        <v>-23.876568192652208</v>
      </c>
    </row>
    <row r="10" spans="2:21" x14ac:dyDescent="0.15">
      <c r="B10" s="11">
        <f>Sheet1!B10-Sheet3!B10</f>
        <v>-2.235115703446283</v>
      </c>
      <c r="C10" s="11">
        <f>Sheet1!C10-Sheet3!C10</f>
        <v>2.9977925562672425E-2</v>
      </c>
      <c r="D10" s="11">
        <f>Sheet1!D10-Sheet3!D10</f>
        <v>0</v>
      </c>
      <c r="E10" s="11">
        <f>Sheet1!E10-Sheet3!E10</f>
        <v>-14.738573675550924</v>
      </c>
      <c r="F10" s="11">
        <f>Sheet1!F10-Sheet3!F10</f>
        <v>503.3549893165623</v>
      </c>
      <c r="G10" s="11">
        <f>Sheet1!G10-Sheet3!G10</f>
        <v>0</v>
      </c>
      <c r="H10" s="11">
        <f>Sheet1!H10-Sheet3!H10</f>
        <v>0</v>
      </c>
      <c r="I10" s="11">
        <f>Sheet1!I10-Sheet3!I10</f>
        <v>0</v>
      </c>
      <c r="J10" s="11">
        <f>Sheet1!J10-Sheet3!J10</f>
        <v>541.40771557275366</v>
      </c>
      <c r="K10" s="11">
        <f>Sheet1!K10-Sheet3!K10</f>
        <v>0</v>
      </c>
      <c r="L10" s="11">
        <f>Sheet1!L10-Sheet3!L10</f>
        <v>0</v>
      </c>
      <c r="M10" s="11">
        <f>Sheet1!M10-Sheet3!M10</f>
        <v>0</v>
      </c>
      <c r="N10" s="11">
        <f>Sheet1!N10-Sheet3!N10</f>
        <v>0</v>
      </c>
      <c r="O10" s="11">
        <f>Sheet1!O10-Sheet3!O10</f>
        <v>0</v>
      </c>
      <c r="P10" s="11">
        <f>Sheet1!P10-Sheet3!P10</f>
        <v>0</v>
      </c>
      <c r="Q10" s="11">
        <f>Sheet1!Q10-Sheet3!Q10</f>
        <v>0</v>
      </c>
      <c r="R10" s="11">
        <f>Sheet1!R10-Sheet3!R10</f>
        <v>0</v>
      </c>
      <c r="S10" s="11">
        <f>Sheet1!S10-Sheet3!S10</f>
        <v>0</v>
      </c>
      <c r="T10" s="11">
        <f>Sheet1!T10-Sheet3!T10</f>
        <v>-8.565720819840017E-2</v>
      </c>
      <c r="U10" s="11">
        <f>Sheet1!U10-Sheet3!U10</f>
        <v>-54.970736352553118</v>
      </c>
    </row>
    <row r="11" spans="2:21" x14ac:dyDescent="0.15">
      <c r="B11" s="11">
        <f>Sheet1!B11-Sheet3!B11</f>
        <v>-14.073743119223764</v>
      </c>
      <c r="C11" s="11">
        <f>Sheet1!C11-Sheet3!C11</f>
        <v>0.15942497081487872</v>
      </c>
      <c r="D11" s="11">
        <f>Sheet1!D11-Sheet3!D11</f>
        <v>0</v>
      </c>
      <c r="E11" s="11">
        <f>Sheet1!E11-Sheet3!E11</f>
        <v>-228.00757688598014</v>
      </c>
      <c r="F11" s="11">
        <f>Sheet1!F11-Sheet3!F11</f>
        <v>709.77849165446924</v>
      </c>
      <c r="G11" s="11">
        <f>Sheet1!G11-Sheet3!G11</f>
        <v>0</v>
      </c>
      <c r="H11" s="11">
        <f>Sheet1!H11-Sheet3!H11</f>
        <v>0</v>
      </c>
      <c r="I11" s="11">
        <f>Sheet1!I11-Sheet3!I11</f>
        <v>0</v>
      </c>
      <c r="J11" s="11">
        <f>Sheet1!J11-Sheet3!J11</f>
        <v>489.71630945641255</v>
      </c>
      <c r="K11" s="11">
        <f>Sheet1!K11-Sheet3!K11</f>
        <v>0</v>
      </c>
      <c r="L11" s="11">
        <f>Sheet1!L11-Sheet3!L11</f>
        <v>0</v>
      </c>
      <c r="M11" s="11">
        <f>Sheet1!M11-Sheet3!M11</f>
        <v>0</v>
      </c>
      <c r="N11" s="11">
        <f>Sheet1!N11-Sheet3!N11</f>
        <v>0</v>
      </c>
      <c r="O11" s="11">
        <f>Sheet1!O11-Sheet3!O11</f>
        <v>-0.222501448262026</v>
      </c>
      <c r="P11" s="11">
        <f>Sheet1!P11-Sheet3!P11</f>
        <v>0</v>
      </c>
      <c r="Q11" s="11">
        <f>Sheet1!Q11-Sheet3!Q11</f>
        <v>0</v>
      </c>
      <c r="R11" s="11">
        <f>Sheet1!R11-Sheet3!R11</f>
        <v>0</v>
      </c>
      <c r="S11" s="11">
        <f>Sheet1!S11-Sheet3!S11</f>
        <v>0</v>
      </c>
      <c r="T11" s="11">
        <f>Sheet1!T11-Sheet3!T11</f>
        <v>-0.41850252532543841</v>
      </c>
      <c r="U11" s="11">
        <f>Sheet1!U11-Sheet3!U11</f>
        <v>-21.53755880437501</v>
      </c>
    </row>
    <row r="12" spans="2:21" x14ac:dyDescent="0.15">
      <c r="B12" s="11">
        <f>Sheet1!B12-Sheet3!B12</f>
        <v>-1.9365810374695798</v>
      </c>
      <c r="C12" s="11">
        <f>Sheet1!C12-Sheet3!C12</f>
        <v>9.8131559128633583E-9</v>
      </c>
      <c r="D12" s="11">
        <f>Sheet1!D12-Sheet3!D12</f>
        <v>0</v>
      </c>
      <c r="E12" s="11">
        <f>Sheet1!E12-Sheet3!E12</f>
        <v>-93.028484324126225</v>
      </c>
      <c r="F12" s="11">
        <f>Sheet1!F12-Sheet3!F12</f>
        <v>786.35025597228741</v>
      </c>
      <c r="G12" s="11">
        <f>Sheet1!G12-Sheet3!G12</f>
        <v>0</v>
      </c>
      <c r="H12" s="11">
        <f>Sheet1!H12-Sheet3!H12</f>
        <v>0</v>
      </c>
      <c r="I12" s="11">
        <f>Sheet1!I12-Sheet3!I12</f>
        <v>0</v>
      </c>
      <c r="J12" s="11">
        <f>Sheet1!J12-Sheet3!J12</f>
        <v>735.34238567841112</v>
      </c>
      <c r="K12" s="11">
        <f>Sheet1!K12-Sheet3!K12</f>
        <v>0</v>
      </c>
      <c r="L12" s="11">
        <f>Sheet1!L12-Sheet3!L12</f>
        <v>-7.8266570140783642E-4</v>
      </c>
      <c r="M12" s="11">
        <f>Sheet1!M12-Sheet3!M12</f>
        <v>0</v>
      </c>
      <c r="N12" s="11">
        <f>Sheet1!N12-Sheet3!N12</f>
        <v>0</v>
      </c>
      <c r="O12" s="11">
        <f>Sheet1!O12-Sheet3!O12</f>
        <v>-2.2533789599349374E-5</v>
      </c>
      <c r="P12" s="11">
        <f>Sheet1!P12-Sheet3!P12</f>
        <v>0</v>
      </c>
      <c r="Q12" s="11">
        <f>Sheet1!Q12-Sheet3!Q12</f>
        <v>0</v>
      </c>
      <c r="R12" s="11">
        <f>Sheet1!R12-Sheet3!R12</f>
        <v>0</v>
      </c>
      <c r="S12" s="11">
        <f>Sheet1!S12-Sheet3!S12</f>
        <v>0</v>
      </c>
      <c r="T12" s="11">
        <f>Sheet1!T12-Sheet3!T12</f>
        <v>0</v>
      </c>
      <c r="U12" s="11">
        <f>Sheet1!U12-Sheet3!U12</f>
        <v>-43.956389878041293</v>
      </c>
    </row>
    <row r="13" spans="2:21" x14ac:dyDescent="0.15">
      <c r="B13" s="11">
        <f>Sheet1!B13-Sheet3!B13</f>
        <v>-8.620055839829277E-3</v>
      </c>
      <c r="C13" s="11">
        <f>Sheet1!C13-Sheet3!C13</f>
        <v>4.4995583260587502E-4</v>
      </c>
      <c r="D13" s="11">
        <f>Sheet1!D13-Sheet3!D13</f>
        <v>0</v>
      </c>
      <c r="E13" s="11">
        <f>Sheet1!E13-Sheet3!E13</f>
        <v>-20.771793315428226</v>
      </c>
      <c r="F13" s="11">
        <f>Sheet1!F13-Sheet3!F13</f>
        <v>13.106311352848962</v>
      </c>
      <c r="G13" s="11">
        <f>Sheet1!G13-Sheet3!G13</f>
        <v>0</v>
      </c>
      <c r="H13" s="11">
        <f>Sheet1!H13-Sheet3!H13</f>
        <v>0</v>
      </c>
      <c r="I13" s="11">
        <f>Sheet1!I13-Sheet3!I13</f>
        <v>0</v>
      </c>
      <c r="J13" s="11">
        <f>Sheet1!J13-Sheet3!J13</f>
        <v>-7.4830425914428815</v>
      </c>
      <c r="K13" s="11">
        <f>Sheet1!K13-Sheet3!K13</f>
        <v>0</v>
      </c>
      <c r="L13" s="11">
        <f>Sheet1!L13-Sheet3!L13</f>
        <v>0</v>
      </c>
      <c r="M13" s="11">
        <f>Sheet1!M13-Sheet3!M13</f>
        <v>0</v>
      </c>
      <c r="N13" s="11">
        <f>Sheet1!N13-Sheet3!N13</f>
        <v>0</v>
      </c>
      <c r="O13" s="11">
        <f>Sheet1!O13-Sheet3!O13</f>
        <v>-1.362736895645611E-2</v>
      </c>
      <c r="P13" s="11">
        <f>Sheet1!P13-Sheet3!P13</f>
        <v>0</v>
      </c>
      <c r="Q13" s="11">
        <f>Sheet1!Q13-Sheet3!Q13</f>
        <v>0</v>
      </c>
      <c r="R13" s="11">
        <f>Sheet1!R13-Sheet3!R13</f>
        <v>0</v>
      </c>
      <c r="S13" s="11">
        <f>Sheet1!S13-Sheet3!S13</f>
        <v>0</v>
      </c>
      <c r="T13" s="11">
        <f>Sheet1!T13-Sheet3!T13</f>
        <v>0</v>
      </c>
      <c r="U13" s="11">
        <f>Sheet1!U13-Sheet3!U13</f>
        <v>-0.17788201385233293</v>
      </c>
    </row>
    <row r="14" spans="2:21" x14ac:dyDescent="0.15">
      <c r="B14" s="11">
        <f>Sheet1!B14-Sheet3!B14</f>
        <v>6.3052282255746661E-3</v>
      </c>
      <c r="C14" s="11">
        <f>Sheet1!C14-Sheet3!C14</f>
        <v>0</v>
      </c>
      <c r="D14" s="11">
        <f>Sheet1!D14-Sheet3!D14</f>
        <v>0</v>
      </c>
      <c r="E14" s="11">
        <f>Sheet1!E14-Sheet3!E14</f>
        <v>-20.533017090914484</v>
      </c>
      <c r="F14" s="11">
        <f>Sheet1!F14-Sheet3!F14</f>
        <v>0</v>
      </c>
      <c r="G14" s="11">
        <f>Sheet1!G14-Sheet3!G14</f>
        <v>0</v>
      </c>
      <c r="H14" s="11">
        <f>Sheet1!H14-Sheet3!H14</f>
        <v>0</v>
      </c>
      <c r="I14" s="11">
        <f>Sheet1!I14-Sheet3!I14</f>
        <v>0</v>
      </c>
      <c r="J14" s="11">
        <f>Sheet1!J14-Sheet3!J14</f>
        <v>-18.114355283170596</v>
      </c>
      <c r="K14" s="11">
        <f>Sheet1!K14-Sheet3!K14</f>
        <v>0</v>
      </c>
      <c r="L14" s="11">
        <f>Sheet1!L14-Sheet3!L14</f>
        <v>0</v>
      </c>
      <c r="M14" s="11">
        <f>Sheet1!M14-Sheet3!M14</f>
        <v>0</v>
      </c>
      <c r="N14" s="11">
        <f>Sheet1!N14-Sheet3!N14</f>
        <v>0</v>
      </c>
      <c r="O14" s="11">
        <f>Sheet1!O14-Sheet3!O14</f>
        <v>0</v>
      </c>
      <c r="P14" s="11">
        <f>Sheet1!P14-Sheet3!P14</f>
        <v>0</v>
      </c>
      <c r="Q14" s="11">
        <f>Sheet1!Q14-Sheet3!Q14</f>
        <v>0</v>
      </c>
      <c r="R14" s="11">
        <f>Sheet1!R14-Sheet3!R14</f>
        <v>0</v>
      </c>
      <c r="S14" s="11">
        <f>Sheet1!S14-Sheet3!S14</f>
        <v>0</v>
      </c>
      <c r="T14" s="11">
        <f>Sheet1!T14-Sheet3!T14</f>
        <v>0</v>
      </c>
      <c r="U14" s="11">
        <f>Sheet1!U14-Sheet3!U14</f>
        <v>-2.412356579518292</v>
      </c>
    </row>
    <row r="15" spans="2:21" x14ac:dyDescent="0.15">
      <c r="B15" s="11">
        <f>Sheet1!B15-Sheet3!B15</f>
        <v>-1.0142095569666054E-2</v>
      </c>
      <c r="C15" s="11">
        <f>Sheet1!C15-Sheet3!C15</f>
        <v>0</v>
      </c>
      <c r="D15" s="11">
        <f>Sheet1!D15-Sheet3!D15</f>
        <v>0</v>
      </c>
      <c r="E15" s="11">
        <f>Sheet1!E15-Sheet3!E15</f>
        <v>-16.360898153012499</v>
      </c>
      <c r="F15" s="11">
        <f>Sheet1!F15-Sheet3!F15</f>
        <v>9.6521577639281304</v>
      </c>
      <c r="G15" s="11">
        <f>Sheet1!G15-Sheet3!G15</f>
        <v>0</v>
      </c>
      <c r="H15" s="11">
        <f>Sheet1!H15-Sheet3!H15</f>
        <v>0</v>
      </c>
      <c r="I15" s="11">
        <f>Sheet1!I15-Sheet3!I15</f>
        <v>0</v>
      </c>
      <c r="J15" s="11">
        <f>Sheet1!J15-Sheet3!J15</f>
        <v>-6.3053380763803943</v>
      </c>
      <c r="K15" s="11">
        <f>Sheet1!K15-Sheet3!K15</f>
        <v>0</v>
      </c>
      <c r="L15" s="11">
        <f>Sheet1!L15-Sheet3!L15</f>
        <v>0</v>
      </c>
      <c r="M15" s="11">
        <f>Sheet1!M15-Sheet3!M15</f>
        <v>0</v>
      </c>
      <c r="N15" s="11">
        <f>Sheet1!N15-Sheet3!N15</f>
        <v>0</v>
      </c>
      <c r="O15" s="11">
        <f>Sheet1!O15-Sheet3!O15</f>
        <v>0</v>
      </c>
      <c r="P15" s="11">
        <f>Sheet1!P15-Sheet3!P15</f>
        <v>0</v>
      </c>
      <c r="Q15" s="11">
        <f>Sheet1!Q15-Sheet3!Q15</f>
        <v>0</v>
      </c>
      <c r="R15" s="11">
        <f>Sheet1!R15-Sheet3!R15</f>
        <v>0</v>
      </c>
      <c r="S15" s="11">
        <f>Sheet1!S15-Sheet3!S15</f>
        <v>0</v>
      </c>
      <c r="T15" s="11">
        <f>Sheet1!T15-Sheet3!T15</f>
        <v>-2.1756763262854584E-2</v>
      </c>
      <c r="U15" s="11">
        <f>Sheet1!U15-Sheet3!U15</f>
        <v>-0.39178764501058616</v>
      </c>
    </row>
    <row r="16" spans="2:21" x14ac:dyDescent="0.15">
      <c r="B16" s="11">
        <f>Sheet1!B16-Sheet3!B16</f>
        <v>-905.13627604882777</v>
      </c>
      <c r="C16" s="11">
        <f>Sheet1!C16-Sheet3!C16</f>
        <v>738.95963105042165</v>
      </c>
      <c r="D16" s="11">
        <f>Sheet1!D16-Sheet3!D16</f>
        <v>0</v>
      </c>
      <c r="E16" s="11">
        <f>Sheet1!E16-Sheet3!E16</f>
        <v>-343.83669897075038</v>
      </c>
      <c r="F16" s="11">
        <f>Sheet1!F16-Sheet3!F16</f>
        <v>1361.2205779676888</v>
      </c>
      <c r="G16" s="11">
        <f>Sheet1!G16-Sheet3!G16</f>
        <v>0</v>
      </c>
      <c r="H16" s="11">
        <f>Sheet1!H16-Sheet3!H16</f>
        <v>0</v>
      </c>
      <c r="I16" s="11">
        <f>Sheet1!I16-Sheet3!I16</f>
        <v>0</v>
      </c>
      <c r="J16" s="11">
        <f>Sheet1!J16-Sheet3!J16</f>
        <v>-428.91935302080765</v>
      </c>
      <c r="K16" s="11">
        <f>Sheet1!K16-Sheet3!K16</f>
        <v>0</v>
      </c>
      <c r="L16" s="11">
        <f>Sheet1!L16-Sheet3!L16</f>
        <v>0</v>
      </c>
      <c r="M16" s="11">
        <f>Sheet1!M16-Sheet3!M16</f>
        <v>0</v>
      </c>
      <c r="N16" s="11">
        <f>Sheet1!N16-Sheet3!N16</f>
        <v>0</v>
      </c>
      <c r="O16" s="11">
        <f>Sheet1!O16-Sheet3!O16</f>
        <v>-20.432036074897525</v>
      </c>
      <c r="P16" s="11">
        <f>Sheet1!P16-Sheet3!P16</f>
        <v>0</v>
      </c>
      <c r="Q16" s="11">
        <f>Sheet1!Q16-Sheet3!Q16</f>
        <v>0</v>
      </c>
      <c r="R16" s="11">
        <f>Sheet1!R16-Sheet3!R16</f>
        <v>0</v>
      </c>
      <c r="S16" s="11">
        <f>Sheet1!S16-Sheet3!S16</f>
        <v>0</v>
      </c>
      <c r="T16" s="11">
        <f>Sheet1!T16-Sheet3!T16</f>
        <v>0</v>
      </c>
      <c r="U16" s="11">
        <f>Sheet1!U16-Sheet3!U16</f>
        <v>-177.36063900660679</v>
      </c>
    </row>
    <row r="17" spans="2:21" x14ac:dyDescent="0.15">
      <c r="B17" s="11">
        <f>Sheet1!B17-Sheet3!B17</f>
        <v>-29.758270845036463</v>
      </c>
      <c r="C17" s="11">
        <f>Sheet1!C17-Sheet3!C17</f>
        <v>4.6534470177124376</v>
      </c>
      <c r="D17" s="11">
        <f>Sheet1!D17-Sheet3!D17</f>
        <v>0</v>
      </c>
      <c r="E17" s="11">
        <f>Sheet1!E17-Sheet3!E17</f>
        <v>-3.5582897778062375</v>
      </c>
      <c r="F17" s="11">
        <f>Sheet1!F17-Sheet3!F17</f>
        <v>21.345169146642945</v>
      </c>
      <c r="G17" s="11">
        <f>Sheet1!G17-Sheet3!G17</f>
        <v>0</v>
      </c>
      <c r="H17" s="11">
        <f>Sheet1!H17-Sheet3!H17</f>
        <v>0</v>
      </c>
      <c r="I17" s="11">
        <f>Sheet1!I17-Sheet3!I17</f>
        <v>0</v>
      </c>
      <c r="J17" s="11">
        <f>Sheet1!J17-Sheet3!J17</f>
        <v>-12.166622108386605</v>
      </c>
      <c r="K17" s="11">
        <f>Sheet1!K17-Sheet3!K17</f>
        <v>0</v>
      </c>
      <c r="L17" s="11">
        <f>Sheet1!L17-Sheet3!L17</f>
        <v>-3.259366051344692E-5</v>
      </c>
      <c r="M17" s="11">
        <f>Sheet1!M17-Sheet3!M17</f>
        <v>0</v>
      </c>
      <c r="N17" s="11">
        <f>Sheet1!N17-Sheet3!N17</f>
        <v>0</v>
      </c>
      <c r="O17" s="11">
        <f>Sheet1!O17-Sheet3!O17</f>
        <v>-0.30892422107827144</v>
      </c>
      <c r="P17" s="11">
        <f>Sheet1!P17-Sheet3!P17</f>
        <v>0</v>
      </c>
      <c r="Q17" s="11">
        <f>Sheet1!Q17-Sheet3!Q17</f>
        <v>0</v>
      </c>
      <c r="R17" s="11">
        <f>Sheet1!R17-Sheet3!R17</f>
        <v>0</v>
      </c>
      <c r="S17" s="11">
        <f>Sheet1!S17-Sheet3!S17</f>
        <v>0</v>
      </c>
      <c r="T17" s="11">
        <f>Sheet1!T17-Sheet3!T17</f>
        <v>-0.10228600936461163</v>
      </c>
      <c r="U17" s="11">
        <f>Sheet1!U17-Sheet3!U17</f>
        <v>-4.0469735614221527</v>
      </c>
    </row>
    <row r="18" spans="2:21" x14ac:dyDescent="0.15">
      <c r="B18" s="11">
        <f>Sheet1!B18-Sheet3!B18</f>
        <v>7.4891141364702207E-2</v>
      </c>
      <c r="C18" s="11">
        <f>Sheet1!C18-Sheet3!C18</f>
        <v>0</v>
      </c>
      <c r="D18" s="11">
        <f>Sheet1!D18-Sheet3!D18</f>
        <v>0</v>
      </c>
      <c r="E18" s="11">
        <f>Sheet1!E18-Sheet3!E18</f>
        <v>-115.97318233432475</v>
      </c>
      <c r="F18" s="11">
        <f>Sheet1!F18-Sheet3!F18</f>
        <v>0</v>
      </c>
      <c r="G18" s="11">
        <f>Sheet1!G18-Sheet3!G18</f>
        <v>0</v>
      </c>
      <c r="H18" s="11">
        <f>Sheet1!H18-Sheet3!H18</f>
        <v>0</v>
      </c>
      <c r="I18" s="11">
        <f>Sheet1!I18-Sheet3!I18</f>
        <v>0</v>
      </c>
      <c r="J18" s="11">
        <f>Sheet1!J18-Sheet3!J18</f>
        <v>-110.23651713439949</v>
      </c>
      <c r="K18" s="11">
        <f>Sheet1!K18-Sheet3!K18</f>
        <v>0</v>
      </c>
      <c r="L18" s="11">
        <f>Sheet1!L18-Sheet3!L18</f>
        <v>0</v>
      </c>
      <c r="M18" s="11">
        <f>Sheet1!M18-Sheet3!M18</f>
        <v>0</v>
      </c>
      <c r="N18" s="11">
        <f>Sheet1!N18-Sheet3!N18</f>
        <v>0</v>
      </c>
      <c r="O18" s="11">
        <f>Sheet1!O18-Sheet3!O18</f>
        <v>-0.10578758630288654</v>
      </c>
      <c r="P18" s="11">
        <f>Sheet1!P18-Sheet3!P18</f>
        <v>0</v>
      </c>
      <c r="Q18" s="11">
        <f>Sheet1!Q18-Sheet3!Q18</f>
        <v>0</v>
      </c>
      <c r="R18" s="11">
        <f>Sheet1!R18-Sheet3!R18</f>
        <v>0</v>
      </c>
      <c r="S18" s="11">
        <f>Sheet1!S18-Sheet3!S18</f>
        <v>0</v>
      </c>
      <c r="T18" s="11">
        <f>Sheet1!T18-Sheet3!T18</f>
        <v>-0.11653603784739275</v>
      </c>
      <c r="U18" s="11">
        <f>Sheet1!U18-Sheet3!U18</f>
        <v>-5.4394504344103005</v>
      </c>
    </row>
    <row r="19" spans="2:21" x14ac:dyDescent="0.15">
      <c r="B19" s="11">
        <f>Sheet1!B19-Sheet3!B19</f>
        <v>-7.1908142425833432E-2</v>
      </c>
      <c r="C19" s="11">
        <f>Sheet1!C19-Sheet3!C19</f>
        <v>0</v>
      </c>
      <c r="D19" s="11">
        <f>Sheet1!D19-Sheet3!D19</f>
        <v>0</v>
      </c>
      <c r="E19" s="11">
        <f>Sheet1!E19-Sheet3!E19</f>
        <v>-50.705783071819837</v>
      </c>
      <c r="F19" s="11">
        <f>Sheet1!F19-Sheet3!F19</f>
        <v>18.741277169620389</v>
      </c>
      <c r="G19" s="11">
        <f>Sheet1!G19-Sheet3!G19</f>
        <v>0</v>
      </c>
      <c r="H19" s="11">
        <f>Sheet1!H19-Sheet3!H19</f>
        <v>0</v>
      </c>
      <c r="I19" s="11">
        <f>Sheet1!I19-Sheet3!I19</f>
        <v>0</v>
      </c>
      <c r="J19" s="11">
        <f>Sheet1!J19-Sheet3!J19</f>
        <v>-30.130773377959827</v>
      </c>
      <c r="K19" s="11">
        <f>Sheet1!K19-Sheet3!K19</f>
        <v>0</v>
      </c>
      <c r="L19" s="11">
        <f>Sheet1!L19-Sheet3!L19</f>
        <v>0</v>
      </c>
      <c r="M19" s="11">
        <f>Sheet1!M19-Sheet3!M19</f>
        <v>0</v>
      </c>
      <c r="N19" s="11">
        <f>Sheet1!N19-Sheet3!N19</f>
        <v>0</v>
      </c>
      <c r="O19" s="11">
        <f>Sheet1!O19-Sheet3!O19</f>
        <v>-2.0114129070668341E-2</v>
      </c>
      <c r="P19" s="11">
        <f>Sheet1!P19-Sheet3!P19</f>
        <v>0</v>
      </c>
      <c r="Q19" s="11">
        <f>Sheet1!Q19-Sheet3!Q19</f>
        <v>0</v>
      </c>
      <c r="R19" s="11">
        <f>Sheet1!R19-Sheet3!R19</f>
        <v>0</v>
      </c>
      <c r="S19" s="11">
        <f>Sheet1!S19-Sheet3!S19</f>
        <v>0</v>
      </c>
      <c r="T19" s="11">
        <f>Sheet1!T19-Sheet3!T19</f>
        <v>-4.1305123844010971E-3</v>
      </c>
      <c r="U19" s="11">
        <f>Sheet1!U19-Sheet3!U19</f>
        <v>-1.8813960252103215</v>
      </c>
    </row>
    <row r="20" spans="2:21" x14ac:dyDescent="0.15">
      <c r="B20" s="11">
        <f>Sheet1!B20-Sheet3!B20</f>
        <v>-348.66311512812922</v>
      </c>
      <c r="C20" s="11">
        <f>Sheet1!C20-Sheet3!C20</f>
        <v>0</v>
      </c>
      <c r="D20" s="11">
        <f>Sheet1!D20-Sheet3!D20</f>
        <v>-0.34606634026443572</v>
      </c>
      <c r="E20" s="11">
        <f>Sheet1!E20-Sheet3!E20</f>
        <v>-46.323335860320242</v>
      </c>
      <c r="F20" s="11">
        <f>Sheet1!F20-Sheet3!F20</f>
        <v>589.05535864572471</v>
      </c>
      <c r="G20" s="11">
        <f>Sheet1!G20-Sheet3!G20</f>
        <v>0</v>
      </c>
      <c r="H20" s="11">
        <f>Sheet1!H20-Sheet3!H20</f>
        <v>0</v>
      </c>
      <c r="I20" s="11">
        <f>Sheet1!I20-Sheet3!I20</f>
        <v>0</v>
      </c>
      <c r="J20" s="11">
        <f>Sheet1!J20-Sheet3!J20</f>
        <v>320.21874014373498</v>
      </c>
      <c r="K20" s="11">
        <f>Sheet1!K20-Sheet3!K20</f>
        <v>0</v>
      </c>
      <c r="L20" s="11">
        <f>Sheet1!L20-Sheet3!L20</f>
        <v>0</v>
      </c>
      <c r="M20" s="11">
        <f>Sheet1!M20-Sheet3!M20</f>
        <v>0</v>
      </c>
      <c r="N20" s="11">
        <f>Sheet1!N20-Sheet3!N20</f>
        <v>0</v>
      </c>
      <c r="O20" s="11">
        <f>Sheet1!O20-Sheet3!O20</f>
        <v>-0.43401622512860172</v>
      </c>
      <c r="P20" s="11">
        <f>Sheet1!P20-Sheet3!P20</f>
        <v>0</v>
      </c>
      <c r="Q20" s="11">
        <f>Sheet1!Q20-Sheet3!Q20</f>
        <v>0</v>
      </c>
      <c r="R20" s="11">
        <f>Sheet1!R20-Sheet3!R20</f>
        <v>0</v>
      </c>
      <c r="S20" s="11">
        <f>Sheet1!S20-Sheet3!S20</f>
        <v>0</v>
      </c>
      <c r="T20" s="11">
        <f>Sheet1!T20-Sheet3!T20</f>
        <v>-9.462755116418009E-2</v>
      </c>
      <c r="U20" s="11">
        <f>Sheet1!U20-Sheet3!U20</f>
        <v>-125.27512236990205</v>
      </c>
    </row>
    <row r="21" spans="2:21" x14ac:dyDescent="0.15">
      <c r="B21" s="11">
        <f>Sheet1!B21-Sheet3!B21</f>
        <v>1.8556386143657733E-3</v>
      </c>
      <c r="C21" s="11">
        <f>Sheet1!C21-Sheet3!C21</f>
        <v>0</v>
      </c>
      <c r="D21" s="11">
        <f>Sheet1!D21-Sheet3!D21</f>
        <v>0</v>
      </c>
      <c r="E21" s="11">
        <f>Sheet1!E21-Sheet3!E21</f>
        <v>-3.6279883040457435</v>
      </c>
      <c r="F21" s="11">
        <f>Sheet1!F21-Sheet3!F21</f>
        <v>0</v>
      </c>
      <c r="G21" s="11">
        <f>Sheet1!G21-Sheet3!G21</f>
        <v>0</v>
      </c>
      <c r="H21" s="11">
        <f>Sheet1!H21-Sheet3!H21</f>
        <v>0</v>
      </c>
      <c r="I21" s="11">
        <f>Sheet1!I21-Sheet3!I21</f>
        <v>0</v>
      </c>
      <c r="J21" s="11">
        <f>Sheet1!J21-Sheet3!J21</f>
        <v>-3.2798005571751503</v>
      </c>
      <c r="K21" s="11">
        <f>Sheet1!K21-Sheet3!K21</f>
        <v>0</v>
      </c>
      <c r="L21" s="11">
        <f>Sheet1!L21-Sheet3!L21</f>
        <v>0</v>
      </c>
      <c r="M21" s="11">
        <f>Sheet1!M21-Sheet3!M21</f>
        <v>0</v>
      </c>
      <c r="N21" s="11">
        <f>Sheet1!N21-Sheet3!N21</f>
        <v>0</v>
      </c>
      <c r="O21" s="11">
        <f>Sheet1!O21-Sheet3!O21</f>
        <v>-6.6849253463341363E-5</v>
      </c>
      <c r="P21" s="11">
        <f>Sheet1!P21-Sheet3!P21</f>
        <v>0</v>
      </c>
      <c r="Q21" s="11">
        <f>Sheet1!Q21-Sheet3!Q21</f>
        <v>0</v>
      </c>
      <c r="R21" s="11">
        <f>Sheet1!R21-Sheet3!R21</f>
        <v>0</v>
      </c>
      <c r="S21" s="11">
        <f>Sheet1!S21-Sheet3!S21</f>
        <v>0</v>
      </c>
      <c r="T21" s="11">
        <f>Sheet1!T21-Sheet3!T21</f>
        <v>0</v>
      </c>
      <c r="U21" s="11">
        <f>Sheet1!U21-Sheet3!U21</f>
        <v>-0.34626525900272931</v>
      </c>
    </row>
    <row r="22" spans="2:21" x14ac:dyDescent="0.15">
      <c r="B22" s="11">
        <f>Sheet1!B22-Sheet3!B22</f>
        <v>-3.2960536150204334E-2</v>
      </c>
      <c r="C22" s="11">
        <f>Sheet1!C22-Sheet3!C22</f>
        <v>0</v>
      </c>
      <c r="D22" s="11">
        <f>Sheet1!D22-Sheet3!D22</f>
        <v>0</v>
      </c>
      <c r="E22" s="11">
        <f>Sheet1!E22-Sheet3!E22</f>
        <v>-3.0732924110275803</v>
      </c>
      <c r="F22" s="11">
        <f>Sheet1!F22-Sheet3!F22</f>
        <v>120.38339158412384</v>
      </c>
      <c r="G22" s="11">
        <f>Sheet1!G22-Sheet3!G22</f>
        <v>0</v>
      </c>
      <c r="H22" s="11">
        <f>Sheet1!H22-Sheet3!H22</f>
        <v>0</v>
      </c>
      <c r="I22" s="11">
        <f>Sheet1!I22-Sheet3!I22</f>
        <v>0</v>
      </c>
      <c r="J22" s="11">
        <f>Sheet1!J22-Sheet3!J22</f>
        <v>102.97143027505035</v>
      </c>
      <c r="K22" s="11">
        <f>Sheet1!K22-Sheet3!K22</f>
        <v>0</v>
      </c>
      <c r="L22" s="11">
        <f>Sheet1!L22-Sheet3!L22</f>
        <v>0</v>
      </c>
      <c r="M22" s="11">
        <f>Sheet1!M22-Sheet3!M22</f>
        <v>0</v>
      </c>
      <c r="N22" s="11">
        <f>Sheet1!N22-Sheet3!N22</f>
        <v>0</v>
      </c>
      <c r="O22" s="11">
        <f>Sheet1!O22-Sheet3!O22</f>
        <v>-8.6723984334353688E-3</v>
      </c>
      <c r="P22" s="11">
        <f>Sheet1!P22-Sheet3!P22</f>
        <v>0</v>
      </c>
      <c r="Q22" s="11">
        <f>Sheet1!Q22-Sheet3!Q22</f>
        <v>0</v>
      </c>
      <c r="R22" s="11">
        <f>Sheet1!R22-Sheet3!R22</f>
        <v>0</v>
      </c>
      <c r="S22" s="11">
        <f>Sheet1!S22-Sheet3!S22</f>
        <v>0</v>
      </c>
      <c r="T22" s="11">
        <f>Sheet1!T22-Sheet3!T22</f>
        <v>-4.3049239670925665E-2</v>
      </c>
      <c r="U22" s="11">
        <f>Sheet1!U22-Sheet3!U22</f>
        <v>14.357430000000003</v>
      </c>
    </row>
    <row r="23" spans="2:21" x14ac:dyDescent="0.15">
      <c r="B23" s="11">
        <f>Sheet1!B23-Sheet3!B23</f>
        <v>-3.1701733991973402E-5</v>
      </c>
      <c r="C23" s="11">
        <f>Sheet1!C23-Sheet3!C23</f>
        <v>0</v>
      </c>
      <c r="D23" s="11">
        <f>Sheet1!D23-Sheet3!D23</f>
        <v>0</v>
      </c>
      <c r="E23" s="11">
        <f>Sheet1!E23-Sheet3!E23</f>
        <v>0</v>
      </c>
      <c r="F23" s="11">
        <f>Sheet1!F23-Sheet3!F23</f>
        <v>0</v>
      </c>
      <c r="G23" s="11">
        <f>Sheet1!G23-Sheet3!G23</f>
        <v>0</v>
      </c>
      <c r="H23" s="11">
        <f>Sheet1!H23-Sheet3!H23</f>
        <v>0</v>
      </c>
      <c r="I23" s="11">
        <f>Sheet1!I23-Sheet3!I23</f>
        <v>0</v>
      </c>
      <c r="J23" s="11">
        <f>Sheet1!J23-Sheet3!J23</f>
        <v>0</v>
      </c>
      <c r="K23" s="11">
        <f>Sheet1!K23-Sheet3!K23</f>
        <v>0</v>
      </c>
      <c r="L23" s="11">
        <f>Sheet1!L23-Sheet3!L23</f>
        <v>0</v>
      </c>
      <c r="M23" s="11">
        <f>Sheet1!M23-Sheet3!M23</f>
        <v>0</v>
      </c>
      <c r="N23" s="11">
        <f>Sheet1!N23-Sheet3!N23</f>
        <v>0</v>
      </c>
      <c r="O23" s="11">
        <f>Sheet1!O23-Sheet3!O23</f>
        <v>-4.6459840697954391E-6</v>
      </c>
      <c r="P23" s="11">
        <f>Sheet1!P23-Sheet3!P23</f>
        <v>0</v>
      </c>
      <c r="Q23" s="11">
        <f>Sheet1!Q23-Sheet3!Q23</f>
        <v>0</v>
      </c>
      <c r="R23" s="11">
        <f>Sheet1!R23-Sheet3!R23</f>
        <v>0</v>
      </c>
      <c r="S23" s="11">
        <f>Sheet1!S23-Sheet3!S23</f>
        <v>0</v>
      </c>
      <c r="T23" s="11">
        <f>Sheet1!T23-Sheet3!T23</f>
        <v>0</v>
      </c>
      <c r="U23" s="11">
        <f>Sheet1!U23-Sheet3!U23</f>
        <v>-2.7055749922275107E-5</v>
      </c>
    </row>
    <row r="24" spans="2:21" x14ac:dyDescent="0.15">
      <c r="B24" s="11">
        <f>Sheet1!B24-Sheet3!B24</f>
        <v>5.3160673461860597E-3</v>
      </c>
      <c r="C24" s="11">
        <f>Sheet1!C24-Sheet3!C24</f>
        <v>0</v>
      </c>
      <c r="D24" s="11">
        <f>Sheet1!D24-Sheet3!D24</f>
        <v>0</v>
      </c>
      <c r="E24" s="11">
        <f>Sheet1!E24-Sheet3!E24</f>
        <v>-8.6661301278402902</v>
      </c>
      <c r="F24" s="11">
        <f>Sheet1!F24-Sheet3!F24</f>
        <v>0</v>
      </c>
      <c r="G24" s="11">
        <f>Sheet1!G24-Sheet3!G24</f>
        <v>0</v>
      </c>
      <c r="H24" s="11">
        <f>Sheet1!H24-Sheet3!H24</f>
        <v>0</v>
      </c>
      <c r="I24" s="11">
        <f>Sheet1!I24-Sheet3!I24</f>
        <v>0</v>
      </c>
      <c r="J24" s="11">
        <f>Sheet1!J24-Sheet3!J24</f>
        <v>-8.3557448752659411</v>
      </c>
      <c r="K24" s="11">
        <f>Sheet1!K24-Sheet3!K24</f>
        <v>0</v>
      </c>
      <c r="L24" s="11">
        <f>Sheet1!L24-Sheet3!L24</f>
        <v>0</v>
      </c>
      <c r="M24" s="11">
        <f>Sheet1!M24-Sheet3!M24</f>
        <v>0</v>
      </c>
      <c r="N24" s="11">
        <f>Sheet1!N24-Sheet3!N24</f>
        <v>0</v>
      </c>
      <c r="O24" s="11">
        <f>Sheet1!O24-Sheet3!O24</f>
        <v>-7.9039981134303439E-3</v>
      </c>
      <c r="P24" s="11">
        <f>Sheet1!P24-Sheet3!P24</f>
        <v>0</v>
      </c>
      <c r="Q24" s="11">
        <f>Sheet1!Q24-Sheet3!Q24</f>
        <v>0</v>
      </c>
      <c r="R24" s="11">
        <f>Sheet1!R24-Sheet3!R24</f>
        <v>0</v>
      </c>
      <c r="S24" s="11">
        <f>Sheet1!S24-Sheet3!S24</f>
        <v>0</v>
      </c>
      <c r="T24" s="11">
        <f>Sheet1!T24-Sheet3!T24</f>
        <v>-2.4317746880364588E-3</v>
      </c>
      <c r="U24" s="11">
        <f>Sheet1!U24-Sheet3!U24</f>
        <v>-0.29473341242669271</v>
      </c>
    </row>
    <row r="25" spans="2:21" x14ac:dyDescent="0.15">
      <c r="B25" s="11">
        <f>Sheet1!B25-Sheet3!B25</f>
        <v>0</v>
      </c>
      <c r="C25" s="11">
        <f>Sheet1!C25-Sheet3!C25</f>
        <v>0</v>
      </c>
      <c r="D25" s="11">
        <f>Sheet1!D25-Sheet3!D25</f>
        <v>0</v>
      </c>
      <c r="E25" s="11">
        <f>Sheet1!E25-Sheet3!E25</f>
        <v>0</v>
      </c>
      <c r="F25" s="11">
        <f>Sheet1!F25-Sheet3!F25</f>
        <v>0</v>
      </c>
      <c r="G25" s="11">
        <f>Sheet1!G25-Sheet3!G25</f>
        <v>0</v>
      </c>
      <c r="H25" s="11">
        <f>Sheet1!H25-Sheet3!H25</f>
        <v>0</v>
      </c>
      <c r="I25" s="11">
        <f>Sheet1!I25-Sheet3!I25</f>
        <v>0</v>
      </c>
      <c r="J25" s="11">
        <f>Sheet1!J25-Sheet3!J25</f>
        <v>0</v>
      </c>
      <c r="K25" s="11">
        <f>Sheet1!K25-Sheet3!K25</f>
        <v>0</v>
      </c>
      <c r="L25" s="11">
        <f>Sheet1!L25-Sheet3!L25</f>
        <v>0</v>
      </c>
      <c r="M25" s="11">
        <f>Sheet1!M25-Sheet3!M25</f>
        <v>0</v>
      </c>
      <c r="N25" s="11">
        <f>Sheet1!N25-Sheet3!N25</f>
        <v>0</v>
      </c>
      <c r="O25" s="11">
        <f>Sheet1!O25-Sheet3!O25</f>
        <v>0</v>
      </c>
      <c r="P25" s="11">
        <f>Sheet1!P25-Sheet3!P25</f>
        <v>0</v>
      </c>
      <c r="Q25" s="11">
        <f>Sheet1!Q25-Sheet3!Q25</f>
        <v>0</v>
      </c>
      <c r="R25" s="11">
        <f>Sheet1!R25-Sheet3!R25</f>
        <v>0</v>
      </c>
      <c r="S25" s="11">
        <f>Sheet1!S25-Sheet3!S25</f>
        <v>0</v>
      </c>
      <c r="T25" s="11">
        <f>Sheet1!T25-Sheet3!T25</f>
        <v>0</v>
      </c>
      <c r="U25" s="11">
        <f>Sheet1!U25-Sheet3!U25</f>
        <v>0</v>
      </c>
    </row>
    <row r="26" spans="2:21" x14ac:dyDescent="0.15">
      <c r="B26" s="11">
        <f>Sheet1!B26-Sheet3!B26</f>
        <v>-2.2248003417518758E-5</v>
      </c>
      <c r="C26" s="11">
        <f>Sheet1!C26-Sheet3!C26</f>
        <v>0</v>
      </c>
      <c r="D26" s="11">
        <f>Sheet1!D26-Sheet3!D26</f>
        <v>0</v>
      </c>
      <c r="E26" s="11">
        <f>Sheet1!E26-Sheet3!E26</f>
        <v>0</v>
      </c>
      <c r="F26" s="11">
        <f>Sheet1!F26-Sheet3!F26</f>
        <v>0</v>
      </c>
      <c r="G26" s="11">
        <f>Sheet1!G26-Sheet3!G26</f>
        <v>0</v>
      </c>
      <c r="H26" s="11">
        <f>Sheet1!H26-Sheet3!H26</f>
        <v>0</v>
      </c>
      <c r="I26" s="11">
        <f>Sheet1!I26-Sheet3!I26</f>
        <v>0</v>
      </c>
      <c r="J26" s="11">
        <f>Sheet1!J26-Sheet3!J26</f>
        <v>0</v>
      </c>
      <c r="K26" s="11">
        <f>Sheet1!K26-Sheet3!K26</f>
        <v>0</v>
      </c>
      <c r="L26" s="11">
        <f>Sheet1!L26-Sheet3!L26</f>
        <v>0</v>
      </c>
      <c r="M26" s="11">
        <f>Sheet1!M26-Sheet3!M26</f>
        <v>0</v>
      </c>
      <c r="N26" s="11">
        <f>Sheet1!N26-Sheet3!N26</f>
        <v>0</v>
      </c>
      <c r="O26" s="11">
        <f>Sheet1!O26-Sheet3!O26</f>
        <v>-3.4365367625743826E-6</v>
      </c>
      <c r="P26" s="11">
        <f>Sheet1!P26-Sheet3!P26</f>
        <v>0</v>
      </c>
      <c r="Q26" s="11">
        <f>Sheet1!Q26-Sheet3!Q26</f>
        <v>0</v>
      </c>
      <c r="R26" s="11">
        <f>Sheet1!R26-Sheet3!R26</f>
        <v>0</v>
      </c>
      <c r="S26" s="11">
        <f>Sheet1!S26-Sheet3!S26</f>
        <v>0</v>
      </c>
      <c r="T26" s="11">
        <f>Sheet1!T26-Sheet3!T26</f>
        <v>0</v>
      </c>
      <c r="U26" s="11">
        <f>Sheet1!U26-Sheet3!U26</f>
        <v>-1.8811466654944375E-5</v>
      </c>
    </row>
    <row r="27" spans="2:21" x14ac:dyDescent="0.15">
      <c r="B27" s="11">
        <f>Sheet1!B27-Sheet3!B27</f>
        <v>-643.18290147132984</v>
      </c>
      <c r="C27" s="11">
        <f>Sheet1!C27-Sheet3!C27</f>
        <v>0.47385634051072145</v>
      </c>
      <c r="D27" s="11">
        <f>Sheet1!D27-Sheet3!D27</f>
        <v>-151.51926210984732</v>
      </c>
      <c r="E27" s="11">
        <f>Sheet1!E27-Sheet3!E27</f>
        <v>0</v>
      </c>
      <c r="F27" s="11">
        <f>Sheet1!F27-Sheet3!F27</f>
        <v>0</v>
      </c>
      <c r="G27" s="11">
        <f>Sheet1!G27-Sheet3!G27</f>
        <v>0</v>
      </c>
      <c r="H27" s="11">
        <f>Sheet1!H27-Sheet3!H27</f>
        <v>0</v>
      </c>
      <c r="I27" s="11">
        <f>Sheet1!I27-Sheet3!I27</f>
        <v>0</v>
      </c>
      <c r="J27" s="11">
        <f>Sheet1!J27-Sheet3!J27</f>
        <v>-27.837949986440435</v>
      </c>
      <c r="K27" s="11">
        <f>Sheet1!K27-Sheet3!K27</f>
        <v>0</v>
      </c>
      <c r="L27" s="11">
        <f>Sheet1!L27-Sheet3!L27</f>
        <v>0</v>
      </c>
      <c r="M27" s="11">
        <f>Sheet1!M27-Sheet3!M27</f>
        <v>0</v>
      </c>
      <c r="N27" s="11">
        <f>Sheet1!N27-Sheet3!N27</f>
        <v>0</v>
      </c>
      <c r="O27" s="11">
        <f>Sheet1!O27-Sheet3!O27</f>
        <v>-4.5457155529939897E-3</v>
      </c>
      <c r="P27" s="11">
        <f>Sheet1!P27-Sheet3!P27</f>
        <v>0</v>
      </c>
      <c r="Q27" s="11">
        <f>Sheet1!Q27-Sheet3!Q27</f>
        <v>0</v>
      </c>
      <c r="R27" s="11">
        <f>Sheet1!R27-Sheet3!R27</f>
        <v>0</v>
      </c>
      <c r="S27" s="11">
        <f>Sheet1!S27-Sheet3!S27</f>
        <v>0</v>
      </c>
      <c r="T27" s="11">
        <f>Sheet1!T27-Sheet3!T27</f>
        <v>0</v>
      </c>
      <c r="U27" s="11">
        <f>Sheet1!U27-Sheet3!U27</f>
        <v>-464.29500000000002</v>
      </c>
    </row>
    <row r="28" spans="2:21" x14ac:dyDescent="0.15">
      <c r="B28" s="11">
        <f>Sheet1!B28-Sheet3!B28</f>
        <v>-2.9587563166355721</v>
      </c>
      <c r="C28" s="11">
        <f>Sheet1!C28-Sheet3!C28</f>
        <v>0</v>
      </c>
      <c r="D28" s="11">
        <f>Sheet1!D28-Sheet3!D28</f>
        <v>0</v>
      </c>
      <c r="E28" s="11">
        <f>Sheet1!E28-Sheet3!E28</f>
        <v>-239.24589473943774</v>
      </c>
      <c r="F28" s="11">
        <f>Sheet1!F28-Sheet3!F28</f>
        <v>0</v>
      </c>
      <c r="G28" s="11">
        <f>Sheet1!G28-Sheet3!G28</f>
        <v>0</v>
      </c>
      <c r="H28" s="11">
        <f>Sheet1!H28-Sheet3!H28</f>
        <v>0</v>
      </c>
      <c r="I28" s="11">
        <f>Sheet1!I28-Sheet3!I28</f>
        <v>0</v>
      </c>
      <c r="J28" s="11">
        <f>Sheet1!J28-Sheet3!J28</f>
        <v>-230.45449361732153</v>
      </c>
      <c r="K28" s="11">
        <f>Sheet1!K28-Sheet3!K28</f>
        <v>0</v>
      </c>
      <c r="L28" s="11">
        <f>Sheet1!L28-Sheet3!L28</f>
        <v>0</v>
      </c>
      <c r="M28" s="11">
        <f>Sheet1!M28-Sheet3!M28</f>
        <v>0</v>
      </c>
      <c r="N28" s="11">
        <f>Sheet1!N28-Sheet3!N28</f>
        <v>0</v>
      </c>
      <c r="O28" s="11">
        <f>Sheet1!O28-Sheet3!O28</f>
        <v>-3.7334332443441198E-2</v>
      </c>
      <c r="P28" s="11">
        <f>Sheet1!P28-Sheet3!P28</f>
        <v>0</v>
      </c>
      <c r="Q28" s="11">
        <f>Sheet1!Q28-Sheet3!Q28</f>
        <v>0</v>
      </c>
      <c r="R28" s="11">
        <f>Sheet1!R28-Sheet3!R28</f>
        <v>0</v>
      </c>
      <c r="S28" s="11">
        <f>Sheet1!S28-Sheet3!S28</f>
        <v>0</v>
      </c>
      <c r="T28" s="11">
        <f>Sheet1!T28-Sheet3!T28</f>
        <v>0</v>
      </c>
      <c r="U28" s="11">
        <f>Sheet1!U28-Sheet3!U28</f>
        <v>-11.712823106308747</v>
      </c>
    </row>
    <row r="29" spans="2:21" x14ac:dyDescent="0.15">
      <c r="B29" s="11">
        <f>Sheet1!B29-Sheet3!B29</f>
        <v>3.2825646870321634E-2</v>
      </c>
      <c r="C29" s="11">
        <f>Sheet1!C29-Sheet3!C29</f>
        <v>2.2917266480472165</v>
      </c>
      <c r="D29" s="11">
        <f>Sheet1!D29-Sheet3!D29</f>
        <v>0</v>
      </c>
      <c r="E29" s="11">
        <f>Sheet1!E29-Sheet3!E29</f>
        <v>0</v>
      </c>
      <c r="F29" s="11">
        <f>Sheet1!F29-Sheet3!F29</f>
        <v>0</v>
      </c>
      <c r="G29" s="11">
        <f>Sheet1!G29-Sheet3!G29</f>
        <v>0</v>
      </c>
      <c r="H29" s="11">
        <f>Sheet1!H29-Sheet3!H29</f>
        <v>0</v>
      </c>
      <c r="I29" s="11">
        <f>Sheet1!I29-Sheet3!I29</f>
        <v>0</v>
      </c>
      <c r="J29" s="11">
        <f>Sheet1!J29-Sheet3!J29</f>
        <v>-1.4739736919262612</v>
      </c>
      <c r="K29" s="11">
        <f>Sheet1!K29-Sheet3!K29</f>
        <v>0</v>
      </c>
      <c r="L29" s="11">
        <f>Sheet1!L29-Sheet3!L29</f>
        <v>0</v>
      </c>
      <c r="M29" s="11">
        <f>Sheet1!M29-Sheet3!M29</f>
        <v>0</v>
      </c>
      <c r="N29" s="11">
        <f>Sheet1!N29-Sheet3!N29</f>
        <v>0</v>
      </c>
      <c r="O29" s="11">
        <f>Sheet1!O29-Sheet3!O29</f>
        <v>-1.3258265662948077E-2</v>
      </c>
      <c r="P29" s="11">
        <f>Sheet1!P29-Sheet3!P29</f>
        <v>0</v>
      </c>
      <c r="Q29" s="11">
        <f>Sheet1!Q29-Sheet3!Q29</f>
        <v>0</v>
      </c>
      <c r="R29" s="11">
        <f>Sheet1!R29-Sheet3!R29</f>
        <v>0</v>
      </c>
      <c r="S29" s="11">
        <f>Sheet1!S29-Sheet3!S29</f>
        <v>0</v>
      </c>
      <c r="T29" s="11">
        <f>Sheet1!T29-Sheet3!T29</f>
        <v>-1.4087079788611678E-2</v>
      </c>
      <c r="U29" s="11">
        <f>Sheet1!U29-Sheet3!U29</f>
        <v>-0.75758196379909215</v>
      </c>
    </row>
    <row r="30" spans="2:21" x14ac:dyDescent="0.15">
      <c r="B30" s="11">
        <f>Sheet1!B30-Sheet3!B30</f>
        <v>1.9745724873985182E-3</v>
      </c>
      <c r="C30" s="11">
        <f>Sheet1!C30-Sheet3!C30</f>
        <v>3.7466623857215775E-9</v>
      </c>
      <c r="D30" s="11">
        <f>Sheet1!D30-Sheet3!D30</f>
        <v>0</v>
      </c>
      <c r="E30" s="11">
        <f>Sheet1!E30-Sheet3!E30</f>
        <v>-3.7775247297688566</v>
      </c>
      <c r="F30" s="11">
        <f>Sheet1!F30-Sheet3!F30</f>
        <v>0</v>
      </c>
      <c r="G30" s="11">
        <f>Sheet1!G30-Sheet3!G30</f>
        <v>0</v>
      </c>
      <c r="H30" s="11">
        <f>Sheet1!H30-Sheet3!H30</f>
        <v>0</v>
      </c>
      <c r="I30" s="11">
        <f>Sheet1!I30-Sheet3!I30</f>
        <v>0</v>
      </c>
      <c r="J30" s="11">
        <f>Sheet1!J30-Sheet3!J30</f>
        <v>-3.606812195214502</v>
      </c>
      <c r="K30" s="11">
        <f>Sheet1!K30-Sheet3!K30</f>
        <v>0</v>
      </c>
      <c r="L30" s="11">
        <f>Sheet1!L30-Sheet3!L30</f>
        <v>0</v>
      </c>
      <c r="M30" s="11">
        <f>Sheet1!M30-Sheet3!M30</f>
        <v>0</v>
      </c>
      <c r="N30" s="11">
        <f>Sheet1!N30-Sheet3!N30</f>
        <v>0</v>
      </c>
      <c r="O30" s="11">
        <f>Sheet1!O30-Sheet3!O30</f>
        <v>0</v>
      </c>
      <c r="P30" s="11">
        <f>Sheet1!P30-Sheet3!P30</f>
        <v>0</v>
      </c>
      <c r="Q30" s="11">
        <f>Sheet1!Q30-Sheet3!Q30</f>
        <v>0</v>
      </c>
      <c r="R30" s="11">
        <f>Sheet1!R30-Sheet3!R30</f>
        <v>0</v>
      </c>
      <c r="S30" s="11">
        <f>Sheet1!S30-Sheet3!S30</f>
        <v>0</v>
      </c>
      <c r="T30" s="11">
        <f>Sheet1!T30-Sheet3!T30</f>
        <v>0</v>
      </c>
      <c r="U30" s="11">
        <f>Sheet1!U30-Sheet3!U30</f>
        <v>-0.16873796581360079</v>
      </c>
    </row>
    <row r="31" spans="2:21" x14ac:dyDescent="0.15">
      <c r="B31" s="11">
        <f>Sheet1!B31-Sheet3!B31</f>
        <v>-247.68435088089927</v>
      </c>
      <c r="C31" s="11">
        <f>Sheet1!C31-Sheet3!C31</f>
        <v>192.76493487841981</v>
      </c>
      <c r="D31" s="11">
        <f>Sheet1!D31-Sheet3!D31</f>
        <v>0</v>
      </c>
      <c r="E31" s="11">
        <f>Sheet1!E31-Sheet3!E31</f>
        <v>0</v>
      </c>
      <c r="F31" s="11">
        <f>Sheet1!F31-Sheet3!F31</f>
        <v>14.681641527069758</v>
      </c>
      <c r="G31" s="11">
        <f>Sheet1!G31-Sheet3!G31</f>
        <v>0</v>
      </c>
      <c r="H31" s="11">
        <f>Sheet1!H31-Sheet3!H31</f>
        <v>0</v>
      </c>
      <c r="I31" s="11">
        <f>Sheet1!I31-Sheet3!I31</f>
        <v>0</v>
      </c>
      <c r="J31" s="11">
        <f>Sheet1!J31-Sheet3!J31</f>
        <v>-289.51898764387306</v>
      </c>
      <c r="K31" s="11">
        <f>Sheet1!K31-Sheet3!K31</f>
        <v>0</v>
      </c>
      <c r="L31" s="11">
        <f>Sheet1!L31-Sheet3!L31</f>
        <v>-2.0337809054638001E-6</v>
      </c>
      <c r="M31" s="11">
        <f>Sheet1!M31-Sheet3!M31</f>
        <v>0</v>
      </c>
      <c r="N31" s="11">
        <f>Sheet1!N31-Sheet3!N31</f>
        <v>0</v>
      </c>
      <c r="O31" s="11">
        <f>Sheet1!O31-Sheet3!O31</f>
        <v>-6.9278607408620019</v>
      </c>
      <c r="P31" s="11">
        <f>Sheet1!P31-Sheet3!P31</f>
        <v>0</v>
      </c>
      <c r="Q31" s="11">
        <f>Sheet1!Q31-Sheet3!Q31</f>
        <v>0</v>
      </c>
      <c r="R31" s="11">
        <f>Sheet1!R31-Sheet3!R31</f>
        <v>0</v>
      </c>
      <c r="S31" s="11">
        <f>Sheet1!S31-Sheet3!S31</f>
        <v>0</v>
      </c>
      <c r="T31" s="11">
        <f>Sheet1!T31-Sheet3!T31</f>
        <v>-40.999306529871077</v>
      </c>
      <c r="U31" s="11">
        <f>Sheet1!U31-Sheet3!U31</f>
        <v>-88.321487283862282</v>
      </c>
    </row>
  </sheetData>
  <phoneticPr fontId="1" type="noConversion"/>
  <conditionalFormatting sqref="B2:U31">
    <cfRule type="cellIs" dxfId="1" priority="1" operator="lessThan">
      <formula>-100</formula>
    </cfRule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2012-02-29T16:22:29Z</dcterms:created>
  <dcterms:modified xsi:type="dcterms:W3CDTF">2012-03-01T03:07:03Z</dcterms:modified>
</cp:coreProperties>
</file>