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2pdf_prog\"/>
    </mc:Choice>
  </mc:AlternateContent>
  <xr:revisionPtr revIDLastSave="0" documentId="8_{28F13058-40C3-4CCF-A046-952F8BA600E2}" xr6:coauthVersionLast="45" xr6:coauthVersionMax="45" xr10:uidLastSave="{00000000-0000-0000-0000-000000000000}"/>
  <bookViews>
    <workbookView xWindow="-108" yWindow="-108" windowWidth="23256" windowHeight="12576" tabRatio="150"/>
  </bookViews>
  <sheets>
    <sheet name="EASRAPMOutstanding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1" i="1" l="1"/>
  <c r="L255" i="1"/>
  <c r="L208" i="1"/>
  <c r="L194" i="1"/>
  <c r="L189" i="1"/>
  <c r="L138" i="1"/>
  <c r="G4" i="1"/>
  <c r="I4" i="1"/>
  <c r="K4" i="1"/>
  <c r="G5" i="1"/>
  <c r="I5" i="1"/>
  <c r="K5" i="1"/>
  <c r="G11" i="1"/>
  <c r="I11" i="1"/>
  <c r="K11" i="1"/>
  <c r="G15" i="1"/>
  <c r="I15" i="1"/>
  <c r="K15" i="1"/>
  <c r="G18" i="1"/>
  <c r="I18" i="1"/>
  <c r="K18" i="1"/>
  <c r="G21" i="1"/>
  <c r="I21" i="1"/>
  <c r="K21" i="1"/>
  <c r="G24" i="1"/>
  <c r="I24" i="1"/>
  <c r="K24" i="1"/>
  <c r="G47" i="1"/>
  <c r="I47" i="1"/>
  <c r="K47" i="1"/>
  <c r="G50" i="1"/>
  <c r="I50" i="1"/>
  <c r="K50" i="1"/>
  <c r="G57" i="1"/>
  <c r="I57" i="1"/>
  <c r="K57" i="1"/>
  <c r="G63" i="1"/>
  <c r="I63" i="1"/>
  <c r="K63" i="1"/>
  <c r="G67" i="1"/>
  <c r="I67" i="1"/>
  <c r="K67" i="1"/>
  <c r="G70" i="1"/>
  <c r="I70" i="1"/>
  <c r="K70" i="1"/>
  <c r="G73" i="1"/>
  <c r="I73" i="1"/>
  <c r="K73" i="1"/>
  <c r="L71" i="1"/>
  <c r="G125" i="1"/>
  <c r="I125" i="1"/>
  <c r="K125" i="1"/>
  <c r="G131" i="1"/>
  <c r="I131" i="1"/>
  <c r="K131" i="1"/>
  <c r="G137" i="1"/>
  <c r="I137" i="1"/>
  <c r="K137" i="1"/>
  <c r="G140" i="1"/>
  <c r="I140" i="1"/>
  <c r="K140" i="1"/>
  <c r="G147" i="1"/>
  <c r="I147" i="1"/>
  <c r="K147" i="1"/>
  <c r="G150" i="1"/>
  <c r="I150" i="1"/>
  <c r="K150" i="1"/>
  <c r="L148" i="1"/>
  <c r="G156" i="1"/>
  <c r="I156" i="1"/>
  <c r="K156" i="1"/>
  <c r="L151" i="1"/>
  <c r="G188" i="1"/>
  <c r="I188" i="1"/>
  <c r="K188" i="1"/>
  <c r="G193" i="1"/>
  <c r="I193" i="1"/>
  <c r="K193" i="1"/>
  <c r="G199" i="1"/>
  <c r="I199" i="1"/>
  <c r="K199" i="1"/>
  <c r="G202" i="1"/>
  <c r="I202" i="1"/>
  <c r="K202" i="1"/>
  <c r="L200" i="1"/>
  <c r="G207" i="1"/>
  <c r="I207" i="1"/>
  <c r="K207" i="1"/>
  <c r="L203" i="1"/>
  <c r="G212" i="1"/>
  <c r="I212" i="1"/>
  <c r="K212" i="1"/>
  <c r="G215" i="1"/>
  <c r="I215" i="1"/>
  <c r="K215" i="1"/>
  <c r="L213" i="1"/>
  <c r="G221" i="1"/>
  <c r="I221" i="1"/>
  <c r="K221" i="1"/>
  <c r="G224" i="1"/>
  <c r="I224" i="1"/>
  <c r="K224" i="1"/>
  <c r="L222" i="1"/>
  <c r="G227" i="1"/>
  <c r="I227" i="1"/>
  <c r="K227" i="1"/>
  <c r="L225" i="1"/>
  <c r="G230" i="1"/>
  <c r="I230" i="1"/>
  <c r="K230" i="1"/>
  <c r="L228" i="1"/>
  <c r="G237" i="1"/>
  <c r="I237" i="1"/>
  <c r="K237" i="1"/>
  <c r="L231" i="1"/>
  <c r="G241" i="1"/>
  <c r="I241" i="1"/>
  <c r="K241" i="1"/>
  <c r="L238" i="1"/>
  <c r="G247" i="1"/>
  <c r="I247" i="1"/>
  <c r="K247" i="1"/>
  <c r="L242" i="1"/>
  <c r="G251" i="1"/>
  <c r="I251" i="1"/>
  <c r="K251" i="1"/>
  <c r="G254" i="1"/>
  <c r="I254" i="1"/>
  <c r="K254" i="1"/>
  <c r="L252" i="1"/>
  <c r="G257" i="1"/>
  <c r="I257" i="1"/>
  <c r="K257" i="1"/>
  <c r="G262" i="1"/>
  <c r="I262" i="1"/>
  <c r="K262" i="1"/>
  <c r="L258" i="1"/>
  <c r="G265" i="1"/>
  <c r="I265" i="1"/>
  <c r="K265" i="1"/>
  <c r="L263" i="1"/>
  <c r="G270" i="1"/>
  <c r="I270" i="1"/>
  <c r="K270" i="1"/>
  <c r="L266" i="1"/>
  <c r="G274" i="1"/>
  <c r="I274" i="1"/>
  <c r="K274" i="1"/>
  <c r="G277" i="1"/>
  <c r="I277" i="1"/>
  <c r="K277" i="1"/>
  <c r="G280" i="1"/>
  <c r="I280" i="1"/>
  <c r="K280" i="1"/>
  <c r="L278" i="1"/>
  <c r="G284" i="1"/>
  <c r="I284" i="1"/>
  <c r="K284" i="1"/>
  <c r="L285" i="1"/>
  <c r="G326" i="1"/>
  <c r="I326" i="1"/>
  <c r="K326" i="1"/>
  <c r="G327" i="1"/>
  <c r="I327" i="1"/>
  <c r="K327" i="1"/>
  <c r="M329" i="1"/>
</calcChain>
</file>

<file path=xl/sharedStrings.xml><?xml version="1.0" encoding="utf-8"?>
<sst xmlns="http://schemas.openxmlformats.org/spreadsheetml/2006/main" count="539" uniqueCount="539">
  <si>
    <t>CustCode</t>
  </si>
  <si>
    <t>CustName</t>
  </si>
  <si>
    <t>VouchDate</t>
  </si>
  <si>
    <t>Voucher</t>
  </si>
  <si>
    <t>ReffNo</t>
  </si>
  <si>
    <t>Debit</t>
  </si>
  <si>
    <t>Credit</t>
  </si>
  <si>
    <t>Balance</t>
  </si>
  <si>
    <t>TSL021-EUR</t>
  </si>
  <si>
    <t>Linden Comansa Renting S.L.</t>
  </si>
  <si>
    <t>PI012040</t>
  </si>
  <si>
    <t>FVA20_200031</t>
  </si>
  <si>
    <t>TSA002-GTE</t>
  </si>
  <si>
    <t>Alpha Machiner Pte Ltd - Greatearth Clementi N8C1</t>
  </si>
  <si>
    <t>PI011992</t>
  </si>
  <si>
    <t>PI011993</t>
  </si>
  <si>
    <t>PI012055</t>
  </si>
  <si>
    <t>PI012056</t>
  </si>
  <si>
    <t>TSA002-PSR</t>
  </si>
  <si>
    <t>Alpha Machinery Pte Ltd - Kwan Yong  Pasir Ris</t>
  </si>
  <si>
    <t>PI011994</t>
  </si>
  <si>
    <t>PI012057</t>
  </si>
  <si>
    <t>TSA004-AMB</t>
  </si>
  <si>
    <t>Access Systems Technology P/L- China Con AmberRoad</t>
  </si>
  <si>
    <t>PI012019</t>
  </si>
  <si>
    <t>IN2004063</t>
  </si>
  <si>
    <t>TSA004-CKR</t>
  </si>
  <si>
    <t>Access SystemsTechnology P/L -CKR@Geylang C26A</t>
  </si>
  <si>
    <t>PI011463</t>
  </si>
  <si>
    <t>IN1911068</t>
  </si>
  <si>
    <t>TSA004-CPS</t>
  </si>
  <si>
    <t>Access Systems Technology P/L-China con ProjectSun</t>
  </si>
  <si>
    <t>PI012018</t>
  </si>
  <si>
    <t>IN2004062</t>
  </si>
  <si>
    <t>TSA004-FBB</t>
  </si>
  <si>
    <t>Access Systems Technology P/L-Obayashi Facebookcoc</t>
  </si>
  <si>
    <t>PI011074</t>
  </si>
  <si>
    <t>IN1907078</t>
  </si>
  <si>
    <t>PI011237</t>
  </si>
  <si>
    <t>IN1909063</t>
  </si>
  <si>
    <t>PI011468</t>
  </si>
  <si>
    <t>IN1912020</t>
  </si>
  <si>
    <t>PI011469</t>
  </si>
  <si>
    <t>IN1912021</t>
  </si>
  <si>
    <t>PI011588</t>
  </si>
  <si>
    <t>IN1912045</t>
  </si>
  <si>
    <t>PI011703</t>
  </si>
  <si>
    <t>IN2001020</t>
  </si>
  <si>
    <t>PI011704</t>
  </si>
  <si>
    <t>IN2001021</t>
  </si>
  <si>
    <t>PI011707</t>
  </si>
  <si>
    <t>IN2001056</t>
  </si>
  <si>
    <t>PI011708</t>
  </si>
  <si>
    <t>IN2001057</t>
  </si>
  <si>
    <t>PI011709</t>
  </si>
  <si>
    <t>IN2001059</t>
  </si>
  <si>
    <t>PI011873</t>
  </si>
  <si>
    <t>IN2002020</t>
  </si>
  <si>
    <t>PI011874</t>
  </si>
  <si>
    <t>IN2002021</t>
  </si>
  <si>
    <t>PI011875</t>
  </si>
  <si>
    <t>IN2002037</t>
  </si>
  <si>
    <t>PI011876</t>
  </si>
  <si>
    <t>IN2002067</t>
  </si>
  <si>
    <t>PI011918</t>
  </si>
  <si>
    <t>IN2003019</t>
  </si>
  <si>
    <t>PI011919</t>
  </si>
  <si>
    <t>IN2003020</t>
  </si>
  <si>
    <t>PI011920</t>
  </si>
  <si>
    <t>IN2003042</t>
  </si>
  <si>
    <t>PI011921</t>
  </si>
  <si>
    <t>IN2003046</t>
  </si>
  <si>
    <t>PI011977</t>
  </si>
  <si>
    <t>IN2004018</t>
  </si>
  <si>
    <t>PI011978</t>
  </si>
  <si>
    <t>IN2004019</t>
  </si>
  <si>
    <t>PI012016</t>
  </si>
  <si>
    <t>IN2004055</t>
  </si>
  <si>
    <t>TSA004-HLV</t>
  </si>
  <si>
    <t>Access Systems Technology P/L- Hyundai Labrador</t>
  </si>
  <si>
    <t>PI012017</t>
  </si>
  <si>
    <t>IN2004061</t>
  </si>
  <si>
    <t>TSA004-SGD</t>
  </si>
  <si>
    <t>Access Systems Technology P/L-Misc</t>
  </si>
  <si>
    <t>PI010223</t>
  </si>
  <si>
    <t>IN1810042</t>
  </si>
  <si>
    <t>PI010224</t>
  </si>
  <si>
    <t>IN1810043</t>
  </si>
  <si>
    <t>PI011280</t>
  </si>
  <si>
    <t>IN1909078</t>
  </si>
  <si>
    <t>PI011706</t>
  </si>
  <si>
    <t>IN2001044</t>
  </si>
  <si>
    <t>PI011969</t>
  </si>
  <si>
    <t>IN2003114</t>
  </si>
  <si>
    <t>TSA004-SGH</t>
  </si>
  <si>
    <t>Access Systems Technology P/L - China con SGH H9A</t>
  </si>
  <si>
    <t>PI011923</t>
  </si>
  <si>
    <t>IN2003071</t>
  </si>
  <si>
    <t>PI011924</t>
  </si>
  <si>
    <t>IN2003072</t>
  </si>
  <si>
    <t>PI011925</t>
  </si>
  <si>
    <t>IN2003094</t>
  </si>
  <si>
    <t>PI011979</t>
  </si>
  <si>
    <t>IN2004026</t>
  </si>
  <si>
    <t>TSA004-SMZ</t>
  </si>
  <si>
    <t>Access Systems Technongy Pte Ltd -Shimizu Robinson</t>
  </si>
  <si>
    <t>PI011712</t>
  </si>
  <si>
    <t>IN2001065</t>
  </si>
  <si>
    <t>PI012020</t>
  </si>
  <si>
    <t>IN2004064</t>
  </si>
  <si>
    <t>TSA004-TTP</t>
  </si>
  <si>
    <t>Access Systems Technology Pte Ltd - Hyundai TTP2</t>
  </si>
  <si>
    <t>PI011922</t>
  </si>
  <si>
    <t>IN2003051</t>
  </si>
  <si>
    <t>TSA-017SGD</t>
  </si>
  <si>
    <t>Anoxis Pte Ltd</t>
  </si>
  <si>
    <t>PI012023</t>
  </si>
  <si>
    <t>A2004/133</t>
  </si>
  <si>
    <t>TSA020-CCG</t>
  </si>
  <si>
    <t>AST Group Pte Ltd-Misc</t>
  </si>
  <si>
    <t>PI010424</t>
  </si>
  <si>
    <t>IN1801004</t>
  </si>
  <si>
    <t>PI010425</t>
  </si>
  <si>
    <t>IN1901005</t>
  </si>
  <si>
    <t>PI010532</t>
  </si>
  <si>
    <t>IN1901014</t>
  </si>
  <si>
    <t>PI010535</t>
  </si>
  <si>
    <t>IN1902007</t>
  </si>
  <si>
    <t>PI010536</t>
  </si>
  <si>
    <t>IN1902008</t>
  </si>
  <si>
    <t>PI010547</t>
  </si>
  <si>
    <t>IN1902036</t>
  </si>
  <si>
    <t>PI010550</t>
  </si>
  <si>
    <t>IN1903005</t>
  </si>
  <si>
    <t>PI010551</t>
  </si>
  <si>
    <t>IN1903006</t>
  </si>
  <si>
    <t>PI010641</t>
  </si>
  <si>
    <t>IN1903034</t>
  </si>
  <si>
    <t>PI010650</t>
  </si>
  <si>
    <t>IN1904009</t>
  </si>
  <si>
    <t>PI010651</t>
  </si>
  <si>
    <t>IN1904010</t>
  </si>
  <si>
    <t>PI010745</t>
  </si>
  <si>
    <t>IN1904041</t>
  </si>
  <si>
    <t>PI010749</t>
  </si>
  <si>
    <t>IN1905006</t>
  </si>
  <si>
    <t>PI010750</t>
  </si>
  <si>
    <t>IN1905007</t>
  </si>
  <si>
    <t>PI010817</t>
  </si>
  <si>
    <t>IN1905018</t>
  </si>
  <si>
    <t>PI010885</t>
  </si>
  <si>
    <t>IN1906006</t>
  </si>
  <si>
    <t>PI010886</t>
  </si>
  <si>
    <t>IN1906007</t>
  </si>
  <si>
    <t>PI010910</t>
  </si>
  <si>
    <t>IN1906026</t>
  </si>
  <si>
    <t>PI010911</t>
  </si>
  <si>
    <t>IN1906027</t>
  </si>
  <si>
    <t>PI011066</t>
  </si>
  <si>
    <t>IN1907005</t>
  </si>
  <si>
    <t>PI011067</t>
  </si>
  <si>
    <t>IN1907006</t>
  </si>
  <si>
    <t>PI011068</t>
  </si>
  <si>
    <t>IN1907010</t>
  </si>
  <si>
    <t>PI011069</t>
  </si>
  <si>
    <t>IN1907035</t>
  </si>
  <si>
    <t>PI011105</t>
  </si>
  <si>
    <t>IN1908005</t>
  </si>
  <si>
    <t>PI011106</t>
  </si>
  <si>
    <t>IN1908006</t>
  </si>
  <si>
    <t>PI011155</t>
  </si>
  <si>
    <t>IN1908017</t>
  </si>
  <si>
    <t>PI011152</t>
  </si>
  <si>
    <t>IN1909006</t>
  </si>
  <si>
    <t>PI011153</t>
  </si>
  <si>
    <t>IN1909007</t>
  </si>
  <si>
    <t>PI011236</t>
  </si>
  <si>
    <t>IN1909016</t>
  </si>
  <si>
    <t>PI011287</t>
  </si>
  <si>
    <t>IN1910006</t>
  </si>
  <si>
    <t>PI011288</t>
  </si>
  <si>
    <t>IN1910007</t>
  </si>
  <si>
    <t>PI011364</t>
  </si>
  <si>
    <t>IN19100039</t>
  </si>
  <si>
    <t>PI011448</t>
  </si>
  <si>
    <t>IN1911006</t>
  </si>
  <si>
    <t>PI011449</t>
  </si>
  <si>
    <t>IN1911007</t>
  </si>
  <si>
    <t>PI011453</t>
  </si>
  <si>
    <t>IN1912006</t>
  </si>
  <si>
    <t>PI011454</t>
  </si>
  <si>
    <t>IN1912007</t>
  </si>
  <si>
    <t>PC000563</t>
  </si>
  <si>
    <t>CN1912004/CN1912007/IN057</t>
  </si>
  <si>
    <t>PI011587</t>
  </si>
  <si>
    <t>IN1912043</t>
  </si>
  <si>
    <t>PI011677</t>
  </si>
  <si>
    <t>IN1912058</t>
  </si>
  <si>
    <t>PI011701</t>
  </si>
  <si>
    <t>IN2001005</t>
  </si>
  <si>
    <t>PI011702</t>
  </si>
  <si>
    <t>IN2001006</t>
  </si>
  <si>
    <t>PI011793</t>
  </si>
  <si>
    <t>IN2001043</t>
  </si>
  <si>
    <t>PI011791</t>
  </si>
  <si>
    <t>IN2002005</t>
  </si>
  <si>
    <t>PI011792</t>
  </si>
  <si>
    <t>IN2002006</t>
  </si>
  <si>
    <t>PI011872</t>
  </si>
  <si>
    <t>IN2002039</t>
  </si>
  <si>
    <t>PI011916</t>
  </si>
  <si>
    <t>IN2003006</t>
  </si>
  <si>
    <t>PI011926</t>
  </si>
  <si>
    <t>IN2003005</t>
  </si>
  <si>
    <t>PI011917</t>
  </si>
  <si>
    <t>IN2003013</t>
  </si>
  <si>
    <t>PI011974</t>
  </si>
  <si>
    <t>IN2004004</t>
  </si>
  <si>
    <t>PI011976</t>
  </si>
  <si>
    <t>IN2004005</t>
  </si>
  <si>
    <t>TSA020-SGK</t>
  </si>
  <si>
    <t>AST Group Pte Ltd - TrustBuild_Sungei Kadut Rdwood</t>
  </si>
  <si>
    <t>PI011285</t>
  </si>
  <si>
    <t>IN1910003</t>
  </si>
  <si>
    <t>PI011447</t>
  </si>
  <si>
    <t>IN1911003</t>
  </si>
  <si>
    <t>PI011451</t>
  </si>
  <si>
    <t>IN1912002</t>
  </si>
  <si>
    <t>PC000568</t>
  </si>
  <si>
    <t>CN2001001</t>
  </si>
  <si>
    <t>TSA020-TBC</t>
  </si>
  <si>
    <t>AST Group Pte Ltd-Welltech Tuas Bay Close</t>
  </si>
  <si>
    <t>PI006655</t>
  </si>
  <si>
    <t>IN1601015</t>
  </si>
  <si>
    <t>PC000318</t>
  </si>
  <si>
    <t>CN1603003</t>
  </si>
  <si>
    <t>PI006773</t>
  </si>
  <si>
    <t>IN1602007</t>
  </si>
  <si>
    <t>PC000421</t>
  </si>
  <si>
    <t>CN1704005</t>
  </si>
  <si>
    <t>TSA0356-SG</t>
  </si>
  <si>
    <t>Anticimex Pest Management Pte Ltd</t>
  </si>
  <si>
    <t>PI012053</t>
  </si>
  <si>
    <t>AR202005-017448</t>
  </si>
  <si>
    <t>TSA202-SGA</t>
  </si>
  <si>
    <t>AST Group Pte Ltd - Obayashi SGA Coco Project</t>
  </si>
  <si>
    <t>PI011452</t>
  </si>
  <si>
    <t>IN1912005</t>
  </si>
  <si>
    <t>PI011700</t>
  </si>
  <si>
    <t>IN2001004</t>
  </si>
  <si>
    <t>PI011790</t>
  </si>
  <si>
    <t>IN2002004</t>
  </si>
  <si>
    <t>PI011915</t>
  </si>
  <si>
    <t>IN2003004</t>
  </si>
  <si>
    <t>PI011973</t>
  </si>
  <si>
    <t>IN2004003</t>
  </si>
  <si>
    <t>TSB002-SGD</t>
  </si>
  <si>
    <t>Bells Flora Pte Ltd</t>
  </si>
  <si>
    <t>PI012024</t>
  </si>
  <si>
    <t>TSB010-SGD</t>
  </si>
  <si>
    <t>Bok Sing Hardware Paints Pte Ltd</t>
  </si>
  <si>
    <t>PI012034</t>
  </si>
  <si>
    <t>PL57179</t>
  </si>
  <si>
    <t>PI012058</t>
  </si>
  <si>
    <t>PL56576</t>
  </si>
  <si>
    <t>PI012059</t>
  </si>
  <si>
    <t>PL58117</t>
  </si>
  <si>
    <t>PI012060</t>
  </si>
  <si>
    <t>PL58115</t>
  </si>
  <si>
    <t>TSC004-SGD</t>
  </si>
  <si>
    <t>Capital Cranes Global Assets Pte Ltd</t>
  </si>
  <si>
    <t>PI011688</t>
  </si>
  <si>
    <t>CCGA-2001/0321</t>
  </si>
  <si>
    <t>PI011689</t>
  </si>
  <si>
    <t>CCGA-2001/0322</t>
  </si>
  <si>
    <t>PI011690</t>
  </si>
  <si>
    <t>CCGA-2001/0323</t>
  </si>
  <si>
    <t>PI011691</t>
  </si>
  <si>
    <t>CCGA-2001/0324</t>
  </si>
  <si>
    <t>PI011692</t>
  </si>
  <si>
    <t>CCGA-2001/0325</t>
  </si>
  <si>
    <t>PI011816</t>
  </si>
  <si>
    <t>CCGA-2002/0326</t>
  </si>
  <si>
    <t>PI011817</t>
  </si>
  <si>
    <t>CCGA-2002/0327</t>
  </si>
  <si>
    <t>PI011818</t>
  </si>
  <si>
    <t>CCGA-2002/0328</t>
  </si>
  <si>
    <t>PI011819</t>
  </si>
  <si>
    <t>CCGA-2002/0329</t>
  </si>
  <si>
    <t>PI011820</t>
  </si>
  <si>
    <t>CCGA-2002/0330</t>
  </si>
  <si>
    <t>PI011821</t>
  </si>
  <si>
    <t>CCGA-2002/0331</t>
  </si>
  <si>
    <t>PI011897</t>
  </si>
  <si>
    <t>CCGA-2003/0332</t>
  </si>
  <si>
    <t>PI011898</t>
  </si>
  <si>
    <t>CCGA-2003/0333</t>
  </si>
  <si>
    <t>PI011899</t>
  </si>
  <si>
    <t>CCGA-2003/0334</t>
  </si>
  <si>
    <t>PI011900</t>
  </si>
  <si>
    <t>CCGA-2003/0335</t>
  </si>
  <si>
    <t>PI011901</t>
  </si>
  <si>
    <t>CCGA-2003/0336</t>
  </si>
  <si>
    <t>PI011902</t>
  </si>
  <si>
    <t>CCGA-2003/0337</t>
  </si>
  <si>
    <t>PC000579</t>
  </si>
  <si>
    <t>CNCCGA-2003/1028</t>
  </si>
  <si>
    <t>PI011995</t>
  </si>
  <si>
    <t>CCGA-2004/0338</t>
  </si>
  <si>
    <t>PI011996</t>
  </si>
  <si>
    <t>CCGA-2004/0339</t>
  </si>
  <si>
    <t>PI011997</t>
  </si>
  <si>
    <t>CCGA-2004/0340</t>
  </si>
  <si>
    <t>PI011998</t>
  </si>
  <si>
    <t>CCGA-2004/0341</t>
  </si>
  <si>
    <t>PI011999</t>
  </si>
  <si>
    <t>CCGA-2004/0342</t>
  </si>
  <si>
    <t>PI012000</t>
  </si>
  <si>
    <t>CCGA-2004/0343</t>
  </si>
  <si>
    <t>PI012061</t>
  </si>
  <si>
    <t>CCGA-2005/0344</t>
  </si>
  <si>
    <t>PI012062</t>
  </si>
  <si>
    <t>CCGA-2005/0345</t>
  </si>
  <si>
    <t>PI012063</t>
  </si>
  <si>
    <t>CCGA-2005/0346</t>
  </si>
  <si>
    <t>PI012064</t>
  </si>
  <si>
    <t>CCGA-2005/0347</t>
  </si>
  <si>
    <t>PI012065</t>
  </si>
  <si>
    <t>CCGA-2005/0348</t>
  </si>
  <si>
    <t>PI012066</t>
  </si>
  <si>
    <t>CCGA-2005/0349</t>
  </si>
  <si>
    <t>TSC012-SGD</t>
  </si>
  <si>
    <t>Causeway Paints Pte Ltd</t>
  </si>
  <si>
    <t>PI011945</t>
  </si>
  <si>
    <t>PI011946</t>
  </si>
  <si>
    <t>PI012033</t>
  </si>
  <si>
    <t>TSC022-SGD</t>
  </si>
  <si>
    <t>Crimson(S) Pte Ltd</t>
  </si>
  <si>
    <t>PI011971</t>
  </si>
  <si>
    <t>A153102</t>
  </si>
  <si>
    <t>PI012025</t>
  </si>
  <si>
    <t>A152940</t>
  </si>
  <si>
    <t>PI012035</t>
  </si>
  <si>
    <t>A153931</t>
  </si>
  <si>
    <t>PI012054</t>
  </si>
  <si>
    <t>A154762</t>
  </si>
  <si>
    <t>TSC026-SGD</t>
  </si>
  <si>
    <t>Capital Development (Tuas) Pte Ltd</t>
  </si>
  <si>
    <t>PI012067</t>
  </si>
  <si>
    <t>TS/2020/05/063</t>
  </si>
  <si>
    <t>TSD004-SGD</t>
  </si>
  <si>
    <t>Danox Welding Pte Ltd</t>
  </si>
  <si>
    <t>PI011987</t>
  </si>
  <si>
    <t>INV-20/03/0152</t>
  </si>
  <si>
    <t>PI011988</t>
  </si>
  <si>
    <t>INV-20/03/0468</t>
  </si>
  <si>
    <t>PI012026</t>
  </si>
  <si>
    <t>INV-20/04/0267</t>
  </si>
  <si>
    <t>TSD007-SGD</t>
  </si>
  <si>
    <t>De Man's Garage</t>
  </si>
  <si>
    <t>PI012068</t>
  </si>
  <si>
    <t>0520-018759</t>
  </si>
  <si>
    <t>PI012069</t>
  </si>
  <si>
    <t>0520-018769</t>
  </si>
  <si>
    <t>PI012070</t>
  </si>
  <si>
    <t>0520-018789</t>
  </si>
  <si>
    <t>TSE008-SGD</t>
  </si>
  <si>
    <t>Exxonmobil Asia Pacific Pte Ltd - Fleet Card</t>
  </si>
  <si>
    <t>PI012041</t>
  </si>
  <si>
    <t>SGInv-2395904</t>
  </si>
  <si>
    <t>TSF004-JLN</t>
  </si>
  <si>
    <t>Fascon Machinery Pte Ltd - Factory@12 Senko Ave</t>
  </si>
  <si>
    <t>PI011571</t>
  </si>
  <si>
    <t>PI011804</t>
  </si>
  <si>
    <t>PI012015</t>
  </si>
  <si>
    <t>PI012071</t>
  </si>
  <si>
    <t>TSH030-SGD</t>
  </si>
  <si>
    <t>Hwah Hong Transportation Pte Ltd</t>
  </si>
  <si>
    <t>PI011989</t>
  </si>
  <si>
    <t>HHTIN/20030061</t>
  </si>
  <si>
    <t>TSL004-SGD</t>
  </si>
  <si>
    <t>Lie Yong Logistics &amp; Engineering Pte Ltd</t>
  </si>
  <si>
    <t>PI011982</t>
  </si>
  <si>
    <t>TSL016-SGD</t>
  </si>
  <si>
    <t>Lian Seng Forklift Services</t>
  </si>
  <si>
    <t>PI012027</t>
  </si>
  <si>
    <t>TSM001-SGD</t>
  </si>
  <si>
    <t>Megalith Pte Ltd</t>
  </si>
  <si>
    <t>PI011952</t>
  </si>
  <si>
    <t>PI011953</t>
  </si>
  <si>
    <t>PI011990</t>
  </si>
  <si>
    <t>PI012028</t>
  </si>
  <si>
    <t>PI012029</t>
  </si>
  <si>
    <t>TSM002-SGD</t>
  </si>
  <si>
    <t>Moh Seng Cranes Pte Ltd</t>
  </si>
  <si>
    <t>PI011954</t>
  </si>
  <si>
    <t>PI011981</t>
  </si>
  <si>
    <t>TSM008-SGD</t>
  </si>
  <si>
    <t>MHC Medical Network Pte Ltd</t>
  </si>
  <si>
    <t>PI012044</t>
  </si>
  <si>
    <t>IN2003/MA/02142</t>
  </si>
  <si>
    <t>PI012045</t>
  </si>
  <si>
    <t>IN2003/MA/00279</t>
  </si>
  <si>
    <t>PI012046</t>
  </si>
  <si>
    <t>IN2004/MA/00225</t>
  </si>
  <si>
    <t>PI012088</t>
  </si>
  <si>
    <t>IN2005/MA/0071</t>
  </si>
  <si>
    <t>TSN006-SGD</t>
  </si>
  <si>
    <t>News Equator</t>
  </si>
  <si>
    <t>PI011906</t>
  </si>
  <si>
    <t>PI011907</t>
  </si>
  <si>
    <t>TSP008-SGD</t>
  </si>
  <si>
    <t>Popular Book Co (Pte) Ltd</t>
  </si>
  <si>
    <t>PI012052</t>
  </si>
  <si>
    <t>TSR001-SGD</t>
  </si>
  <si>
    <t>Renchen Engineering Pte Ltd</t>
  </si>
  <si>
    <t>PI012051</t>
  </si>
  <si>
    <t>TSR003-SGD</t>
  </si>
  <si>
    <t>ROLLMAC EQUIPMENTS PTE. LTD</t>
  </si>
  <si>
    <t>PI012072</t>
  </si>
  <si>
    <t>RL018470</t>
  </si>
  <si>
    <t>PI012073</t>
  </si>
  <si>
    <t>RL018469</t>
  </si>
  <si>
    <t>PI012074</t>
  </si>
  <si>
    <t>RL018471</t>
  </si>
  <si>
    <t>TSS029-SGD</t>
  </si>
  <si>
    <t>Senator International Singapore Pte Ltd</t>
  </si>
  <si>
    <t>PI012031</t>
  </si>
  <si>
    <t>TST003-SGD</t>
  </si>
  <si>
    <t>Titan Welding Co.</t>
  </si>
  <si>
    <t>PI012036</t>
  </si>
  <si>
    <t>PI012038</t>
  </si>
  <si>
    <t>R43681</t>
  </si>
  <si>
    <t>PI012037</t>
  </si>
  <si>
    <t>R44015</t>
  </si>
  <si>
    <t>TSU001-SGD</t>
  </si>
  <si>
    <t>United Overseas Insurance Limited</t>
  </si>
  <si>
    <t>PC000552</t>
  </si>
  <si>
    <t>HO/RC0241564</t>
  </si>
  <si>
    <t>PI011742</t>
  </si>
  <si>
    <t>HO/MN2180441</t>
  </si>
  <si>
    <t>TSU004-SGD</t>
  </si>
  <si>
    <t>UNI-CRANE PTE LTD</t>
  </si>
  <si>
    <t>PI009300</t>
  </si>
  <si>
    <t>UC/INV-17/0362</t>
  </si>
  <si>
    <t>TSV001-SGD</t>
  </si>
  <si>
    <t>Verope Distribution Singapore Pte Ltd</t>
  </si>
  <si>
    <t>PI012032</t>
  </si>
  <si>
    <t>TSY001-SGD</t>
  </si>
  <si>
    <t>Y.H.L Logistics Pte Ltd</t>
  </si>
  <si>
    <t>PI011991</t>
  </si>
  <si>
    <t>YHL202003-0200</t>
  </si>
  <si>
    <t>PI012030</t>
  </si>
  <si>
    <t>YHL202004-0097</t>
  </si>
  <si>
    <t>TSZ001-SGD</t>
  </si>
  <si>
    <t>ZLX Engineering Pte Ltd</t>
  </si>
  <si>
    <t>PI011928</t>
  </si>
  <si>
    <t>2003/030</t>
  </si>
  <si>
    <t>PI011929</t>
  </si>
  <si>
    <t>2003/031</t>
  </si>
  <si>
    <t>PI011930</t>
  </si>
  <si>
    <t>2003/032</t>
  </si>
  <si>
    <t>PI011931</t>
  </si>
  <si>
    <t>2003/033</t>
  </si>
  <si>
    <t>PI011932</t>
  </si>
  <si>
    <t>2003/034</t>
  </si>
  <si>
    <t>PI011933</t>
  </si>
  <si>
    <t>2003/035</t>
  </si>
  <si>
    <t>PI011934</t>
  </si>
  <si>
    <t>2003/036</t>
  </si>
  <si>
    <t>PI011935</t>
  </si>
  <si>
    <t>2003/067</t>
  </si>
  <si>
    <t>PI011936</t>
  </si>
  <si>
    <t>2003/089</t>
  </si>
  <si>
    <t>PI011937</t>
  </si>
  <si>
    <t>2003/104</t>
  </si>
  <si>
    <t>PI011938</t>
  </si>
  <si>
    <t>2003/107</t>
  </si>
  <si>
    <t>PI011939</t>
  </si>
  <si>
    <t>2003/132</t>
  </si>
  <si>
    <t>PI011940</t>
  </si>
  <si>
    <t>2003/146</t>
  </si>
  <si>
    <t>PI012001</t>
  </si>
  <si>
    <t>2004/027</t>
  </si>
  <si>
    <t>PI012002</t>
  </si>
  <si>
    <t>2004/028</t>
  </si>
  <si>
    <t>PI012003</t>
  </si>
  <si>
    <t>2004/029</t>
  </si>
  <si>
    <t>PI012004</t>
  </si>
  <si>
    <t>2004/030</t>
  </si>
  <si>
    <t>PI012005</t>
  </si>
  <si>
    <t>2004/031</t>
  </si>
  <si>
    <t>PI012006</t>
  </si>
  <si>
    <t>2004/032</t>
  </si>
  <si>
    <t>PI012007</t>
  </si>
  <si>
    <t>2004/033</t>
  </si>
  <si>
    <t>PI012008</t>
  </si>
  <si>
    <t>2004/063</t>
  </si>
  <si>
    <t>PI012009</t>
  </si>
  <si>
    <t>2004/084</t>
  </si>
  <si>
    <t>PI012010</t>
  </si>
  <si>
    <t>2004/099</t>
  </si>
  <si>
    <t>PI012011</t>
  </si>
  <si>
    <t>2004/102</t>
  </si>
  <si>
    <t>PI012012</t>
  </si>
  <si>
    <t>2004/126</t>
  </si>
  <si>
    <t>PI012013</t>
  </si>
  <si>
    <t>2004/138</t>
  </si>
  <si>
    <t>PI012014</t>
  </si>
  <si>
    <t>2004/152</t>
  </si>
  <si>
    <t>PI012075</t>
  </si>
  <si>
    <t>2005/027</t>
  </si>
  <si>
    <t>PI012076</t>
  </si>
  <si>
    <t>2005/028</t>
  </si>
  <si>
    <t>PI012077</t>
  </si>
  <si>
    <t>2005/029</t>
  </si>
  <si>
    <t>PI012078</t>
  </si>
  <si>
    <t>2005/030</t>
  </si>
  <si>
    <t>PI012079</t>
  </si>
  <si>
    <t>2005/031</t>
  </si>
  <si>
    <t>PI012080</t>
  </si>
  <si>
    <t>2005/032</t>
  </si>
  <si>
    <t>PI012081</t>
  </si>
  <si>
    <t>2005/033</t>
  </si>
  <si>
    <t>PI012082</t>
  </si>
  <si>
    <t>2005/063</t>
  </si>
  <si>
    <t>PI012083</t>
  </si>
  <si>
    <t>2005/082</t>
  </si>
  <si>
    <t>PI012084</t>
  </si>
  <si>
    <t>2005/097</t>
  </si>
  <si>
    <t>PI012085</t>
  </si>
  <si>
    <t>2005/100</t>
  </si>
  <si>
    <t>PI012086</t>
  </si>
  <si>
    <t>2005/123</t>
  </si>
  <si>
    <t>PI012087</t>
  </si>
  <si>
    <t>2005/135</t>
  </si>
  <si>
    <t>Giro</t>
  </si>
  <si>
    <t>Total AMT</t>
  </si>
  <si>
    <t>iuu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</si>
</sst>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#,##0.00;\-#,##0.00;0.00"/>
  </numFmts>
  <fonts count="8" x14ac:knownFonts="1">
    <font>
      <sz val="10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81" fontId="3" fillId="0" borderId="0" xfId="0" applyNumberFormat="1" applyFont="1" applyFill="1" applyAlignment="1">
      <alignment horizontal="right"/>
    </xf>
    <xf numFmtId="14" fontId="4" fillId="0" borderId="0" xfId="0" applyNumberFormat="1" applyFont="1" applyFill="1" applyAlignment="1">
      <alignment horizontal="left"/>
    </xf>
    <xf numFmtId="181" fontId="5" fillId="0" borderId="0" xfId="0" applyNumberFormat="1" applyFont="1" applyFill="1" applyAlignment="1">
      <alignment horizontal="right"/>
    </xf>
    <xf numFmtId="0" fontId="0" fillId="2" borderId="0" xfId="0" applyFill="1"/>
    <xf numFmtId="14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81" fontId="3" fillId="2" borderId="0" xfId="0" applyNumberFormat="1" applyFont="1" applyFill="1" applyAlignment="1">
      <alignment horizontal="right"/>
    </xf>
    <xf numFmtId="181" fontId="0" fillId="0" borderId="0" xfId="0" applyNumberFormat="1"/>
    <xf numFmtId="0" fontId="0" fillId="0" borderId="0" xfId="0" applyFill="1"/>
    <xf numFmtId="0" fontId="6" fillId="2" borderId="0" xfId="0" applyFont="1" applyFill="1"/>
    <xf numFmtId="14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181" fontId="7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tabSelected="1" topLeftCell="A288" zoomScaleNormal="148" zoomScaleSheetLayoutView="148" workbookViewId="0">
      <selection activeCell="L285" sqref="L285"/>
    </sheetView>
  </sheetViews>
  <sheetFormatPr defaultRowHeight="13.2" outlineLevelRow="2" x14ac:dyDescent="0.25"/>
  <cols>
    <col min="1" max="1" width="13" customWidth="1"/>
    <col min="2" max="2" width="45.21875" customWidth="1"/>
    <col min="3" max="3" width="9.5546875" customWidth="1"/>
    <col min="4" max="4" width="11" customWidth="1"/>
    <col min="5" max="5" width="21.21875" customWidth="1"/>
    <col min="6" max="6" width="9.5546875" customWidth="1"/>
    <col min="7" max="7" width="10.5546875" customWidth="1"/>
    <col min="8" max="8" width="1.77734375" customWidth="1"/>
    <col min="9" max="9" width="10.5546875" customWidth="1"/>
    <col min="10" max="10" width="2.44140625" customWidth="1"/>
    <col min="11" max="12" width="10.77734375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I1" s="1" t="s">
        <v>6</v>
      </c>
      <c r="K1" s="1" t="s">
        <v>7</v>
      </c>
    </row>
    <row r="2" spans="1:11" ht="12" customHeight="1" outlineLevel="1" x14ac:dyDescent="0.25">
      <c r="A2" s="2" t="s">
        <v>8</v>
      </c>
      <c r="B2" s="3" t="s">
        <v>9</v>
      </c>
    </row>
    <row r="3" spans="1:11" ht="12" customHeight="1" outlineLevel="2" x14ac:dyDescent="0.25">
      <c r="C3" s="5">
        <v>43928</v>
      </c>
      <c r="D3" s="3" t="s">
        <v>10</v>
      </c>
      <c r="E3" s="3" t="s">
        <v>11</v>
      </c>
      <c r="F3" s="5"/>
      <c r="G3" s="4">
        <v>9000</v>
      </c>
      <c r="I3" s="4">
        <v>0</v>
      </c>
      <c r="K3" s="4">
        <v>9000</v>
      </c>
    </row>
    <row r="4" spans="1:11" ht="12" customHeight="1" outlineLevel="1" x14ac:dyDescent="0.25">
      <c r="F4" s="6"/>
      <c r="G4" s="6">
        <f>SUM($G$2:$G$3)</f>
        <v>9000</v>
      </c>
      <c r="H4" s="6"/>
      <c r="I4" s="6">
        <f>SUM($I$2:$I$3)</f>
        <v>0</v>
      </c>
      <c r="J4" s="6"/>
      <c r="K4" s="6">
        <f>SUM($K$2:$K$3)</f>
        <v>9000</v>
      </c>
    </row>
    <row r="5" spans="1:11" ht="12" customHeight="1" x14ac:dyDescent="0.25">
      <c r="F5" s="6"/>
      <c r="G5" s="6">
        <f>SUM($G$2:$G$4)</f>
        <v>18000</v>
      </c>
      <c r="H5" s="6"/>
      <c r="I5" s="6">
        <f>SUM($I$2:$I$4)</f>
        <v>0</v>
      </c>
      <c r="J5" s="6"/>
      <c r="K5" s="6">
        <f>SUM($K$2:$K$4)</f>
        <v>18000</v>
      </c>
    </row>
    <row r="6" spans="1:11" ht="12" customHeight="1" outlineLevel="1" x14ac:dyDescent="0.25">
      <c r="A6" s="2" t="s">
        <v>12</v>
      </c>
      <c r="B6" s="3" t="s">
        <v>13</v>
      </c>
    </row>
    <row r="7" spans="1:11" ht="12" customHeight="1" outlineLevel="2" x14ac:dyDescent="0.25">
      <c r="C7" s="5">
        <v>43922</v>
      </c>
      <c r="D7" s="3" t="s">
        <v>14</v>
      </c>
      <c r="E7" s="3">
        <v>43940</v>
      </c>
      <c r="F7" s="5"/>
      <c r="G7" s="4">
        <v>4173</v>
      </c>
      <c r="I7" s="4">
        <v>0</v>
      </c>
      <c r="K7" s="4">
        <v>4173</v>
      </c>
    </row>
    <row r="8" spans="1:11" ht="12" customHeight="1" outlineLevel="2" x14ac:dyDescent="0.25">
      <c r="C8" s="5">
        <v>43922</v>
      </c>
      <c r="D8" s="3" t="s">
        <v>15</v>
      </c>
      <c r="E8" s="3">
        <v>43941</v>
      </c>
      <c r="F8" s="5"/>
      <c r="G8" s="4">
        <v>4173</v>
      </c>
      <c r="I8" s="4">
        <v>0</v>
      </c>
      <c r="K8" s="4">
        <v>4173</v>
      </c>
    </row>
    <row r="9" spans="1:11" ht="12" customHeight="1" outlineLevel="2" x14ac:dyDescent="0.25">
      <c r="C9" s="5">
        <v>43952</v>
      </c>
      <c r="D9" s="3" t="s">
        <v>16</v>
      </c>
      <c r="E9" s="3">
        <v>43969</v>
      </c>
      <c r="F9" s="5"/>
      <c r="G9" s="4">
        <v>4173</v>
      </c>
      <c r="I9" s="4">
        <v>0</v>
      </c>
      <c r="K9" s="4">
        <v>4173</v>
      </c>
    </row>
    <row r="10" spans="1:11" ht="12" customHeight="1" outlineLevel="2" x14ac:dyDescent="0.25">
      <c r="C10" s="5">
        <v>43952</v>
      </c>
      <c r="D10" s="3" t="s">
        <v>17</v>
      </c>
      <c r="E10" s="3">
        <v>43970</v>
      </c>
      <c r="F10" s="5"/>
      <c r="G10" s="4">
        <v>4173</v>
      </c>
      <c r="I10" s="4">
        <v>0</v>
      </c>
      <c r="K10" s="4">
        <v>4173</v>
      </c>
    </row>
    <row r="11" spans="1:11" ht="12" customHeight="1" outlineLevel="1" x14ac:dyDescent="0.25">
      <c r="F11" s="6"/>
      <c r="G11" s="6">
        <f>SUM($G$5:$G$10)</f>
        <v>34692</v>
      </c>
      <c r="H11" s="6"/>
      <c r="I11" s="6">
        <f>SUM($I$5:$I$10)</f>
        <v>0</v>
      </c>
      <c r="J11" s="6"/>
      <c r="K11" s="6">
        <f>SUM($K$5:$K$10)</f>
        <v>34692</v>
      </c>
    </row>
    <row r="12" spans="1:11" ht="12" customHeight="1" outlineLevel="1" x14ac:dyDescent="0.25">
      <c r="A12" s="2" t="s">
        <v>18</v>
      </c>
      <c r="B12" s="3" t="s">
        <v>19</v>
      </c>
    </row>
    <row r="13" spans="1:11" ht="12" customHeight="1" outlineLevel="2" x14ac:dyDescent="0.25">
      <c r="C13" s="5">
        <v>43922</v>
      </c>
      <c r="D13" s="3" t="s">
        <v>20</v>
      </c>
      <c r="E13" s="3">
        <v>43942</v>
      </c>
      <c r="F13" s="5"/>
      <c r="G13" s="4">
        <v>4815</v>
      </c>
      <c r="I13" s="4">
        <v>0</v>
      </c>
      <c r="K13" s="4">
        <v>4815</v>
      </c>
    </row>
    <row r="14" spans="1:11" ht="12" customHeight="1" outlineLevel="2" x14ac:dyDescent="0.25">
      <c r="C14" s="5">
        <v>43952</v>
      </c>
      <c r="D14" s="3" t="s">
        <v>21</v>
      </c>
      <c r="E14" s="3">
        <v>43971</v>
      </c>
      <c r="F14" s="5"/>
      <c r="G14" s="4">
        <v>4815</v>
      </c>
      <c r="I14" s="4">
        <v>0</v>
      </c>
      <c r="K14" s="4">
        <v>4815</v>
      </c>
    </row>
    <row r="15" spans="1:11" ht="12" customHeight="1" outlineLevel="1" x14ac:dyDescent="0.25">
      <c r="F15" s="6"/>
      <c r="G15" s="6">
        <f>SUM($G$12:$G$14)</f>
        <v>9630</v>
      </c>
      <c r="H15" s="6"/>
      <c r="I15" s="6">
        <f>SUM($I$12:$I$14)</f>
        <v>0</v>
      </c>
      <c r="J15" s="6"/>
      <c r="K15" s="6">
        <f>SUM($K$12:$K$14)</f>
        <v>9630</v>
      </c>
    </row>
    <row r="16" spans="1:11" ht="12" customHeight="1" outlineLevel="1" x14ac:dyDescent="0.25">
      <c r="A16" s="2" t="s">
        <v>22</v>
      </c>
      <c r="B16" s="3" t="s">
        <v>23</v>
      </c>
    </row>
    <row r="17" spans="1:11" ht="12" customHeight="1" outlineLevel="2" x14ac:dyDescent="0.25">
      <c r="C17" s="5">
        <v>43937</v>
      </c>
      <c r="D17" s="3" t="s">
        <v>24</v>
      </c>
      <c r="E17" s="3" t="s">
        <v>25</v>
      </c>
      <c r="F17" s="5"/>
      <c r="G17" s="4">
        <v>2247</v>
      </c>
      <c r="I17" s="4">
        <v>0</v>
      </c>
      <c r="K17" s="4">
        <v>2247</v>
      </c>
    </row>
    <row r="18" spans="1:11" ht="12" customHeight="1" outlineLevel="1" x14ac:dyDescent="0.25">
      <c r="F18" s="6"/>
      <c r="G18" s="6">
        <f>SUM($G$16:$G$17)</f>
        <v>2247</v>
      </c>
      <c r="H18" s="6"/>
      <c r="I18" s="6">
        <f>SUM($I$16:$I$17)</f>
        <v>0</v>
      </c>
      <c r="J18" s="6"/>
      <c r="K18" s="6">
        <f>SUM($K$16:$K$17)</f>
        <v>2247</v>
      </c>
    </row>
    <row r="19" spans="1:11" ht="12" customHeight="1" outlineLevel="1" x14ac:dyDescent="0.25">
      <c r="A19" s="2" t="s">
        <v>26</v>
      </c>
      <c r="B19" s="3" t="s">
        <v>27</v>
      </c>
    </row>
    <row r="20" spans="1:11" ht="12" customHeight="1" outlineLevel="2" x14ac:dyDescent="0.25">
      <c r="C20" s="5">
        <v>43794</v>
      </c>
      <c r="D20" s="3" t="s">
        <v>28</v>
      </c>
      <c r="E20" s="3" t="s">
        <v>29</v>
      </c>
      <c r="F20" s="5"/>
      <c r="G20" s="4">
        <v>1783.33</v>
      </c>
      <c r="I20" s="4">
        <v>0</v>
      </c>
      <c r="K20" s="4">
        <v>1783.33</v>
      </c>
    </row>
    <row r="21" spans="1:11" ht="12" customHeight="1" outlineLevel="1" x14ac:dyDescent="0.25">
      <c r="F21" s="6"/>
      <c r="G21" s="6">
        <f>SUM($G$19:$G$20)</f>
        <v>1783.33</v>
      </c>
      <c r="H21" s="6"/>
      <c r="I21" s="6">
        <f>SUM($I$19:$I$20)</f>
        <v>0</v>
      </c>
      <c r="J21" s="6"/>
      <c r="K21" s="6">
        <f>SUM($K$19:$K$20)</f>
        <v>1783.33</v>
      </c>
    </row>
    <row r="22" spans="1:11" ht="12" customHeight="1" outlineLevel="1" x14ac:dyDescent="0.25">
      <c r="A22" s="2" t="s">
        <v>30</v>
      </c>
      <c r="B22" s="3" t="s">
        <v>31</v>
      </c>
    </row>
    <row r="23" spans="1:11" ht="12" customHeight="1" outlineLevel="2" x14ac:dyDescent="0.25">
      <c r="C23" s="5">
        <v>43937</v>
      </c>
      <c r="D23" s="3" t="s">
        <v>32</v>
      </c>
      <c r="E23" s="3" t="s">
        <v>33</v>
      </c>
      <c r="F23" s="5"/>
      <c r="G23" s="4">
        <v>2675</v>
      </c>
      <c r="I23" s="4">
        <v>0</v>
      </c>
      <c r="K23" s="4">
        <v>2675</v>
      </c>
    </row>
    <row r="24" spans="1:11" ht="12" customHeight="1" outlineLevel="1" x14ac:dyDescent="0.25">
      <c r="F24" s="6"/>
      <c r="G24" s="6">
        <f>SUM($G$22:$G$23)</f>
        <v>2675</v>
      </c>
      <c r="H24" s="6"/>
      <c r="I24" s="6">
        <f>SUM($I$22:$I$23)</f>
        <v>0</v>
      </c>
      <c r="J24" s="6"/>
      <c r="K24" s="6">
        <f>SUM($K$22:$K$23)</f>
        <v>2675</v>
      </c>
    </row>
    <row r="25" spans="1:11" ht="12" customHeight="1" outlineLevel="1" x14ac:dyDescent="0.25">
      <c r="A25" s="2" t="s">
        <v>34</v>
      </c>
      <c r="B25" s="3" t="s">
        <v>35</v>
      </c>
    </row>
    <row r="26" spans="1:11" ht="12" customHeight="1" outlineLevel="2" x14ac:dyDescent="0.25">
      <c r="C26" s="5">
        <v>43675</v>
      </c>
      <c r="D26" s="3" t="s">
        <v>36</v>
      </c>
      <c r="E26" s="3" t="s">
        <v>37</v>
      </c>
      <c r="F26" s="5"/>
      <c r="G26" s="4">
        <v>326756.25</v>
      </c>
      <c r="I26" s="4">
        <v>0</v>
      </c>
      <c r="K26" s="4">
        <v>326756.25</v>
      </c>
    </row>
    <row r="27" spans="1:11" ht="12" customHeight="1" outlineLevel="2" x14ac:dyDescent="0.25">
      <c r="C27" s="5">
        <v>43735</v>
      </c>
      <c r="D27" s="3" t="s">
        <v>38</v>
      </c>
      <c r="E27" s="3" t="s">
        <v>39</v>
      </c>
      <c r="F27" s="5"/>
      <c r="G27" s="4">
        <v>272676.13</v>
      </c>
      <c r="I27" s="4">
        <v>0</v>
      </c>
      <c r="K27" s="4">
        <v>272676.13</v>
      </c>
    </row>
    <row r="28" spans="1:11" ht="12" customHeight="1" outlineLevel="2" x14ac:dyDescent="0.25">
      <c r="C28" s="5">
        <v>43801</v>
      </c>
      <c r="D28" s="3" t="s">
        <v>40</v>
      </c>
      <c r="E28" s="3" t="s">
        <v>41</v>
      </c>
      <c r="F28" s="5"/>
      <c r="G28" s="4">
        <v>272676.13</v>
      </c>
      <c r="I28" s="4">
        <v>0</v>
      </c>
      <c r="K28" s="4">
        <v>272676.13</v>
      </c>
    </row>
    <row r="29" spans="1:11" ht="12" customHeight="1" outlineLevel="2" x14ac:dyDescent="0.25">
      <c r="C29" s="5">
        <v>43801</v>
      </c>
      <c r="D29" s="3" t="s">
        <v>42</v>
      </c>
      <c r="E29" s="3" t="s">
        <v>43</v>
      </c>
      <c r="F29" s="5"/>
      <c r="G29" s="4">
        <v>2439.6</v>
      </c>
      <c r="I29" s="4">
        <v>0</v>
      </c>
      <c r="K29" s="4">
        <v>2439.6</v>
      </c>
    </row>
    <row r="30" spans="1:11" ht="12" customHeight="1" outlineLevel="2" x14ac:dyDescent="0.25">
      <c r="C30" s="5">
        <v>43815</v>
      </c>
      <c r="D30" s="3" t="s">
        <v>44</v>
      </c>
      <c r="E30" s="3" t="s">
        <v>45</v>
      </c>
      <c r="F30" s="5"/>
      <c r="G30" s="4">
        <v>2140</v>
      </c>
      <c r="I30" s="4">
        <v>0</v>
      </c>
      <c r="K30" s="4">
        <v>2140</v>
      </c>
    </row>
    <row r="31" spans="1:11" ht="12" customHeight="1" outlineLevel="2" x14ac:dyDescent="0.25">
      <c r="C31" s="5">
        <v>43832</v>
      </c>
      <c r="D31" s="3" t="s">
        <v>46</v>
      </c>
      <c r="E31" s="3" t="s">
        <v>47</v>
      </c>
      <c r="F31" s="5"/>
      <c r="G31" s="4">
        <v>272676.13</v>
      </c>
      <c r="I31" s="4">
        <v>0</v>
      </c>
      <c r="K31" s="4">
        <v>272676.13</v>
      </c>
    </row>
    <row r="32" spans="1:11" ht="12" customHeight="1" outlineLevel="2" x14ac:dyDescent="0.25">
      <c r="C32" s="5">
        <v>43832</v>
      </c>
      <c r="D32" s="3" t="s">
        <v>48</v>
      </c>
      <c r="E32" s="3" t="s">
        <v>49</v>
      </c>
      <c r="F32" s="5"/>
      <c r="G32" s="4">
        <v>2439.6</v>
      </c>
      <c r="I32" s="4">
        <v>0</v>
      </c>
      <c r="K32" s="4">
        <v>2439.6</v>
      </c>
    </row>
    <row r="33" spans="1:11" ht="12" customHeight="1" outlineLevel="2" x14ac:dyDescent="0.25">
      <c r="C33" s="5">
        <v>43844</v>
      </c>
      <c r="D33" s="3" t="s">
        <v>50</v>
      </c>
      <c r="E33" s="3" t="s">
        <v>51</v>
      </c>
      <c r="F33" s="5"/>
      <c r="G33" s="4">
        <v>76953.06</v>
      </c>
      <c r="I33" s="4">
        <v>0</v>
      </c>
      <c r="K33" s="4">
        <v>76953.06</v>
      </c>
    </row>
    <row r="34" spans="1:11" ht="12" customHeight="1" outlineLevel="2" x14ac:dyDescent="0.25">
      <c r="C34" s="5">
        <v>43844</v>
      </c>
      <c r="D34" s="3" t="s">
        <v>52</v>
      </c>
      <c r="E34" s="3" t="s">
        <v>53</v>
      </c>
      <c r="F34" s="5"/>
      <c r="G34" s="4">
        <v>142473.85999999999</v>
      </c>
      <c r="I34" s="4">
        <v>0</v>
      </c>
      <c r="K34" s="4">
        <v>142473.85999999999</v>
      </c>
    </row>
    <row r="35" spans="1:11" ht="12" customHeight="1" outlineLevel="2" x14ac:dyDescent="0.25">
      <c r="C35" s="5">
        <v>43844</v>
      </c>
      <c r="D35" s="3" t="s">
        <v>54</v>
      </c>
      <c r="E35" s="3" t="s">
        <v>55</v>
      </c>
      <c r="F35" s="5"/>
      <c r="G35" s="4">
        <v>1605</v>
      </c>
      <c r="I35" s="4">
        <v>0</v>
      </c>
      <c r="K35" s="4">
        <v>1605</v>
      </c>
    </row>
    <row r="36" spans="1:11" ht="12" customHeight="1" outlineLevel="2" x14ac:dyDescent="0.25">
      <c r="C36" s="5">
        <v>43864</v>
      </c>
      <c r="D36" s="3" t="s">
        <v>56</v>
      </c>
      <c r="E36" s="3" t="s">
        <v>57</v>
      </c>
      <c r="F36" s="5"/>
      <c r="G36" s="4">
        <v>349629.19</v>
      </c>
      <c r="I36" s="4">
        <v>0</v>
      </c>
      <c r="K36" s="4">
        <v>349629.19</v>
      </c>
    </row>
    <row r="37" spans="1:11" ht="12" customHeight="1" outlineLevel="2" x14ac:dyDescent="0.25">
      <c r="C37" s="5">
        <v>43864</v>
      </c>
      <c r="D37" s="3" t="s">
        <v>58</v>
      </c>
      <c r="E37" s="3" t="s">
        <v>59</v>
      </c>
      <c r="F37" s="5"/>
      <c r="G37" s="4">
        <v>3049.5</v>
      </c>
      <c r="I37" s="4">
        <v>0</v>
      </c>
      <c r="K37" s="4">
        <v>3049.5</v>
      </c>
    </row>
    <row r="38" spans="1:11" ht="12" customHeight="1" outlineLevel="2" x14ac:dyDescent="0.25">
      <c r="C38" s="5">
        <v>43865</v>
      </c>
      <c r="D38" s="3" t="s">
        <v>60</v>
      </c>
      <c r="E38" s="3" t="s">
        <v>61</v>
      </c>
      <c r="F38" s="5"/>
      <c r="G38" s="4">
        <v>76.239999999999995</v>
      </c>
      <c r="I38" s="4">
        <v>0</v>
      </c>
      <c r="K38" s="4">
        <v>76.239999999999995</v>
      </c>
    </row>
    <row r="39" spans="1:11" ht="12" customHeight="1" outlineLevel="2" x14ac:dyDescent="0.25">
      <c r="C39" s="5">
        <v>43874</v>
      </c>
      <c r="D39" s="3" t="s">
        <v>62</v>
      </c>
      <c r="E39" s="3" t="s">
        <v>63</v>
      </c>
      <c r="F39" s="5"/>
      <c r="G39" s="4">
        <v>9148.5</v>
      </c>
      <c r="I39" s="4">
        <v>0</v>
      </c>
      <c r="K39" s="4">
        <v>9148.5</v>
      </c>
    </row>
    <row r="40" spans="1:11" ht="12" customHeight="1" outlineLevel="2" x14ac:dyDescent="0.25">
      <c r="C40" s="5">
        <v>43892</v>
      </c>
      <c r="D40" s="3" t="s">
        <v>64</v>
      </c>
      <c r="E40" s="3" t="s">
        <v>65</v>
      </c>
      <c r="F40" s="5"/>
      <c r="G40" s="4">
        <v>349629.19</v>
      </c>
      <c r="I40" s="4">
        <v>0</v>
      </c>
      <c r="K40" s="4">
        <v>349629.19</v>
      </c>
    </row>
    <row r="41" spans="1:11" ht="12" customHeight="1" outlineLevel="2" x14ac:dyDescent="0.25">
      <c r="C41" s="5">
        <v>43892</v>
      </c>
      <c r="D41" s="3" t="s">
        <v>66</v>
      </c>
      <c r="E41" s="3" t="s">
        <v>67</v>
      </c>
      <c r="F41" s="5"/>
      <c r="G41" s="4">
        <v>3049.5</v>
      </c>
      <c r="I41" s="4">
        <v>0</v>
      </c>
      <c r="K41" s="4">
        <v>3049.5</v>
      </c>
    </row>
    <row r="42" spans="1:11" ht="12" customHeight="1" outlineLevel="2" x14ac:dyDescent="0.25">
      <c r="C42" s="5">
        <v>43892</v>
      </c>
      <c r="D42" s="3" t="s">
        <v>68</v>
      </c>
      <c r="E42" s="3" t="s">
        <v>69</v>
      </c>
      <c r="F42" s="5"/>
      <c r="G42" s="4">
        <v>381.19</v>
      </c>
      <c r="I42" s="4">
        <v>0</v>
      </c>
      <c r="K42" s="4">
        <v>381.19</v>
      </c>
    </row>
    <row r="43" spans="1:11" ht="12" customHeight="1" outlineLevel="2" x14ac:dyDescent="0.25">
      <c r="C43" s="5">
        <v>43892</v>
      </c>
      <c r="D43" s="3" t="s">
        <v>70</v>
      </c>
      <c r="E43" s="3" t="s">
        <v>71</v>
      </c>
      <c r="F43" s="5"/>
      <c r="G43" s="4">
        <v>1829.7</v>
      </c>
      <c r="I43" s="4">
        <v>0</v>
      </c>
      <c r="K43" s="4">
        <v>1829.7</v>
      </c>
    </row>
    <row r="44" spans="1:11" ht="12" customHeight="1" outlineLevel="2" x14ac:dyDescent="0.25">
      <c r="C44" s="5">
        <v>43922</v>
      </c>
      <c r="D44" s="3" t="s">
        <v>72</v>
      </c>
      <c r="E44" s="3" t="s">
        <v>73</v>
      </c>
      <c r="F44" s="5"/>
      <c r="G44" s="4">
        <v>349629.19</v>
      </c>
      <c r="I44" s="4">
        <v>0</v>
      </c>
      <c r="K44" s="4">
        <v>349629.19</v>
      </c>
    </row>
    <row r="45" spans="1:11" ht="12" customHeight="1" outlineLevel="2" x14ac:dyDescent="0.25">
      <c r="C45" s="5">
        <v>43922</v>
      </c>
      <c r="D45" s="3" t="s">
        <v>74</v>
      </c>
      <c r="E45" s="3" t="s">
        <v>75</v>
      </c>
      <c r="F45" s="5"/>
      <c r="G45" s="4">
        <v>3049.5</v>
      </c>
      <c r="I45" s="4">
        <v>0</v>
      </c>
      <c r="K45" s="4">
        <v>3049.5</v>
      </c>
    </row>
    <row r="46" spans="1:11" ht="12" customHeight="1" outlineLevel="2" x14ac:dyDescent="0.25">
      <c r="C46" s="5">
        <v>43922</v>
      </c>
      <c r="D46" s="3" t="s">
        <v>76</v>
      </c>
      <c r="E46" s="3" t="s">
        <v>77</v>
      </c>
      <c r="F46" s="5"/>
      <c r="G46" s="4">
        <v>460.1</v>
      </c>
      <c r="I46" s="4">
        <v>0</v>
      </c>
      <c r="K46" s="4">
        <v>460.1</v>
      </c>
    </row>
    <row r="47" spans="1:11" ht="12" customHeight="1" outlineLevel="1" x14ac:dyDescent="0.25">
      <c r="F47" s="6"/>
      <c r="G47" s="6">
        <f>SUM($G$25:$G$46)</f>
        <v>2442767.56</v>
      </c>
      <c r="H47" s="6"/>
      <c r="I47" s="6">
        <f>SUM($I$25:$I$46)</f>
        <v>0</v>
      </c>
      <c r="J47" s="6"/>
      <c r="K47" s="6">
        <f>SUM($K$25:$K$46)</f>
        <v>2442767.56</v>
      </c>
    </row>
    <row r="48" spans="1:11" ht="12" customHeight="1" outlineLevel="1" x14ac:dyDescent="0.25">
      <c r="A48" s="2" t="s">
        <v>78</v>
      </c>
      <c r="B48" s="3" t="s">
        <v>79</v>
      </c>
    </row>
    <row r="49" spans="1:11" ht="12" customHeight="1" outlineLevel="2" x14ac:dyDescent="0.25">
      <c r="C49" s="5">
        <v>43922</v>
      </c>
      <c r="D49" s="3" t="s">
        <v>80</v>
      </c>
      <c r="E49" s="3" t="s">
        <v>81</v>
      </c>
      <c r="F49" s="5"/>
      <c r="G49" s="4">
        <v>1605</v>
      </c>
      <c r="I49" s="4">
        <v>0</v>
      </c>
      <c r="K49" s="4">
        <v>1605</v>
      </c>
    </row>
    <row r="50" spans="1:11" ht="12" customHeight="1" outlineLevel="1" x14ac:dyDescent="0.25">
      <c r="F50" s="6"/>
      <c r="G50" s="6">
        <f>SUM($G$48:$G$49)</f>
        <v>1605</v>
      </c>
      <c r="H50" s="6"/>
      <c r="I50" s="6">
        <f>SUM($I$48:$I$49)</f>
        <v>0</v>
      </c>
      <c r="J50" s="6"/>
      <c r="K50" s="6">
        <f>SUM($K$48:$K$49)</f>
        <v>1605</v>
      </c>
    </row>
    <row r="51" spans="1:11" ht="12" customHeight="1" outlineLevel="1" x14ac:dyDescent="0.25">
      <c r="A51" s="2" t="s">
        <v>82</v>
      </c>
      <c r="B51" s="3" t="s">
        <v>83</v>
      </c>
    </row>
    <row r="52" spans="1:11" ht="12" customHeight="1" outlineLevel="2" x14ac:dyDescent="0.25">
      <c r="C52" s="5">
        <v>43384</v>
      </c>
      <c r="D52" s="3" t="s">
        <v>84</v>
      </c>
      <c r="E52" s="3" t="s">
        <v>85</v>
      </c>
      <c r="F52" s="5"/>
      <c r="G52" s="4">
        <v>535</v>
      </c>
      <c r="I52" s="4">
        <v>0</v>
      </c>
      <c r="K52" s="4">
        <v>535</v>
      </c>
    </row>
    <row r="53" spans="1:11" ht="12" customHeight="1" outlineLevel="2" x14ac:dyDescent="0.25">
      <c r="C53" s="5">
        <v>43384</v>
      </c>
      <c r="D53" s="3" t="s">
        <v>86</v>
      </c>
      <c r="E53" s="3" t="s">
        <v>87</v>
      </c>
      <c r="F53" s="5"/>
      <c r="G53" s="4">
        <v>535</v>
      </c>
      <c r="I53" s="4">
        <v>0</v>
      </c>
      <c r="K53" s="4">
        <v>535</v>
      </c>
    </row>
    <row r="54" spans="1:11" ht="12" customHeight="1" outlineLevel="2" x14ac:dyDescent="0.25">
      <c r="C54" s="5">
        <v>43733</v>
      </c>
      <c r="D54" s="3" t="s">
        <v>88</v>
      </c>
      <c r="E54" s="3" t="s">
        <v>89</v>
      </c>
      <c r="F54" s="5"/>
      <c r="G54" s="4">
        <v>1284</v>
      </c>
      <c r="I54" s="4">
        <v>0</v>
      </c>
      <c r="K54" s="4">
        <v>1284</v>
      </c>
    </row>
    <row r="55" spans="1:11" ht="12" customHeight="1" outlineLevel="2" x14ac:dyDescent="0.25">
      <c r="C55" s="5">
        <v>43843</v>
      </c>
      <c r="D55" s="3" t="s">
        <v>90</v>
      </c>
      <c r="E55" s="3" t="s">
        <v>91</v>
      </c>
      <c r="F55" s="5"/>
      <c r="G55" s="4">
        <v>7561.64</v>
      </c>
      <c r="I55" s="4">
        <v>0</v>
      </c>
      <c r="K55" s="4">
        <v>7561.64</v>
      </c>
    </row>
    <row r="56" spans="1:11" ht="12" customHeight="1" outlineLevel="2" x14ac:dyDescent="0.25">
      <c r="C56" s="5">
        <v>43920</v>
      </c>
      <c r="D56" s="3" t="s">
        <v>92</v>
      </c>
      <c r="E56" s="3" t="s">
        <v>93</v>
      </c>
      <c r="F56" s="5"/>
      <c r="G56" s="4">
        <v>97.37</v>
      </c>
      <c r="I56" s="4">
        <v>0</v>
      </c>
      <c r="K56" s="4">
        <v>97.37</v>
      </c>
    </row>
    <row r="57" spans="1:11" ht="12" customHeight="1" outlineLevel="1" x14ac:dyDescent="0.25">
      <c r="F57" s="6"/>
      <c r="G57" s="6">
        <f>SUM($G$51:$G$56)</f>
        <v>10013.01</v>
      </c>
      <c r="H57" s="6"/>
      <c r="I57" s="6">
        <f>SUM($I$51:$I$56)</f>
        <v>0</v>
      </c>
      <c r="J57" s="6"/>
      <c r="K57" s="6">
        <f>SUM($K$51:$K$56)</f>
        <v>10013.01</v>
      </c>
    </row>
    <row r="58" spans="1:11" ht="12" customHeight="1" outlineLevel="1" x14ac:dyDescent="0.25">
      <c r="A58" s="2" t="s">
        <v>94</v>
      </c>
      <c r="B58" s="3" t="s">
        <v>95</v>
      </c>
    </row>
    <row r="59" spans="1:11" ht="12" customHeight="1" outlineLevel="2" x14ac:dyDescent="0.25">
      <c r="C59" s="5">
        <v>43915</v>
      </c>
      <c r="D59" s="3" t="s">
        <v>96</v>
      </c>
      <c r="E59" s="3" t="s">
        <v>97</v>
      </c>
      <c r="F59" s="5"/>
      <c r="G59" s="4">
        <v>90465</v>
      </c>
      <c r="I59" s="4">
        <v>0</v>
      </c>
      <c r="K59" s="4">
        <v>90465</v>
      </c>
    </row>
    <row r="60" spans="1:11" ht="12" customHeight="1" outlineLevel="2" x14ac:dyDescent="0.25">
      <c r="C60" s="5">
        <v>43915</v>
      </c>
      <c r="D60" s="3" t="s">
        <v>98</v>
      </c>
      <c r="E60" s="3" t="s">
        <v>99</v>
      </c>
      <c r="F60" s="5"/>
      <c r="G60" s="4">
        <v>47968.78</v>
      </c>
      <c r="I60" s="4">
        <v>0</v>
      </c>
      <c r="K60" s="4">
        <v>47968.78</v>
      </c>
    </row>
    <row r="61" spans="1:11" ht="12" customHeight="1" outlineLevel="2" x14ac:dyDescent="0.25">
      <c r="C61" s="5">
        <v>43916</v>
      </c>
      <c r="D61" s="3" t="s">
        <v>100</v>
      </c>
      <c r="E61" s="3" t="s">
        <v>101</v>
      </c>
      <c r="F61" s="5"/>
      <c r="G61" s="4">
        <v>559.08000000000004</v>
      </c>
      <c r="I61" s="4">
        <v>0</v>
      </c>
      <c r="K61" s="4">
        <v>559.08000000000004</v>
      </c>
    </row>
    <row r="62" spans="1:11" ht="12" customHeight="1" outlineLevel="2" x14ac:dyDescent="0.25">
      <c r="C62" s="5">
        <v>43922</v>
      </c>
      <c r="D62" s="3" t="s">
        <v>102</v>
      </c>
      <c r="E62" s="3" t="s">
        <v>103</v>
      </c>
      <c r="F62" s="5"/>
      <c r="G62" s="4">
        <v>32485.200000000001</v>
      </c>
      <c r="I62" s="4">
        <v>0</v>
      </c>
      <c r="K62" s="4">
        <v>32485.200000000001</v>
      </c>
    </row>
    <row r="63" spans="1:11" ht="12" customHeight="1" outlineLevel="1" x14ac:dyDescent="0.25">
      <c r="F63" s="6"/>
      <c r="G63" s="6">
        <f>SUM($G$58:$G$62)</f>
        <v>171478.06</v>
      </c>
      <c r="H63" s="6"/>
      <c r="I63" s="6">
        <f>SUM($I$58:$I$62)</f>
        <v>0</v>
      </c>
      <c r="J63" s="6"/>
      <c r="K63" s="6">
        <f>SUM($K$58:$K$62)</f>
        <v>171478.06</v>
      </c>
    </row>
    <row r="64" spans="1:11" ht="12" customHeight="1" outlineLevel="1" x14ac:dyDescent="0.25">
      <c r="A64" s="2" t="s">
        <v>104</v>
      </c>
      <c r="B64" s="3" t="s">
        <v>105</v>
      </c>
    </row>
    <row r="65" spans="1:12" ht="12" customHeight="1" outlineLevel="2" x14ac:dyDescent="0.25">
      <c r="C65" s="5">
        <v>43845</v>
      </c>
      <c r="D65" s="3" t="s">
        <v>106</v>
      </c>
      <c r="E65" s="3" t="s">
        <v>107</v>
      </c>
      <c r="F65" s="5"/>
      <c r="G65" s="4">
        <v>535</v>
      </c>
      <c r="I65" s="4">
        <v>0</v>
      </c>
      <c r="K65" s="4">
        <v>535</v>
      </c>
    </row>
    <row r="66" spans="1:12" ht="12" customHeight="1" outlineLevel="2" x14ac:dyDescent="0.25">
      <c r="C66" s="5">
        <v>43937</v>
      </c>
      <c r="D66" s="3" t="s">
        <v>108</v>
      </c>
      <c r="E66" s="3" t="s">
        <v>109</v>
      </c>
      <c r="F66" s="5"/>
      <c r="G66" s="4">
        <v>2247</v>
      </c>
      <c r="I66" s="4">
        <v>0</v>
      </c>
      <c r="K66" s="4">
        <v>2247</v>
      </c>
    </row>
    <row r="67" spans="1:12" ht="12" customHeight="1" outlineLevel="1" x14ac:dyDescent="0.25">
      <c r="F67" s="6"/>
      <c r="G67" s="6">
        <f>SUM($G$64:$G$66)</f>
        <v>2782</v>
      </c>
      <c r="H67" s="6"/>
      <c r="I67" s="6">
        <f>SUM($I$64:$I$66)</f>
        <v>0</v>
      </c>
      <c r="J67" s="6"/>
      <c r="K67" s="6">
        <f>SUM($K$64:$K$66)</f>
        <v>2782</v>
      </c>
    </row>
    <row r="68" spans="1:12" ht="12" customHeight="1" outlineLevel="1" x14ac:dyDescent="0.25">
      <c r="A68" s="2" t="s">
        <v>110</v>
      </c>
      <c r="B68" s="3" t="s">
        <v>111</v>
      </c>
    </row>
    <row r="69" spans="1:12" ht="12" customHeight="1" outlineLevel="2" x14ac:dyDescent="0.25">
      <c r="C69" s="5">
        <v>43892</v>
      </c>
      <c r="D69" s="3" t="s">
        <v>112</v>
      </c>
      <c r="E69" s="3" t="s">
        <v>113</v>
      </c>
      <c r="F69" s="5"/>
      <c r="G69" s="4">
        <v>89.02</v>
      </c>
      <c r="I69" s="4">
        <v>0</v>
      </c>
      <c r="K69" s="4">
        <v>89.02</v>
      </c>
    </row>
    <row r="70" spans="1:12" ht="12" customHeight="1" outlineLevel="1" x14ac:dyDescent="0.25">
      <c r="F70" s="6"/>
      <c r="G70" s="6">
        <f>SUM($G$68:$G$69)</f>
        <v>89.02</v>
      </c>
      <c r="H70" s="6"/>
      <c r="I70" s="6">
        <f>SUM($I$68:$I$69)</f>
        <v>0</v>
      </c>
      <c r="J70" s="6"/>
      <c r="K70" s="6">
        <f>SUM($K$68:$K$69)</f>
        <v>89.02</v>
      </c>
    </row>
    <row r="71" spans="1:12" ht="12" customHeight="1" outlineLevel="1" x14ac:dyDescent="0.25">
      <c r="A71" s="2" t="s">
        <v>114</v>
      </c>
      <c r="B71" s="3" t="s">
        <v>115</v>
      </c>
      <c r="L71" s="11">
        <f>SUM(K72)</f>
        <v>840</v>
      </c>
    </row>
    <row r="72" spans="1:12" s="7" customFormat="1" ht="12" customHeight="1" outlineLevel="2" x14ac:dyDescent="0.25">
      <c r="C72" s="8">
        <v>43927</v>
      </c>
      <c r="D72" s="9" t="s">
        <v>116</v>
      </c>
      <c r="E72" s="9" t="s">
        <v>117</v>
      </c>
      <c r="F72" s="8"/>
      <c r="G72" s="10">
        <v>840</v>
      </c>
      <c r="I72" s="10">
        <v>0</v>
      </c>
      <c r="K72" s="10">
        <v>840</v>
      </c>
    </row>
    <row r="73" spans="1:12" ht="12" customHeight="1" outlineLevel="1" x14ac:dyDescent="0.25">
      <c r="F73" s="6"/>
      <c r="G73" s="6">
        <f>SUM($G$71:$G$72)</f>
        <v>840</v>
      </c>
      <c r="H73" s="6"/>
      <c r="I73" s="6">
        <f>SUM($I$71:$I$72)</f>
        <v>0</v>
      </c>
      <c r="J73" s="6"/>
      <c r="K73" s="6">
        <f>SUM($K$71:$K$72)</f>
        <v>840</v>
      </c>
    </row>
    <row r="74" spans="1:12" ht="12" customHeight="1" outlineLevel="1" x14ac:dyDescent="0.25">
      <c r="A74" s="2" t="s">
        <v>118</v>
      </c>
      <c r="B74" s="3" t="s">
        <v>119</v>
      </c>
    </row>
    <row r="75" spans="1:12" ht="12" customHeight="1" outlineLevel="2" x14ac:dyDescent="0.25">
      <c r="C75" s="5">
        <v>43467</v>
      </c>
      <c r="D75" s="3" t="s">
        <v>120</v>
      </c>
      <c r="E75" s="3" t="s">
        <v>121</v>
      </c>
      <c r="F75" s="5"/>
      <c r="G75" s="4">
        <v>1605</v>
      </c>
      <c r="I75" s="4">
        <v>0</v>
      </c>
      <c r="K75" s="4">
        <v>1605</v>
      </c>
    </row>
    <row r="76" spans="1:12" ht="12" customHeight="1" outlineLevel="2" x14ac:dyDescent="0.25">
      <c r="C76" s="5">
        <v>43467</v>
      </c>
      <c r="D76" s="3" t="s">
        <v>122</v>
      </c>
      <c r="E76" s="3" t="s">
        <v>123</v>
      </c>
      <c r="F76" s="5"/>
      <c r="G76" s="4">
        <v>41195</v>
      </c>
      <c r="I76" s="4">
        <v>0</v>
      </c>
      <c r="K76" s="4">
        <v>41195</v>
      </c>
    </row>
    <row r="77" spans="1:12" ht="12" customHeight="1" outlineLevel="2" x14ac:dyDescent="0.25">
      <c r="C77" s="5">
        <v>43497</v>
      </c>
      <c r="D77" s="3" t="s">
        <v>124</v>
      </c>
      <c r="E77" s="3" t="s">
        <v>125</v>
      </c>
      <c r="F77" s="5"/>
      <c r="G77" s="4">
        <v>2680.72</v>
      </c>
      <c r="I77" s="4">
        <v>0</v>
      </c>
      <c r="K77" s="4">
        <v>2680.72</v>
      </c>
    </row>
    <row r="78" spans="1:12" ht="12" customHeight="1" outlineLevel="2" x14ac:dyDescent="0.25">
      <c r="C78" s="5">
        <v>43497</v>
      </c>
      <c r="D78" s="3" t="s">
        <v>126</v>
      </c>
      <c r="E78" s="3" t="s">
        <v>127</v>
      </c>
      <c r="F78" s="5"/>
      <c r="G78" s="4">
        <v>1605</v>
      </c>
      <c r="I78" s="4">
        <v>0</v>
      </c>
      <c r="K78" s="4">
        <v>1605</v>
      </c>
    </row>
    <row r="79" spans="1:12" ht="12" customHeight="1" outlineLevel="2" x14ac:dyDescent="0.25">
      <c r="C79" s="5">
        <v>43497</v>
      </c>
      <c r="D79" s="3" t="s">
        <v>128</v>
      </c>
      <c r="E79" s="3" t="s">
        <v>129</v>
      </c>
      <c r="F79" s="5"/>
      <c r="G79" s="4">
        <v>41195</v>
      </c>
      <c r="I79" s="4">
        <v>0</v>
      </c>
      <c r="K79" s="4">
        <v>41195</v>
      </c>
    </row>
    <row r="80" spans="1:12" ht="12" customHeight="1" outlineLevel="2" x14ac:dyDescent="0.25">
      <c r="C80" s="5">
        <v>43521</v>
      </c>
      <c r="D80" s="3" t="s">
        <v>130</v>
      </c>
      <c r="E80" s="3" t="s">
        <v>131</v>
      </c>
      <c r="F80" s="5"/>
      <c r="G80" s="4">
        <v>2914.15</v>
      </c>
      <c r="I80" s="4">
        <v>0</v>
      </c>
      <c r="K80" s="4">
        <v>2914.15</v>
      </c>
    </row>
    <row r="81" spans="3:11" ht="12" customHeight="1" outlineLevel="2" x14ac:dyDescent="0.25">
      <c r="C81" s="5">
        <v>43525</v>
      </c>
      <c r="D81" s="3" t="s">
        <v>132</v>
      </c>
      <c r="E81" s="3" t="s">
        <v>133</v>
      </c>
      <c r="F81" s="5"/>
      <c r="G81" s="4">
        <v>1605</v>
      </c>
      <c r="I81" s="4">
        <v>0</v>
      </c>
      <c r="K81" s="4">
        <v>1605</v>
      </c>
    </row>
    <row r="82" spans="3:11" ht="12" customHeight="1" outlineLevel="2" x14ac:dyDescent="0.25">
      <c r="C82" s="5">
        <v>43525</v>
      </c>
      <c r="D82" s="3" t="s">
        <v>134</v>
      </c>
      <c r="E82" s="3" t="s">
        <v>135</v>
      </c>
      <c r="F82" s="5"/>
      <c r="G82" s="4">
        <v>41195</v>
      </c>
      <c r="I82" s="4">
        <v>0</v>
      </c>
      <c r="K82" s="4">
        <v>41195</v>
      </c>
    </row>
    <row r="83" spans="3:11" ht="12" customHeight="1" outlineLevel="2" x14ac:dyDescent="0.25">
      <c r="C83" s="5">
        <v>43552</v>
      </c>
      <c r="D83" s="3" t="s">
        <v>136</v>
      </c>
      <c r="E83" s="3" t="s">
        <v>137</v>
      </c>
      <c r="F83" s="5"/>
      <c r="G83" s="4">
        <v>2318.75</v>
      </c>
      <c r="I83" s="4">
        <v>0</v>
      </c>
      <c r="K83" s="4">
        <v>2318.75</v>
      </c>
    </row>
    <row r="84" spans="3:11" ht="12" customHeight="1" outlineLevel="2" x14ac:dyDescent="0.25">
      <c r="C84" s="5">
        <v>43556</v>
      </c>
      <c r="D84" s="3" t="s">
        <v>138</v>
      </c>
      <c r="E84" s="3" t="s">
        <v>139</v>
      </c>
      <c r="F84" s="5"/>
      <c r="G84" s="4">
        <v>1605</v>
      </c>
      <c r="I84" s="4">
        <v>0</v>
      </c>
      <c r="K84" s="4">
        <v>1605</v>
      </c>
    </row>
    <row r="85" spans="3:11" ht="12" customHeight="1" outlineLevel="2" x14ac:dyDescent="0.25">
      <c r="C85" s="5">
        <v>43556</v>
      </c>
      <c r="D85" s="3" t="s">
        <v>140</v>
      </c>
      <c r="E85" s="3" t="s">
        <v>141</v>
      </c>
      <c r="F85" s="5"/>
      <c r="G85" s="4">
        <v>41195</v>
      </c>
      <c r="I85" s="4">
        <v>0</v>
      </c>
      <c r="K85" s="4">
        <v>41195</v>
      </c>
    </row>
    <row r="86" spans="3:11" ht="12" customHeight="1" outlineLevel="2" x14ac:dyDescent="0.25">
      <c r="C86" s="5">
        <v>43580</v>
      </c>
      <c r="D86" s="3" t="s">
        <v>142</v>
      </c>
      <c r="E86" s="3" t="s">
        <v>143</v>
      </c>
      <c r="F86" s="5"/>
      <c r="G86" s="4">
        <v>2613.59</v>
      </c>
      <c r="I86" s="4">
        <v>0</v>
      </c>
      <c r="K86" s="4">
        <v>2613.59</v>
      </c>
    </row>
    <row r="87" spans="3:11" ht="12" customHeight="1" outlineLevel="2" x14ac:dyDescent="0.25">
      <c r="C87" s="5">
        <v>43587</v>
      </c>
      <c r="D87" s="3" t="s">
        <v>144</v>
      </c>
      <c r="E87" s="3" t="s">
        <v>145</v>
      </c>
      <c r="F87" s="5"/>
      <c r="G87" s="4">
        <v>1605</v>
      </c>
      <c r="I87" s="4">
        <v>0</v>
      </c>
      <c r="K87" s="4">
        <v>1605</v>
      </c>
    </row>
    <row r="88" spans="3:11" ht="12" customHeight="1" outlineLevel="2" x14ac:dyDescent="0.25">
      <c r="C88" s="5">
        <v>43587</v>
      </c>
      <c r="D88" s="3" t="s">
        <v>146</v>
      </c>
      <c r="E88" s="3" t="s">
        <v>147</v>
      </c>
      <c r="F88" s="5"/>
      <c r="G88" s="4">
        <v>41195</v>
      </c>
      <c r="I88" s="4">
        <v>0</v>
      </c>
      <c r="K88" s="4">
        <v>41195</v>
      </c>
    </row>
    <row r="89" spans="3:11" ht="12" customHeight="1" outlineLevel="2" x14ac:dyDescent="0.25">
      <c r="C89" s="5">
        <v>43613</v>
      </c>
      <c r="D89" s="3" t="s">
        <v>148</v>
      </c>
      <c r="E89" s="3" t="s">
        <v>149</v>
      </c>
      <c r="F89" s="5"/>
      <c r="G89" s="4">
        <v>2771.88</v>
      </c>
      <c r="I89" s="4">
        <v>0</v>
      </c>
      <c r="K89" s="4">
        <v>2771.88</v>
      </c>
    </row>
    <row r="90" spans="3:11" ht="12" customHeight="1" outlineLevel="2" x14ac:dyDescent="0.25">
      <c r="C90" s="5">
        <v>43619</v>
      </c>
      <c r="D90" s="3" t="s">
        <v>150</v>
      </c>
      <c r="E90" s="3" t="s">
        <v>151</v>
      </c>
      <c r="F90" s="5"/>
      <c r="G90" s="4">
        <v>1070</v>
      </c>
      <c r="I90" s="4">
        <v>0</v>
      </c>
      <c r="K90" s="4">
        <v>1070</v>
      </c>
    </row>
    <row r="91" spans="3:11" ht="12" customHeight="1" outlineLevel="2" x14ac:dyDescent="0.25">
      <c r="C91" s="5">
        <v>43619</v>
      </c>
      <c r="D91" s="3" t="s">
        <v>152</v>
      </c>
      <c r="E91" s="3" t="s">
        <v>153</v>
      </c>
      <c r="F91" s="5"/>
      <c r="G91" s="4">
        <v>41195</v>
      </c>
      <c r="I91" s="4">
        <v>0</v>
      </c>
      <c r="K91" s="4">
        <v>41195</v>
      </c>
    </row>
    <row r="92" spans="3:11" ht="12" customHeight="1" outlineLevel="2" x14ac:dyDescent="0.25">
      <c r="C92" s="5">
        <v>43642</v>
      </c>
      <c r="D92" s="3" t="s">
        <v>154</v>
      </c>
      <c r="E92" s="3" t="s">
        <v>155</v>
      </c>
      <c r="F92" s="5"/>
      <c r="G92" s="4">
        <v>178.34</v>
      </c>
      <c r="I92" s="4">
        <v>0</v>
      </c>
      <c r="K92" s="4">
        <v>178.34</v>
      </c>
    </row>
    <row r="93" spans="3:11" ht="12" customHeight="1" outlineLevel="2" x14ac:dyDescent="0.25">
      <c r="C93" s="5">
        <v>43642</v>
      </c>
      <c r="D93" s="3" t="s">
        <v>156</v>
      </c>
      <c r="E93" s="3" t="s">
        <v>157</v>
      </c>
      <c r="F93" s="5"/>
      <c r="G93" s="4">
        <v>2992.42</v>
      </c>
      <c r="I93" s="4">
        <v>0</v>
      </c>
      <c r="K93" s="4">
        <v>2992.42</v>
      </c>
    </row>
    <row r="94" spans="3:11" ht="12" customHeight="1" outlineLevel="2" x14ac:dyDescent="0.25">
      <c r="C94" s="5">
        <v>43647</v>
      </c>
      <c r="D94" s="3" t="s">
        <v>158</v>
      </c>
      <c r="E94" s="3" t="s">
        <v>159</v>
      </c>
      <c r="F94" s="5"/>
      <c r="G94" s="4">
        <v>1605</v>
      </c>
      <c r="I94" s="4">
        <v>0</v>
      </c>
      <c r="K94" s="4">
        <v>1605</v>
      </c>
    </row>
    <row r="95" spans="3:11" ht="12" customHeight="1" outlineLevel="2" x14ac:dyDescent="0.25">
      <c r="C95" s="5">
        <v>43647</v>
      </c>
      <c r="D95" s="3" t="s">
        <v>160</v>
      </c>
      <c r="E95" s="3" t="s">
        <v>161</v>
      </c>
      <c r="F95" s="5"/>
      <c r="G95" s="4">
        <v>41195</v>
      </c>
      <c r="I95" s="4">
        <v>0</v>
      </c>
      <c r="K95" s="4">
        <v>41195</v>
      </c>
    </row>
    <row r="96" spans="3:11" ht="12" customHeight="1" outlineLevel="2" x14ac:dyDescent="0.25">
      <c r="C96" s="5">
        <v>43657</v>
      </c>
      <c r="D96" s="3" t="s">
        <v>162</v>
      </c>
      <c r="E96" s="3" t="s">
        <v>163</v>
      </c>
      <c r="F96" s="5"/>
      <c r="G96" s="4">
        <v>7169</v>
      </c>
      <c r="I96" s="4">
        <v>0</v>
      </c>
      <c r="K96" s="4">
        <v>7169</v>
      </c>
    </row>
    <row r="97" spans="3:11" ht="12" customHeight="1" outlineLevel="2" x14ac:dyDescent="0.25">
      <c r="C97" s="5">
        <v>43672</v>
      </c>
      <c r="D97" s="3" t="s">
        <v>164</v>
      </c>
      <c r="E97" s="3" t="s">
        <v>165</v>
      </c>
      <c r="F97" s="5"/>
      <c r="G97" s="4">
        <v>2792.32</v>
      </c>
      <c r="I97" s="4">
        <v>0</v>
      </c>
      <c r="K97" s="4">
        <v>2792.32</v>
      </c>
    </row>
    <row r="98" spans="3:11" ht="12" customHeight="1" outlineLevel="2" x14ac:dyDescent="0.25">
      <c r="C98" s="5">
        <v>43678</v>
      </c>
      <c r="D98" s="3" t="s">
        <v>166</v>
      </c>
      <c r="E98" s="3" t="s">
        <v>167</v>
      </c>
      <c r="F98" s="5"/>
      <c r="G98" s="4">
        <v>2079.6</v>
      </c>
      <c r="I98" s="4">
        <v>0</v>
      </c>
      <c r="K98" s="4">
        <v>2079.6</v>
      </c>
    </row>
    <row r="99" spans="3:11" ht="12" customHeight="1" outlineLevel="2" x14ac:dyDescent="0.25">
      <c r="C99" s="5">
        <v>43678</v>
      </c>
      <c r="D99" s="3" t="s">
        <v>168</v>
      </c>
      <c r="E99" s="3" t="s">
        <v>169</v>
      </c>
      <c r="F99" s="5"/>
      <c r="G99" s="4">
        <v>41195</v>
      </c>
      <c r="I99" s="4">
        <v>0</v>
      </c>
      <c r="K99" s="4">
        <v>41195</v>
      </c>
    </row>
    <row r="100" spans="3:11" ht="12" customHeight="1" outlineLevel="2" x14ac:dyDescent="0.25">
      <c r="C100" s="5">
        <v>43707</v>
      </c>
      <c r="D100" s="3" t="s">
        <v>170</v>
      </c>
      <c r="E100" s="3" t="s">
        <v>171</v>
      </c>
      <c r="F100" s="5"/>
      <c r="G100" s="4">
        <v>706.08</v>
      </c>
      <c r="I100" s="4">
        <v>0</v>
      </c>
      <c r="K100" s="4">
        <v>706.08</v>
      </c>
    </row>
    <row r="101" spans="3:11" ht="12" customHeight="1" outlineLevel="2" x14ac:dyDescent="0.25">
      <c r="C101" s="5">
        <v>43709</v>
      </c>
      <c r="D101" s="3" t="s">
        <v>172</v>
      </c>
      <c r="E101" s="3" t="s">
        <v>173</v>
      </c>
      <c r="F101" s="5"/>
      <c r="G101" s="4">
        <v>1872.5</v>
      </c>
      <c r="I101" s="4">
        <v>0</v>
      </c>
      <c r="K101" s="4">
        <v>1872.5</v>
      </c>
    </row>
    <row r="102" spans="3:11" ht="12" customHeight="1" outlineLevel="2" x14ac:dyDescent="0.25">
      <c r="C102" s="5">
        <v>43709</v>
      </c>
      <c r="D102" s="3" t="s">
        <v>174</v>
      </c>
      <c r="E102" s="3" t="s">
        <v>175</v>
      </c>
      <c r="F102" s="5"/>
      <c r="G102" s="4">
        <v>41195</v>
      </c>
      <c r="I102" s="4">
        <v>0</v>
      </c>
      <c r="K102" s="4">
        <v>41195</v>
      </c>
    </row>
    <row r="103" spans="3:11" ht="12" customHeight="1" outlineLevel="2" x14ac:dyDescent="0.25">
      <c r="C103" s="5">
        <v>43733</v>
      </c>
      <c r="D103" s="3" t="s">
        <v>176</v>
      </c>
      <c r="E103" s="3" t="s">
        <v>177</v>
      </c>
      <c r="F103" s="5"/>
      <c r="G103" s="4">
        <v>3108.66</v>
      </c>
      <c r="I103" s="4">
        <v>0</v>
      </c>
      <c r="K103" s="4">
        <v>3108.66</v>
      </c>
    </row>
    <row r="104" spans="3:11" ht="12" customHeight="1" outlineLevel="2" x14ac:dyDescent="0.25">
      <c r="C104" s="5">
        <v>43739</v>
      </c>
      <c r="D104" s="3" t="s">
        <v>178</v>
      </c>
      <c r="E104" s="3" t="s">
        <v>179</v>
      </c>
      <c r="F104" s="5"/>
      <c r="G104" s="4">
        <v>2184.59</v>
      </c>
      <c r="I104" s="4">
        <v>0</v>
      </c>
      <c r="K104" s="4">
        <v>2184.59</v>
      </c>
    </row>
    <row r="105" spans="3:11" ht="12" customHeight="1" outlineLevel="2" x14ac:dyDescent="0.25">
      <c r="C105" s="5">
        <v>43739</v>
      </c>
      <c r="D105" s="3" t="s">
        <v>180</v>
      </c>
      <c r="E105" s="3" t="s">
        <v>181</v>
      </c>
      <c r="F105" s="5"/>
      <c r="G105" s="4">
        <v>41195</v>
      </c>
      <c r="I105" s="4">
        <v>0</v>
      </c>
      <c r="K105" s="4">
        <v>41195</v>
      </c>
    </row>
    <row r="106" spans="3:11" ht="12" customHeight="1" outlineLevel="2" x14ac:dyDescent="0.25">
      <c r="C106" s="5">
        <v>43762</v>
      </c>
      <c r="D106" s="3" t="s">
        <v>182</v>
      </c>
      <c r="E106" s="3" t="s">
        <v>183</v>
      </c>
      <c r="F106" s="5"/>
      <c r="G106" s="4">
        <v>3559.45</v>
      </c>
      <c r="I106" s="4">
        <v>0</v>
      </c>
      <c r="K106" s="4">
        <v>3559.45</v>
      </c>
    </row>
    <row r="107" spans="3:11" ht="12" customHeight="1" outlineLevel="2" x14ac:dyDescent="0.25">
      <c r="C107" s="5">
        <v>43770</v>
      </c>
      <c r="D107" s="3" t="s">
        <v>184</v>
      </c>
      <c r="E107" s="3" t="s">
        <v>185</v>
      </c>
      <c r="F107" s="5"/>
      <c r="G107" s="4">
        <v>2656.87</v>
      </c>
      <c r="I107" s="4">
        <v>0</v>
      </c>
      <c r="K107" s="4">
        <v>2656.87</v>
      </c>
    </row>
    <row r="108" spans="3:11" ht="12" customHeight="1" outlineLevel="2" x14ac:dyDescent="0.25">
      <c r="C108" s="5">
        <v>43770</v>
      </c>
      <c r="D108" s="3" t="s">
        <v>186</v>
      </c>
      <c r="E108" s="3" t="s">
        <v>187</v>
      </c>
      <c r="F108" s="5"/>
      <c r="G108" s="4">
        <v>41195</v>
      </c>
      <c r="I108" s="4">
        <v>0</v>
      </c>
      <c r="K108" s="4">
        <v>41195</v>
      </c>
    </row>
    <row r="109" spans="3:11" ht="12" customHeight="1" outlineLevel="2" x14ac:dyDescent="0.25">
      <c r="C109" s="5">
        <v>43801</v>
      </c>
      <c r="D109" s="3" t="s">
        <v>188</v>
      </c>
      <c r="E109" s="3" t="s">
        <v>189</v>
      </c>
      <c r="F109" s="5"/>
      <c r="G109" s="4">
        <v>2675</v>
      </c>
      <c r="I109" s="4">
        <v>0</v>
      </c>
      <c r="K109" s="4">
        <v>2675</v>
      </c>
    </row>
    <row r="110" spans="3:11" ht="12" customHeight="1" outlineLevel="2" x14ac:dyDescent="0.25">
      <c r="C110" s="5">
        <v>43801</v>
      </c>
      <c r="D110" s="3" t="s">
        <v>190</v>
      </c>
      <c r="E110" s="3" t="s">
        <v>191</v>
      </c>
      <c r="F110" s="5"/>
      <c r="G110" s="4">
        <v>41195</v>
      </c>
      <c r="I110" s="4">
        <v>0</v>
      </c>
      <c r="K110" s="4">
        <v>41195</v>
      </c>
    </row>
    <row r="111" spans="3:11" ht="22.05" customHeight="1" outlineLevel="2" x14ac:dyDescent="0.25">
      <c r="C111" s="5">
        <v>43816</v>
      </c>
      <c r="D111" s="3" t="s">
        <v>192</v>
      </c>
      <c r="E111" s="3" t="s">
        <v>193</v>
      </c>
      <c r="F111" s="5"/>
      <c r="G111" s="4">
        <v>0</v>
      </c>
      <c r="I111" s="4">
        <v>77.66</v>
      </c>
      <c r="K111" s="4">
        <v>-77.66</v>
      </c>
    </row>
    <row r="112" spans="3:11" ht="12" customHeight="1" outlineLevel="2" x14ac:dyDescent="0.25">
      <c r="C112" s="5">
        <v>43817</v>
      </c>
      <c r="D112" s="3" t="s">
        <v>194</v>
      </c>
      <c r="E112" s="3" t="s">
        <v>195</v>
      </c>
      <c r="F112" s="5"/>
      <c r="G112" s="4">
        <v>2171.81</v>
      </c>
      <c r="I112" s="4">
        <v>0</v>
      </c>
      <c r="K112" s="4">
        <v>2171.81</v>
      </c>
    </row>
    <row r="113" spans="1:11" ht="12" customHeight="1" outlineLevel="2" x14ac:dyDescent="0.25">
      <c r="C113" s="5">
        <v>43830</v>
      </c>
      <c r="D113" s="3" t="s">
        <v>196</v>
      </c>
      <c r="E113" s="3" t="s">
        <v>197</v>
      </c>
      <c r="F113" s="5"/>
      <c r="G113" s="4">
        <v>2209.1999999999998</v>
      </c>
      <c r="I113" s="4">
        <v>0</v>
      </c>
      <c r="K113" s="4">
        <v>2209.1999999999998</v>
      </c>
    </row>
    <row r="114" spans="1:11" ht="12" customHeight="1" outlineLevel="2" x14ac:dyDescent="0.25">
      <c r="C114" s="5">
        <v>43832</v>
      </c>
      <c r="D114" s="3" t="s">
        <v>198</v>
      </c>
      <c r="E114" s="3" t="s">
        <v>199</v>
      </c>
      <c r="F114" s="5"/>
      <c r="G114" s="4">
        <v>2675</v>
      </c>
      <c r="I114" s="4">
        <v>0</v>
      </c>
      <c r="K114" s="4">
        <v>2675</v>
      </c>
    </row>
    <row r="115" spans="1:11" ht="12" customHeight="1" outlineLevel="2" x14ac:dyDescent="0.25">
      <c r="C115" s="5">
        <v>43832</v>
      </c>
      <c r="D115" s="3" t="s">
        <v>200</v>
      </c>
      <c r="E115" s="3" t="s">
        <v>201</v>
      </c>
      <c r="F115" s="5"/>
      <c r="G115" s="4">
        <v>41195</v>
      </c>
      <c r="I115" s="4">
        <v>0</v>
      </c>
      <c r="K115" s="4">
        <v>41195</v>
      </c>
    </row>
    <row r="116" spans="1:11" ht="12" customHeight="1" outlineLevel="2" x14ac:dyDescent="0.25">
      <c r="C116" s="5">
        <v>43862</v>
      </c>
      <c r="D116" s="3" t="s">
        <v>202</v>
      </c>
      <c r="E116" s="3" t="s">
        <v>203</v>
      </c>
      <c r="F116" s="5"/>
      <c r="G116" s="4">
        <v>2497.2600000000002</v>
      </c>
      <c r="I116" s="4">
        <v>0</v>
      </c>
      <c r="K116" s="4">
        <v>2497.2600000000002</v>
      </c>
    </row>
    <row r="117" spans="1:11" ht="12" customHeight="1" outlineLevel="2" x14ac:dyDescent="0.25">
      <c r="C117" s="5">
        <v>43872</v>
      </c>
      <c r="D117" s="3" t="s">
        <v>204</v>
      </c>
      <c r="E117" s="3" t="s">
        <v>205</v>
      </c>
      <c r="F117" s="5"/>
      <c r="G117" s="4">
        <v>2675</v>
      </c>
      <c r="I117" s="4">
        <v>0</v>
      </c>
      <c r="K117" s="4">
        <v>2675</v>
      </c>
    </row>
    <row r="118" spans="1:11" ht="12" customHeight="1" outlineLevel="2" x14ac:dyDescent="0.25">
      <c r="C118" s="5">
        <v>43872</v>
      </c>
      <c r="D118" s="3" t="s">
        <v>206</v>
      </c>
      <c r="E118" s="3" t="s">
        <v>207</v>
      </c>
      <c r="F118" s="5"/>
      <c r="G118" s="4">
        <v>41195</v>
      </c>
      <c r="I118" s="4">
        <v>0</v>
      </c>
      <c r="K118" s="4">
        <v>41195</v>
      </c>
    </row>
    <row r="119" spans="1:11" ht="12" customHeight="1" outlineLevel="2" x14ac:dyDescent="0.25">
      <c r="C119" s="5">
        <v>43889</v>
      </c>
      <c r="D119" s="3" t="s">
        <v>208</v>
      </c>
      <c r="E119" s="3" t="s">
        <v>209</v>
      </c>
      <c r="F119" s="5"/>
      <c r="G119" s="4">
        <v>1209.1300000000001</v>
      </c>
      <c r="I119" s="4">
        <v>0</v>
      </c>
      <c r="K119" s="4">
        <v>1209.1300000000001</v>
      </c>
    </row>
    <row r="120" spans="1:11" ht="12" customHeight="1" outlineLevel="2" x14ac:dyDescent="0.25">
      <c r="C120" s="5">
        <v>43892</v>
      </c>
      <c r="D120" s="3" t="s">
        <v>210</v>
      </c>
      <c r="E120" s="3" t="s">
        <v>211</v>
      </c>
      <c r="F120" s="5"/>
      <c r="G120" s="4">
        <v>41195</v>
      </c>
      <c r="I120" s="4">
        <v>0</v>
      </c>
      <c r="K120" s="4">
        <v>41195</v>
      </c>
    </row>
    <row r="121" spans="1:11" ht="12" customHeight="1" outlineLevel="2" x14ac:dyDescent="0.25">
      <c r="C121" s="5">
        <v>43892</v>
      </c>
      <c r="D121" s="3" t="s">
        <v>212</v>
      </c>
      <c r="E121" s="3" t="s">
        <v>213</v>
      </c>
      <c r="F121" s="5"/>
      <c r="G121" s="4">
        <v>2675</v>
      </c>
      <c r="I121" s="4">
        <v>0</v>
      </c>
      <c r="K121" s="4">
        <v>2675</v>
      </c>
    </row>
    <row r="122" spans="1:11" ht="12" customHeight="1" outlineLevel="2" x14ac:dyDescent="0.25">
      <c r="C122" s="5">
        <v>43920</v>
      </c>
      <c r="D122" s="3" t="s">
        <v>214</v>
      </c>
      <c r="E122" s="3" t="s">
        <v>215</v>
      </c>
      <c r="F122" s="5"/>
      <c r="G122" s="4">
        <v>2593.7800000000002</v>
      </c>
      <c r="I122" s="4">
        <v>0</v>
      </c>
      <c r="K122" s="4">
        <v>2593.7800000000002</v>
      </c>
    </row>
    <row r="123" spans="1:11" ht="12" customHeight="1" outlineLevel="2" x14ac:dyDescent="0.25">
      <c r="C123" s="5">
        <v>43922</v>
      </c>
      <c r="D123" s="3" t="s">
        <v>216</v>
      </c>
      <c r="E123" s="3" t="s">
        <v>217</v>
      </c>
      <c r="F123" s="5"/>
      <c r="G123" s="4">
        <v>2675</v>
      </c>
      <c r="I123" s="4">
        <v>0</v>
      </c>
      <c r="K123" s="4">
        <v>2675</v>
      </c>
    </row>
    <row r="124" spans="1:11" ht="12" customHeight="1" outlineLevel="2" x14ac:dyDescent="0.25">
      <c r="C124" s="5">
        <v>43922</v>
      </c>
      <c r="D124" s="3" t="s">
        <v>218</v>
      </c>
      <c r="E124" s="3" t="s">
        <v>219</v>
      </c>
      <c r="F124" s="5"/>
      <c r="G124" s="4">
        <v>41195</v>
      </c>
      <c r="I124" s="4">
        <v>0</v>
      </c>
      <c r="K124" s="4">
        <v>41195</v>
      </c>
    </row>
    <row r="125" spans="1:11" ht="12" customHeight="1" outlineLevel="1" x14ac:dyDescent="0.25">
      <c r="F125" s="6"/>
      <c r="G125" s="6">
        <f>SUM($G$74:$G$124)</f>
        <v>736475.1</v>
      </c>
      <c r="H125" s="6"/>
      <c r="I125" s="6">
        <f>SUM($I$74:$I$124)</f>
        <v>77.66</v>
      </c>
      <c r="J125" s="6"/>
      <c r="K125" s="6">
        <f>SUM($K$74:$K$124)</f>
        <v>736397.44</v>
      </c>
    </row>
    <row r="126" spans="1:11" ht="12" customHeight="1" outlineLevel="1" x14ac:dyDescent="0.25">
      <c r="A126" s="2" t="s">
        <v>220</v>
      </c>
      <c r="B126" s="3" t="s">
        <v>221</v>
      </c>
    </row>
    <row r="127" spans="1:11" ht="12" customHeight="1" outlineLevel="2" x14ac:dyDescent="0.25">
      <c r="C127" s="5">
        <v>43739</v>
      </c>
      <c r="D127" s="3" t="s">
        <v>222</v>
      </c>
      <c r="E127" s="3" t="s">
        <v>223</v>
      </c>
      <c r="F127" s="5"/>
      <c r="G127" s="4">
        <v>3745</v>
      </c>
      <c r="I127" s="4">
        <v>0</v>
      </c>
      <c r="K127" s="4">
        <v>3745</v>
      </c>
    </row>
    <row r="128" spans="1:11" ht="12" customHeight="1" outlineLevel="2" x14ac:dyDescent="0.25">
      <c r="C128" s="5">
        <v>43770</v>
      </c>
      <c r="D128" s="3" t="s">
        <v>224</v>
      </c>
      <c r="E128" s="3" t="s">
        <v>225</v>
      </c>
      <c r="F128" s="5"/>
      <c r="G128" s="4">
        <v>3745</v>
      </c>
      <c r="I128" s="4">
        <v>0</v>
      </c>
      <c r="K128" s="4">
        <v>3745</v>
      </c>
    </row>
    <row r="129" spans="1:12" ht="12" customHeight="1" outlineLevel="2" x14ac:dyDescent="0.25">
      <c r="C129" s="5">
        <v>43801</v>
      </c>
      <c r="D129" s="3" t="s">
        <v>226</v>
      </c>
      <c r="E129" s="3" t="s">
        <v>227</v>
      </c>
      <c r="F129" s="5"/>
      <c r="G129" s="4">
        <v>3745</v>
      </c>
      <c r="I129" s="4">
        <v>0</v>
      </c>
      <c r="K129" s="4">
        <v>3745</v>
      </c>
    </row>
    <row r="130" spans="1:12" ht="12" customHeight="1" outlineLevel="2" x14ac:dyDescent="0.25">
      <c r="C130" s="5">
        <v>43845</v>
      </c>
      <c r="D130" s="3" t="s">
        <v>228</v>
      </c>
      <c r="E130" s="3" t="s">
        <v>229</v>
      </c>
      <c r="F130" s="5"/>
      <c r="G130" s="4">
        <v>0</v>
      </c>
      <c r="I130" s="4">
        <v>3624.2</v>
      </c>
      <c r="K130" s="4">
        <v>-3624.2</v>
      </c>
    </row>
    <row r="131" spans="1:12" ht="12" customHeight="1" outlineLevel="1" x14ac:dyDescent="0.25">
      <c r="F131" s="6"/>
      <c r="G131" s="6">
        <f>SUM($G$126:$G$130)</f>
        <v>11235</v>
      </c>
      <c r="H131" s="6"/>
      <c r="I131" s="6">
        <f>SUM($I$126:$I$130)</f>
        <v>3624.2</v>
      </c>
      <c r="J131" s="6"/>
      <c r="K131" s="6">
        <f>SUM($K$126:$K$130)</f>
        <v>7610.8</v>
      </c>
    </row>
    <row r="132" spans="1:12" ht="12" customHeight="1" outlineLevel="1" x14ac:dyDescent="0.25">
      <c r="A132" s="2" t="s">
        <v>230</v>
      </c>
      <c r="B132" s="3" t="s">
        <v>231</v>
      </c>
    </row>
    <row r="133" spans="1:12" ht="12" customHeight="1" outlineLevel="2" x14ac:dyDescent="0.25">
      <c r="C133" s="5">
        <v>42394</v>
      </c>
      <c r="D133" s="3" t="s">
        <v>232</v>
      </c>
      <c r="E133" s="3" t="s">
        <v>233</v>
      </c>
      <c r="F133" s="5"/>
      <c r="G133" s="4">
        <v>13910</v>
      </c>
      <c r="I133" s="4">
        <v>0</v>
      </c>
      <c r="K133" s="4">
        <v>13910</v>
      </c>
    </row>
    <row r="134" spans="1:12" ht="12" customHeight="1" outlineLevel="2" x14ac:dyDescent="0.25">
      <c r="C134" s="5">
        <v>42451</v>
      </c>
      <c r="D134" s="3" t="s">
        <v>234</v>
      </c>
      <c r="E134" s="3" t="s">
        <v>235</v>
      </c>
      <c r="F134" s="5"/>
      <c r="G134" s="4">
        <v>0</v>
      </c>
      <c r="I134" s="4">
        <v>27146.94</v>
      </c>
      <c r="K134" s="4">
        <v>-27146.94</v>
      </c>
    </row>
    <row r="135" spans="1:12" ht="12" customHeight="1" outlineLevel="2" x14ac:dyDescent="0.25">
      <c r="C135" s="5">
        <v>42460</v>
      </c>
      <c r="D135" s="3" t="s">
        <v>236</v>
      </c>
      <c r="E135" s="3" t="s">
        <v>237</v>
      </c>
      <c r="F135" s="5"/>
      <c r="G135" s="4">
        <v>13910</v>
      </c>
      <c r="I135" s="4">
        <v>0</v>
      </c>
      <c r="K135" s="4">
        <v>13910</v>
      </c>
    </row>
    <row r="136" spans="1:12" ht="12" customHeight="1" outlineLevel="2" x14ac:dyDescent="0.25">
      <c r="C136" s="5">
        <v>42855</v>
      </c>
      <c r="D136" s="3" t="s">
        <v>238</v>
      </c>
      <c r="E136" s="3" t="s">
        <v>239</v>
      </c>
      <c r="F136" s="5"/>
      <c r="G136" s="4">
        <v>0</v>
      </c>
      <c r="I136" s="4">
        <v>673.06</v>
      </c>
      <c r="K136" s="4">
        <v>-673.06</v>
      </c>
    </row>
    <row r="137" spans="1:12" ht="22.05" customHeight="1" outlineLevel="1" x14ac:dyDescent="0.25">
      <c r="F137" s="6"/>
      <c r="G137" s="6">
        <f>SUM($G$132:$G$136)</f>
        <v>27820</v>
      </c>
      <c r="H137" s="6"/>
      <c r="I137" s="6">
        <f>SUM($I$132:$I$136)</f>
        <v>27820</v>
      </c>
      <c r="J137" s="6"/>
      <c r="K137" s="6">
        <f>SUM($K$132:$K$136)</f>
        <v>1.3642420526593924E-12</v>
      </c>
    </row>
    <row r="138" spans="1:12" ht="12" customHeight="1" outlineLevel="1" x14ac:dyDescent="0.25">
      <c r="A138" s="2" t="s">
        <v>240</v>
      </c>
      <c r="B138" s="3" t="s">
        <v>241</v>
      </c>
      <c r="L138" s="11">
        <f>SUM(K139)</f>
        <v>214</v>
      </c>
    </row>
    <row r="139" spans="1:12" s="7" customFormat="1" ht="12" customHeight="1" outlineLevel="2" x14ac:dyDescent="0.25">
      <c r="C139" s="8">
        <v>43972</v>
      </c>
      <c r="D139" s="9" t="s">
        <v>242</v>
      </c>
      <c r="E139" s="9" t="s">
        <v>243</v>
      </c>
      <c r="F139" s="8"/>
      <c r="G139" s="10">
        <v>214</v>
      </c>
      <c r="I139" s="10">
        <v>0</v>
      </c>
      <c r="K139" s="10">
        <v>214</v>
      </c>
    </row>
    <row r="140" spans="1:12" ht="12" customHeight="1" outlineLevel="1" x14ac:dyDescent="0.25">
      <c r="F140" s="6"/>
      <c r="G140" s="6">
        <f>SUM($G$138:$G$139)</f>
        <v>214</v>
      </c>
      <c r="H140" s="6"/>
      <c r="I140" s="6">
        <f>SUM($I$138:$I$139)</f>
        <v>0</v>
      </c>
      <c r="J140" s="6"/>
      <c r="K140" s="6">
        <f>SUM($K$138:$K$139)</f>
        <v>214</v>
      </c>
    </row>
    <row r="141" spans="1:12" ht="12" customHeight="1" outlineLevel="1" x14ac:dyDescent="0.25">
      <c r="A141" s="2" t="s">
        <v>244</v>
      </c>
      <c r="B141" s="3" t="s">
        <v>245</v>
      </c>
    </row>
    <row r="142" spans="1:12" ht="12" customHeight="1" outlineLevel="2" x14ac:dyDescent="0.25">
      <c r="C142" s="5">
        <v>43801</v>
      </c>
      <c r="D142" s="3" t="s">
        <v>246</v>
      </c>
      <c r="E142" s="3" t="s">
        <v>247</v>
      </c>
      <c r="F142" s="5"/>
      <c r="G142" s="4">
        <v>16050</v>
      </c>
      <c r="I142" s="4">
        <v>0</v>
      </c>
      <c r="K142" s="4">
        <v>16050</v>
      </c>
    </row>
    <row r="143" spans="1:12" ht="12" customHeight="1" outlineLevel="2" x14ac:dyDescent="0.25">
      <c r="C143" s="5">
        <v>43832</v>
      </c>
      <c r="D143" s="3" t="s">
        <v>248</v>
      </c>
      <c r="E143" s="3" t="s">
        <v>249</v>
      </c>
      <c r="F143" s="5"/>
      <c r="G143" s="4">
        <v>16050</v>
      </c>
      <c r="I143" s="4">
        <v>0</v>
      </c>
      <c r="K143" s="4">
        <v>16050</v>
      </c>
    </row>
    <row r="144" spans="1:12" ht="12" customHeight="1" outlineLevel="2" x14ac:dyDescent="0.25">
      <c r="C144" s="5">
        <v>43872</v>
      </c>
      <c r="D144" s="3" t="s">
        <v>250</v>
      </c>
      <c r="E144" s="3" t="s">
        <v>251</v>
      </c>
      <c r="F144" s="5"/>
      <c r="G144" s="4">
        <v>16050</v>
      </c>
      <c r="I144" s="4">
        <v>0</v>
      </c>
      <c r="K144" s="4">
        <v>16050</v>
      </c>
    </row>
    <row r="145" spans="1:12" ht="12" customHeight="1" outlineLevel="2" x14ac:dyDescent="0.25">
      <c r="C145" s="5">
        <v>43892</v>
      </c>
      <c r="D145" s="3" t="s">
        <v>252</v>
      </c>
      <c r="E145" s="3" t="s">
        <v>253</v>
      </c>
      <c r="F145" s="5"/>
      <c r="G145" s="4">
        <v>16050</v>
      </c>
      <c r="I145" s="4">
        <v>0</v>
      </c>
      <c r="K145" s="4">
        <v>16050</v>
      </c>
    </row>
    <row r="146" spans="1:12" ht="12" customHeight="1" outlineLevel="2" x14ac:dyDescent="0.25">
      <c r="C146" s="5">
        <v>43922</v>
      </c>
      <c r="D146" s="3" t="s">
        <v>254</v>
      </c>
      <c r="E146" s="3" t="s">
        <v>255</v>
      </c>
      <c r="F146" s="5"/>
      <c r="G146" s="4">
        <v>16050</v>
      </c>
      <c r="I146" s="4">
        <v>0</v>
      </c>
      <c r="K146" s="4">
        <v>16050</v>
      </c>
    </row>
    <row r="147" spans="1:12" ht="12" customHeight="1" outlineLevel="1" x14ac:dyDescent="0.25">
      <c r="F147" s="6"/>
      <c r="G147" s="6">
        <f>SUM($G$141:$G$146)</f>
        <v>80250</v>
      </c>
      <c r="H147" s="6"/>
      <c r="I147" s="6">
        <f>SUM($I$141:$I$146)</f>
        <v>0</v>
      </c>
      <c r="J147" s="6"/>
      <c r="K147" s="6">
        <f>SUM($K$141:$K$146)</f>
        <v>80250</v>
      </c>
    </row>
    <row r="148" spans="1:12" ht="12" customHeight="1" outlineLevel="1" x14ac:dyDescent="0.25">
      <c r="A148" s="2" t="s">
        <v>256</v>
      </c>
      <c r="B148" s="3" t="s">
        <v>257</v>
      </c>
      <c r="L148" s="11">
        <f>SUM(K149)</f>
        <v>107</v>
      </c>
    </row>
    <row r="149" spans="1:12" s="7" customFormat="1" ht="12" customHeight="1" outlineLevel="2" x14ac:dyDescent="0.25">
      <c r="C149" s="8">
        <v>43950</v>
      </c>
      <c r="D149" s="9" t="s">
        <v>258</v>
      </c>
      <c r="E149" s="9">
        <v>252376</v>
      </c>
      <c r="F149" s="8"/>
      <c r="G149" s="10">
        <v>107</v>
      </c>
      <c r="I149" s="10">
        <v>0</v>
      </c>
      <c r="K149" s="10">
        <v>107</v>
      </c>
    </row>
    <row r="150" spans="1:12" ht="12" customHeight="1" outlineLevel="1" x14ac:dyDescent="0.25">
      <c r="F150" s="6"/>
      <c r="G150" s="6">
        <f>SUM($G$148:$G$149)</f>
        <v>107</v>
      </c>
      <c r="H150" s="6"/>
      <c r="I150" s="6">
        <f>SUM($I$148:$I$149)</f>
        <v>0</v>
      </c>
      <c r="J150" s="6"/>
      <c r="K150" s="6">
        <f>SUM($K$148:$K$149)</f>
        <v>107</v>
      </c>
    </row>
    <row r="151" spans="1:12" ht="12" customHeight="1" outlineLevel="1" x14ac:dyDescent="0.25">
      <c r="A151" s="2" t="s">
        <v>259</v>
      </c>
      <c r="B151" s="3" t="s">
        <v>260</v>
      </c>
      <c r="L151" s="11">
        <f>SUM(K152:K153)</f>
        <v>296.39</v>
      </c>
    </row>
    <row r="152" spans="1:12" s="7" customFormat="1" ht="12" customHeight="1" outlineLevel="2" x14ac:dyDescent="0.25">
      <c r="C152" s="8">
        <v>43944</v>
      </c>
      <c r="D152" s="9" t="s">
        <v>261</v>
      </c>
      <c r="E152" s="9" t="s">
        <v>262</v>
      </c>
      <c r="F152" s="8"/>
      <c r="G152" s="10">
        <v>160.5</v>
      </c>
      <c r="I152" s="10">
        <v>0</v>
      </c>
      <c r="K152" s="10">
        <v>160.5</v>
      </c>
    </row>
    <row r="153" spans="1:12" s="7" customFormat="1" ht="12" customHeight="1" outlineLevel="2" x14ac:dyDescent="0.25">
      <c r="C153" s="8">
        <v>43952</v>
      </c>
      <c r="D153" s="9" t="s">
        <v>263</v>
      </c>
      <c r="E153" s="9" t="s">
        <v>264</v>
      </c>
      <c r="F153" s="8"/>
      <c r="G153" s="10">
        <v>135.88999999999999</v>
      </c>
      <c r="I153" s="10">
        <v>0</v>
      </c>
      <c r="K153" s="10">
        <v>135.88999999999999</v>
      </c>
    </row>
    <row r="154" spans="1:12" ht="12" customHeight="1" outlineLevel="2" x14ac:dyDescent="0.25">
      <c r="C154" s="5">
        <v>43981</v>
      </c>
      <c r="D154" s="3" t="s">
        <v>265</v>
      </c>
      <c r="E154" s="3" t="s">
        <v>266</v>
      </c>
      <c r="F154" s="5"/>
      <c r="G154" s="4">
        <v>104.86</v>
      </c>
      <c r="I154" s="4">
        <v>0</v>
      </c>
      <c r="K154" s="4">
        <v>104.86</v>
      </c>
    </row>
    <row r="155" spans="1:12" ht="12" customHeight="1" outlineLevel="2" x14ac:dyDescent="0.25">
      <c r="C155" s="5">
        <v>43981</v>
      </c>
      <c r="D155" s="3" t="s">
        <v>267</v>
      </c>
      <c r="E155" s="3" t="s">
        <v>268</v>
      </c>
      <c r="F155" s="5"/>
      <c r="G155" s="4">
        <v>328.49</v>
      </c>
      <c r="I155" s="4">
        <v>0</v>
      </c>
      <c r="K155" s="4">
        <v>328.49</v>
      </c>
    </row>
    <row r="156" spans="1:12" ht="12" customHeight="1" outlineLevel="1" x14ac:dyDescent="0.25">
      <c r="F156" s="6"/>
      <c r="G156" s="6">
        <f>SUM($G$151:$G$155)</f>
        <v>729.74</v>
      </c>
      <c r="H156" s="6"/>
      <c r="I156" s="6">
        <f>SUM($I$151:$I$155)</f>
        <v>0</v>
      </c>
      <c r="J156" s="6"/>
      <c r="K156" s="6">
        <f>SUM($K$151:$K$155)</f>
        <v>729.74</v>
      </c>
    </row>
    <row r="157" spans="1:12" ht="12" customHeight="1" outlineLevel="1" x14ac:dyDescent="0.25">
      <c r="A157" s="2" t="s">
        <v>269</v>
      </c>
      <c r="B157" s="3" t="s">
        <v>270</v>
      </c>
    </row>
    <row r="158" spans="1:12" ht="12" customHeight="1" outlineLevel="2" x14ac:dyDescent="0.25">
      <c r="C158" s="5">
        <v>43831</v>
      </c>
      <c r="D158" s="3" t="s">
        <v>271</v>
      </c>
      <c r="E158" s="3" t="s">
        <v>272</v>
      </c>
      <c r="F158" s="5"/>
      <c r="G158" s="4">
        <v>11342</v>
      </c>
      <c r="I158" s="4">
        <v>0</v>
      </c>
      <c r="K158" s="4">
        <v>11342</v>
      </c>
    </row>
    <row r="159" spans="1:12" ht="12" customHeight="1" outlineLevel="2" x14ac:dyDescent="0.25">
      <c r="C159" s="5">
        <v>43831</v>
      </c>
      <c r="D159" s="3" t="s">
        <v>273</v>
      </c>
      <c r="E159" s="3" t="s">
        <v>274</v>
      </c>
      <c r="F159" s="5"/>
      <c r="G159" s="4">
        <v>15242.15</v>
      </c>
      <c r="I159" s="4">
        <v>0</v>
      </c>
      <c r="K159" s="4">
        <v>15242.15</v>
      </c>
    </row>
    <row r="160" spans="1:12" ht="12" customHeight="1" outlineLevel="2" x14ac:dyDescent="0.25">
      <c r="C160" s="5">
        <v>43831</v>
      </c>
      <c r="D160" s="3" t="s">
        <v>275</v>
      </c>
      <c r="E160" s="3" t="s">
        <v>276</v>
      </c>
      <c r="F160" s="5"/>
      <c r="G160" s="4">
        <v>71883.94</v>
      </c>
      <c r="I160" s="4">
        <v>0</v>
      </c>
      <c r="K160" s="4">
        <v>71883.94</v>
      </c>
    </row>
    <row r="161" spans="3:11" ht="12" customHeight="1" outlineLevel="2" x14ac:dyDescent="0.25">
      <c r="C161" s="5">
        <v>43831</v>
      </c>
      <c r="D161" s="3" t="s">
        <v>277</v>
      </c>
      <c r="E161" s="3" t="s">
        <v>278</v>
      </c>
      <c r="F161" s="5"/>
      <c r="G161" s="4">
        <v>36032.25</v>
      </c>
      <c r="I161" s="4">
        <v>0</v>
      </c>
      <c r="K161" s="4">
        <v>36032.25</v>
      </c>
    </row>
    <row r="162" spans="3:11" ht="12" customHeight="1" outlineLevel="2" x14ac:dyDescent="0.25">
      <c r="C162" s="5">
        <v>43831</v>
      </c>
      <c r="D162" s="3" t="s">
        <v>279</v>
      </c>
      <c r="E162" s="3" t="s">
        <v>280</v>
      </c>
      <c r="F162" s="5"/>
      <c r="G162" s="4">
        <v>2675</v>
      </c>
      <c r="I162" s="4">
        <v>0</v>
      </c>
      <c r="K162" s="4">
        <v>2675</v>
      </c>
    </row>
    <row r="163" spans="3:11" ht="12" customHeight="1" outlineLevel="2" x14ac:dyDescent="0.25">
      <c r="C163" s="5">
        <v>43862</v>
      </c>
      <c r="D163" s="3" t="s">
        <v>281</v>
      </c>
      <c r="E163" s="3" t="s">
        <v>282</v>
      </c>
      <c r="F163" s="5"/>
      <c r="G163" s="4">
        <v>53607</v>
      </c>
      <c r="I163" s="4">
        <v>0</v>
      </c>
      <c r="K163" s="4">
        <v>53607</v>
      </c>
    </row>
    <row r="164" spans="3:11" ht="12" customHeight="1" outlineLevel="2" x14ac:dyDescent="0.25">
      <c r="C164" s="5">
        <v>43862</v>
      </c>
      <c r="D164" s="3" t="s">
        <v>283</v>
      </c>
      <c r="E164" s="3" t="s">
        <v>284</v>
      </c>
      <c r="F164" s="5"/>
      <c r="G164" s="4">
        <v>11342</v>
      </c>
      <c r="I164" s="4">
        <v>0</v>
      </c>
      <c r="K164" s="4">
        <v>11342</v>
      </c>
    </row>
    <row r="165" spans="3:11" ht="12" customHeight="1" outlineLevel="2" x14ac:dyDescent="0.25">
      <c r="C165" s="5">
        <v>43862</v>
      </c>
      <c r="D165" s="3" t="s">
        <v>285</v>
      </c>
      <c r="E165" s="3" t="s">
        <v>286</v>
      </c>
      <c r="F165" s="5"/>
      <c r="G165" s="4">
        <v>15242.15</v>
      </c>
      <c r="I165" s="4">
        <v>0</v>
      </c>
      <c r="K165" s="4">
        <v>15242.15</v>
      </c>
    </row>
    <row r="166" spans="3:11" ht="12" customHeight="1" outlineLevel="2" x14ac:dyDescent="0.25">
      <c r="C166" s="5">
        <v>43862</v>
      </c>
      <c r="D166" s="3" t="s">
        <v>287</v>
      </c>
      <c r="E166" s="3" t="s">
        <v>288</v>
      </c>
      <c r="F166" s="5"/>
      <c r="G166" s="4">
        <v>77786.2</v>
      </c>
      <c r="I166" s="4">
        <v>0</v>
      </c>
      <c r="K166" s="4">
        <v>77786.2</v>
      </c>
    </row>
    <row r="167" spans="3:11" ht="12" customHeight="1" outlineLevel="2" x14ac:dyDescent="0.25">
      <c r="C167" s="5">
        <v>43862</v>
      </c>
      <c r="D167" s="3" t="s">
        <v>289</v>
      </c>
      <c r="E167" s="3" t="s">
        <v>290</v>
      </c>
      <c r="F167" s="5"/>
      <c r="G167" s="4">
        <v>35349.660000000003</v>
      </c>
      <c r="I167" s="4">
        <v>0</v>
      </c>
      <c r="K167" s="4">
        <v>35349.660000000003</v>
      </c>
    </row>
    <row r="168" spans="3:11" ht="12" customHeight="1" outlineLevel="2" x14ac:dyDescent="0.25">
      <c r="C168" s="5">
        <v>43862</v>
      </c>
      <c r="D168" s="3" t="s">
        <v>291</v>
      </c>
      <c r="E168" s="3" t="s">
        <v>292</v>
      </c>
      <c r="F168" s="5"/>
      <c r="G168" s="4">
        <v>2675</v>
      </c>
      <c r="I168" s="4">
        <v>0</v>
      </c>
      <c r="K168" s="4">
        <v>2675</v>
      </c>
    </row>
    <row r="169" spans="3:11" ht="12" customHeight="1" outlineLevel="2" x14ac:dyDescent="0.25">
      <c r="C169" s="5">
        <v>43891</v>
      </c>
      <c r="D169" s="3" t="s">
        <v>293</v>
      </c>
      <c r="E169" s="3" t="s">
        <v>294</v>
      </c>
      <c r="F169" s="5"/>
      <c r="G169" s="4">
        <v>53607</v>
      </c>
      <c r="I169" s="4">
        <v>0</v>
      </c>
      <c r="K169" s="4">
        <v>53607</v>
      </c>
    </row>
    <row r="170" spans="3:11" ht="12" customHeight="1" outlineLevel="2" x14ac:dyDescent="0.25">
      <c r="C170" s="5">
        <v>43891</v>
      </c>
      <c r="D170" s="3" t="s">
        <v>295</v>
      </c>
      <c r="E170" s="3" t="s">
        <v>296</v>
      </c>
      <c r="F170" s="5"/>
      <c r="G170" s="4">
        <v>11342</v>
      </c>
      <c r="I170" s="4">
        <v>0</v>
      </c>
      <c r="K170" s="4">
        <v>11342</v>
      </c>
    </row>
    <row r="171" spans="3:11" ht="12" customHeight="1" outlineLevel="2" x14ac:dyDescent="0.25">
      <c r="C171" s="5">
        <v>43891</v>
      </c>
      <c r="D171" s="3" t="s">
        <v>297</v>
      </c>
      <c r="E171" s="3" t="s">
        <v>298</v>
      </c>
      <c r="F171" s="5"/>
      <c r="G171" s="4">
        <v>15242.15</v>
      </c>
      <c r="I171" s="4">
        <v>0</v>
      </c>
      <c r="K171" s="4">
        <v>15242.15</v>
      </c>
    </row>
    <row r="172" spans="3:11" ht="12" customHeight="1" outlineLevel="2" x14ac:dyDescent="0.25">
      <c r="C172" s="5">
        <v>43891</v>
      </c>
      <c r="D172" s="3" t="s">
        <v>299</v>
      </c>
      <c r="E172" s="3" t="s">
        <v>300</v>
      </c>
      <c r="F172" s="5"/>
      <c r="G172" s="4">
        <v>75093.94</v>
      </c>
      <c r="I172" s="4">
        <v>0</v>
      </c>
      <c r="K172" s="4">
        <v>75093.94</v>
      </c>
    </row>
    <row r="173" spans="3:11" ht="12" customHeight="1" outlineLevel="2" x14ac:dyDescent="0.25">
      <c r="C173" s="5">
        <v>43891</v>
      </c>
      <c r="D173" s="3" t="s">
        <v>301</v>
      </c>
      <c r="E173" s="3" t="s">
        <v>302</v>
      </c>
      <c r="F173" s="5"/>
      <c r="G173" s="4">
        <v>41527.06</v>
      </c>
      <c r="I173" s="4">
        <v>0</v>
      </c>
      <c r="K173" s="4">
        <v>41527.06</v>
      </c>
    </row>
    <row r="174" spans="3:11" ht="12" customHeight="1" outlineLevel="2" x14ac:dyDescent="0.25">
      <c r="C174" s="5">
        <v>43891</v>
      </c>
      <c r="D174" s="3" t="s">
        <v>303</v>
      </c>
      <c r="E174" s="3" t="s">
        <v>304</v>
      </c>
      <c r="F174" s="5"/>
      <c r="G174" s="4">
        <v>2675</v>
      </c>
      <c r="I174" s="4">
        <v>0</v>
      </c>
      <c r="K174" s="4">
        <v>2675</v>
      </c>
    </row>
    <row r="175" spans="3:11" ht="12" customHeight="1" outlineLevel="2" x14ac:dyDescent="0.25">
      <c r="C175" s="5">
        <v>43917</v>
      </c>
      <c r="D175" s="3" t="s">
        <v>305</v>
      </c>
      <c r="E175" s="3" t="s">
        <v>306</v>
      </c>
      <c r="F175" s="5"/>
      <c r="G175" s="4">
        <v>0</v>
      </c>
      <c r="I175" s="4">
        <v>2386.5700000000002</v>
      </c>
      <c r="K175" s="4">
        <v>-2386.5700000000002</v>
      </c>
    </row>
    <row r="176" spans="3:11" ht="12" customHeight="1" outlineLevel="2" x14ac:dyDescent="0.25">
      <c r="C176" s="5">
        <v>43922</v>
      </c>
      <c r="D176" s="3" t="s">
        <v>307</v>
      </c>
      <c r="E176" s="3" t="s">
        <v>308</v>
      </c>
      <c r="F176" s="5"/>
      <c r="G176" s="4">
        <v>47915.94</v>
      </c>
      <c r="I176" s="4">
        <v>0</v>
      </c>
      <c r="K176" s="4">
        <v>47915.94</v>
      </c>
    </row>
    <row r="177" spans="1:12" ht="12" customHeight="1" outlineLevel="2" x14ac:dyDescent="0.25">
      <c r="C177" s="5">
        <v>43922</v>
      </c>
      <c r="D177" s="3" t="s">
        <v>309</v>
      </c>
      <c r="E177" s="3" t="s">
        <v>310</v>
      </c>
      <c r="F177" s="5"/>
      <c r="G177" s="4">
        <v>16728.89</v>
      </c>
      <c r="I177" s="4">
        <v>0</v>
      </c>
      <c r="K177" s="4">
        <v>16728.89</v>
      </c>
    </row>
    <row r="178" spans="1:12" ht="12" customHeight="1" outlineLevel="2" x14ac:dyDescent="0.25">
      <c r="C178" s="5">
        <v>43922</v>
      </c>
      <c r="D178" s="3" t="s">
        <v>311</v>
      </c>
      <c r="E178" s="3" t="s">
        <v>312</v>
      </c>
      <c r="F178" s="5"/>
      <c r="G178" s="4">
        <v>15242.15</v>
      </c>
      <c r="I178" s="4">
        <v>0</v>
      </c>
      <c r="K178" s="4">
        <v>15242.15</v>
      </c>
    </row>
    <row r="179" spans="1:12" ht="12" customHeight="1" outlineLevel="2" x14ac:dyDescent="0.25">
      <c r="C179" s="5">
        <v>43922</v>
      </c>
      <c r="D179" s="3" t="s">
        <v>313</v>
      </c>
      <c r="E179" s="3" t="s">
        <v>314</v>
      </c>
      <c r="F179" s="5"/>
      <c r="G179" s="4">
        <v>75093.94</v>
      </c>
      <c r="I179" s="4">
        <v>0</v>
      </c>
      <c r="K179" s="4">
        <v>75093.94</v>
      </c>
    </row>
    <row r="180" spans="1:12" ht="12" customHeight="1" outlineLevel="2" x14ac:dyDescent="0.25">
      <c r="C180" s="5">
        <v>43922</v>
      </c>
      <c r="D180" s="3" t="s">
        <v>315</v>
      </c>
      <c r="E180" s="3" t="s">
        <v>316</v>
      </c>
      <c r="F180" s="5"/>
      <c r="G180" s="4">
        <v>39991.25</v>
      </c>
      <c r="I180" s="4">
        <v>0</v>
      </c>
      <c r="K180" s="4">
        <v>39991.25</v>
      </c>
    </row>
    <row r="181" spans="1:12" ht="12" customHeight="1" outlineLevel="2" x14ac:dyDescent="0.25">
      <c r="C181" s="5">
        <v>43922</v>
      </c>
      <c r="D181" s="3" t="s">
        <v>317</v>
      </c>
      <c r="E181" s="3" t="s">
        <v>318</v>
      </c>
      <c r="F181" s="5"/>
      <c r="G181" s="4">
        <v>2675</v>
      </c>
      <c r="I181" s="4">
        <v>0</v>
      </c>
      <c r="K181" s="4">
        <v>2675</v>
      </c>
    </row>
    <row r="182" spans="1:12" ht="12" customHeight="1" outlineLevel="2" x14ac:dyDescent="0.25">
      <c r="C182" s="5">
        <v>43952</v>
      </c>
      <c r="D182" s="3" t="s">
        <v>319</v>
      </c>
      <c r="E182" s="3" t="s">
        <v>320</v>
      </c>
      <c r="F182" s="5"/>
      <c r="G182" s="4">
        <v>47915.94</v>
      </c>
      <c r="I182" s="4">
        <v>0</v>
      </c>
      <c r="K182" s="4">
        <v>47915.94</v>
      </c>
    </row>
    <row r="183" spans="1:12" ht="12" customHeight="1" outlineLevel="2" x14ac:dyDescent="0.25">
      <c r="C183" s="5">
        <v>43952</v>
      </c>
      <c r="D183" s="3" t="s">
        <v>321</v>
      </c>
      <c r="E183" s="3" t="s">
        <v>322</v>
      </c>
      <c r="F183" s="5"/>
      <c r="G183" s="4">
        <v>13482</v>
      </c>
      <c r="I183" s="4">
        <v>0</v>
      </c>
      <c r="K183" s="4">
        <v>13482</v>
      </c>
    </row>
    <row r="184" spans="1:12" ht="12" customHeight="1" outlineLevel="2" x14ac:dyDescent="0.25">
      <c r="C184" s="5">
        <v>43952</v>
      </c>
      <c r="D184" s="3" t="s">
        <v>323</v>
      </c>
      <c r="E184" s="3" t="s">
        <v>324</v>
      </c>
      <c r="F184" s="5"/>
      <c r="G184" s="4">
        <v>15242.15</v>
      </c>
      <c r="I184" s="4">
        <v>0</v>
      </c>
      <c r="K184" s="4">
        <v>15242.15</v>
      </c>
    </row>
    <row r="185" spans="1:12" ht="12" customHeight="1" outlineLevel="2" x14ac:dyDescent="0.25">
      <c r="C185" s="5">
        <v>43952</v>
      </c>
      <c r="D185" s="3" t="s">
        <v>325</v>
      </c>
      <c r="E185" s="3" t="s">
        <v>326</v>
      </c>
      <c r="F185" s="5"/>
      <c r="G185" s="4">
        <v>75093.94</v>
      </c>
      <c r="I185" s="4">
        <v>0</v>
      </c>
      <c r="K185" s="4">
        <v>75093.94</v>
      </c>
    </row>
    <row r="186" spans="1:12" ht="12" customHeight="1" outlineLevel="2" x14ac:dyDescent="0.25">
      <c r="C186" s="5">
        <v>43952</v>
      </c>
      <c r="D186" s="3" t="s">
        <v>327</v>
      </c>
      <c r="E186" s="3" t="s">
        <v>328</v>
      </c>
      <c r="F186" s="5"/>
      <c r="G186" s="4">
        <v>39991.25</v>
      </c>
      <c r="I186" s="4">
        <v>0</v>
      </c>
      <c r="K186" s="4">
        <v>39991.25</v>
      </c>
    </row>
    <row r="187" spans="1:12" ht="12" customHeight="1" outlineLevel="2" x14ac:dyDescent="0.25">
      <c r="C187" s="5">
        <v>43952</v>
      </c>
      <c r="D187" s="3" t="s">
        <v>329</v>
      </c>
      <c r="E187" s="3" t="s">
        <v>330</v>
      </c>
      <c r="F187" s="5"/>
      <c r="G187" s="4">
        <v>2675</v>
      </c>
      <c r="I187" s="4">
        <v>0</v>
      </c>
      <c r="K187" s="4">
        <v>2675</v>
      </c>
    </row>
    <row r="188" spans="1:12" ht="12" customHeight="1" outlineLevel="1" x14ac:dyDescent="0.25">
      <c r="F188" s="6"/>
      <c r="G188" s="6">
        <f>SUM($G$157:$G$187)</f>
        <v>924711.95</v>
      </c>
      <c r="H188" s="6"/>
      <c r="I188" s="6">
        <f>SUM($I$157:$I$187)</f>
        <v>2386.5700000000002</v>
      </c>
      <c r="J188" s="6"/>
      <c r="K188" s="6">
        <f>SUM($K$157:$K$187)</f>
        <v>922325.38000000012</v>
      </c>
    </row>
    <row r="189" spans="1:12" ht="12" customHeight="1" outlineLevel="1" x14ac:dyDescent="0.25">
      <c r="A189" s="2" t="s">
        <v>331</v>
      </c>
      <c r="B189" s="3" t="s">
        <v>332</v>
      </c>
      <c r="L189" s="11">
        <f>SUM(K190:K192)</f>
        <v>979.05</v>
      </c>
    </row>
    <row r="190" spans="1:12" s="7" customFormat="1" ht="12" customHeight="1" outlineLevel="2" x14ac:dyDescent="0.25">
      <c r="C190" s="8">
        <v>43896</v>
      </c>
      <c r="D190" s="9" t="s">
        <v>333</v>
      </c>
      <c r="E190" s="9">
        <v>280020</v>
      </c>
      <c r="F190" s="8"/>
      <c r="G190" s="10">
        <v>378.78</v>
      </c>
      <c r="I190" s="10">
        <v>0</v>
      </c>
      <c r="K190" s="10">
        <v>378.78</v>
      </c>
    </row>
    <row r="191" spans="1:12" s="7" customFormat="1" ht="12" customHeight="1" outlineLevel="2" x14ac:dyDescent="0.25">
      <c r="C191" s="8">
        <v>43903</v>
      </c>
      <c r="D191" s="9" t="s">
        <v>334</v>
      </c>
      <c r="E191" s="9">
        <v>280292</v>
      </c>
      <c r="F191" s="8"/>
      <c r="G191" s="10">
        <v>303.88</v>
      </c>
      <c r="I191" s="10">
        <v>0</v>
      </c>
      <c r="K191" s="10">
        <v>303.88</v>
      </c>
    </row>
    <row r="192" spans="1:12" s="7" customFormat="1" ht="12" customHeight="1" outlineLevel="2" x14ac:dyDescent="0.25">
      <c r="C192" s="8">
        <v>43924</v>
      </c>
      <c r="D192" s="9" t="s">
        <v>335</v>
      </c>
      <c r="E192" s="9">
        <v>280993</v>
      </c>
      <c r="F192" s="8"/>
      <c r="G192" s="10">
        <v>296.39</v>
      </c>
      <c r="I192" s="10">
        <v>0</v>
      </c>
      <c r="K192" s="10">
        <v>296.39</v>
      </c>
    </row>
    <row r="193" spans="1:12" ht="12" customHeight="1" outlineLevel="1" x14ac:dyDescent="0.25">
      <c r="F193" s="6"/>
      <c r="G193" s="6">
        <f>SUM($G$189:$G$192)</f>
        <v>979.05</v>
      </c>
      <c r="H193" s="6"/>
      <c r="I193" s="6">
        <f>SUM($I$189:$I$192)</f>
        <v>0</v>
      </c>
      <c r="J193" s="6"/>
      <c r="K193" s="6">
        <f>SUM($K$189:$K$192)</f>
        <v>979.05</v>
      </c>
    </row>
    <row r="194" spans="1:12" ht="12" customHeight="1" outlineLevel="1" x14ac:dyDescent="0.25">
      <c r="A194" s="2" t="s">
        <v>336</v>
      </c>
      <c r="B194" s="3" t="s">
        <v>337</v>
      </c>
      <c r="L194" s="11">
        <f>SUM(K195:K197)</f>
        <v>1219.8</v>
      </c>
    </row>
    <row r="195" spans="1:12" s="7" customFormat="1" ht="12" customHeight="1" outlineLevel="2" x14ac:dyDescent="0.25">
      <c r="C195" s="8">
        <v>43922</v>
      </c>
      <c r="D195" s="9" t="s">
        <v>338</v>
      </c>
      <c r="E195" s="9" t="s">
        <v>339</v>
      </c>
      <c r="F195" s="8"/>
      <c r="G195" s="10">
        <v>577.79999999999995</v>
      </c>
      <c r="I195" s="10">
        <v>0</v>
      </c>
      <c r="K195" s="10">
        <v>577.79999999999995</v>
      </c>
    </row>
    <row r="196" spans="1:12" s="7" customFormat="1" ht="12" customHeight="1" outlineLevel="2" x14ac:dyDescent="0.25">
      <c r="C196" s="8">
        <v>43922</v>
      </c>
      <c r="D196" s="9" t="s">
        <v>340</v>
      </c>
      <c r="E196" s="9" t="s">
        <v>341</v>
      </c>
      <c r="F196" s="8"/>
      <c r="G196" s="10">
        <v>64.2</v>
      </c>
      <c r="I196" s="10">
        <v>0</v>
      </c>
      <c r="K196" s="10">
        <v>64.2</v>
      </c>
    </row>
    <row r="197" spans="1:12" s="7" customFormat="1" ht="12" customHeight="1" outlineLevel="2" x14ac:dyDescent="0.25">
      <c r="C197" s="8">
        <v>43951</v>
      </c>
      <c r="D197" s="9" t="s">
        <v>342</v>
      </c>
      <c r="E197" s="9" t="s">
        <v>343</v>
      </c>
      <c r="F197" s="8"/>
      <c r="G197" s="10">
        <v>577.79999999999995</v>
      </c>
      <c r="I197" s="10">
        <v>0</v>
      </c>
      <c r="K197" s="10">
        <v>577.79999999999995</v>
      </c>
    </row>
    <row r="198" spans="1:12" ht="12" customHeight="1" outlineLevel="2" x14ac:dyDescent="0.25">
      <c r="C198" s="5">
        <v>43982</v>
      </c>
      <c r="D198" s="3" t="s">
        <v>344</v>
      </c>
      <c r="E198" s="3" t="s">
        <v>345</v>
      </c>
      <c r="F198" s="5"/>
      <c r="G198" s="4">
        <v>577.79999999999995</v>
      </c>
      <c r="I198" s="4">
        <v>0</v>
      </c>
      <c r="K198" s="4">
        <v>577.79999999999995</v>
      </c>
    </row>
    <row r="199" spans="1:12" ht="12" customHeight="1" outlineLevel="1" x14ac:dyDescent="0.25">
      <c r="F199" s="6"/>
      <c r="G199" s="6">
        <f>SUM($G$194:$G$198)</f>
        <v>1797.6</v>
      </c>
      <c r="H199" s="6"/>
      <c r="I199" s="6">
        <f>SUM($I$194:$I$198)</f>
        <v>0</v>
      </c>
      <c r="J199" s="6"/>
      <c r="K199" s="6">
        <f>SUM($K$194:$K$198)</f>
        <v>1797.6</v>
      </c>
    </row>
    <row r="200" spans="1:12" ht="12" customHeight="1" outlineLevel="1" x14ac:dyDescent="0.25">
      <c r="A200" s="2" t="s">
        <v>346</v>
      </c>
      <c r="B200" s="3" t="s">
        <v>347</v>
      </c>
      <c r="L200" s="11">
        <f>SUM(K201)</f>
        <v>940.44</v>
      </c>
    </row>
    <row r="201" spans="1:12" s="7" customFormat="1" ht="12" customHeight="1" outlineLevel="2" x14ac:dyDescent="0.25">
      <c r="C201" s="8">
        <v>43966</v>
      </c>
      <c r="D201" s="9" t="s">
        <v>348</v>
      </c>
      <c r="E201" s="9" t="s">
        <v>349</v>
      </c>
      <c r="F201" s="8"/>
      <c r="G201" s="10">
        <v>940.44</v>
      </c>
      <c r="I201" s="10">
        <v>0</v>
      </c>
      <c r="K201" s="10">
        <v>940.44</v>
      </c>
    </row>
    <row r="202" spans="1:12" ht="12" customHeight="1" outlineLevel="1" x14ac:dyDescent="0.25">
      <c r="F202" s="6"/>
      <c r="G202" s="6">
        <f>SUM($G$200:$G$201)</f>
        <v>940.44</v>
      </c>
      <c r="H202" s="6"/>
      <c r="I202" s="6">
        <f>SUM($I$200:$I$201)</f>
        <v>0</v>
      </c>
      <c r="J202" s="6"/>
      <c r="K202" s="6">
        <f>SUM($K$200:$K$201)</f>
        <v>940.44</v>
      </c>
    </row>
    <row r="203" spans="1:12" ht="12" customHeight="1" outlineLevel="1" x14ac:dyDescent="0.25">
      <c r="A203" s="2" t="s">
        <v>350</v>
      </c>
      <c r="B203" s="3" t="s">
        <v>351</v>
      </c>
      <c r="L203" s="11">
        <f>SUM(K204:K206)</f>
        <v>770.08</v>
      </c>
    </row>
    <row r="204" spans="1:12" s="7" customFormat="1" ht="12" customHeight="1" outlineLevel="2" x14ac:dyDescent="0.25">
      <c r="C204" s="8">
        <v>43922</v>
      </c>
      <c r="D204" s="9" t="s">
        <v>352</v>
      </c>
      <c r="E204" s="9" t="s">
        <v>353</v>
      </c>
      <c r="F204" s="8"/>
      <c r="G204" s="10">
        <v>421.15</v>
      </c>
      <c r="I204" s="10">
        <v>0</v>
      </c>
      <c r="K204" s="10">
        <v>421.15</v>
      </c>
    </row>
    <row r="205" spans="1:12" s="7" customFormat="1" ht="12" customHeight="1" outlineLevel="2" x14ac:dyDescent="0.25">
      <c r="C205" s="8">
        <v>43922</v>
      </c>
      <c r="D205" s="9" t="s">
        <v>354</v>
      </c>
      <c r="E205" s="9" t="s">
        <v>355</v>
      </c>
      <c r="F205" s="8"/>
      <c r="G205" s="10">
        <v>148.30000000000001</v>
      </c>
      <c r="I205" s="10">
        <v>0</v>
      </c>
      <c r="K205" s="10">
        <v>148.30000000000001</v>
      </c>
    </row>
    <row r="206" spans="1:12" s="7" customFormat="1" ht="12" customHeight="1" outlineLevel="2" x14ac:dyDescent="0.25">
      <c r="C206" s="8">
        <v>43948</v>
      </c>
      <c r="D206" s="9" t="s">
        <v>356</v>
      </c>
      <c r="E206" s="9" t="s">
        <v>357</v>
      </c>
      <c r="F206" s="8"/>
      <c r="G206" s="10">
        <v>200.63</v>
      </c>
      <c r="I206" s="10">
        <v>0</v>
      </c>
      <c r="K206" s="10">
        <v>200.63</v>
      </c>
    </row>
    <row r="207" spans="1:12" ht="12" customHeight="1" outlineLevel="1" x14ac:dyDescent="0.25">
      <c r="F207" s="6"/>
      <c r="G207" s="6">
        <f>SUM($G$203:$G$206)</f>
        <v>770.08</v>
      </c>
      <c r="H207" s="6"/>
      <c r="I207" s="6">
        <f>SUM($I$203:$I$206)</f>
        <v>0</v>
      </c>
      <c r="J207" s="6"/>
      <c r="K207" s="6">
        <f>SUM($K$203:$K$206)</f>
        <v>770.08</v>
      </c>
    </row>
    <row r="208" spans="1:12" ht="12" customHeight="1" outlineLevel="1" x14ac:dyDescent="0.25">
      <c r="A208" s="2" t="s">
        <v>358</v>
      </c>
      <c r="B208" s="3" t="s">
        <v>359</v>
      </c>
      <c r="L208" s="11">
        <f>SUM(K209:K211)</f>
        <v>2413.4899999999998</v>
      </c>
    </row>
    <row r="209" spans="1:13" s="7" customFormat="1" ht="12" customHeight="1" outlineLevel="2" x14ac:dyDescent="0.25">
      <c r="C209" s="8">
        <v>43970</v>
      </c>
      <c r="D209" s="9" t="s">
        <v>360</v>
      </c>
      <c r="E209" s="9" t="s">
        <v>361</v>
      </c>
      <c r="F209" s="8"/>
      <c r="G209" s="10">
        <v>59.99</v>
      </c>
      <c r="I209" s="10">
        <v>0</v>
      </c>
      <c r="K209" s="10">
        <v>59.99</v>
      </c>
    </row>
    <row r="210" spans="1:13" s="7" customFormat="1" ht="12" customHeight="1" outlineLevel="2" x14ac:dyDescent="0.25">
      <c r="C210" s="8">
        <v>43972</v>
      </c>
      <c r="D210" s="9" t="s">
        <v>362</v>
      </c>
      <c r="E210" s="9" t="s">
        <v>363</v>
      </c>
      <c r="F210" s="8"/>
      <c r="G210" s="10">
        <v>1570</v>
      </c>
      <c r="I210" s="10">
        <v>0</v>
      </c>
      <c r="K210" s="10">
        <v>1570</v>
      </c>
    </row>
    <row r="211" spans="1:13" s="7" customFormat="1" ht="12" customHeight="1" outlineLevel="2" x14ac:dyDescent="0.25">
      <c r="C211" s="8">
        <v>43980</v>
      </c>
      <c r="D211" s="9" t="s">
        <v>364</v>
      </c>
      <c r="E211" s="9" t="s">
        <v>365</v>
      </c>
      <c r="F211" s="8"/>
      <c r="G211" s="10">
        <v>783.5</v>
      </c>
      <c r="I211" s="10">
        <v>0</v>
      </c>
      <c r="K211" s="10">
        <v>783.5</v>
      </c>
    </row>
    <row r="212" spans="1:13" ht="12" customHeight="1" outlineLevel="1" x14ac:dyDescent="0.25">
      <c r="F212" s="6"/>
      <c r="G212" s="6">
        <f>SUM($G$208:$G$211)</f>
        <v>2413.4899999999998</v>
      </c>
      <c r="H212" s="6"/>
      <c r="I212" s="6">
        <f>SUM($I$208:$I$211)</f>
        <v>0</v>
      </c>
      <c r="J212" s="6"/>
      <c r="K212" s="6">
        <f>SUM($K$208:$K$211)</f>
        <v>2413.4899999999998</v>
      </c>
    </row>
    <row r="213" spans="1:13" ht="12" customHeight="1" outlineLevel="1" x14ac:dyDescent="0.25">
      <c r="A213" s="2" t="s">
        <v>366</v>
      </c>
      <c r="B213" s="3" t="s">
        <v>367</v>
      </c>
      <c r="L213" s="11">
        <f>SUM(K214)</f>
        <v>1025.31</v>
      </c>
    </row>
    <row r="214" spans="1:13" s="13" customFormat="1" ht="12" customHeight="1" outlineLevel="2" x14ac:dyDescent="0.25">
      <c r="C214" s="14">
        <v>43951</v>
      </c>
      <c r="D214" s="15" t="s">
        <v>368</v>
      </c>
      <c r="E214" s="15" t="s">
        <v>369</v>
      </c>
      <c r="F214" s="14"/>
      <c r="G214" s="16">
        <v>1025.31</v>
      </c>
      <c r="I214" s="16">
        <v>0</v>
      </c>
      <c r="K214" s="16">
        <v>1025.31</v>
      </c>
    </row>
    <row r="215" spans="1:13" ht="12" customHeight="1" outlineLevel="1" x14ac:dyDescent="0.25">
      <c r="F215" s="6"/>
      <c r="G215" s="6">
        <f>SUM($G$213:$G$214)</f>
        <v>1025.31</v>
      </c>
      <c r="H215" s="6"/>
      <c r="I215" s="6">
        <f>SUM($I$213:$I$214)</f>
        <v>0</v>
      </c>
      <c r="J215" s="6"/>
      <c r="K215" s="6">
        <f>SUM($K$213:$K$214)</f>
        <v>1025.31</v>
      </c>
      <c r="M215" t="s">
        <v>536</v>
      </c>
    </row>
    <row r="216" spans="1:13" ht="12" customHeight="1" outlineLevel="1" x14ac:dyDescent="0.25">
      <c r="A216" s="2" t="s">
        <v>370</v>
      </c>
      <c r="B216" s="3" t="s">
        <v>371</v>
      </c>
      <c r="L216" s="7">
        <v>1524.75</v>
      </c>
    </row>
    <row r="217" spans="1:13" s="7" customFormat="1" ht="12" customHeight="1" outlineLevel="2" x14ac:dyDescent="0.25">
      <c r="C217" s="8">
        <v>43815</v>
      </c>
      <c r="D217" s="9" t="s">
        <v>372</v>
      </c>
      <c r="E217" s="9">
        <v>8191264</v>
      </c>
      <c r="F217" s="8"/>
      <c r="G217" s="10">
        <v>3049.5</v>
      </c>
      <c r="I217" s="10">
        <v>0</v>
      </c>
      <c r="K217" s="10">
        <v>3049.5</v>
      </c>
      <c r="L217" s="7">
        <v>3049.5</v>
      </c>
    </row>
    <row r="218" spans="1:13" s="7" customFormat="1" ht="12" customHeight="1" outlineLevel="2" x14ac:dyDescent="0.25">
      <c r="C218" s="8">
        <v>43873</v>
      </c>
      <c r="D218" s="9" t="s">
        <v>373</v>
      </c>
      <c r="E218" s="9">
        <v>8200273</v>
      </c>
      <c r="F218" s="8"/>
      <c r="G218" s="10">
        <v>3354.45</v>
      </c>
      <c r="I218" s="10">
        <v>0</v>
      </c>
      <c r="K218" s="10">
        <v>3354.45</v>
      </c>
    </row>
    <row r="219" spans="1:13" ht="12" customHeight="1" outlineLevel="2" x14ac:dyDescent="0.25">
      <c r="C219" s="5">
        <v>43922</v>
      </c>
      <c r="D219" s="3" t="s">
        <v>374</v>
      </c>
      <c r="E219" s="3">
        <v>8200430</v>
      </c>
      <c r="F219" s="5"/>
      <c r="G219" s="4">
        <v>8907.75</v>
      </c>
      <c r="I219" s="4">
        <v>0</v>
      </c>
      <c r="K219" s="4">
        <v>8907.75</v>
      </c>
    </row>
    <row r="220" spans="1:13" ht="12" customHeight="1" outlineLevel="2" x14ac:dyDescent="0.25">
      <c r="C220" s="5">
        <v>43952</v>
      </c>
      <c r="D220" s="3" t="s">
        <v>375</v>
      </c>
      <c r="E220" s="3">
        <v>8200530</v>
      </c>
      <c r="F220" s="5"/>
      <c r="G220" s="4">
        <v>8907.75</v>
      </c>
      <c r="I220" s="4">
        <v>0</v>
      </c>
      <c r="K220" s="4">
        <v>8907.75</v>
      </c>
    </row>
    <row r="221" spans="1:13" ht="12" customHeight="1" outlineLevel="1" x14ac:dyDescent="0.25">
      <c r="F221" s="6"/>
      <c r="G221" s="6">
        <f>SUM($G$216:$G$220)</f>
        <v>24219.45</v>
      </c>
      <c r="H221" s="6"/>
      <c r="I221" s="6">
        <f>SUM($I$216:$I$220)</f>
        <v>0</v>
      </c>
      <c r="J221" s="6"/>
      <c r="K221" s="6">
        <f>SUM($K$216:$K$220)</f>
        <v>24219.45</v>
      </c>
    </row>
    <row r="222" spans="1:13" ht="12" customHeight="1" outlineLevel="1" x14ac:dyDescent="0.25">
      <c r="A222" s="2" t="s">
        <v>376</v>
      </c>
      <c r="B222" s="3" t="s">
        <v>377</v>
      </c>
      <c r="L222" s="11">
        <f>SUM(K223)</f>
        <v>3210</v>
      </c>
    </row>
    <row r="223" spans="1:13" s="7" customFormat="1" ht="12" customHeight="1" outlineLevel="2" x14ac:dyDescent="0.25">
      <c r="C223" s="8">
        <v>43922</v>
      </c>
      <c r="D223" s="9" t="s">
        <v>378</v>
      </c>
      <c r="E223" s="9" t="s">
        <v>379</v>
      </c>
      <c r="F223" s="8"/>
      <c r="G223" s="10">
        <v>3210</v>
      </c>
      <c r="I223" s="10">
        <v>0</v>
      </c>
      <c r="K223" s="10">
        <v>3210</v>
      </c>
    </row>
    <row r="224" spans="1:13" ht="12" customHeight="1" outlineLevel="1" x14ac:dyDescent="0.25">
      <c r="F224" s="6"/>
      <c r="G224" s="6">
        <f>SUM($G$222:$G$223)</f>
        <v>3210</v>
      </c>
      <c r="H224" s="6"/>
      <c r="I224" s="6">
        <f>SUM($I$222:$I$223)</f>
        <v>0</v>
      </c>
      <c r="J224" s="6"/>
      <c r="K224" s="6">
        <f>SUM($K$222:$K$223)</f>
        <v>3210</v>
      </c>
    </row>
    <row r="225" spans="1:15" ht="12" customHeight="1" outlineLevel="1" x14ac:dyDescent="0.25">
      <c r="A225" s="2" t="s">
        <v>380</v>
      </c>
      <c r="B225" s="3" t="s">
        <v>381</v>
      </c>
      <c r="L225" s="11">
        <f>SUM(K226)</f>
        <v>1273.3</v>
      </c>
    </row>
    <row r="226" spans="1:15" s="7" customFormat="1" ht="12" customHeight="1" outlineLevel="2" x14ac:dyDescent="0.25">
      <c r="C226" s="8">
        <v>43922</v>
      </c>
      <c r="D226" s="9" t="s">
        <v>382</v>
      </c>
      <c r="E226" s="9">
        <v>20030018</v>
      </c>
      <c r="F226" s="8"/>
      <c r="G226" s="10">
        <v>1273.3</v>
      </c>
      <c r="I226" s="10">
        <v>0</v>
      </c>
      <c r="K226" s="10">
        <v>1273.3</v>
      </c>
    </row>
    <row r="227" spans="1:15" ht="12" customHeight="1" outlineLevel="1" x14ac:dyDescent="0.25">
      <c r="F227" s="6"/>
      <c r="G227" s="6">
        <f>SUM($G$225:$G$226)</f>
        <v>1273.3</v>
      </c>
      <c r="H227" s="6"/>
      <c r="I227" s="6">
        <f>SUM($I$225:$I$226)</f>
        <v>0</v>
      </c>
      <c r="J227" s="6"/>
      <c r="K227" s="6">
        <f>SUM($K$225:$K$226)</f>
        <v>1273.3</v>
      </c>
    </row>
    <row r="228" spans="1:15" ht="12" customHeight="1" outlineLevel="1" x14ac:dyDescent="0.25">
      <c r="A228" s="2" t="s">
        <v>383</v>
      </c>
      <c r="B228" s="3" t="s">
        <v>384</v>
      </c>
      <c r="L228" s="11">
        <f>SUM(K229)</f>
        <v>530</v>
      </c>
    </row>
    <row r="229" spans="1:15" s="7" customFormat="1" ht="12" customHeight="1" outlineLevel="2" x14ac:dyDescent="0.25">
      <c r="C229" s="8">
        <v>43923</v>
      </c>
      <c r="D229" s="9" t="s">
        <v>385</v>
      </c>
      <c r="E229" s="9">
        <v>8870</v>
      </c>
      <c r="F229" s="8"/>
      <c r="G229" s="10">
        <v>530</v>
      </c>
      <c r="I229" s="10">
        <v>0</v>
      </c>
      <c r="K229" s="10">
        <v>530</v>
      </c>
    </row>
    <row r="230" spans="1:15" ht="12" customHeight="1" outlineLevel="1" x14ac:dyDescent="0.25">
      <c r="F230" s="6"/>
      <c r="G230" s="6">
        <f>SUM($G$228:$G$229)</f>
        <v>530</v>
      </c>
      <c r="H230" s="6"/>
      <c r="I230" s="6">
        <f>SUM($I$228:$I$229)</f>
        <v>0</v>
      </c>
      <c r="J230" s="6"/>
      <c r="K230" s="6">
        <f>SUM($K$228:$K$229)</f>
        <v>530</v>
      </c>
    </row>
    <row r="231" spans="1:15" ht="12" customHeight="1" outlineLevel="1" x14ac:dyDescent="0.25">
      <c r="A231" s="2" t="s">
        <v>386</v>
      </c>
      <c r="B231" s="3" t="s">
        <v>387</v>
      </c>
      <c r="L231" s="11">
        <f>SUM(K232:K233)</f>
        <v>2300.5</v>
      </c>
    </row>
    <row r="232" spans="1:15" s="7" customFormat="1" ht="12" customHeight="1" outlineLevel="2" x14ac:dyDescent="0.25">
      <c r="C232" s="8">
        <v>43902</v>
      </c>
      <c r="D232" s="9" t="s">
        <v>388</v>
      </c>
      <c r="E232" s="9">
        <v>20032015</v>
      </c>
      <c r="F232" s="8"/>
      <c r="G232" s="10">
        <v>1658.5</v>
      </c>
      <c r="I232" s="10">
        <v>0</v>
      </c>
      <c r="K232" s="10">
        <v>1658.5</v>
      </c>
    </row>
    <row r="233" spans="1:15" s="7" customFormat="1" ht="12" customHeight="1" outlineLevel="2" x14ac:dyDescent="0.25">
      <c r="C233" s="8">
        <v>43906</v>
      </c>
      <c r="D233" s="9" t="s">
        <v>389</v>
      </c>
      <c r="E233" s="9">
        <v>20032013</v>
      </c>
      <c r="F233" s="8"/>
      <c r="G233" s="10">
        <v>642</v>
      </c>
      <c r="I233" s="10">
        <v>0</v>
      </c>
      <c r="K233" s="10">
        <v>642</v>
      </c>
    </row>
    <row r="234" spans="1:15" ht="12" customHeight="1" outlineLevel="2" x14ac:dyDescent="0.25">
      <c r="C234" s="5">
        <v>43922</v>
      </c>
      <c r="D234" s="3" t="s">
        <v>390</v>
      </c>
      <c r="E234" s="3">
        <v>20032025</v>
      </c>
      <c r="F234" s="5"/>
      <c r="G234" s="4">
        <v>1072.1400000000001</v>
      </c>
      <c r="I234" s="4">
        <v>0</v>
      </c>
      <c r="K234" s="4">
        <v>1072.1400000000001</v>
      </c>
    </row>
    <row r="235" spans="1:15" ht="12" customHeight="1" outlineLevel="2" x14ac:dyDescent="0.25">
      <c r="C235" s="5">
        <v>43922</v>
      </c>
      <c r="D235" s="3" t="s">
        <v>391</v>
      </c>
      <c r="E235" s="3">
        <v>20042031</v>
      </c>
      <c r="F235" s="5"/>
      <c r="G235" s="4">
        <v>642</v>
      </c>
      <c r="I235" s="4">
        <v>0</v>
      </c>
      <c r="K235" s="4">
        <v>642</v>
      </c>
      <c r="O235" t="s">
        <v>538</v>
      </c>
    </row>
    <row r="236" spans="1:15" ht="12" customHeight="1" outlineLevel="2" x14ac:dyDescent="0.25">
      <c r="C236" s="5">
        <v>43927</v>
      </c>
      <c r="D236" s="3" t="s">
        <v>392</v>
      </c>
      <c r="E236" s="3">
        <v>20042032</v>
      </c>
      <c r="F236" s="5"/>
      <c r="G236" s="4">
        <v>120.38</v>
      </c>
      <c r="I236" s="4">
        <v>0</v>
      </c>
      <c r="K236" s="4">
        <v>120.38</v>
      </c>
    </row>
    <row r="237" spans="1:15" ht="12" customHeight="1" outlineLevel="1" x14ac:dyDescent="0.25">
      <c r="F237" s="6"/>
      <c r="G237" s="6">
        <f>SUM($G$231:$G$236)</f>
        <v>4135.0200000000004</v>
      </c>
      <c r="H237" s="6"/>
      <c r="I237" s="6">
        <f>SUM($I$231:$I$236)</f>
        <v>0</v>
      </c>
      <c r="J237" s="6"/>
      <c r="K237" s="6">
        <f>SUM($K$231:$K$236)</f>
        <v>4135.0200000000004</v>
      </c>
    </row>
    <row r="238" spans="1:15" ht="12" customHeight="1" outlineLevel="1" x14ac:dyDescent="0.25">
      <c r="A238" s="2" t="s">
        <v>393</v>
      </c>
      <c r="B238" s="3" t="s">
        <v>394</v>
      </c>
      <c r="L238" s="11">
        <f>SUM(K239)</f>
        <v>5649.6</v>
      </c>
    </row>
    <row r="239" spans="1:15" s="7" customFormat="1" ht="12" customHeight="1" outlineLevel="2" x14ac:dyDescent="0.25">
      <c r="C239" s="8">
        <v>43909</v>
      </c>
      <c r="D239" s="9" t="s">
        <v>395</v>
      </c>
      <c r="E239" s="9">
        <v>163567</v>
      </c>
      <c r="F239" s="8"/>
      <c r="G239" s="10">
        <v>5649.6</v>
      </c>
      <c r="I239" s="10">
        <v>0</v>
      </c>
      <c r="K239" s="10">
        <v>5649.6</v>
      </c>
    </row>
    <row r="240" spans="1:15" ht="12" customHeight="1" outlineLevel="2" x14ac:dyDescent="0.25">
      <c r="C240" s="5">
        <v>43922</v>
      </c>
      <c r="D240" s="3" t="s">
        <v>396</v>
      </c>
      <c r="E240" s="3">
        <v>163669</v>
      </c>
      <c r="F240" s="5"/>
      <c r="G240" s="4">
        <v>3081.6</v>
      </c>
      <c r="I240" s="4">
        <v>0</v>
      </c>
      <c r="K240" s="4">
        <v>3081.6</v>
      </c>
    </row>
    <row r="241" spans="1:12" ht="12" customHeight="1" outlineLevel="1" x14ac:dyDescent="0.25">
      <c r="F241" s="6"/>
      <c r="G241" s="6">
        <f>SUM($G$238:$G$240)</f>
        <v>8731.2000000000007</v>
      </c>
      <c r="H241" s="6"/>
      <c r="I241" s="6">
        <f>SUM($I$238:$I$240)</f>
        <v>0</v>
      </c>
      <c r="J241" s="6"/>
      <c r="K241" s="6">
        <f>SUM($K$238:$K$240)</f>
        <v>8731.2000000000007</v>
      </c>
    </row>
    <row r="242" spans="1:12" ht="12" customHeight="1" outlineLevel="1" x14ac:dyDescent="0.25">
      <c r="A242" s="2" t="s">
        <v>397</v>
      </c>
      <c r="B242" s="3" t="s">
        <v>398</v>
      </c>
      <c r="L242" s="11">
        <f>SUM(K243:K246)</f>
        <v>560.16</v>
      </c>
    </row>
    <row r="243" spans="1:12" s="7" customFormat="1" ht="12" customHeight="1" outlineLevel="2" x14ac:dyDescent="0.25">
      <c r="C243" s="8">
        <v>43922</v>
      </c>
      <c r="D243" s="9" t="s">
        <v>399</v>
      </c>
      <c r="E243" s="9" t="s">
        <v>400</v>
      </c>
      <c r="F243" s="8"/>
      <c r="G243" s="10">
        <v>74.900000000000006</v>
      </c>
      <c r="I243" s="10">
        <v>0</v>
      </c>
      <c r="K243" s="10">
        <v>74.900000000000006</v>
      </c>
    </row>
    <row r="244" spans="1:12" s="7" customFormat="1" ht="12" customHeight="1" outlineLevel="2" x14ac:dyDescent="0.25">
      <c r="C244" s="8">
        <v>43922</v>
      </c>
      <c r="D244" s="9" t="s">
        <v>401</v>
      </c>
      <c r="E244" s="9" t="s">
        <v>402</v>
      </c>
      <c r="F244" s="8"/>
      <c r="G244" s="10">
        <v>400.76</v>
      </c>
      <c r="I244" s="10">
        <v>0</v>
      </c>
      <c r="K244" s="10">
        <v>400.76</v>
      </c>
    </row>
    <row r="245" spans="1:12" s="7" customFormat="1" ht="12" customHeight="1" outlineLevel="2" x14ac:dyDescent="0.25">
      <c r="C245" s="8">
        <v>43951</v>
      </c>
      <c r="D245" s="9" t="s">
        <v>403</v>
      </c>
      <c r="E245" s="9" t="s">
        <v>404</v>
      </c>
      <c r="F245" s="8"/>
      <c r="G245" s="10">
        <v>54</v>
      </c>
      <c r="I245" s="10">
        <v>0</v>
      </c>
      <c r="K245" s="10">
        <v>54</v>
      </c>
    </row>
    <row r="246" spans="1:12" s="7" customFormat="1" ht="12" customHeight="1" outlineLevel="2" x14ac:dyDescent="0.25">
      <c r="C246" s="8">
        <v>43982</v>
      </c>
      <c r="D246" s="9" t="s">
        <v>405</v>
      </c>
      <c r="E246" s="9" t="s">
        <v>406</v>
      </c>
      <c r="F246" s="8"/>
      <c r="G246" s="10">
        <v>30.5</v>
      </c>
      <c r="I246" s="10">
        <v>0</v>
      </c>
      <c r="K246" s="10">
        <v>30.5</v>
      </c>
    </row>
    <row r="247" spans="1:12" ht="12" customHeight="1" outlineLevel="1" x14ac:dyDescent="0.25">
      <c r="F247" s="6"/>
      <c r="G247" s="6">
        <f>SUM($G$242:$G$246)</f>
        <v>560.16</v>
      </c>
      <c r="H247" s="6"/>
      <c r="I247" s="6">
        <f>SUM($I$242:$I$246)</f>
        <v>0</v>
      </c>
      <c r="J247" s="6"/>
      <c r="K247" s="6">
        <f>SUM($K$242:$K$246)</f>
        <v>560.16</v>
      </c>
    </row>
    <row r="248" spans="1:12" ht="12" customHeight="1" outlineLevel="1" x14ac:dyDescent="0.25">
      <c r="A248" s="2" t="s">
        <v>407</v>
      </c>
      <c r="B248" s="3" t="s">
        <v>408</v>
      </c>
    </row>
    <row r="249" spans="1:12" ht="12" customHeight="1" outlineLevel="2" x14ac:dyDescent="0.25">
      <c r="C249" s="5">
        <v>43892</v>
      </c>
      <c r="D249" s="3" t="s">
        <v>409</v>
      </c>
      <c r="E249" s="3">
        <v>2002245</v>
      </c>
      <c r="F249" s="5"/>
      <c r="G249" s="4">
        <v>27</v>
      </c>
      <c r="I249" s="4">
        <v>0</v>
      </c>
      <c r="K249" s="4">
        <v>27</v>
      </c>
    </row>
    <row r="250" spans="1:12" ht="12" customHeight="1" outlineLevel="2" x14ac:dyDescent="0.25">
      <c r="C250" s="5">
        <v>43892</v>
      </c>
      <c r="D250" s="3" t="s">
        <v>410</v>
      </c>
      <c r="E250" s="3">
        <v>2001245</v>
      </c>
      <c r="F250" s="5"/>
      <c r="G250" s="4">
        <v>28.1</v>
      </c>
      <c r="I250" s="4">
        <v>0</v>
      </c>
      <c r="K250" s="4">
        <v>28.1</v>
      </c>
    </row>
    <row r="251" spans="1:12" ht="12" customHeight="1" outlineLevel="1" x14ac:dyDescent="0.25">
      <c r="F251" s="6"/>
      <c r="G251" s="6">
        <f>SUM($G$248:$G$250)</f>
        <v>55.1</v>
      </c>
      <c r="H251" s="6"/>
      <c r="I251" s="6">
        <f>SUM($I$248:$I$250)</f>
        <v>0</v>
      </c>
      <c r="J251" s="6"/>
      <c r="K251" s="6">
        <f>SUM($K$248:$K$250)</f>
        <v>55.1</v>
      </c>
    </row>
    <row r="252" spans="1:12" ht="12" customHeight="1" outlineLevel="1" x14ac:dyDescent="0.25">
      <c r="A252" s="2" t="s">
        <v>411</v>
      </c>
      <c r="B252" s="3" t="s">
        <v>412</v>
      </c>
      <c r="L252" s="11">
        <f>SUM(K253)</f>
        <v>115.56</v>
      </c>
    </row>
    <row r="253" spans="1:12" s="7" customFormat="1" ht="12" customHeight="1" outlineLevel="2" x14ac:dyDescent="0.25">
      <c r="C253" s="8">
        <v>43986</v>
      </c>
      <c r="D253" s="9" t="s">
        <v>413</v>
      </c>
      <c r="E253" s="9">
        <v>92280343</v>
      </c>
      <c r="F253" s="8"/>
      <c r="G253" s="10">
        <v>115.56</v>
      </c>
      <c r="I253" s="10">
        <v>0</v>
      </c>
      <c r="K253" s="10">
        <v>115.56</v>
      </c>
    </row>
    <row r="254" spans="1:12" ht="12" customHeight="1" outlineLevel="1" x14ac:dyDescent="0.25">
      <c r="F254" s="6"/>
      <c r="G254" s="6">
        <f>SUM($G$252:$G$253)</f>
        <v>115.56</v>
      </c>
      <c r="H254" s="6"/>
      <c r="I254" s="6">
        <f>SUM($I$252:$I$253)</f>
        <v>0</v>
      </c>
      <c r="J254" s="6"/>
      <c r="K254" s="6">
        <f>SUM($K$252:$K$253)</f>
        <v>115.56</v>
      </c>
    </row>
    <row r="255" spans="1:12" ht="12" customHeight="1" outlineLevel="1" x14ac:dyDescent="0.25">
      <c r="A255" s="2" t="s">
        <v>414</v>
      </c>
      <c r="B255" s="3" t="s">
        <v>415</v>
      </c>
      <c r="L255" s="11">
        <f>SUM(K256)</f>
        <v>208.65</v>
      </c>
    </row>
    <row r="256" spans="1:12" s="7" customFormat="1" outlineLevel="2" x14ac:dyDescent="0.25">
      <c r="C256" s="8">
        <v>43971</v>
      </c>
      <c r="D256" s="9" t="s">
        <v>416</v>
      </c>
      <c r="E256" s="9">
        <v>11163</v>
      </c>
      <c r="F256" s="8"/>
      <c r="G256" s="10">
        <v>208.65</v>
      </c>
      <c r="I256" s="10">
        <v>0</v>
      </c>
      <c r="K256" s="10">
        <v>208.65</v>
      </c>
    </row>
    <row r="257" spans="1:12" ht="12" customHeight="1" outlineLevel="1" x14ac:dyDescent="0.25">
      <c r="F257" s="6"/>
      <c r="G257" s="6">
        <f>SUM($G$255:$G$256)</f>
        <v>208.65</v>
      </c>
      <c r="H257" s="6"/>
      <c r="I257" s="6">
        <f>SUM($I$255:$I$256)</f>
        <v>0</v>
      </c>
      <c r="J257" s="6"/>
      <c r="K257" s="6">
        <f>SUM($K$255:$K$256)</f>
        <v>208.65</v>
      </c>
    </row>
    <row r="258" spans="1:12" ht="12" customHeight="1" outlineLevel="1" x14ac:dyDescent="0.25">
      <c r="A258" s="2" t="s">
        <v>417</v>
      </c>
      <c r="B258" s="3" t="s">
        <v>418</v>
      </c>
      <c r="L258" s="11">
        <f>SUM(K259:K261)</f>
        <v>7905.8</v>
      </c>
    </row>
    <row r="259" spans="1:12" s="7" customFormat="1" ht="12" customHeight="1" outlineLevel="2" x14ac:dyDescent="0.25">
      <c r="C259" s="8">
        <v>43952</v>
      </c>
      <c r="D259" s="9" t="s">
        <v>419</v>
      </c>
      <c r="E259" s="9" t="s">
        <v>420</v>
      </c>
      <c r="F259" s="8"/>
      <c r="G259" s="10">
        <v>3311.44</v>
      </c>
      <c r="I259" s="10">
        <v>0</v>
      </c>
      <c r="K259" s="10">
        <v>3311.44</v>
      </c>
    </row>
    <row r="260" spans="1:12" s="7" customFormat="1" ht="12" customHeight="1" outlineLevel="2" x14ac:dyDescent="0.25">
      <c r="C260" s="8">
        <v>43952</v>
      </c>
      <c r="D260" s="9" t="s">
        <v>421</v>
      </c>
      <c r="E260" s="9" t="s">
        <v>422</v>
      </c>
      <c r="F260" s="8"/>
      <c r="G260" s="10">
        <v>2762.31</v>
      </c>
      <c r="I260" s="10">
        <v>0</v>
      </c>
      <c r="K260" s="10">
        <v>2762.31</v>
      </c>
    </row>
    <row r="261" spans="1:12" s="7" customFormat="1" ht="12" customHeight="1" outlineLevel="2" x14ac:dyDescent="0.25">
      <c r="C261" s="8">
        <v>43952</v>
      </c>
      <c r="D261" s="9" t="s">
        <v>423</v>
      </c>
      <c r="E261" s="9" t="s">
        <v>424</v>
      </c>
      <c r="F261" s="8"/>
      <c r="G261" s="10">
        <v>1832.05</v>
      </c>
      <c r="I261" s="10">
        <v>0</v>
      </c>
      <c r="K261" s="10">
        <v>1832.05</v>
      </c>
    </row>
    <row r="262" spans="1:12" ht="12" customHeight="1" outlineLevel="1" x14ac:dyDescent="0.25">
      <c r="F262" s="6"/>
      <c r="G262" s="6">
        <f>SUM($G$258:$G$261)</f>
        <v>7905.8</v>
      </c>
      <c r="H262" s="6"/>
      <c r="I262" s="6">
        <f>SUM($I$258:$I$261)</f>
        <v>0</v>
      </c>
      <c r="J262" s="6"/>
      <c r="K262" s="6">
        <f>SUM($K$258:$K$261)</f>
        <v>7905.8</v>
      </c>
    </row>
    <row r="263" spans="1:12" ht="12" customHeight="1" outlineLevel="1" x14ac:dyDescent="0.25">
      <c r="A263" s="2" t="s">
        <v>425</v>
      </c>
      <c r="B263" s="3" t="s">
        <v>426</v>
      </c>
      <c r="L263" s="11">
        <f>SUM(K264)</f>
        <v>115.35</v>
      </c>
    </row>
    <row r="264" spans="1:12" s="7" customFormat="1" ht="12" customHeight="1" outlineLevel="2" x14ac:dyDescent="0.25">
      <c r="C264" s="8">
        <v>43943</v>
      </c>
      <c r="D264" s="9" t="s">
        <v>427</v>
      </c>
      <c r="E264" s="9">
        <v>6500046545</v>
      </c>
      <c r="F264" s="8"/>
      <c r="G264" s="10">
        <v>115.35</v>
      </c>
      <c r="I264" s="10">
        <v>0</v>
      </c>
      <c r="K264" s="10">
        <v>115.35</v>
      </c>
    </row>
    <row r="265" spans="1:12" ht="12" customHeight="1" outlineLevel="1" x14ac:dyDescent="0.25">
      <c r="F265" s="6"/>
      <c r="G265" s="6">
        <f>SUM($G$263:$G$264)</f>
        <v>115.35</v>
      </c>
      <c r="H265" s="6"/>
      <c r="I265" s="6">
        <f>SUM($I$263:$I$264)</f>
        <v>0</v>
      </c>
      <c r="J265" s="6"/>
      <c r="K265" s="6">
        <f>SUM($K$263:$K$264)</f>
        <v>115.35</v>
      </c>
    </row>
    <row r="266" spans="1:12" ht="12" customHeight="1" outlineLevel="1" x14ac:dyDescent="0.25">
      <c r="A266" s="2" t="s">
        <v>428</v>
      </c>
      <c r="B266" s="3" t="s">
        <v>429</v>
      </c>
      <c r="L266" s="11">
        <f>SUM(K267:K269)</f>
        <v>489.96</v>
      </c>
    </row>
    <row r="267" spans="1:12" s="7" customFormat="1" ht="12" customHeight="1" outlineLevel="2" x14ac:dyDescent="0.25">
      <c r="C267" s="8">
        <v>43922</v>
      </c>
      <c r="D267" s="9" t="s">
        <v>430</v>
      </c>
      <c r="E267" s="9">
        <v>850846</v>
      </c>
      <c r="F267" s="8"/>
      <c r="G267" s="10">
        <v>280.33999999999997</v>
      </c>
      <c r="I267" s="10">
        <v>0</v>
      </c>
      <c r="K267" s="10">
        <v>280.33999999999997</v>
      </c>
    </row>
    <row r="268" spans="1:12" s="7" customFormat="1" ht="12" customHeight="1" outlineLevel="2" x14ac:dyDescent="0.25">
      <c r="C268" s="8">
        <v>43922</v>
      </c>
      <c r="D268" s="9" t="s">
        <v>431</v>
      </c>
      <c r="E268" s="9" t="s">
        <v>432</v>
      </c>
      <c r="F268" s="8"/>
      <c r="G268" s="10">
        <v>98.39</v>
      </c>
      <c r="I268" s="10">
        <v>0</v>
      </c>
      <c r="K268" s="10">
        <v>98.39</v>
      </c>
    </row>
    <row r="269" spans="1:12" s="7" customFormat="1" ht="12" customHeight="1" outlineLevel="2" x14ac:dyDescent="0.25">
      <c r="C269" s="8">
        <v>43936</v>
      </c>
      <c r="D269" s="9" t="s">
        <v>433</v>
      </c>
      <c r="E269" s="9" t="s">
        <v>434</v>
      </c>
      <c r="F269" s="8"/>
      <c r="G269" s="10">
        <v>111.23</v>
      </c>
      <c r="I269" s="10">
        <v>0</v>
      </c>
      <c r="K269" s="10">
        <v>111.23</v>
      </c>
    </row>
    <row r="270" spans="1:12" ht="12" customHeight="1" outlineLevel="1" x14ac:dyDescent="0.25">
      <c r="F270" s="6"/>
      <c r="G270" s="6">
        <f>SUM($G$266:$G$269)</f>
        <v>489.96</v>
      </c>
      <c r="H270" s="6"/>
      <c r="I270" s="6">
        <f>SUM($I$266:$I$269)</f>
        <v>0</v>
      </c>
      <c r="J270" s="6"/>
      <c r="K270" s="6">
        <f>SUM($K$266:$K$269)</f>
        <v>489.96</v>
      </c>
    </row>
    <row r="271" spans="1:12" ht="12" customHeight="1" outlineLevel="1" x14ac:dyDescent="0.25">
      <c r="A271" s="2" t="s">
        <v>435</v>
      </c>
      <c r="B271" s="3" t="s">
        <v>436</v>
      </c>
    </row>
    <row r="272" spans="1:12" ht="12" customHeight="1" outlineLevel="2" x14ac:dyDescent="0.25">
      <c r="C272" s="5">
        <v>43745</v>
      </c>
      <c r="D272" s="3" t="s">
        <v>437</v>
      </c>
      <c r="E272" s="3" t="s">
        <v>438</v>
      </c>
      <c r="F272" s="5"/>
      <c r="G272" s="4">
        <v>0</v>
      </c>
      <c r="I272" s="4">
        <v>264.99</v>
      </c>
      <c r="K272" s="4">
        <v>-264.99</v>
      </c>
    </row>
    <row r="273" spans="1:12" ht="12" customHeight="1" outlineLevel="2" x14ac:dyDescent="0.25">
      <c r="C273" s="5">
        <v>43831</v>
      </c>
      <c r="D273" s="3" t="s">
        <v>439</v>
      </c>
      <c r="E273" s="3" t="s">
        <v>440</v>
      </c>
      <c r="F273" s="5"/>
      <c r="G273" s="4">
        <v>154</v>
      </c>
      <c r="I273" s="4">
        <v>0</v>
      </c>
      <c r="K273" s="4">
        <v>154</v>
      </c>
    </row>
    <row r="274" spans="1:12" ht="12" customHeight="1" outlineLevel="1" x14ac:dyDescent="0.25">
      <c r="F274" s="6"/>
      <c r="G274" s="6">
        <f>SUM($G$271:$G$273)</f>
        <v>154</v>
      </c>
      <c r="H274" s="6"/>
      <c r="I274" s="6">
        <f>SUM($I$271:$I$273)</f>
        <v>264.99</v>
      </c>
      <c r="J274" s="6"/>
      <c r="K274" s="6">
        <f>SUM($K$271:$K$273)</f>
        <v>-110.99000000000001</v>
      </c>
    </row>
    <row r="275" spans="1:12" ht="12" customHeight="1" outlineLevel="1" x14ac:dyDescent="0.25">
      <c r="A275" s="2" t="s">
        <v>441</v>
      </c>
      <c r="B275" s="3" t="s">
        <v>442</v>
      </c>
    </row>
    <row r="276" spans="1:12" ht="12" customHeight="1" outlineLevel="2" x14ac:dyDescent="0.25">
      <c r="C276" s="5">
        <v>43059</v>
      </c>
      <c r="D276" s="3" t="s">
        <v>443</v>
      </c>
      <c r="E276" s="3" t="s">
        <v>444</v>
      </c>
      <c r="F276" s="5"/>
      <c r="G276" s="4">
        <v>1605</v>
      </c>
      <c r="I276" s="4">
        <v>0</v>
      </c>
      <c r="K276" s="4">
        <v>1605</v>
      </c>
    </row>
    <row r="277" spans="1:12" ht="12" customHeight="1" outlineLevel="1" x14ac:dyDescent="0.25">
      <c r="F277" s="6"/>
      <c r="G277" s="6">
        <f>SUM($G$275:$G$276)</f>
        <v>1605</v>
      </c>
      <c r="H277" s="6"/>
      <c r="I277" s="6">
        <f>SUM($I$275:$I$276)</f>
        <v>0</v>
      </c>
      <c r="J277" s="6"/>
      <c r="K277" s="6">
        <f>SUM($K$275:$K$276)</f>
        <v>1605</v>
      </c>
    </row>
    <row r="278" spans="1:12" ht="12" customHeight="1" outlineLevel="1" x14ac:dyDescent="0.25">
      <c r="A278" s="2" t="s">
        <v>445</v>
      </c>
      <c r="B278" s="3" t="s">
        <v>446</v>
      </c>
      <c r="L278" s="11">
        <f>SUM(K279)</f>
        <v>1725.38</v>
      </c>
    </row>
    <row r="279" spans="1:12" s="7" customFormat="1" ht="12" customHeight="1" outlineLevel="2" x14ac:dyDescent="0.25">
      <c r="C279" s="8">
        <v>43922</v>
      </c>
      <c r="D279" s="9" t="s">
        <v>447</v>
      </c>
      <c r="E279" s="9">
        <v>202002598</v>
      </c>
      <c r="F279" s="8"/>
      <c r="G279" s="10">
        <v>1725.38</v>
      </c>
      <c r="I279" s="10">
        <v>0</v>
      </c>
      <c r="K279" s="10">
        <v>1725.38</v>
      </c>
    </row>
    <row r="280" spans="1:12" ht="12" customHeight="1" outlineLevel="1" x14ac:dyDescent="0.25">
      <c r="F280" s="6"/>
      <c r="G280" s="6">
        <f>SUM($G$278:$G$279)</f>
        <v>1725.38</v>
      </c>
      <c r="H280" s="6"/>
      <c r="I280" s="6">
        <f>SUM($I$278:$I$279)</f>
        <v>0</v>
      </c>
      <c r="J280" s="6"/>
      <c r="K280" s="6">
        <f>SUM($K$278:$K$279)</f>
        <v>1725.38</v>
      </c>
    </row>
    <row r="281" spans="1:12" ht="12" customHeight="1" outlineLevel="1" x14ac:dyDescent="0.25">
      <c r="A281" s="2" t="s">
        <v>448</v>
      </c>
      <c r="B281" s="3" t="s">
        <v>449</v>
      </c>
      <c r="L281" s="11">
        <f>SUM(K282)</f>
        <v>5293.16</v>
      </c>
    </row>
    <row r="282" spans="1:12" s="7" customFormat="1" ht="12" customHeight="1" outlineLevel="2" x14ac:dyDescent="0.25">
      <c r="C282" s="8">
        <v>43922</v>
      </c>
      <c r="D282" s="9" t="s">
        <v>450</v>
      </c>
      <c r="E282" s="9" t="s">
        <v>451</v>
      </c>
      <c r="F282" s="8"/>
      <c r="G282" s="10">
        <v>5293.16</v>
      </c>
      <c r="I282" s="10">
        <v>0</v>
      </c>
      <c r="K282" s="10">
        <v>5293.16</v>
      </c>
    </row>
    <row r="283" spans="1:12" s="12" customFormat="1" ht="12" customHeight="1" outlineLevel="2" x14ac:dyDescent="0.25">
      <c r="C283" s="5">
        <v>43950</v>
      </c>
      <c r="D283" s="3" t="s">
        <v>452</v>
      </c>
      <c r="E283" s="3" t="s">
        <v>453</v>
      </c>
      <c r="F283" s="5"/>
      <c r="G283" s="4">
        <v>133.75</v>
      </c>
      <c r="I283" s="4">
        <v>0</v>
      </c>
      <c r="K283" s="4">
        <v>133.75</v>
      </c>
    </row>
    <row r="284" spans="1:12" ht="12" customHeight="1" outlineLevel="1" x14ac:dyDescent="0.25">
      <c r="F284" s="6"/>
      <c r="G284" s="6">
        <f>SUM($G$281:$G$283)</f>
        <v>5426.91</v>
      </c>
      <c r="H284" s="6"/>
      <c r="I284" s="6">
        <f>SUM($I$281:$I$283)</f>
        <v>0</v>
      </c>
      <c r="J284" s="6"/>
      <c r="K284" s="6">
        <f>SUM($K$281:$K$283)</f>
        <v>5426.91</v>
      </c>
    </row>
    <row r="285" spans="1:12" ht="12" customHeight="1" outlineLevel="1" x14ac:dyDescent="0.25">
      <c r="A285" s="2" t="s">
        <v>454</v>
      </c>
      <c r="B285" s="3" t="s">
        <v>455</v>
      </c>
      <c r="L285" s="11">
        <f>SUM(K286:K298)</f>
        <v>18228.740000000002</v>
      </c>
    </row>
    <row r="286" spans="1:12" s="7" customFormat="1" ht="12" customHeight="1" outlineLevel="2" x14ac:dyDescent="0.25">
      <c r="C286" s="8">
        <v>43891</v>
      </c>
      <c r="D286" s="9" t="s">
        <v>456</v>
      </c>
      <c r="E286" s="9" t="s">
        <v>457</v>
      </c>
      <c r="F286" s="8"/>
      <c r="G286" s="10">
        <v>1926</v>
      </c>
      <c r="I286" s="10">
        <v>0</v>
      </c>
      <c r="K286" s="10">
        <v>1926</v>
      </c>
    </row>
    <row r="287" spans="1:12" s="7" customFormat="1" ht="12" customHeight="1" outlineLevel="2" x14ac:dyDescent="0.25">
      <c r="C287" s="8">
        <v>43891</v>
      </c>
      <c r="D287" s="9" t="s">
        <v>458</v>
      </c>
      <c r="E287" s="9" t="s">
        <v>459</v>
      </c>
      <c r="F287" s="8"/>
      <c r="G287" s="10">
        <v>481.5</v>
      </c>
      <c r="I287" s="10">
        <v>0</v>
      </c>
      <c r="K287" s="10">
        <v>481.5</v>
      </c>
    </row>
    <row r="288" spans="1:12" s="7" customFormat="1" ht="12" customHeight="1" outlineLevel="2" x14ac:dyDescent="0.25">
      <c r="C288" s="8">
        <v>43891</v>
      </c>
      <c r="D288" s="9" t="s">
        <v>460</v>
      </c>
      <c r="E288" s="9" t="s">
        <v>461</v>
      </c>
      <c r="F288" s="8"/>
      <c r="G288" s="10">
        <v>1926</v>
      </c>
      <c r="I288" s="10">
        <v>0</v>
      </c>
      <c r="K288" s="10">
        <v>1926</v>
      </c>
    </row>
    <row r="289" spans="3:11" s="7" customFormat="1" ht="12" customHeight="1" outlineLevel="2" x14ac:dyDescent="0.25">
      <c r="C289" s="8">
        <v>43891</v>
      </c>
      <c r="D289" s="9" t="s">
        <v>462</v>
      </c>
      <c r="E289" s="9" t="s">
        <v>463</v>
      </c>
      <c r="F289" s="8"/>
      <c r="G289" s="10">
        <v>481.5</v>
      </c>
      <c r="I289" s="10">
        <v>0</v>
      </c>
      <c r="K289" s="10">
        <v>481.5</v>
      </c>
    </row>
    <row r="290" spans="3:11" s="7" customFormat="1" ht="12" customHeight="1" outlineLevel="2" x14ac:dyDescent="0.25">
      <c r="C290" s="8">
        <v>43891</v>
      </c>
      <c r="D290" s="9" t="s">
        <v>464</v>
      </c>
      <c r="E290" s="9" t="s">
        <v>465</v>
      </c>
      <c r="F290" s="8"/>
      <c r="G290" s="10">
        <v>481.5</v>
      </c>
      <c r="I290" s="10">
        <v>0</v>
      </c>
      <c r="K290" s="10">
        <v>481.5</v>
      </c>
    </row>
    <row r="291" spans="3:11" s="7" customFormat="1" ht="12" customHeight="1" outlineLevel="2" x14ac:dyDescent="0.25">
      <c r="C291" s="8">
        <v>43891</v>
      </c>
      <c r="D291" s="9" t="s">
        <v>466</v>
      </c>
      <c r="E291" s="9" t="s">
        <v>467</v>
      </c>
      <c r="F291" s="8"/>
      <c r="G291" s="10">
        <v>481.5</v>
      </c>
      <c r="I291" s="10">
        <v>0</v>
      </c>
      <c r="K291" s="10">
        <v>481.5</v>
      </c>
    </row>
    <row r="292" spans="3:11" s="7" customFormat="1" ht="12" customHeight="1" outlineLevel="2" x14ac:dyDescent="0.25">
      <c r="C292" s="8">
        <v>43891</v>
      </c>
      <c r="D292" s="9" t="s">
        <v>468</v>
      </c>
      <c r="E292" s="9" t="s">
        <v>469</v>
      </c>
      <c r="F292" s="8"/>
      <c r="G292" s="10">
        <v>963</v>
      </c>
      <c r="I292" s="10">
        <v>0</v>
      </c>
      <c r="K292" s="10">
        <v>963</v>
      </c>
    </row>
    <row r="293" spans="3:11" s="7" customFormat="1" ht="12" customHeight="1" outlineLevel="2" x14ac:dyDescent="0.25">
      <c r="C293" s="8">
        <v>43891</v>
      </c>
      <c r="D293" s="9" t="s">
        <v>470</v>
      </c>
      <c r="E293" s="9" t="s">
        <v>471</v>
      </c>
      <c r="F293" s="8"/>
      <c r="G293" s="10">
        <v>695.5</v>
      </c>
      <c r="I293" s="10">
        <v>0</v>
      </c>
      <c r="K293" s="10">
        <v>695.5</v>
      </c>
    </row>
    <row r="294" spans="3:11" s="7" customFormat="1" ht="12" customHeight="1" outlineLevel="2" x14ac:dyDescent="0.25">
      <c r="C294" s="8">
        <v>43891</v>
      </c>
      <c r="D294" s="9" t="s">
        <v>472</v>
      </c>
      <c r="E294" s="9" t="s">
        <v>473</v>
      </c>
      <c r="F294" s="8"/>
      <c r="G294" s="10">
        <v>1444.5</v>
      </c>
      <c r="I294" s="10">
        <v>0</v>
      </c>
      <c r="K294" s="10">
        <v>1444.5</v>
      </c>
    </row>
    <row r="295" spans="3:11" s="7" customFormat="1" ht="12" customHeight="1" outlineLevel="2" x14ac:dyDescent="0.25">
      <c r="C295" s="8">
        <v>43891</v>
      </c>
      <c r="D295" s="9" t="s">
        <v>474</v>
      </c>
      <c r="E295" s="9" t="s">
        <v>475</v>
      </c>
      <c r="F295" s="8"/>
      <c r="G295" s="10">
        <v>7276</v>
      </c>
      <c r="I295" s="10">
        <v>0</v>
      </c>
      <c r="K295" s="10">
        <v>7276</v>
      </c>
    </row>
    <row r="296" spans="3:11" s="7" customFormat="1" ht="12" customHeight="1" outlineLevel="2" x14ac:dyDescent="0.25">
      <c r="C296" s="8">
        <v>43891</v>
      </c>
      <c r="D296" s="9" t="s">
        <v>476</v>
      </c>
      <c r="E296" s="9" t="s">
        <v>477</v>
      </c>
      <c r="F296" s="8"/>
      <c r="G296" s="10">
        <v>428</v>
      </c>
      <c r="I296" s="10">
        <v>0</v>
      </c>
      <c r="K296" s="10">
        <v>428</v>
      </c>
    </row>
    <row r="297" spans="3:11" s="7" customFormat="1" ht="12" customHeight="1" outlineLevel="2" x14ac:dyDescent="0.25">
      <c r="C297" s="8">
        <v>43891</v>
      </c>
      <c r="D297" s="9" t="s">
        <v>478</v>
      </c>
      <c r="E297" s="9" t="s">
        <v>479</v>
      </c>
      <c r="F297" s="8"/>
      <c r="G297" s="10">
        <v>963</v>
      </c>
      <c r="I297" s="10">
        <v>0</v>
      </c>
      <c r="K297" s="10">
        <v>963</v>
      </c>
    </row>
    <row r="298" spans="3:11" s="7" customFormat="1" ht="12" customHeight="1" outlineLevel="2" x14ac:dyDescent="0.25">
      <c r="C298" s="8">
        <v>43891</v>
      </c>
      <c r="D298" s="9" t="s">
        <v>480</v>
      </c>
      <c r="E298" s="9" t="s">
        <v>481</v>
      </c>
      <c r="F298" s="8"/>
      <c r="G298" s="10">
        <v>680.74</v>
      </c>
      <c r="I298" s="10">
        <v>0</v>
      </c>
      <c r="K298" s="10">
        <v>680.74</v>
      </c>
    </row>
    <row r="299" spans="3:11" ht="12" customHeight="1" outlineLevel="2" x14ac:dyDescent="0.25">
      <c r="C299" s="5">
        <v>43922</v>
      </c>
      <c r="D299" s="3" t="s">
        <v>482</v>
      </c>
      <c r="E299" s="3" t="s">
        <v>483</v>
      </c>
      <c r="F299" s="5"/>
      <c r="G299" s="4">
        <v>1926</v>
      </c>
      <c r="I299" s="4">
        <v>0</v>
      </c>
      <c r="K299" s="4">
        <v>1926</v>
      </c>
    </row>
    <row r="300" spans="3:11" ht="12" customHeight="1" outlineLevel="2" x14ac:dyDescent="0.25">
      <c r="C300" s="5">
        <v>43922</v>
      </c>
      <c r="D300" s="3" t="s">
        <v>484</v>
      </c>
      <c r="E300" s="3" t="s">
        <v>485</v>
      </c>
      <c r="F300" s="5"/>
      <c r="G300" s="4">
        <v>481.5</v>
      </c>
      <c r="I300" s="4">
        <v>0</v>
      </c>
      <c r="K300" s="4">
        <v>481.5</v>
      </c>
    </row>
    <row r="301" spans="3:11" ht="12" customHeight="1" outlineLevel="2" x14ac:dyDescent="0.25">
      <c r="C301" s="5">
        <v>43922</v>
      </c>
      <c r="D301" s="3" t="s">
        <v>486</v>
      </c>
      <c r="E301" s="3" t="s">
        <v>487</v>
      </c>
      <c r="F301" s="5"/>
      <c r="G301" s="4">
        <v>1926</v>
      </c>
      <c r="I301" s="4">
        <v>0</v>
      </c>
      <c r="K301" s="4">
        <v>1926</v>
      </c>
    </row>
    <row r="302" spans="3:11" ht="12" customHeight="1" outlineLevel="2" x14ac:dyDescent="0.25">
      <c r="C302" s="5">
        <v>43922</v>
      </c>
      <c r="D302" s="3" t="s">
        <v>488</v>
      </c>
      <c r="E302" s="3" t="s">
        <v>489</v>
      </c>
      <c r="F302" s="5"/>
      <c r="G302" s="4">
        <v>481.5</v>
      </c>
      <c r="I302" s="4">
        <v>0</v>
      </c>
      <c r="K302" s="4">
        <v>481.5</v>
      </c>
    </row>
    <row r="303" spans="3:11" ht="12" customHeight="1" outlineLevel="2" x14ac:dyDescent="0.25">
      <c r="C303" s="5">
        <v>43922</v>
      </c>
      <c r="D303" s="3" t="s">
        <v>490</v>
      </c>
      <c r="E303" s="3" t="s">
        <v>491</v>
      </c>
      <c r="F303" s="5"/>
      <c r="G303" s="4">
        <v>481.5</v>
      </c>
      <c r="I303" s="4">
        <v>0</v>
      </c>
      <c r="K303" s="4">
        <v>481.5</v>
      </c>
    </row>
    <row r="304" spans="3:11" ht="12" customHeight="1" outlineLevel="2" x14ac:dyDescent="0.25">
      <c r="C304" s="5">
        <v>43922</v>
      </c>
      <c r="D304" s="3" t="s">
        <v>492</v>
      </c>
      <c r="E304" s="3" t="s">
        <v>493</v>
      </c>
      <c r="F304" s="5"/>
      <c r="G304" s="4">
        <v>481.5</v>
      </c>
      <c r="I304" s="4">
        <v>0</v>
      </c>
      <c r="K304" s="4">
        <v>481.5</v>
      </c>
    </row>
    <row r="305" spans="3:11" ht="12" customHeight="1" outlineLevel="2" x14ac:dyDescent="0.25">
      <c r="C305" s="5">
        <v>43922</v>
      </c>
      <c r="D305" s="3" t="s">
        <v>494</v>
      </c>
      <c r="E305" s="3" t="s">
        <v>495</v>
      </c>
      <c r="F305" s="5"/>
      <c r="G305" s="4">
        <v>963</v>
      </c>
      <c r="I305" s="4">
        <v>0</v>
      </c>
      <c r="K305" s="4">
        <v>963</v>
      </c>
    </row>
    <row r="306" spans="3:11" ht="12" customHeight="1" outlineLevel="2" x14ac:dyDescent="0.25">
      <c r="C306" s="5">
        <v>43922</v>
      </c>
      <c r="D306" s="3" t="s">
        <v>496</v>
      </c>
      <c r="E306" s="3" t="s">
        <v>497</v>
      </c>
      <c r="F306" s="5"/>
      <c r="G306" s="4">
        <v>695.5</v>
      </c>
      <c r="I306" s="4">
        <v>0</v>
      </c>
      <c r="K306" s="4">
        <v>695.5</v>
      </c>
    </row>
    <row r="307" spans="3:11" ht="12" customHeight="1" outlineLevel="2" x14ac:dyDescent="0.25">
      <c r="C307" s="5">
        <v>43922</v>
      </c>
      <c r="D307" s="3" t="s">
        <v>498</v>
      </c>
      <c r="E307" s="3" t="s">
        <v>499</v>
      </c>
      <c r="F307" s="5"/>
      <c r="G307" s="4">
        <v>1444.5</v>
      </c>
      <c r="I307" s="4">
        <v>0</v>
      </c>
      <c r="K307" s="4">
        <v>1444.5</v>
      </c>
    </row>
    <row r="308" spans="3:11" ht="12" customHeight="1" outlineLevel="2" x14ac:dyDescent="0.25">
      <c r="C308" s="5">
        <v>43922</v>
      </c>
      <c r="D308" s="3" t="s">
        <v>500</v>
      </c>
      <c r="E308" s="3" t="s">
        <v>501</v>
      </c>
      <c r="F308" s="5"/>
      <c r="G308" s="4">
        <v>7276</v>
      </c>
      <c r="I308" s="4">
        <v>0</v>
      </c>
      <c r="K308" s="4">
        <v>7276</v>
      </c>
    </row>
    <row r="309" spans="3:11" ht="12" customHeight="1" outlineLevel="2" x14ac:dyDescent="0.25">
      <c r="C309" s="5">
        <v>43922</v>
      </c>
      <c r="D309" s="3" t="s">
        <v>502</v>
      </c>
      <c r="E309" s="3" t="s">
        <v>503</v>
      </c>
      <c r="F309" s="5"/>
      <c r="G309" s="4">
        <v>428</v>
      </c>
      <c r="I309" s="4">
        <v>0</v>
      </c>
      <c r="K309" s="4">
        <v>428</v>
      </c>
    </row>
    <row r="310" spans="3:11" ht="12" customHeight="1" outlineLevel="2" x14ac:dyDescent="0.25">
      <c r="C310" s="5">
        <v>43922</v>
      </c>
      <c r="D310" s="3" t="s">
        <v>504</v>
      </c>
      <c r="E310" s="3" t="s">
        <v>505</v>
      </c>
      <c r="F310" s="5"/>
      <c r="G310" s="4">
        <v>963</v>
      </c>
      <c r="I310" s="4">
        <v>0</v>
      </c>
      <c r="K310" s="4">
        <v>963</v>
      </c>
    </row>
    <row r="311" spans="3:11" ht="12" customHeight="1" outlineLevel="2" x14ac:dyDescent="0.25">
      <c r="C311" s="5">
        <v>43922</v>
      </c>
      <c r="D311" s="3" t="s">
        <v>506</v>
      </c>
      <c r="E311" s="3" t="s">
        <v>507</v>
      </c>
      <c r="F311" s="5"/>
      <c r="G311" s="4">
        <v>481.5</v>
      </c>
      <c r="I311" s="4">
        <v>0</v>
      </c>
      <c r="K311" s="4">
        <v>481.5</v>
      </c>
    </row>
    <row r="312" spans="3:11" ht="12" customHeight="1" outlineLevel="2" x14ac:dyDescent="0.25">
      <c r="C312" s="5">
        <v>43922</v>
      </c>
      <c r="D312" s="3" t="s">
        <v>508</v>
      </c>
      <c r="E312" s="3" t="s">
        <v>509</v>
      </c>
      <c r="F312" s="5"/>
      <c r="G312" s="4">
        <v>449.4</v>
      </c>
      <c r="I312" s="4">
        <v>0</v>
      </c>
      <c r="K312" s="4">
        <v>449.4</v>
      </c>
    </row>
    <row r="313" spans="3:11" ht="12" customHeight="1" outlineLevel="2" x14ac:dyDescent="0.25">
      <c r="C313" s="5">
        <v>43952</v>
      </c>
      <c r="D313" s="3" t="s">
        <v>510</v>
      </c>
      <c r="E313" s="3" t="s">
        <v>511</v>
      </c>
      <c r="F313" s="5"/>
      <c r="G313" s="4">
        <v>1926</v>
      </c>
      <c r="I313" s="4">
        <v>0</v>
      </c>
      <c r="K313" s="4">
        <v>1926</v>
      </c>
    </row>
    <row r="314" spans="3:11" ht="12" customHeight="1" outlineLevel="2" x14ac:dyDescent="0.25">
      <c r="C314" s="5">
        <v>43952</v>
      </c>
      <c r="D314" s="3" t="s">
        <v>512</v>
      </c>
      <c r="E314" s="3" t="s">
        <v>513</v>
      </c>
      <c r="F314" s="5"/>
      <c r="G314" s="4">
        <v>481.5</v>
      </c>
      <c r="I314" s="4">
        <v>0</v>
      </c>
      <c r="K314" s="4">
        <v>481.5</v>
      </c>
    </row>
    <row r="315" spans="3:11" ht="12" customHeight="1" outlineLevel="2" x14ac:dyDescent="0.25">
      <c r="C315" s="5">
        <v>43952</v>
      </c>
      <c r="D315" s="3" t="s">
        <v>514</v>
      </c>
      <c r="E315" s="3" t="s">
        <v>515</v>
      </c>
      <c r="F315" s="5"/>
      <c r="G315" s="4">
        <v>1926</v>
      </c>
      <c r="I315" s="4">
        <v>0</v>
      </c>
      <c r="K315" s="4">
        <v>1926</v>
      </c>
    </row>
    <row r="316" spans="3:11" ht="12" customHeight="1" outlineLevel="2" x14ac:dyDescent="0.25">
      <c r="C316" s="5">
        <v>43952</v>
      </c>
      <c r="D316" s="3" t="s">
        <v>516</v>
      </c>
      <c r="E316" s="3" t="s">
        <v>517</v>
      </c>
      <c r="F316" s="5"/>
      <c r="G316" s="4">
        <v>481.5</v>
      </c>
      <c r="I316" s="4">
        <v>0</v>
      </c>
      <c r="K316" s="4">
        <v>481.5</v>
      </c>
    </row>
    <row r="317" spans="3:11" ht="12" customHeight="1" outlineLevel="2" x14ac:dyDescent="0.25">
      <c r="C317" s="5">
        <v>43952</v>
      </c>
      <c r="D317" s="3" t="s">
        <v>518</v>
      </c>
      <c r="E317" s="3" t="s">
        <v>519</v>
      </c>
      <c r="F317" s="5"/>
      <c r="G317" s="4">
        <v>481.5</v>
      </c>
      <c r="I317" s="4">
        <v>0</v>
      </c>
      <c r="K317" s="4">
        <v>481.5</v>
      </c>
    </row>
    <row r="318" spans="3:11" ht="12" customHeight="1" outlineLevel="2" x14ac:dyDescent="0.25">
      <c r="C318" s="5">
        <v>43952</v>
      </c>
      <c r="D318" s="3" t="s">
        <v>520</v>
      </c>
      <c r="E318" s="3" t="s">
        <v>521</v>
      </c>
      <c r="F318" s="5"/>
      <c r="G318" s="4">
        <v>481.5</v>
      </c>
      <c r="I318" s="4">
        <v>0</v>
      </c>
      <c r="K318" s="4">
        <v>481.5</v>
      </c>
    </row>
    <row r="319" spans="3:11" ht="12" customHeight="1" outlineLevel="2" x14ac:dyDescent="0.25">
      <c r="C319" s="5">
        <v>43952</v>
      </c>
      <c r="D319" s="3" t="s">
        <v>522</v>
      </c>
      <c r="E319" s="3" t="s">
        <v>523</v>
      </c>
      <c r="F319" s="5"/>
      <c r="G319" s="4">
        <v>963</v>
      </c>
      <c r="I319" s="4">
        <v>0</v>
      </c>
      <c r="K319" s="4">
        <v>963</v>
      </c>
    </row>
    <row r="320" spans="3:11" ht="12" customHeight="1" outlineLevel="2" x14ac:dyDescent="0.25">
      <c r="C320" s="5">
        <v>43952</v>
      </c>
      <c r="D320" s="3" t="s">
        <v>524</v>
      </c>
      <c r="E320" s="3" t="s">
        <v>525</v>
      </c>
      <c r="F320" s="5"/>
      <c r="G320" s="4">
        <v>695.5</v>
      </c>
      <c r="I320" s="4">
        <v>0</v>
      </c>
      <c r="K320" s="4">
        <v>695.5</v>
      </c>
    </row>
    <row r="321" spans="3:13" ht="12" customHeight="1" outlineLevel="2" x14ac:dyDescent="0.25">
      <c r="C321" s="5">
        <v>43952</v>
      </c>
      <c r="D321" s="3" t="s">
        <v>526</v>
      </c>
      <c r="E321" s="3" t="s">
        <v>527</v>
      </c>
      <c r="F321" s="5"/>
      <c r="G321" s="4">
        <v>1444.5</v>
      </c>
      <c r="I321" s="4">
        <v>0</v>
      </c>
      <c r="K321" s="4">
        <v>1444.5</v>
      </c>
    </row>
    <row r="322" spans="3:13" ht="12" customHeight="1" outlineLevel="2" x14ac:dyDescent="0.25">
      <c r="C322" s="5">
        <v>43952</v>
      </c>
      <c r="D322" s="3" t="s">
        <v>528</v>
      </c>
      <c r="E322" s="3" t="s">
        <v>529</v>
      </c>
      <c r="F322" s="5"/>
      <c r="G322" s="4">
        <v>7276</v>
      </c>
      <c r="I322" s="4">
        <v>0</v>
      </c>
      <c r="K322" s="4">
        <v>7276</v>
      </c>
    </row>
    <row r="323" spans="3:13" ht="12" customHeight="1" outlineLevel="2" x14ac:dyDescent="0.25">
      <c r="C323" s="5">
        <v>43952</v>
      </c>
      <c r="D323" s="3" t="s">
        <v>530</v>
      </c>
      <c r="E323" s="3" t="s">
        <v>531</v>
      </c>
      <c r="F323" s="5"/>
      <c r="G323" s="4">
        <v>428</v>
      </c>
      <c r="I323" s="4">
        <v>0</v>
      </c>
      <c r="K323" s="4">
        <v>428</v>
      </c>
    </row>
    <row r="324" spans="3:13" ht="12" customHeight="1" outlineLevel="2" x14ac:dyDescent="0.25">
      <c r="C324" s="5">
        <v>43952</v>
      </c>
      <c r="D324" s="3" t="s">
        <v>532</v>
      </c>
      <c r="E324" s="3" t="s">
        <v>533</v>
      </c>
      <c r="F324" s="5"/>
      <c r="G324" s="4">
        <v>1444.5</v>
      </c>
      <c r="I324" s="4">
        <v>0</v>
      </c>
      <c r="K324" s="4">
        <v>1444.5</v>
      </c>
    </row>
    <row r="325" spans="3:13" ht="12" customHeight="1" outlineLevel="2" x14ac:dyDescent="0.25">
      <c r="C325" s="5">
        <v>43952</v>
      </c>
      <c r="D325" s="3" t="s">
        <v>534</v>
      </c>
      <c r="E325" s="3" t="s">
        <v>535</v>
      </c>
      <c r="F325" s="5"/>
      <c r="G325" s="4">
        <v>481.5</v>
      </c>
      <c r="I325" s="4">
        <v>0</v>
      </c>
      <c r="K325" s="4">
        <v>481.5</v>
      </c>
    </row>
    <row r="326" spans="3:13" ht="12" customHeight="1" outlineLevel="1" x14ac:dyDescent="0.25">
      <c r="F326" s="6"/>
      <c r="G326" s="6">
        <f>SUM($G$285:$G$325)</f>
        <v>55218.640000000007</v>
      </c>
      <c r="H326" s="6"/>
      <c r="I326" s="6">
        <f>SUM($I$285:$I$325)</f>
        <v>0</v>
      </c>
      <c r="J326" s="6"/>
      <c r="K326" s="6">
        <f>SUM($K$285:$K$325)</f>
        <v>55218.640000000007</v>
      </c>
    </row>
    <row r="327" spans="3:13" ht="12" customHeight="1" x14ac:dyDescent="0.25">
      <c r="F327" s="6"/>
      <c r="G327" s="6">
        <f>SUM($G$6:$G$326)</f>
        <v>9153500.4400000144</v>
      </c>
      <c r="H327" s="6"/>
      <c r="I327" s="6">
        <f>SUM($I$6:$I$326)</f>
        <v>68346.840000000011</v>
      </c>
      <c r="J327" s="6"/>
      <c r="K327" s="6">
        <f>SUM($K$6:$K$326)</f>
        <v>9085153.6000000127</v>
      </c>
    </row>
    <row r="329" spans="3:13" x14ac:dyDescent="0.25">
      <c r="L329" t="s">
        <v>537</v>
      </c>
      <c r="M329">
        <f>SUM(L1:L318)</f>
        <v>60985.97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EASRAPMOutstandingDetail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Handuo Zhang</cp:lastModifiedBy>
  <dcterms:created xsi:type="dcterms:W3CDTF">2020-06-16T03:09:58Z</dcterms:created>
  <dcterms:modified xsi:type="dcterms:W3CDTF">2020-06-24T07:38:14Z</dcterms:modified>
</cp:coreProperties>
</file>