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7240" windowHeight="12705"/>
  </bookViews>
  <sheets>
    <sheet name="trueset" sheetId="1" r:id="rId1"/>
    <sheet name="F1_k" sheetId="2" r:id="rId2"/>
    <sheet name="AP" sheetId="3" r:id="rId3"/>
  </sheets>
  <definedNames>
    <definedName name="_xlnm._FilterDatabase" localSheetId="1" hidden="1">F1_k!#REF!</definedName>
    <definedName name="_xlnm._FilterDatabase" localSheetId="0" hidden="1">trueset!$C$1:$C$501</definedName>
  </definedNames>
  <calcPr calcId="162913"/>
</workbook>
</file>

<file path=xl/calcChain.xml><?xml version="1.0" encoding="utf-8"?>
<calcChain xmlns="http://schemas.openxmlformats.org/spreadsheetml/2006/main">
  <c r="I501" i="1" l="1"/>
  <c r="G501" i="1"/>
  <c r="E501" i="1"/>
  <c r="D501" i="1"/>
  <c r="F501" i="1" s="1"/>
  <c r="I500" i="1"/>
  <c r="G500" i="1"/>
  <c r="F500" i="1"/>
  <c r="E500" i="1"/>
  <c r="D500" i="1"/>
  <c r="I499" i="1"/>
  <c r="G499" i="1"/>
  <c r="F499" i="1"/>
  <c r="E499" i="1"/>
  <c r="D499" i="1"/>
  <c r="I498" i="1"/>
  <c r="G498" i="1"/>
  <c r="E498" i="1"/>
  <c r="D498" i="1"/>
  <c r="I497" i="1"/>
  <c r="G497" i="1"/>
  <c r="E497" i="1"/>
  <c r="D497" i="1"/>
  <c r="F497" i="1" s="1"/>
  <c r="I496" i="1"/>
  <c r="G496" i="1"/>
  <c r="E496" i="1"/>
  <c r="D496" i="1"/>
  <c r="F496" i="1" s="1"/>
  <c r="I495" i="1"/>
  <c r="G495" i="1"/>
  <c r="E495" i="1"/>
  <c r="D495" i="1"/>
  <c r="F495" i="1" s="1"/>
  <c r="I494" i="1"/>
  <c r="F494" i="1"/>
  <c r="E494" i="1"/>
  <c r="D494" i="1"/>
  <c r="G494" i="1" s="1"/>
  <c r="I493" i="1"/>
  <c r="G493" i="1"/>
  <c r="E493" i="1"/>
  <c r="D493" i="1"/>
  <c r="F493" i="1" s="1"/>
  <c r="I492" i="1"/>
  <c r="G492" i="1"/>
  <c r="F492" i="1"/>
  <c r="E492" i="1"/>
  <c r="D492" i="1"/>
  <c r="I491" i="1"/>
  <c r="G491" i="1"/>
  <c r="F491" i="1"/>
  <c r="E491" i="1"/>
  <c r="D491" i="1"/>
  <c r="I490" i="1"/>
  <c r="G490" i="1"/>
  <c r="E490" i="1"/>
  <c r="D490" i="1"/>
  <c r="I489" i="1"/>
  <c r="G489" i="1"/>
  <c r="E489" i="1"/>
  <c r="D489" i="1"/>
  <c r="F489" i="1" s="1"/>
  <c r="I488" i="1"/>
  <c r="G488" i="1"/>
  <c r="E488" i="1"/>
  <c r="D488" i="1"/>
  <c r="F488" i="1" s="1"/>
  <c r="I487" i="1"/>
  <c r="G487" i="1"/>
  <c r="E487" i="1"/>
  <c r="D487" i="1"/>
  <c r="F487" i="1" s="1"/>
  <c r="I486" i="1"/>
  <c r="G486" i="1"/>
  <c r="F486" i="1"/>
  <c r="E486" i="1"/>
  <c r="D486" i="1"/>
  <c r="I485" i="1"/>
  <c r="G485" i="1"/>
  <c r="E485" i="1"/>
  <c r="F485" i="1" s="1"/>
  <c r="D485" i="1"/>
  <c r="I484" i="1"/>
  <c r="G484" i="1"/>
  <c r="F484" i="1"/>
  <c r="E484" i="1"/>
  <c r="D484" i="1"/>
  <c r="I483" i="1"/>
  <c r="G483" i="1"/>
  <c r="F483" i="1"/>
  <c r="E483" i="1"/>
  <c r="D483" i="1"/>
  <c r="I482" i="1"/>
  <c r="G482" i="1"/>
  <c r="E482" i="1"/>
  <c r="D482" i="1"/>
  <c r="I481" i="1"/>
  <c r="E481" i="1"/>
  <c r="D481" i="1"/>
  <c r="I480" i="1"/>
  <c r="G480" i="1"/>
  <c r="E480" i="1"/>
  <c r="D480" i="1"/>
  <c r="F480" i="1" s="1"/>
  <c r="I479" i="1"/>
  <c r="G479" i="1"/>
  <c r="E479" i="1"/>
  <c r="D479" i="1"/>
  <c r="F479" i="1" s="1"/>
  <c r="I478" i="1"/>
  <c r="G478" i="1"/>
  <c r="F478" i="1"/>
  <c r="E478" i="1"/>
  <c r="D478" i="1"/>
  <c r="I477" i="1"/>
  <c r="G477" i="1"/>
  <c r="E477" i="1"/>
  <c r="F477" i="1" s="1"/>
  <c r="D477" i="1"/>
  <c r="I476" i="1"/>
  <c r="G476" i="1"/>
  <c r="F476" i="1"/>
  <c r="E476" i="1"/>
  <c r="D476" i="1"/>
  <c r="I475" i="1"/>
  <c r="F475" i="1"/>
  <c r="E475" i="1"/>
  <c r="D475" i="1"/>
  <c r="G475" i="1" s="1"/>
  <c r="I474" i="1"/>
  <c r="E474" i="1"/>
  <c r="D474" i="1"/>
  <c r="G474" i="1" s="1"/>
  <c r="I473" i="1"/>
  <c r="E473" i="1"/>
  <c r="D473" i="1"/>
  <c r="I472" i="1"/>
  <c r="E472" i="1"/>
  <c r="D472" i="1"/>
  <c r="G472" i="1" s="1"/>
  <c r="I471" i="1"/>
  <c r="G471" i="1"/>
  <c r="E471" i="1"/>
  <c r="D471" i="1"/>
  <c r="F471" i="1" s="1"/>
  <c r="I470" i="1"/>
  <c r="G470" i="1"/>
  <c r="F470" i="1"/>
  <c r="E470" i="1"/>
  <c r="D470" i="1"/>
  <c r="I469" i="1"/>
  <c r="G469" i="1"/>
  <c r="E469" i="1"/>
  <c r="F469" i="1" s="1"/>
  <c r="D469" i="1"/>
  <c r="I468" i="1"/>
  <c r="G468" i="1"/>
  <c r="F468" i="1"/>
  <c r="E468" i="1"/>
  <c r="D468" i="1"/>
  <c r="I467" i="1"/>
  <c r="G467" i="1"/>
  <c r="F467" i="1"/>
  <c r="E467" i="1"/>
  <c r="D467" i="1"/>
  <c r="I466" i="1"/>
  <c r="G466" i="1"/>
  <c r="E466" i="1"/>
  <c r="D466" i="1"/>
  <c r="F466" i="1" s="1"/>
  <c r="I465" i="1"/>
  <c r="G465" i="1"/>
  <c r="E465" i="1"/>
  <c r="D465" i="1"/>
  <c r="F465" i="1" s="1"/>
  <c r="I464" i="1"/>
  <c r="E464" i="1"/>
  <c r="D464" i="1"/>
  <c r="G464" i="1" s="1"/>
  <c r="I463" i="1"/>
  <c r="G463" i="1"/>
  <c r="E463" i="1"/>
  <c r="D463" i="1"/>
  <c r="F463" i="1" s="1"/>
  <c r="I462" i="1"/>
  <c r="G462" i="1"/>
  <c r="F462" i="1"/>
  <c r="E462" i="1"/>
  <c r="D462" i="1"/>
  <c r="I461" i="1"/>
  <c r="G461" i="1"/>
  <c r="E461" i="1"/>
  <c r="F461" i="1" s="1"/>
  <c r="D461" i="1"/>
  <c r="I460" i="1"/>
  <c r="G460" i="1"/>
  <c r="F460" i="1"/>
  <c r="E460" i="1"/>
  <c r="D460" i="1"/>
  <c r="I459" i="1"/>
  <c r="F459" i="1"/>
  <c r="E459" i="1"/>
  <c r="D459" i="1"/>
  <c r="G459" i="1" s="1"/>
  <c r="I458" i="1"/>
  <c r="G458" i="1"/>
  <c r="E458" i="1"/>
  <c r="D458" i="1"/>
  <c r="I457" i="1"/>
  <c r="E457" i="1"/>
  <c r="D457" i="1"/>
  <c r="I456" i="1"/>
  <c r="E456" i="1"/>
  <c r="D456" i="1"/>
  <c r="G456" i="1" s="1"/>
  <c r="I455" i="1"/>
  <c r="G455" i="1"/>
  <c r="E455" i="1"/>
  <c r="D455" i="1"/>
  <c r="F455" i="1" s="1"/>
  <c r="I454" i="1"/>
  <c r="G454" i="1"/>
  <c r="F454" i="1"/>
  <c r="E454" i="1"/>
  <c r="D454" i="1"/>
  <c r="I453" i="1"/>
  <c r="G453" i="1"/>
  <c r="E453" i="1"/>
  <c r="F453" i="1" s="1"/>
  <c r="D453" i="1"/>
  <c r="I452" i="1"/>
  <c r="G452" i="1"/>
  <c r="F452" i="1"/>
  <c r="E452" i="1"/>
  <c r="D452" i="1"/>
  <c r="I451" i="1"/>
  <c r="F451" i="1"/>
  <c r="E451" i="1"/>
  <c r="D451" i="1"/>
  <c r="G451" i="1" s="1"/>
  <c r="I450" i="1"/>
  <c r="G450" i="1"/>
  <c r="E450" i="1"/>
  <c r="D450" i="1"/>
  <c r="I449" i="1"/>
  <c r="G449" i="1"/>
  <c r="E449" i="1"/>
  <c r="D449" i="1"/>
  <c r="F449" i="1" s="1"/>
  <c r="I448" i="1"/>
  <c r="G448" i="1"/>
  <c r="E448" i="1"/>
  <c r="D448" i="1"/>
  <c r="F448" i="1" s="1"/>
  <c r="I447" i="1"/>
  <c r="G447" i="1"/>
  <c r="E447" i="1"/>
  <c r="D447" i="1"/>
  <c r="F447" i="1" s="1"/>
  <c r="I446" i="1"/>
  <c r="G446" i="1"/>
  <c r="F446" i="1"/>
  <c r="E446" i="1"/>
  <c r="D446" i="1"/>
  <c r="I445" i="1"/>
  <c r="G445" i="1"/>
  <c r="E445" i="1"/>
  <c r="F445" i="1" s="1"/>
  <c r="D445" i="1"/>
  <c r="I444" i="1"/>
  <c r="G444" i="1"/>
  <c r="F444" i="1"/>
  <c r="E444" i="1"/>
  <c r="D444" i="1"/>
  <c r="I443" i="1"/>
  <c r="F443" i="1"/>
  <c r="E443" i="1"/>
  <c r="D443" i="1"/>
  <c r="G443" i="1" s="1"/>
  <c r="I442" i="1"/>
  <c r="G442" i="1"/>
  <c r="E442" i="1"/>
  <c r="D442" i="1"/>
  <c r="I441" i="1"/>
  <c r="E441" i="1"/>
  <c r="D441" i="1"/>
  <c r="I440" i="1"/>
  <c r="G440" i="1"/>
  <c r="E440" i="1"/>
  <c r="D440" i="1"/>
  <c r="F440" i="1" s="1"/>
  <c r="I439" i="1"/>
  <c r="G439" i="1"/>
  <c r="E439" i="1"/>
  <c r="D439" i="1"/>
  <c r="F439" i="1" s="1"/>
  <c r="I438" i="1"/>
  <c r="G438" i="1"/>
  <c r="F438" i="1"/>
  <c r="E438" i="1"/>
  <c r="D438" i="1"/>
  <c r="I437" i="1"/>
  <c r="G437" i="1"/>
  <c r="E437" i="1"/>
  <c r="D437" i="1"/>
  <c r="F437" i="1" s="1"/>
  <c r="I436" i="1"/>
  <c r="G436" i="1"/>
  <c r="F436" i="1"/>
  <c r="E436" i="1"/>
  <c r="D436" i="1"/>
  <c r="I435" i="1"/>
  <c r="G435" i="1"/>
  <c r="F435" i="1"/>
  <c r="E435" i="1"/>
  <c r="D435" i="1"/>
  <c r="I434" i="1"/>
  <c r="G434" i="1"/>
  <c r="E434" i="1"/>
  <c r="D434" i="1"/>
  <c r="I433" i="1"/>
  <c r="G433" i="1"/>
  <c r="E433" i="1"/>
  <c r="D433" i="1"/>
  <c r="F433" i="1" s="1"/>
  <c r="I432" i="1"/>
  <c r="G432" i="1"/>
  <c r="E432" i="1"/>
  <c r="D432" i="1"/>
  <c r="F432" i="1" s="1"/>
  <c r="I431" i="1"/>
  <c r="G431" i="1"/>
  <c r="E431" i="1"/>
  <c r="D431" i="1"/>
  <c r="F431" i="1" s="1"/>
  <c r="I430" i="1"/>
  <c r="G430" i="1"/>
  <c r="F430" i="1"/>
  <c r="E430" i="1"/>
  <c r="D430" i="1"/>
  <c r="I429" i="1"/>
  <c r="G429" i="1"/>
  <c r="E429" i="1"/>
  <c r="D429" i="1"/>
  <c r="F429" i="1" s="1"/>
  <c r="I428" i="1"/>
  <c r="G428" i="1"/>
  <c r="F428" i="1"/>
  <c r="E428" i="1"/>
  <c r="D428" i="1"/>
  <c r="I427" i="1"/>
  <c r="G427" i="1"/>
  <c r="F427" i="1"/>
  <c r="E427" i="1"/>
  <c r="D427" i="1"/>
  <c r="I426" i="1"/>
  <c r="G426" i="1"/>
  <c r="E426" i="1"/>
  <c r="D426" i="1"/>
  <c r="I425" i="1"/>
  <c r="E425" i="1"/>
  <c r="D425" i="1"/>
  <c r="I424" i="1"/>
  <c r="G424" i="1"/>
  <c r="E424" i="1"/>
  <c r="D424" i="1"/>
  <c r="F424" i="1" s="1"/>
  <c r="I423" i="1"/>
  <c r="G423" i="1"/>
  <c r="E423" i="1"/>
  <c r="D423" i="1"/>
  <c r="F423" i="1" s="1"/>
  <c r="I422" i="1"/>
  <c r="G422" i="1"/>
  <c r="F422" i="1"/>
  <c r="E422" i="1"/>
  <c r="D422" i="1"/>
  <c r="I421" i="1"/>
  <c r="G421" i="1"/>
  <c r="E421" i="1"/>
  <c r="D421" i="1"/>
  <c r="F421" i="1" s="1"/>
  <c r="I420" i="1"/>
  <c r="G420" i="1"/>
  <c r="F420" i="1"/>
  <c r="E420" i="1"/>
  <c r="D420" i="1"/>
  <c r="I419" i="1"/>
  <c r="G419" i="1"/>
  <c r="F419" i="1"/>
  <c r="E419" i="1"/>
  <c r="D419" i="1"/>
  <c r="I418" i="1"/>
  <c r="E418" i="1"/>
  <c r="D418" i="1"/>
  <c r="G418" i="1" s="1"/>
  <c r="I417" i="1"/>
  <c r="E417" i="1"/>
  <c r="D417" i="1"/>
  <c r="I416" i="1"/>
  <c r="G416" i="1"/>
  <c r="E416" i="1"/>
  <c r="D416" i="1"/>
  <c r="F416" i="1" s="1"/>
  <c r="I415" i="1"/>
  <c r="G415" i="1"/>
  <c r="E415" i="1"/>
  <c r="D415" i="1"/>
  <c r="F415" i="1" s="1"/>
  <c r="I414" i="1"/>
  <c r="G414" i="1"/>
  <c r="F414" i="1"/>
  <c r="E414" i="1"/>
  <c r="D414" i="1"/>
  <c r="I413" i="1"/>
  <c r="G413" i="1"/>
  <c r="E413" i="1"/>
  <c r="D413" i="1"/>
  <c r="F413" i="1" s="1"/>
  <c r="I412" i="1"/>
  <c r="G412" i="1"/>
  <c r="F412" i="1"/>
  <c r="E412" i="1"/>
  <c r="D412" i="1"/>
  <c r="I411" i="1"/>
  <c r="G411" i="1"/>
  <c r="F411" i="1"/>
  <c r="E411" i="1"/>
  <c r="D411" i="1"/>
  <c r="I410" i="1"/>
  <c r="G410" i="1"/>
  <c r="E410" i="1"/>
  <c r="D410" i="1"/>
  <c r="I409" i="1"/>
  <c r="G409" i="1"/>
  <c r="E409" i="1"/>
  <c r="D409" i="1"/>
  <c r="F409" i="1" s="1"/>
  <c r="I408" i="1"/>
  <c r="G408" i="1"/>
  <c r="E408" i="1"/>
  <c r="D408" i="1"/>
  <c r="F408" i="1" s="1"/>
  <c r="I407" i="1"/>
  <c r="G407" i="1"/>
  <c r="E407" i="1"/>
  <c r="D407" i="1"/>
  <c r="F407" i="1" s="1"/>
  <c r="I406" i="1"/>
  <c r="G406" i="1"/>
  <c r="F406" i="1"/>
  <c r="E406" i="1"/>
  <c r="D406" i="1"/>
  <c r="I405" i="1"/>
  <c r="G405" i="1"/>
  <c r="E405" i="1"/>
  <c r="D405" i="1"/>
  <c r="F405" i="1" s="1"/>
  <c r="I404" i="1"/>
  <c r="G404" i="1"/>
  <c r="F404" i="1"/>
  <c r="E404" i="1"/>
  <c r="D404" i="1"/>
  <c r="I403" i="1"/>
  <c r="G403" i="1"/>
  <c r="F403" i="1"/>
  <c r="E403" i="1"/>
  <c r="D403" i="1"/>
  <c r="I402" i="1"/>
  <c r="G402" i="1"/>
  <c r="E402" i="1"/>
  <c r="D402" i="1"/>
  <c r="I401" i="1"/>
  <c r="G401" i="1"/>
  <c r="E401" i="1"/>
  <c r="D401" i="1"/>
  <c r="F401" i="1" s="1"/>
  <c r="I400" i="1"/>
  <c r="G400" i="1"/>
  <c r="E400" i="1"/>
  <c r="D400" i="1"/>
  <c r="F400" i="1" s="1"/>
  <c r="I399" i="1"/>
  <c r="G399" i="1"/>
  <c r="E399" i="1"/>
  <c r="D399" i="1"/>
  <c r="F399" i="1" s="1"/>
  <c r="I398" i="1"/>
  <c r="G398" i="1"/>
  <c r="F398" i="1"/>
  <c r="E398" i="1"/>
  <c r="D398" i="1"/>
  <c r="I397" i="1"/>
  <c r="G397" i="1"/>
  <c r="E397" i="1"/>
  <c r="D397" i="1"/>
  <c r="F397" i="1" s="1"/>
  <c r="I396" i="1"/>
  <c r="G396" i="1"/>
  <c r="F396" i="1"/>
  <c r="E396" i="1"/>
  <c r="D396" i="1"/>
  <c r="I395" i="1"/>
  <c r="F395" i="1"/>
  <c r="E395" i="1"/>
  <c r="D395" i="1"/>
  <c r="G395" i="1" s="1"/>
  <c r="I394" i="1"/>
  <c r="G394" i="1"/>
  <c r="E394" i="1"/>
  <c r="D394" i="1"/>
  <c r="I393" i="1"/>
  <c r="E393" i="1"/>
  <c r="D393" i="1"/>
  <c r="I392" i="1"/>
  <c r="E392" i="1"/>
  <c r="D392" i="1"/>
  <c r="G392" i="1" s="1"/>
  <c r="I391" i="1"/>
  <c r="G391" i="1"/>
  <c r="E391" i="1"/>
  <c r="D391" i="1"/>
  <c r="F391" i="1" s="1"/>
  <c r="I390" i="1"/>
  <c r="F390" i="1"/>
  <c r="E390" i="1"/>
  <c r="D390" i="1"/>
  <c r="G390" i="1" s="1"/>
  <c r="I389" i="1"/>
  <c r="G389" i="1"/>
  <c r="E389" i="1"/>
  <c r="D389" i="1"/>
  <c r="F389" i="1" s="1"/>
  <c r="I388" i="1"/>
  <c r="G388" i="1"/>
  <c r="F388" i="1"/>
  <c r="E388" i="1"/>
  <c r="D388" i="1"/>
  <c r="I387" i="1"/>
  <c r="F387" i="1"/>
  <c r="E387" i="1"/>
  <c r="D387" i="1"/>
  <c r="G387" i="1" s="1"/>
  <c r="I386" i="1"/>
  <c r="G386" i="1"/>
  <c r="E386" i="1"/>
  <c r="D386" i="1"/>
  <c r="I385" i="1"/>
  <c r="G385" i="1"/>
  <c r="E385" i="1"/>
  <c r="D385" i="1"/>
  <c r="F385" i="1" s="1"/>
  <c r="I384" i="1"/>
  <c r="G384" i="1"/>
  <c r="E384" i="1"/>
  <c r="D384" i="1"/>
  <c r="F384" i="1" s="1"/>
  <c r="I383" i="1"/>
  <c r="G383" i="1"/>
  <c r="E383" i="1"/>
  <c r="D383" i="1"/>
  <c r="F383" i="1" s="1"/>
  <c r="I382" i="1"/>
  <c r="G382" i="1"/>
  <c r="F382" i="1"/>
  <c r="E382" i="1"/>
  <c r="D382" i="1"/>
  <c r="I381" i="1"/>
  <c r="G381" i="1"/>
  <c r="E381" i="1"/>
  <c r="D381" i="1"/>
  <c r="F381" i="1" s="1"/>
  <c r="I380" i="1"/>
  <c r="G380" i="1"/>
  <c r="F380" i="1"/>
  <c r="E380" i="1"/>
  <c r="D380" i="1"/>
  <c r="I379" i="1"/>
  <c r="G379" i="1"/>
  <c r="F379" i="1"/>
  <c r="E379" i="1"/>
  <c r="D379" i="1"/>
  <c r="I378" i="1"/>
  <c r="G378" i="1"/>
  <c r="E378" i="1"/>
  <c r="D378" i="1"/>
  <c r="I377" i="1"/>
  <c r="E377" i="1"/>
  <c r="D377" i="1"/>
  <c r="I376" i="1"/>
  <c r="E376" i="1"/>
  <c r="D376" i="1"/>
  <c r="G376" i="1" s="1"/>
  <c r="I375" i="1"/>
  <c r="G375" i="1"/>
  <c r="E375" i="1"/>
  <c r="D375" i="1"/>
  <c r="F375" i="1" s="1"/>
  <c r="I374" i="1"/>
  <c r="G374" i="1"/>
  <c r="F374" i="1"/>
  <c r="E374" i="1"/>
  <c r="D374" i="1"/>
  <c r="I373" i="1"/>
  <c r="G373" i="1"/>
  <c r="E373" i="1"/>
  <c r="D373" i="1"/>
  <c r="F373" i="1" s="1"/>
  <c r="I372" i="1"/>
  <c r="G372" i="1"/>
  <c r="F372" i="1"/>
  <c r="E372" i="1"/>
  <c r="D372" i="1"/>
  <c r="I371" i="1"/>
  <c r="G371" i="1"/>
  <c r="F371" i="1"/>
  <c r="E371" i="1"/>
  <c r="D371" i="1"/>
  <c r="I370" i="1"/>
  <c r="E370" i="1"/>
  <c r="D370" i="1"/>
  <c r="G370" i="1" s="1"/>
  <c r="I369" i="1"/>
  <c r="G369" i="1"/>
  <c r="E369" i="1"/>
  <c r="D369" i="1"/>
  <c r="F369" i="1" s="1"/>
  <c r="I368" i="1"/>
  <c r="G368" i="1"/>
  <c r="E368" i="1"/>
  <c r="D368" i="1"/>
  <c r="F368" i="1" s="1"/>
  <c r="I367" i="1"/>
  <c r="G367" i="1"/>
  <c r="E367" i="1"/>
  <c r="D367" i="1"/>
  <c r="F367" i="1" s="1"/>
  <c r="I366" i="1"/>
  <c r="G366" i="1"/>
  <c r="F366" i="1"/>
  <c r="E366" i="1"/>
  <c r="D366" i="1"/>
  <c r="I365" i="1"/>
  <c r="G365" i="1"/>
  <c r="E365" i="1"/>
  <c r="D365" i="1"/>
  <c r="F365" i="1" s="1"/>
  <c r="I364" i="1"/>
  <c r="G364" i="1"/>
  <c r="F364" i="1"/>
  <c r="E364" i="1"/>
  <c r="D364" i="1"/>
  <c r="I363" i="1"/>
  <c r="G363" i="1"/>
  <c r="F363" i="1"/>
  <c r="E363" i="1"/>
  <c r="D363" i="1"/>
  <c r="I362" i="1"/>
  <c r="E362" i="1"/>
  <c r="D362" i="1"/>
  <c r="I361" i="1"/>
  <c r="G361" i="1"/>
  <c r="E361" i="1"/>
  <c r="D361" i="1"/>
  <c r="F361" i="1" s="1"/>
  <c r="I360" i="1"/>
  <c r="G360" i="1"/>
  <c r="E360" i="1"/>
  <c r="D360" i="1"/>
  <c r="F360" i="1" s="1"/>
  <c r="I359" i="1"/>
  <c r="G359" i="1"/>
  <c r="E359" i="1"/>
  <c r="D359" i="1"/>
  <c r="F359" i="1" s="1"/>
  <c r="I358" i="1"/>
  <c r="G358" i="1"/>
  <c r="F358" i="1"/>
  <c r="E358" i="1"/>
  <c r="D358" i="1"/>
  <c r="I357" i="1"/>
  <c r="G357" i="1"/>
  <c r="E357" i="1"/>
  <c r="D357" i="1"/>
  <c r="F357" i="1" s="1"/>
  <c r="I356" i="1"/>
  <c r="G356" i="1"/>
  <c r="F356" i="1"/>
  <c r="E356" i="1"/>
  <c r="D356" i="1"/>
  <c r="I355" i="1"/>
  <c r="G355" i="1"/>
  <c r="E355" i="1"/>
  <c r="F355" i="1" s="1"/>
  <c r="D355" i="1"/>
  <c r="I354" i="1"/>
  <c r="E354" i="1"/>
  <c r="D354" i="1"/>
  <c r="I353" i="1"/>
  <c r="E353" i="1"/>
  <c r="D353" i="1"/>
  <c r="I352" i="1"/>
  <c r="G352" i="1"/>
  <c r="F352" i="1"/>
  <c r="E352" i="1"/>
  <c r="D352" i="1"/>
  <c r="I351" i="1"/>
  <c r="G351" i="1"/>
  <c r="E351" i="1"/>
  <c r="D351" i="1"/>
  <c r="F351" i="1" s="1"/>
  <c r="I350" i="1"/>
  <c r="G350" i="1"/>
  <c r="F350" i="1"/>
  <c r="E350" i="1"/>
  <c r="D350" i="1"/>
  <c r="I349" i="1"/>
  <c r="G349" i="1"/>
  <c r="E349" i="1"/>
  <c r="D349" i="1"/>
  <c r="F349" i="1" s="1"/>
  <c r="I348" i="1"/>
  <c r="G348" i="1"/>
  <c r="F348" i="1"/>
  <c r="E348" i="1"/>
  <c r="D348" i="1"/>
  <c r="I347" i="1"/>
  <c r="G347" i="1"/>
  <c r="E347" i="1"/>
  <c r="F347" i="1" s="1"/>
  <c r="D347" i="1"/>
  <c r="I346" i="1"/>
  <c r="E346" i="1"/>
  <c r="D346" i="1"/>
  <c r="I345" i="1"/>
  <c r="E345" i="1"/>
  <c r="D345" i="1"/>
  <c r="I344" i="1"/>
  <c r="G344" i="1"/>
  <c r="F344" i="1"/>
  <c r="E344" i="1"/>
  <c r="D344" i="1"/>
  <c r="I343" i="1"/>
  <c r="G343" i="1"/>
  <c r="E343" i="1"/>
  <c r="D343" i="1"/>
  <c r="F343" i="1" s="1"/>
  <c r="I342" i="1"/>
  <c r="F342" i="1"/>
  <c r="E342" i="1"/>
  <c r="D342" i="1"/>
  <c r="G342" i="1" s="1"/>
  <c r="I341" i="1"/>
  <c r="G341" i="1"/>
  <c r="E341" i="1"/>
  <c r="D341" i="1"/>
  <c r="I340" i="1"/>
  <c r="G340" i="1"/>
  <c r="E340" i="1"/>
  <c r="D340" i="1"/>
  <c r="F340" i="1" s="1"/>
  <c r="I339" i="1"/>
  <c r="G339" i="1"/>
  <c r="F339" i="1"/>
  <c r="E339" i="1"/>
  <c r="D339" i="1"/>
  <c r="I338" i="1"/>
  <c r="G338" i="1"/>
  <c r="E338" i="1"/>
  <c r="D338" i="1"/>
  <c r="F338" i="1" s="1"/>
  <c r="I337" i="1"/>
  <c r="E337" i="1"/>
  <c r="D337" i="1"/>
  <c r="I336" i="1"/>
  <c r="F336" i="1"/>
  <c r="E336" i="1"/>
  <c r="D336" i="1"/>
  <c r="G336" i="1" s="1"/>
  <c r="I335" i="1"/>
  <c r="G335" i="1"/>
  <c r="E335" i="1"/>
  <c r="D335" i="1"/>
  <c r="F335" i="1" s="1"/>
  <c r="I334" i="1"/>
  <c r="F334" i="1"/>
  <c r="E334" i="1"/>
  <c r="D334" i="1"/>
  <c r="G334" i="1" s="1"/>
  <c r="I333" i="1"/>
  <c r="G333" i="1"/>
  <c r="E333" i="1"/>
  <c r="D333" i="1"/>
  <c r="F333" i="1" s="1"/>
  <c r="I332" i="1"/>
  <c r="G332" i="1"/>
  <c r="E332" i="1"/>
  <c r="D332" i="1"/>
  <c r="F332" i="1" s="1"/>
  <c r="I331" i="1"/>
  <c r="G331" i="1"/>
  <c r="F331" i="1"/>
  <c r="E331" i="1"/>
  <c r="D331" i="1"/>
  <c r="I330" i="1"/>
  <c r="E330" i="1"/>
  <c r="D330" i="1"/>
  <c r="I329" i="1"/>
  <c r="G329" i="1"/>
  <c r="E329" i="1"/>
  <c r="D329" i="1"/>
  <c r="F329" i="1" s="1"/>
  <c r="I328" i="1"/>
  <c r="G328" i="1"/>
  <c r="F328" i="1"/>
  <c r="E328" i="1"/>
  <c r="D328" i="1"/>
  <c r="I327" i="1"/>
  <c r="G327" i="1"/>
  <c r="E327" i="1"/>
  <c r="D327" i="1"/>
  <c r="F327" i="1" s="1"/>
  <c r="I326" i="1"/>
  <c r="G326" i="1"/>
  <c r="F326" i="1"/>
  <c r="E326" i="1"/>
  <c r="D326" i="1"/>
  <c r="I325" i="1"/>
  <c r="G325" i="1"/>
  <c r="E325" i="1"/>
  <c r="D325" i="1"/>
  <c r="I324" i="1"/>
  <c r="G324" i="1"/>
  <c r="E324" i="1"/>
  <c r="D324" i="1"/>
  <c r="F324" i="1" s="1"/>
  <c r="I323" i="1"/>
  <c r="G323" i="1"/>
  <c r="E323" i="1"/>
  <c r="F323" i="1" s="1"/>
  <c r="D323" i="1"/>
  <c r="I322" i="1"/>
  <c r="G322" i="1"/>
  <c r="E322" i="1"/>
  <c r="D322" i="1"/>
  <c r="F322" i="1" s="1"/>
  <c r="I321" i="1"/>
  <c r="E321" i="1"/>
  <c r="D321" i="1"/>
  <c r="I320" i="1"/>
  <c r="F320" i="1"/>
  <c r="E320" i="1"/>
  <c r="D320" i="1"/>
  <c r="G320" i="1" s="1"/>
  <c r="I319" i="1"/>
  <c r="G319" i="1"/>
  <c r="E319" i="1"/>
  <c r="D319" i="1"/>
  <c r="F319" i="1" s="1"/>
  <c r="I318" i="1"/>
  <c r="G318" i="1"/>
  <c r="F318" i="1"/>
  <c r="E318" i="1"/>
  <c r="D318" i="1"/>
  <c r="I317" i="1"/>
  <c r="G317" i="1"/>
  <c r="E317" i="1"/>
  <c r="D317" i="1"/>
  <c r="I316" i="1"/>
  <c r="G316" i="1"/>
  <c r="F316" i="1"/>
  <c r="E316" i="1"/>
  <c r="D316" i="1"/>
  <c r="I315" i="1"/>
  <c r="G315" i="1"/>
  <c r="E315" i="1"/>
  <c r="F315" i="1" s="1"/>
  <c r="D315" i="1"/>
  <c r="I314" i="1"/>
  <c r="G314" i="1"/>
  <c r="E314" i="1"/>
  <c r="D314" i="1"/>
  <c r="F314" i="1" s="1"/>
  <c r="I313" i="1"/>
  <c r="G313" i="1"/>
  <c r="E313" i="1"/>
  <c r="D313" i="1"/>
  <c r="F313" i="1" s="1"/>
  <c r="I312" i="1"/>
  <c r="G312" i="1"/>
  <c r="F312" i="1"/>
  <c r="E312" i="1"/>
  <c r="D312" i="1"/>
  <c r="I311" i="1"/>
  <c r="G311" i="1"/>
  <c r="E311" i="1"/>
  <c r="D311" i="1"/>
  <c r="F311" i="1" s="1"/>
  <c r="I310" i="1"/>
  <c r="G310" i="1"/>
  <c r="F310" i="1"/>
  <c r="E310" i="1"/>
  <c r="D310" i="1"/>
  <c r="I309" i="1"/>
  <c r="G309" i="1"/>
  <c r="E309" i="1"/>
  <c r="D309" i="1"/>
  <c r="I308" i="1"/>
  <c r="F308" i="1"/>
  <c r="E308" i="1"/>
  <c r="D308" i="1"/>
  <c r="G308" i="1" s="1"/>
  <c r="I307" i="1"/>
  <c r="G307" i="1"/>
  <c r="E307" i="1"/>
  <c r="F307" i="1" s="1"/>
  <c r="D307" i="1"/>
  <c r="I306" i="1"/>
  <c r="E306" i="1"/>
  <c r="D306" i="1"/>
  <c r="I305" i="1"/>
  <c r="G305" i="1"/>
  <c r="E305" i="1"/>
  <c r="D305" i="1"/>
  <c r="F305" i="1" s="1"/>
  <c r="I304" i="1"/>
  <c r="G304" i="1"/>
  <c r="F304" i="1"/>
  <c r="E304" i="1"/>
  <c r="D304" i="1"/>
  <c r="I303" i="1"/>
  <c r="G303" i="1"/>
  <c r="E303" i="1"/>
  <c r="D303" i="1"/>
  <c r="I302" i="1"/>
  <c r="F302" i="1"/>
  <c r="E302" i="1"/>
  <c r="D302" i="1"/>
  <c r="G302" i="1" s="1"/>
  <c r="I301" i="1"/>
  <c r="G301" i="1"/>
  <c r="E301" i="1"/>
  <c r="D301" i="1"/>
  <c r="I300" i="1"/>
  <c r="E300" i="1"/>
  <c r="D300" i="1"/>
  <c r="F300" i="1" s="1"/>
  <c r="I299" i="1"/>
  <c r="G299" i="1"/>
  <c r="E299" i="1"/>
  <c r="D299" i="1"/>
  <c r="F299" i="1" s="1"/>
  <c r="I298" i="1"/>
  <c r="G298" i="1"/>
  <c r="E298" i="1"/>
  <c r="D298" i="1"/>
  <c r="F298" i="1" s="1"/>
  <c r="I297" i="1"/>
  <c r="G297" i="1"/>
  <c r="E297" i="1"/>
  <c r="F297" i="1" s="1"/>
  <c r="D297" i="1"/>
  <c r="I296" i="1"/>
  <c r="G296" i="1"/>
  <c r="E296" i="1"/>
  <c r="D296" i="1"/>
  <c r="F296" i="1" s="1"/>
  <c r="I295" i="1"/>
  <c r="G295" i="1"/>
  <c r="F295" i="1"/>
  <c r="E295" i="1"/>
  <c r="D295" i="1"/>
  <c r="I294" i="1"/>
  <c r="G294" i="1"/>
  <c r="E294" i="1"/>
  <c r="F294" i="1" s="1"/>
  <c r="D294" i="1"/>
  <c r="I293" i="1"/>
  <c r="G293" i="1"/>
  <c r="E293" i="1"/>
  <c r="D293" i="1"/>
  <c r="F293" i="1" s="1"/>
  <c r="I292" i="1"/>
  <c r="G292" i="1"/>
  <c r="F292" i="1"/>
  <c r="E292" i="1"/>
  <c r="D292" i="1"/>
  <c r="I291" i="1"/>
  <c r="G291" i="1"/>
  <c r="E291" i="1"/>
  <c r="D291" i="1"/>
  <c r="F291" i="1" s="1"/>
  <c r="I290" i="1"/>
  <c r="E290" i="1"/>
  <c r="D290" i="1"/>
  <c r="G290" i="1" s="1"/>
  <c r="I289" i="1"/>
  <c r="G289" i="1"/>
  <c r="E289" i="1"/>
  <c r="F289" i="1" s="1"/>
  <c r="D289" i="1"/>
  <c r="I288" i="1"/>
  <c r="G288" i="1"/>
  <c r="E288" i="1"/>
  <c r="D288" i="1"/>
  <c r="F288" i="1" s="1"/>
  <c r="I287" i="1"/>
  <c r="G287" i="1"/>
  <c r="F287" i="1"/>
  <c r="E287" i="1"/>
  <c r="D287" i="1"/>
  <c r="I286" i="1"/>
  <c r="G286" i="1"/>
  <c r="E286" i="1"/>
  <c r="F286" i="1" s="1"/>
  <c r="D286" i="1"/>
  <c r="I285" i="1"/>
  <c r="G285" i="1"/>
  <c r="E285" i="1"/>
  <c r="D285" i="1"/>
  <c r="F285" i="1" s="1"/>
  <c r="I284" i="1"/>
  <c r="G284" i="1"/>
  <c r="F284" i="1"/>
  <c r="E284" i="1"/>
  <c r="D284" i="1"/>
  <c r="I283" i="1"/>
  <c r="G283" i="1"/>
  <c r="E283" i="1"/>
  <c r="D283" i="1"/>
  <c r="F283" i="1" s="1"/>
  <c r="I282" i="1"/>
  <c r="G282" i="1"/>
  <c r="E282" i="1"/>
  <c r="D282" i="1"/>
  <c r="F282" i="1" s="1"/>
  <c r="I281" i="1"/>
  <c r="G281" i="1"/>
  <c r="E281" i="1"/>
  <c r="F281" i="1" s="1"/>
  <c r="D281" i="1"/>
  <c r="I280" i="1"/>
  <c r="G280" i="1"/>
  <c r="E280" i="1"/>
  <c r="D280" i="1"/>
  <c r="F280" i="1" s="1"/>
  <c r="I279" i="1"/>
  <c r="G279" i="1"/>
  <c r="F279" i="1"/>
  <c r="E279" i="1"/>
  <c r="D279" i="1"/>
  <c r="I278" i="1"/>
  <c r="G278" i="1"/>
  <c r="E278" i="1"/>
  <c r="F278" i="1" s="1"/>
  <c r="D278" i="1"/>
  <c r="I277" i="1"/>
  <c r="E277" i="1"/>
  <c r="D277" i="1"/>
  <c r="F277" i="1" s="1"/>
  <c r="I276" i="1"/>
  <c r="G276" i="1"/>
  <c r="F276" i="1"/>
  <c r="E276" i="1"/>
  <c r="D276" i="1"/>
  <c r="I275" i="1"/>
  <c r="G275" i="1"/>
  <c r="E275" i="1"/>
  <c r="D275" i="1"/>
  <c r="F275" i="1" s="1"/>
  <c r="I274" i="1"/>
  <c r="E274" i="1"/>
  <c r="D274" i="1"/>
  <c r="G274" i="1" s="1"/>
  <c r="I273" i="1"/>
  <c r="E273" i="1"/>
  <c r="F273" i="1" s="1"/>
  <c r="D273" i="1"/>
  <c r="G273" i="1" s="1"/>
  <c r="I272" i="1"/>
  <c r="E272" i="1"/>
  <c r="D272" i="1"/>
  <c r="G272" i="1" s="1"/>
  <c r="I271" i="1"/>
  <c r="G271" i="1"/>
  <c r="F271" i="1"/>
  <c r="E271" i="1"/>
  <c r="D271" i="1"/>
  <c r="I270" i="1"/>
  <c r="G270" i="1"/>
  <c r="E270" i="1"/>
  <c r="F270" i="1" s="1"/>
  <c r="D270" i="1"/>
  <c r="I269" i="1"/>
  <c r="G269" i="1"/>
  <c r="E269" i="1"/>
  <c r="D269" i="1"/>
  <c r="F269" i="1" s="1"/>
  <c r="I268" i="1"/>
  <c r="G268" i="1"/>
  <c r="F268" i="1"/>
  <c r="E268" i="1"/>
  <c r="D268" i="1"/>
  <c r="I267" i="1"/>
  <c r="G267" i="1"/>
  <c r="E267" i="1"/>
  <c r="D267" i="1"/>
  <c r="F267" i="1" s="1"/>
  <c r="I266" i="1"/>
  <c r="E266" i="1"/>
  <c r="D266" i="1"/>
  <c r="G266" i="1" s="1"/>
  <c r="I265" i="1"/>
  <c r="G265" i="1"/>
  <c r="E265" i="1"/>
  <c r="F265" i="1" s="1"/>
  <c r="D265" i="1"/>
  <c r="I264" i="1"/>
  <c r="E264" i="1"/>
  <c r="D264" i="1"/>
  <c r="G264" i="1" s="1"/>
  <c r="I263" i="1"/>
  <c r="G263" i="1"/>
  <c r="F263" i="1"/>
  <c r="E263" i="1"/>
  <c r="D263" i="1"/>
  <c r="I262" i="1"/>
  <c r="G262" i="1"/>
  <c r="E262" i="1"/>
  <c r="F262" i="1" s="1"/>
  <c r="D262" i="1"/>
  <c r="I261" i="1"/>
  <c r="E261" i="1"/>
  <c r="D261" i="1"/>
  <c r="F261" i="1" s="1"/>
  <c r="I260" i="1"/>
  <c r="G260" i="1"/>
  <c r="F260" i="1"/>
  <c r="E260" i="1"/>
  <c r="D260" i="1"/>
  <c r="I259" i="1"/>
  <c r="G259" i="1"/>
  <c r="E259" i="1"/>
  <c r="D259" i="1"/>
  <c r="F259" i="1" s="1"/>
  <c r="I258" i="1"/>
  <c r="E258" i="1"/>
  <c r="D258" i="1"/>
  <c r="G258" i="1" s="1"/>
  <c r="I257" i="1"/>
  <c r="G257" i="1"/>
  <c r="E257" i="1"/>
  <c r="F257" i="1" s="1"/>
  <c r="D257" i="1"/>
  <c r="I256" i="1"/>
  <c r="G256" i="1"/>
  <c r="E256" i="1"/>
  <c r="D256" i="1"/>
  <c r="F256" i="1" s="1"/>
  <c r="I255" i="1"/>
  <c r="F255" i="1"/>
  <c r="E255" i="1"/>
  <c r="D255" i="1"/>
  <c r="G255" i="1" s="1"/>
  <c r="I254" i="1"/>
  <c r="G254" i="1"/>
  <c r="E254" i="1"/>
  <c r="F254" i="1" s="1"/>
  <c r="D254" i="1"/>
  <c r="I253" i="1"/>
  <c r="G253" i="1"/>
  <c r="E253" i="1"/>
  <c r="D253" i="1"/>
  <c r="F253" i="1" s="1"/>
  <c r="I252" i="1"/>
  <c r="G252" i="1"/>
  <c r="F252" i="1"/>
  <c r="E252" i="1"/>
  <c r="D252" i="1"/>
  <c r="I251" i="1"/>
  <c r="G251" i="1"/>
  <c r="E251" i="1"/>
  <c r="D251" i="1"/>
  <c r="F251" i="1" s="1"/>
  <c r="I250" i="1"/>
  <c r="G250" i="1"/>
  <c r="E250" i="1"/>
  <c r="D250" i="1"/>
  <c r="F250" i="1" s="1"/>
  <c r="I249" i="1"/>
  <c r="E249" i="1"/>
  <c r="F249" i="1" s="1"/>
  <c r="D249" i="1"/>
  <c r="G249" i="1" s="1"/>
  <c r="I248" i="1"/>
  <c r="G248" i="1"/>
  <c r="E248" i="1"/>
  <c r="D248" i="1"/>
  <c r="F248" i="1" s="1"/>
  <c r="I247" i="1"/>
  <c r="G247" i="1"/>
  <c r="F247" i="1"/>
  <c r="E247" i="1"/>
  <c r="D247" i="1"/>
  <c r="I246" i="1"/>
  <c r="G246" i="1"/>
  <c r="E246" i="1"/>
  <c r="F246" i="1" s="1"/>
  <c r="D246" i="1"/>
  <c r="I245" i="1"/>
  <c r="G245" i="1"/>
  <c r="E245" i="1"/>
  <c r="D245" i="1"/>
  <c r="F245" i="1" s="1"/>
  <c r="I244" i="1"/>
  <c r="G244" i="1"/>
  <c r="F244" i="1"/>
  <c r="E244" i="1"/>
  <c r="D244" i="1"/>
  <c r="I243" i="1"/>
  <c r="G243" i="1"/>
  <c r="E243" i="1"/>
  <c r="D243" i="1"/>
  <c r="F243" i="1" s="1"/>
  <c r="I242" i="1"/>
  <c r="G242" i="1"/>
  <c r="E242" i="1"/>
  <c r="D242" i="1"/>
  <c r="F242" i="1" s="1"/>
  <c r="I241" i="1"/>
  <c r="G241" i="1"/>
  <c r="E241" i="1"/>
  <c r="F241" i="1" s="1"/>
  <c r="D241" i="1"/>
  <c r="I240" i="1"/>
  <c r="G240" i="1"/>
  <c r="E240" i="1"/>
  <c r="D240" i="1"/>
  <c r="F240" i="1" s="1"/>
  <c r="I239" i="1"/>
  <c r="G239" i="1"/>
  <c r="F239" i="1"/>
  <c r="E239" i="1"/>
  <c r="D239" i="1"/>
  <c r="I238" i="1"/>
  <c r="G238" i="1"/>
  <c r="E238" i="1"/>
  <c r="F238" i="1" s="1"/>
  <c r="D238" i="1"/>
  <c r="I237" i="1"/>
  <c r="G237" i="1"/>
  <c r="E237" i="1"/>
  <c r="D237" i="1"/>
  <c r="F237" i="1" s="1"/>
  <c r="I236" i="1"/>
  <c r="G236" i="1"/>
  <c r="F236" i="1"/>
  <c r="E236" i="1"/>
  <c r="D236" i="1"/>
  <c r="I235" i="1"/>
  <c r="G235" i="1"/>
  <c r="E235" i="1"/>
  <c r="F235" i="1" s="1"/>
  <c r="D235" i="1"/>
  <c r="I234" i="1"/>
  <c r="G234" i="1"/>
  <c r="E234" i="1"/>
  <c r="D234" i="1"/>
  <c r="F234" i="1" s="1"/>
  <c r="I233" i="1"/>
  <c r="G233" i="1"/>
  <c r="E233" i="1"/>
  <c r="D233" i="1"/>
  <c r="F233" i="1" s="1"/>
  <c r="I232" i="1"/>
  <c r="G232" i="1"/>
  <c r="E232" i="1"/>
  <c r="D232" i="1"/>
  <c r="F232" i="1" s="1"/>
  <c r="I231" i="1"/>
  <c r="G231" i="1"/>
  <c r="F231" i="1"/>
  <c r="E231" i="1"/>
  <c r="D231" i="1"/>
  <c r="I230" i="1"/>
  <c r="G230" i="1"/>
  <c r="E230" i="1"/>
  <c r="F230" i="1" s="1"/>
  <c r="D230" i="1"/>
  <c r="I229" i="1"/>
  <c r="G229" i="1"/>
  <c r="E229" i="1"/>
  <c r="D229" i="1"/>
  <c r="F229" i="1" s="1"/>
  <c r="I228" i="1"/>
  <c r="G228" i="1"/>
  <c r="F228" i="1"/>
  <c r="E228" i="1"/>
  <c r="D228" i="1"/>
  <c r="I227" i="1"/>
  <c r="G227" i="1"/>
  <c r="E227" i="1"/>
  <c r="F227" i="1" s="1"/>
  <c r="D227" i="1"/>
  <c r="I226" i="1"/>
  <c r="E226" i="1"/>
  <c r="D226" i="1"/>
  <c r="G226" i="1" s="1"/>
  <c r="I225" i="1"/>
  <c r="G225" i="1"/>
  <c r="E225" i="1"/>
  <c r="D225" i="1"/>
  <c r="F225" i="1" s="1"/>
  <c r="I224" i="1"/>
  <c r="E224" i="1"/>
  <c r="D224" i="1"/>
  <c r="G224" i="1" s="1"/>
  <c r="I223" i="1"/>
  <c r="F223" i="1"/>
  <c r="E223" i="1"/>
  <c r="D223" i="1"/>
  <c r="G223" i="1" s="1"/>
  <c r="I222" i="1"/>
  <c r="G222" i="1"/>
  <c r="E222" i="1"/>
  <c r="F222" i="1" s="1"/>
  <c r="D222" i="1"/>
  <c r="I221" i="1"/>
  <c r="G221" i="1"/>
  <c r="E221" i="1"/>
  <c r="D221" i="1"/>
  <c r="F221" i="1" s="1"/>
  <c r="I220" i="1"/>
  <c r="G220" i="1"/>
  <c r="F220" i="1"/>
  <c r="E220" i="1"/>
  <c r="D220" i="1"/>
  <c r="I219" i="1"/>
  <c r="G219" i="1"/>
  <c r="E219" i="1"/>
  <c r="F219" i="1" s="1"/>
  <c r="D219" i="1"/>
  <c r="I218" i="1"/>
  <c r="E218" i="1"/>
  <c r="D218" i="1"/>
  <c r="G218" i="1" s="1"/>
  <c r="I217" i="1"/>
  <c r="G217" i="1"/>
  <c r="E217" i="1"/>
  <c r="D217" i="1"/>
  <c r="F217" i="1" s="1"/>
  <c r="I216" i="1"/>
  <c r="E216" i="1"/>
  <c r="D216" i="1"/>
  <c r="G216" i="1" s="1"/>
  <c r="I215" i="1"/>
  <c r="G215" i="1"/>
  <c r="F215" i="1"/>
  <c r="E215" i="1"/>
  <c r="D215" i="1"/>
  <c r="I214" i="1"/>
  <c r="G214" i="1"/>
  <c r="E214" i="1"/>
  <c r="F214" i="1" s="1"/>
  <c r="D214" i="1"/>
  <c r="I213" i="1"/>
  <c r="G213" i="1"/>
  <c r="E213" i="1"/>
  <c r="D213" i="1"/>
  <c r="F213" i="1" s="1"/>
  <c r="I212" i="1"/>
  <c r="G212" i="1"/>
  <c r="F212" i="1"/>
  <c r="E212" i="1"/>
  <c r="D212" i="1"/>
  <c r="I211" i="1"/>
  <c r="G211" i="1"/>
  <c r="E211" i="1"/>
  <c r="F211" i="1" s="1"/>
  <c r="D211" i="1"/>
  <c r="I210" i="1"/>
  <c r="G210" i="1"/>
  <c r="E210" i="1"/>
  <c r="D210" i="1"/>
  <c r="F210" i="1" s="1"/>
  <c r="I209" i="1"/>
  <c r="E209" i="1"/>
  <c r="D209" i="1"/>
  <c r="G209" i="1" s="1"/>
  <c r="I208" i="1"/>
  <c r="E208" i="1"/>
  <c r="D208" i="1"/>
  <c r="G208" i="1" s="1"/>
  <c r="I207" i="1"/>
  <c r="F207" i="1"/>
  <c r="E207" i="1"/>
  <c r="D207" i="1"/>
  <c r="G207" i="1" s="1"/>
  <c r="I206" i="1"/>
  <c r="G206" i="1"/>
  <c r="E206" i="1"/>
  <c r="F206" i="1" s="1"/>
  <c r="D206" i="1"/>
  <c r="I205" i="1"/>
  <c r="G205" i="1"/>
  <c r="E205" i="1"/>
  <c r="D205" i="1"/>
  <c r="F205" i="1" s="1"/>
  <c r="I204" i="1"/>
  <c r="G204" i="1"/>
  <c r="F204" i="1"/>
  <c r="E204" i="1"/>
  <c r="D204" i="1"/>
  <c r="I203" i="1"/>
  <c r="G203" i="1"/>
  <c r="E203" i="1"/>
  <c r="F203" i="1" s="1"/>
  <c r="D203" i="1"/>
  <c r="I202" i="1"/>
  <c r="G202" i="1"/>
  <c r="E202" i="1"/>
  <c r="D202" i="1"/>
  <c r="F202" i="1" s="1"/>
  <c r="I201" i="1"/>
  <c r="E201" i="1"/>
  <c r="D201" i="1"/>
  <c r="G201" i="1" s="1"/>
  <c r="I200" i="1"/>
  <c r="G200" i="1"/>
  <c r="E200" i="1"/>
  <c r="D200" i="1"/>
  <c r="F200" i="1" s="1"/>
  <c r="I199" i="1"/>
  <c r="F199" i="1"/>
  <c r="E199" i="1"/>
  <c r="D199" i="1"/>
  <c r="G199" i="1" s="1"/>
  <c r="I198" i="1"/>
  <c r="G198" i="1"/>
  <c r="E198" i="1"/>
  <c r="F198" i="1" s="1"/>
  <c r="D198" i="1"/>
  <c r="I197" i="1"/>
  <c r="G197" i="1"/>
  <c r="E197" i="1"/>
  <c r="D197" i="1"/>
  <c r="F197" i="1" s="1"/>
  <c r="I196" i="1"/>
  <c r="G196" i="1"/>
  <c r="F196" i="1"/>
  <c r="E196" i="1"/>
  <c r="D196" i="1"/>
  <c r="I195" i="1"/>
  <c r="G195" i="1"/>
  <c r="E195" i="1"/>
  <c r="F195" i="1" s="1"/>
  <c r="D195" i="1"/>
  <c r="I194" i="1"/>
  <c r="G194" i="1"/>
  <c r="E194" i="1"/>
  <c r="D194" i="1"/>
  <c r="F194" i="1" s="1"/>
  <c r="I193" i="1"/>
  <c r="G193" i="1"/>
  <c r="E193" i="1"/>
  <c r="D193" i="1"/>
  <c r="F193" i="1" s="1"/>
  <c r="I192" i="1"/>
  <c r="G192" i="1"/>
  <c r="E192" i="1"/>
  <c r="D192" i="1"/>
  <c r="F192" i="1" s="1"/>
  <c r="I191" i="1"/>
  <c r="G191" i="1"/>
  <c r="F191" i="1"/>
  <c r="E191" i="1"/>
  <c r="D191" i="1"/>
  <c r="I190" i="1"/>
  <c r="G190" i="1"/>
  <c r="E190" i="1"/>
  <c r="F190" i="1" s="1"/>
  <c r="D190" i="1"/>
  <c r="I189" i="1"/>
  <c r="G189" i="1"/>
  <c r="E189" i="1"/>
  <c r="D189" i="1"/>
  <c r="F189" i="1" s="1"/>
  <c r="I188" i="1"/>
  <c r="G188" i="1"/>
  <c r="F188" i="1"/>
  <c r="E188" i="1"/>
  <c r="D188" i="1"/>
  <c r="I187" i="1"/>
  <c r="G187" i="1"/>
  <c r="E187" i="1"/>
  <c r="F187" i="1" s="1"/>
  <c r="D187" i="1"/>
  <c r="I186" i="1"/>
  <c r="G186" i="1"/>
  <c r="E186" i="1"/>
  <c r="D186" i="1"/>
  <c r="I185" i="1"/>
  <c r="G185" i="1"/>
  <c r="E185" i="1"/>
  <c r="D185" i="1"/>
  <c r="F185" i="1" s="1"/>
  <c r="I184" i="1"/>
  <c r="G184" i="1"/>
  <c r="E184" i="1"/>
  <c r="D184" i="1"/>
  <c r="F184" i="1" s="1"/>
  <c r="I183" i="1"/>
  <c r="G183" i="1"/>
  <c r="F183" i="1"/>
  <c r="E183" i="1"/>
  <c r="D183" i="1"/>
  <c r="I182" i="1"/>
  <c r="G182" i="1"/>
  <c r="E182" i="1"/>
  <c r="F182" i="1" s="1"/>
  <c r="D182" i="1"/>
  <c r="I181" i="1"/>
  <c r="G181" i="1"/>
  <c r="E181" i="1"/>
  <c r="D181" i="1"/>
  <c r="F181" i="1" s="1"/>
  <c r="I180" i="1"/>
  <c r="G180" i="1"/>
  <c r="F180" i="1"/>
  <c r="E180" i="1"/>
  <c r="D180" i="1"/>
  <c r="I179" i="1"/>
  <c r="G179" i="1"/>
  <c r="E179" i="1"/>
  <c r="F179" i="1" s="1"/>
  <c r="D179" i="1"/>
  <c r="I178" i="1"/>
  <c r="G178" i="1"/>
  <c r="E178" i="1"/>
  <c r="D178" i="1"/>
  <c r="F178" i="1" s="1"/>
  <c r="I177" i="1"/>
  <c r="G177" i="1"/>
  <c r="E177" i="1"/>
  <c r="D177" i="1"/>
  <c r="F177" i="1" s="1"/>
  <c r="I176" i="1"/>
  <c r="E176" i="1"/>
  <c r="D176" i="1"/>
  <c r="I175" i="1"/>
  <c r="F175" i="1"/>
  <c r="E175" i="1"/>
  <c r="D175" i="1"/>
  <c r="G175" i="1" s="1"/>
  <c r="I174" i="1"/>
  <c r="G174" i="1"/>
  <c r="E174" i="1"/>
  <c r="F174" i="1" s="1"/>
  <c r="D174" i="1"/>
  <c r="I173" i="1"/>
  <c r="G173" i="1"/>
  <c r="E173" i="1"/>
  <c r="D173" i="1"/>
  <c r="F173" i="1" s="1"/>
  <c r="I172" i="1"/>
  <c r="G172" i="1"/>
  <c r="F172" i="1"/>
  <c r="E172" i="1"/>
  <c r="D172" i="1"/>
  <c r="I171" i="1"/>
  <c r="G171" i="1"/>
  <c r="E171" i="1"/>
  <c r="F171" i="1" s="1"/>
  <c r="D171" i="1"/>
  <c r="I170" i="1"/>
  <c r="G170" i="1"/>
  <c r="E170" i="1"/>
  <c r="D170" i="1"/>
  <c r="F170" i="1" s="1"/>
  <c r="I169" i="1"/>
  <c r="G169" i="1"/>
  <c r="E169" i="1"/>
  <c r="D169" i="1"/>
  <c r="F169" i="1" s="1"/>
  <c r="I168" i="1"/>
  <c r="G168" i="1"/>
  <c r="E168" i="1"/>
  <c r="D168" i="1"/>
  <c r="F168" i="1" s="1"/>
  <c r="I167" i="1"/>
  <c r="G167" i="1"/>
  <c r="F167" i="1"/>
  <c r="E167" i="1"/>
  <c r="D167" i="1"/>
  <c r="I166" i="1"/>
  <c r="G166" i="1"/>
  <c r="E166" i="1"/>
  <c r="F166" i="1" s="1"/>
  <c r="D166" i="1"/>
  <c r="I165" i="1"/>
  <c r="G165" i="1"/>
  <c r="E165" i="1"/>
  <c r="D165" i="1"/>
  <c r="F165" i="1" s="1"/>
  <c r="I164" i="1"/>
  <c r="G164" i="1"/>
  <c r="F164" i="1"/>
  <c r="E164" i="1"/>
  <c r="D164" i="1"/>
  <c r="I163" i="1"/>
  <c r="G163" i="1"/>
  <c r="E163" i="1"/>
  <c r="F163" i="1" s="1"/>
  <c r="D163" i="1"/>
  <c r="I162" i="1"/>
  <c r="F162" i="1"/>
  <c r="E162" i="1"/>
  <c r="D162" i="1"/>
  <c r="G162" i="1" s="1"/>
  <c r="I161" i="1"/>
  <c r="G161" i="1"/>
  <c r="E161" i="1"/>
  <c r="D161" i="1"/>
  <c r="F161" i="1" s="1"/>
  <c r="I160" i="1"/>
  <c r="G160" i="1"/>
  <c r="E160" i="1"/>
  <c r="D160" i="1"/>
  <c r="F160" i="1" s="1"/>
  <c r="I159" i="1"/>
  <c r="G159" i="1"/>
  <c r="F159" i="1"/>
  <c r="E159" i="1"/>
  <c r="D159" i="1"/>
  <c r="I158" i="1"/>
  <c r="G158" i="1"/>
  <c r="E158" i="1"/>
  <c r="F158" i="1" s="1"/>
  <c r="D158" i="1"/>
  <c r="I157" i="1"/>
  <c r="G157" i="1"/>
  <c r="E157" i="1"/>
  <c r="D157" i="1"/>
  <c r="F157" i="1" s="1"/>
  <c r="I156" i="1"/>
  <c r="G156" i="1"/>
  <c r="E156" i="1"/>
  <c r="D156" i="1"/>
  <c r="F156" i="1" s="1"/>
  <c r="I155" i="1"/>
  <c r="G155" i="1"/>
  <c r="F155" i="1"/>
  <c r="E155" i="1"/>
  <c r="D155" i="1"/>
  <c r="I154" i="1"/>
  <c r="E154" i="1"/>
  <c r="D154" i="1"/>
  <c r="G154" i="1" s="1"/>
  <c r="I153" i="1"/>
  <c r="E153" i="1"/>
  <c r="F153" i="1" s="1"/>
  <c r="D153" i="1"/>
  <c r="G153" i="1" s="1"/>
  <c r="I152" i="1"/>
  <c r="G152" i="1"/>
  <c r="E152" i="1"/>
  <c r="D152" i="1"/>
  <c r="I151" i="1"/>
  <c r="G151" i="1"/>
  <c r="E151" i="1"/>
  <c r="D151" i="1"/>
  <c r="F151" i="1" s="1"/>
  <c r="I150" i="1"/>
  <c r="G150" i="1"/>
  <c r="F150" i="1"/>
  <c r="E150" i="1"/>
  <c r="D150" i="1"/>
  <c r="I149" i="1"/>
  <c r="E149" i="1"/>
  <c r="D149" i="1"/>
  <c r="G149" i="1" s="1"/>
  <c r="I148" i="1"/>
  <c r="G148" i="1"/>
  <c r="E148" i="1"/>
  <c r="D148" i="1"/>
  <c r="F148" i="1" s="1"/>
  <c r="I147" i="1"/>
  <c r="G147" i="1"/>
  <c r="E147" i="1"/>
  <c r="F147" i="1" s="1"/>
  <c r="D147" i="1"/>
  <c r="I146" i="1"/>
  <c r="G146" i="1"/>
  <c r="E146" i="1"/>
  <c r="D146" i="1"/>
  <c r="F146" i="1" s="1"/>
  <c r="I145" i="1"/>
  <c r="G145" i="1"/>
  <c r="F145" i="1"/>
  <c r="E145" i="1"/>
  <c r="D145" i="1"/>
  <c r="I144" i="1"/>
  <c r="E144" i="1"/>
  <c r="D144" i="1"/>
  <c r="G144" i="1" s="1"/>
  <c r="I143" i="1"/>
  <c r="G143" i="1"/>
  <c r="E143" i="1"/>
  <c r="D143" i="1"/>
  <c r="F143" i="1" s="1"/>
  <c r="I142" i="1"/>
  <c r="G142" i="1"/>
  <c r="F142" i="1"/>
  <c r="E142" i="1"/>
  <c r="D142" i="1"/>
  <c r="I141" i="1"/>
  <c r="G141" i="1"/>
  <c r="E141" i="1"/>
  <c r="D141" i="1"/>
  <c r="F141" i="1" s="1"/>
  <c r="I140" i="1"/>
  <c r="G140" i="1"/>
  <c r="E140" i="1"/>
  <c r="D140" i="1"/>
  <c r="F140" i="1" s="1"/>
  <c r="I139" i="1"/>
  <c r="G139" i="1"/>
  <c r="E139" i="1"/>
  <c r="D139" i="1"/>
  <c r="F139" i="1" s="1"/>
  <c r="I138" i="1"/>
  <c r="G138" i="1"/>
  <c r="E138" i="1"/>
  <c r="D138" i="1"/>
  <c r="F138" i="1" s="1"/>
  <c r="I137" i="1"/>
  <c r="E137" i="1"/>
  <c r="D137" i="1"/>
  <c r="G137" i="1" s="1"/>
  <c r="I136" i="1"/>
  <c r="F136" i="1"/>
  <c r="E136" i="1"/>
  <c r="D136" i="1"/>
  <c r="G136" i="1" s="1"/>
  <c r="I135" i="1"/>
  <c r="G135" i="1"/>
  <c r="E135" i="1"/>
  <c r="D135" i="1"/>
  <c r="F135" i="1" s="1"/>
  <c r="I134" i="1"/>
  <c r="G134" i="1"/>
  <c r="E134" i="1"/>
  <c r="D134" i="1"/>
  <c r="F134" i="1" s="1"/>
  <c r="I133" i="1"/>
  <c r="G133" i="1"/>
  <c r="E133" i="1"/>
  <c r="D133" i="1"/>
  <c r="F133" i="1" s="1"/>
  <c r="I132" i="1"/>
  <c r="G132" i="1"/>
  <c r="E132" i="1"/>
  <c r="D132" i="1"/>
  <c r="F132" i="1" s="1"/>
  <c r="I131" i="1"/>
  <c r="G131" i="1"/>
  <c r="F131" i="1"/>
  <c r="E131" i="1"/>
  <c r="D131" i="1"/>
  <c r="I130" i="1"/>
  <c r="E130" i="1"/>
  <c r="D130" i="1"/>
  <c r="G130" i="1" s="1"/>
  <c r="I129" i="1"/>
  <c r="E129" i="1"/>
  <c r="D129" i="1"/>
  <c r="G129" i="1" s="1"/>
  <c r="I128" i="1"/>
  <c r="F128" i="1"/>
  <c r="E128" i="1"/>
  <c r="D128" i="1"/>
  <c r="G128" i="1" s="1"/>
  <c r="I127" i="1"/>
  <c r="G127" i="1"/>
  <c r="E127" i="1"/>
  <c r="D127" i="1"/>
  <c r="F127" i="1" s="1"/>
  <c r="I126" i="1"/>
  <c r="G126" i="1"/>
  <c r="E126" i="1"/>
  <c r="D126" i="1"/>
  <c r="F126" i="1" s="1"/>
  <c r="I125" i="1"/>
  <c r="G125" i="1"/>
  <c r="E125" i="1"/>
  <c r="D125" i="1"/>
  <c r="F125" i="1" s="1"/>
  <c r="I124" i="1"/>
  <c r="G124" i="1"/>
  <c r="E124" i="1"/>
  <c r="D124" i="1"/>
  <c r="F124" i="1" s="1"/>
  <c r="I123" i="1"/>
  <c r="G123" i="1"/>
  <c r="F123" i="1"/>
  <c r="E123" i="1"/>
  <c r="D123" i="1"/>
  <c r="I122" i="1"/>
  <c r="E122" i="1"/>
  <c r="D122" i="1"/>
  <c r="G122" i="1" s="1"/>
  <c r="I121" i="1"/>
  <c r="E121" i="1"/>
  <c r="D121" i="1"/>
  <c r="G121" i="1" s="1"/>
  <c r="I120" i="1"/>
  <c r="F120" i="1"/>
  <c r="E120" i="1"/>
  <c r="D120" i="1"/>
  <c r="G120" i="1" s="1"/>
  <c r="I119" i="1"/>
  <c r="G119" i="1"/>
  <c r="E119" i="1"/>
  <c r="D119" i="1"/>
  <c r="F119" i="1" s="1"/>
  <c r="I118" i="1"/>
  <c r="E118" i="1"/>
  <c r="D118" i="1"/>
  <c r="G118" i="1" s="1"/>
  <c r="I117" i="1"/>
  <c r="G117" i="1"/>
  <c r="E117" i="1"/>
  <c r="D117" i="1"/>
  <c r="F117" i="1" s="1"/>
  <c r="I116" i="1"/>
  <c r="G116" i="1"/>
  <c r="E116" i="1"/>
  <c r="D116" i="1"/>
  <c r="F116" i="1" s="1"/>
  <c r="I115" i="1"/>
  <c r="G115" i="1"/>
  <c r="F115" i="1"/>
  <c r="E115" i="1"/>
  <c r="D115" i="1"/>
  <c r="I114" i="1"/>
  <c r="G114" i="1"/>
  <c r="E114" i="1"/>
  <c r="D114" i="1"/>
  <c r="F114" i="1" s="1"/>
  <c r="I113" i="1"/>
  <c r="E113" i="1"/>
  <c r="D113" i="1"/>
  <c r="G113" i="1" s="1"/>
  <c r="I112" i="1"/>
  <c r="F112" i="1"/>
  <c r="E112" i="1"/>
  <c r="D112" i="1"/>
  <c r="G112" i="1" s="1"/>
  <c r="I111" i="1"/>
  <c r="G111" i="1"/>
  <c r="E111" i="1"/>
  <c r="D111" i="1"/>
  <c r="F111" i="1" s="1"/>
  <c r="I110" i="1"/>
  <c r="E110" i="1"/>
  <c r="D110" i="1"/>
  <c r="G110" i="1" s="1"/>
  <c r="I109" i="1"/>
  <c r="G109" i="1"/>
  <c r="E109" i="1"/>
  <c r="D109" i="1"/>
  <c r="F109" i="1" s="1"/>
  <c r="I108" i="1"/>
  <c r="G108" i="1"/>
  <c r="E108" i="1"/>
  <c r="D108" i="1"/>
  <c r="F108" i="1" s="1"/>
  <c r="I107" i="1"/>
  <c r="G107" i="1"/>
  <c r="F107" i="1"/>
  <c r="E107" i="1"/>
  <c r="D107" i="1"/>
  <c r="I106" i="1"/>
  <c r="E106" i="1"/>
  <c r="D106" i="1"/>
  <c r="G106" i="1" s="1"/>
  <c r="I105" i="1"/>
  <c r="E105" i="1"/>
  <c r="D105" i="1"/>
  <c r="G105" i="1" s="1"/>
  <c r="I104" i="1"/>
  <c r="F104" i="1"/>
  <c r="E104" i="1"/>
  <c r="D104" i="1"/>
  <c r="G104" i="1" s="1"/>
  <c r="I103" i="1"/>
  <c r="G103" i="1"/>
  <c r="E103" i="1"/>
  <c r="D103" i="1"/>
  <c r="F103" i="1" s="1"/>
  <c r="I102" i="1"/>
  <c r="G102" i="1"/>
  <c r="E102" i="1"/>
  <c r="D102" i="1"/>
  <c r="F102" i="1" s="1"/>
  <c r="I101" i="1"/>
  <c r="G101" i="1"/>
  <c r="E101" i="1"/>
  <c r="D101" i="1"/>
  <c r="F101" i="1" s="1"/>
  <c r="I100" i="1"/>
  <c r="G100" i="1"/>
  <c r="E100" i="1"/>
  <c r="D100" i="1"/>
  <c r="F100" i="1" s="1"/>
  <c r="I99" i="1"/>
  <c r="G99" i="1"/>
  <c r="F99" i="1"/>
  <c r="E99" i="1"/>
  <c r="D99" i="1"/>
  <c r="I98" i="1"/>
  <c r="E98" i="1"/>
  <c r="D98" i="1"/>
  <c r="G98" i="1" s="1"/>
  <c r="I97" i="1"/>
  <c r="E97" i="1"/>
  <c r="D97" i="1"/>
  <c r="G97" i="1" s="1"/>
  <c r="I96" i="1"/>
  <c r="F96" i="1"/>
  <c r="E96" i="1"/>
  <c r="D96" i="1"/>
  <c r="G96" i="1" s="1"/>
  <c r="I95" i="1"/>
  <c r="G95" i="1"/>
  <c r="E95" i="1"/>
  <c r="D95" i="1"/>
  <c r="F95" i="1" s="1"/>
  <c r="I94" i="1"/>
  <c r="E94" i="1"/>
  <c r="D94" i="1"/>
  <c r="G94" i="1" s="1"/>
  <c r="I93" i="1"/>
  <c r="G93" i="1"/>
  <c r="E93" i="1"/>
  <c r="D93" i="1"/>
  <c r="F93" i="1" s="1"/>
  <c r="I92" i="1"/>
  <c r="G92" i="1"/>
  <c r="E92" i="1"/>
  <c r="D92" i="1"/>
  <c r="F92" i="1" s="1"/>
  <c r="I91" i="1"/>
  <c r="G91" i="1"/>
  <c r="F91" i="1"/>
  <c r="E91" i="1"/>
  <c r="D91" i="1"/>
  <c r="I90" i="1"/>
  <c r="G90" i="1"/>
  <c r="E90" i="1"/>
  <c r="D90" i="1"/>
  <c r="F90" i="1" s="1"/>
  <c r="I89" i="1"/>
  <c r="E89" i="1"/>
  <c r="D89" i="1"/>
  <c r="G89" i="1" s="1"/>
  <c r="I88" i="1"/>
  <c r="F88" i="1"/>
  <c r="E88" i="1"/>
  <c r="D88" i="1"/>
  <c r="G88" i="1" s="1"/>
  <c r="I87" i="1"/>
  <c r="G87" i="1"/>
  <c r="E87" i="1"/>
  <c r="D87" i="1"/>
  <c r="F87" i="1" s="1"/>
  <c r="I86" i="1"/>
  <c r="E86" i="1"/>
  <c r="D86" i="1"/>
  <c r="G86" i="1" s="1"/>
  <c r="I85" i="1"/>
  <c r="G85" i="1"/>
  <c r="E85" i="1"/>
  <c r="D85" i="1"/>
  <c r="F85" i="1" s="1"/>
  <c r="I84" i="1"/>
  <c r="G84" i="1"/>
  <c r="E84" i="1"/>
  <c r="D84" i="1"/>
  <c r="F84" i="1" s="1"/>
  <c r="I83" i="1"/>
  <c r="G83" i="1"/>
  <c r="F83" i="1"/>
  <c r="E83" i="1"/>
  <c r="D83" i="1"/>
  <c r="I82" i="1"/>
  <c r="E82" i="1"/>
  <c r="D82" i="1"/>
  <c r="G82" i="1" s="1"/>
  <c r="I81" i="1"/>
  <c r="E81" i="1"/>
  <c r="D81" i="1"/>
  <c r="G81" i="1" s="1"/>
  <c r="I80" i="1"/>
  <c r="F80" i="1"/>
  <c r="E80" i="1"/>
  <c r="D80" i="1"/>
  <c r="G80" i="1" s="1"/>
  <c r="I79" i="1"/>
  <c r="G79" i="1"/>
  <c r="E79" i="1"/>
  <c r="D79" i="1"/>
  <c r="F79" i="1" s="1"/>
  <c r="I78" i="1"/>
  <c r="E78" i="1"/>
  <c r="D78" i="1"/>
  <c r="G78" i="1" s="1"/>
  <c r="I77" i="1"/>
  <c r="G77" i="1"/>
  <c r="E77" i="1"/>
  <c r="D77" i="1"/>
  <c r="F77" i="1" s="1"/>
  <c r="I76" i="1"/>
  <c r="G76" i="1"/>
  <c r="E76" i="1"/>
  <c r="D76" i="1"/>
  <c r="F76" i="1" s="1"/>
  <c r="I75" i="1"/>
  <c r="G75" i="1"/>
  <c r="F75" i="1"/>
  <c r="E75" i="1"/>
  <c r="D75" i="1"/>
  <c r="I74" i="1"/>
  <c r="E74" i="1"/>
  <c r="D74" i="1"/>
  <c r="G74" i="1" s="1"/>
  <c r="I73" i="1"/>
  <c r="E73" i="1"/>
  <c r="D73" i="1"/>
  <c r="G73" i="1" s="1"/>
  <c r="I72" i="1"/>
  <c r="F72" i="1"/>
  <c r="E72" i="1"/>
  <c r="D72" i="1"/>
  <c r="G72" i="1" s="1"/>
  <c r="I71" i="1"/>
  <c r="G71" i="1"/>
  <c r="E71" i="1"/>
  <c r="D71" i="1"/>
  <c r="F71" i="1" s="1"/>
  <c r="I70" i="1"/>
  <c r="E70" i="1"/>
  <c r="D70" i="1"/>
  <c r="G70" i="1" s="1"/>
  <c r="I69" i="1"/>
  <c r="G69" i="1"/>
  <c r="E69" i="1"/>
  <c r="D69" i="1"/>
  <c r="F69" i="1" s="1"/>
  <c r="I68" i="1"/>
  <c r="G68" i="1"/>
  <c r="E68" i="1"/>
  <c r="D68" i="1"/>
  <c r="F68" i="1" s="1"/>
  <c r="I67" i="1"/>
  <c r="G67" i="1"/>
  <c r="F67" i="1"/>
  <c r="E67" i="1"/>
  <c r="D67" i="1"/>
  <c r="I66" i="1"/>
  <c r="E66" i="1"/>
  <c r="D66" i="1"/>
  <c r="G66" i="1" s="1"/>
  <c r="I65" i="1"/>
  <c r="E65" i="1"/>
  <c r="D65" i="1"/>
  <c r="G65" i="1" s="1"/>
  <c r="I64" i="1"/>
  <c r="G64" i="1"/>
  <c r="F64" i="1"/>
  <c r="E64" i="1"/>
  <c r="D64" i="1"/>
  <c r="I63" i="1"/>
  <c r="G63" i="1"/>
  <c r="E63" i="1"/>
  <c r="D63" i="1"/>
  <c r="F63" i="1" s="1"/>
  <c r="I62" i="1"/>
  <c r="E62" i="1"/>
  <c r="D62" i="1"/>
  <c r="G62" i="1" s="1"/>
  <c r="I61" i="1"/>
  <c r="G61" i="1"/>
  <c r="E61" i="1"/>
  <c r="D61" i="1"/>
  <c r="F61" i="1" s="1"/>
  <c r="I60" i="1"/>
  <c r="G60" i="1"/>
  <c r="E60" i="1"/>
  <c r="D60" i="1"/>
  <c r="F60" i="1" s="1"/>
  <c r="I59" i="1"/>
  <c r="G59" i="1"/>
  <c r="F59" i="1"/>
  <c r="E59" i="1"/>
  <c r="D59" i="1"/>
  <c r="I58" i="1"/>
  <c r="E58" i="1"/>
  <c r="D58" i="1"/>
  <c r="G58" i="1" s="1"/>
  <c r="I57" i="1"/>
  <c r="E57" i="1"/>
  <c r="D57" i="1"/>
  <c r="G57" i="1" s="1"/>
  <c r="I56" i="1"/>
  <c r="F56" i="1"/>
  <c r="E56" i="1"/>
  <c r="D56" i="1"/>
  <c r="G56" i="1" s="1"/>
  <c r="I55" i="1"/>
  <c r="G55" i="1"/>
  <c r="E55" i="1"/>
  <c r="D55" i="1"/>
  <c r="F55" i="1" s="1"/>
  <c r="I54" i="1"/>
  <c r="E54" i="1"/>
  <c r="D54" i="1"/>
  <c r="G54" i="1" s="1"/>
  <c r="I53" i="1"/>
  <c r="G53" i="1"/>
  <c r="E53" i="1"/>
  <c r="D53" i="1"/>
  <c r="F53" i="1" s="1"/>
  <c r="I52" i="1"/>
  <c r="G52" i="1"/>
  <c r="E52" i="1"/>
  <c r="D52" i="1"/>
  <c r="F52" i="1" s="1"/>
  <c r="I51" i="1"/>
  <c r="G51" i="1"/>
  <c r="F51" i="1"/>
  <c r="E51" i="1"/>
  <c r="D51" i="1"/>
  <c r="I50" i="1"/>
  <c r="E50" i="1"/>
  <c r="D50" i="1"/>
  <c r="G50" i="1" s="1"/>
  <c r="I49" i="1"/>
  <c r="E49" i="1"/>
  <c r="D49" i="1"/>
  <c r="G49" i="1" s="1"/>
  <c r="I48" i="1"/>
  <c r="F48" i="1"/>
  <c r="E48" i="1"/>
  <c r="D48" i="1"/>
  <c r="G48" i="1" s="1"/>
  <c r="I47" i="1"/>
  <c r="G47" i="1"/>
  <c r="E47" i="1"/>
  <c r="D47" i="1"/>
  <c r="F47" i="1" s="1"/>
  <c r="I46" i="1"/>
  <c r="E46" i="1"/>
  <c r="D46" i="1"/>
  <c r="G46" i="1" s="1"/>
  <c r="I45" i="1"/>
  <c r="E45" i="1"/>
  <c r="D45" i="1"/>
  <c r="G45" i="1" s="1"/>
  <c r="I44" i="1"/>
  <c r="G44" i="1"/>
  <c r="E44" i="1"/>
  <c r="D44" i="1"/>
  <c r="F44" i="1" s="1"/>
  <c r="I43" i="1"/>
  <c r="G43" i="1"/>
  <c r="F43" i="1"/>
  <c r="E43" i="1"/>
  <c r="D43" i="1"/>
  <c r="I42" i="1"/>
  <c r="E42" i="1"/>
  <c r="D42" i="1"/>
  <c r="G42" i="1" s="1"/>
  <c r="I41" i="1"/>
  <c r="E41" i="1"/>
  <c r="D41" i="1"/>
  <c r="G41" i="1" s="1"/>
  <c r="I40" i="1"/>
  <c r="F40" i="1"/>
  <c r="E40" i="1"/>
  <c r="D40" i="1"/>
  <c r="G40" i="1" s="1"/>
  <c r="I39" i="1"/>
  <c r="G39" i="1"/>
  <c r="E39" i="1"/>
  <c r="D39" i="1"/>
  <c r="F39" i="1" s="1"/>
  <c r="I38" i="1"/>
  <c r="E38" i="1"/>
  <c r="D38" i="1"/>
  <c r="G38" i="1" s="1"/>
  <c r="I37" i="1"/>
  <c r="E37" i="1"/>
  <c r="D37" i="1"/>
  <c r="G37" i="1" s="1"/>
  <c r="I36" i="1"/>
  <c r="G36" i="1"/>
  <c r="E36" i="1"/>
  <c r="D36" i="1"/>
  <c r="F36" i="1" s="1"/>
  <c r="I35" i="1"/>
  <c r="G35" i="1"/>
  <c r="F35" i="1"/>
  <c r="E35" i="1"/>
  <c r="D35" i="1"/>
  <c r="I34" i="1"/>
  <c r="E34" i="1"/>
  <c r="D34" i="1"/>
  <c r="G34" i="1" s="1"/>
  <c r="I33" i="1"/>
  <c r="E33" i="1"/>
  <c r="D33" i="1"/>
  <c r="G33" i="1" s="1"/>
  <c r="I32" i="1"/>
  <c r="F32" i="1"/>
  <c r="E32" i="1"/>
  <c r="D32" i="1"/>
  <c r="G32" i="1" s="1"/>
  <c r="I31" i="1"/>
  <c r="G31" i="1"/>
  <c r="E31" i="1"/>
  <c r="D31" i="1"/>
  <c r="F31" i="1" s="1"/>
  <c r="I30" i="1"/>
  <c r="E30" i="1"/>
  <c r="D30" i="1"/>
  <c r="G30" i="1" s="1"/>
  <c r="I29" i="1"/>
  <c r="E29" i="1"/>
  <c r="D29" i="1"/>
  <c r="G29" i="1" s="1"/>
  <c r="I28" i="1"/>
  <c r="G28" i="1"/>
  <c r="E28" i="1"/>
  <c r="D28" i="1"/>
  <c r="F28" i="1" s="1"/>
  <c r="I27" i="1"/>
  <c r="G27" i="1"/>
  <c r="F27" i="1"/>
  <c r="E27" i="1"/>
  <c r="D27" i="1"/>
  <c r="I26" i="1"/>
  <c r="E26" i="1"/>
  <c r="D26" i="1"/>
  <c r="G26" i="1" s="1"/>
  <c r="I25" i="1"/>
  <c r="E25" i="1"/>
  <c r="D25" i="1"/>
  <c r="G25" i="1" s="1"/>
  <c r="I24" i="1"/>
  <c r="F24" i="1"/>
  <c r="E24" i="1"/>
  <c r="D24" i="1"/>
  <c r="G24" i="1" s="1"/>
  <c r="I23" i="1"/>
  <c r="G23" i="1"/>
  <c r="E23" i="1"/>
  <c r="D23" i="1"/>
  <c r="F23" i="1" s="1"/>
  <c r="I22" i="1"/>
  <c r="E22" i="1"/>
  <c r="D22" i="1"/>
  <c r="G22" i="1" s="1"/>
  <c r="I21" i="1"/>
  <c r="E21" i="1"/>
  <c r="D21" i="1"/>
  <c r="G21" i="1" s="1"/>
  <c r="I20" i="1"/>
  <c r="G20" i="1"/>
  <c r="E20" i="1"/>
  <c r="D20" i="1"/>
  <c r="F20" i="1" s="1"/>
  <c r="I19" i="1"/>
  <c r="G19" i="1"/>
  <c r="F19" i="1"/>
  <c r="E19" i="1"/>
  <c r="D19" i="1"/>
  <c r="I18" i="1"/>
  <c r="E18" i="1"/>
  <c r="F18" i="1" s="1"/>
  <c r="D18" i="1"/>
  <c r="G18" i="1" s="1"/>
  <c r="I17" i="1"/>
  <c r="E17" i="1"/>
  <c r="D17" i="1"/>
  <c r="G17" i="1" s="1"/>
  <c r="I16" i="1"/>
  <c r="F16" i="1"/>
  <c r="E16" i="1"/>
  <c r="D16" i="1"/>
  <c r="G16" i="1" s="1"/>
  <c r="I15" i="1"/>
  <c r="G15" i="1"/>
  <c r="E15" i="1"/>
  <c r="D15" i="1"/>
  <c r="F15" i="1" s="1"/>
  <c r="I14" i="1"/>
  <c r="E14" i="1"/>
  <c r="D14" i="1"/>
  <c r="G14" i="1" s="1"/>
  <c r="I13" i="1"/>
  <c r="E13" i="1"/>
  <c r="D13" i="1"/>
  <c r="G13" i="1" s="1"/>
  <c r="I12" i="1"/>
  <c r="G12" i="1"/>
  <c r="E12" i="1"/>
  <c r="D12" i="1"/>
  <c r="F12" i="1" s="1"/>
  <c r="I11" i="1"/>
  <c r="G11" i="1"/>
  <c r="F11" i="1"/>
  <c r="E11" i="1"/>
  <c r="D11" i="1"/>
  <c r="I10" i="1"/>
  <c r="E10" i="1"/>
  <c r="F10" i="1" s="1"/>
  <c r="D10" i="1"/>
  <c r="G10" i="1" s="1"/>
  <c r="I9" i="1"/>
  <c r="E9" i="1"/>
  <c r="D9" i="1"/>
  <c r="G9" i="1" s="1"/>
  <c r="I8" i="1"/>
  <c r="F8" i="1"/>
  <c r="E8" i="1"/>
  <c r="D8" i="1"/>
  <c r="G8" i="1" s="1"/>
  <c r="I7" i="1"/>
  <c r="G7" i="1"/>
  <c r="E7" i="1"/>
  <c r="D7" i="1"/>
  <c r="F7" i="1" s="1"/>
  <c r="I6" i="1"/>
  <c r="J141" i="1" s="1"/>
  <c r="E6" i="1"/>
  <c r="D6" i="1"/>
  <c r="G6" i="1" s="1"/>
  <c r="I5" i="1"/>
  <c r="E5" i="1"/>
  <c r="D5" i="1"/>
  <c r="G5" i="1" s="1"/>
  <c r="I4" i="1"/>
  <c r="G4" i="1"/>
  <c r="E4" i="1"/>
  <c r="D4" i="1"/>
  <c r="F4" i="1" s="1"/>
  <c r="I3" i="1"/>
  <c r="J167" i="1" s="1"/>
  <c r="G3" i="1"/>
  <c r="F3" i="1"/>
  <c r="E3" i="1"/>
  <c r="D3" i="1"/>
  <c r="E2" i="1"/>
  <c r="F2" i="1" s="1"/>
  <c r="D2" i="1"/>
  <c r="G2" i="1" s="1"/>
  <c r="H215" i="1" l="1"/>
  <c r="H175" i="1"/>
  <c r="H167" i="1"/>
  <c r="H159" i="1"/>
  <c r="H240" i="1"/>
  <c r="H176" i="1"/>
  <c r="H168" i="1"/>
  <c r="H160" i="1"/>
  <c r="H241" i="1"/>
  <c r="H177" i="1"/>
  <c r="H169" i="1"/>
  <c r="H266" i="1"/>
  <c r="H202" i="1"/>
  <c r="H170" i="1"/>
  <c r="H162" i="1"/>
  <c r="H154" i="1"/>
  <c r="H146" i="1"/>
  <c r="H138" i="1"/>
  <c r="H267" i="1"/>
  <c r="H203" i="1"/>
  <c r="H171" i="1"/>
  <c r="H163" i="1"/>
  <c r="H252" i="1"/>
  <c r="H188" i="1"/>
  <c r="H253" i="1"/>
  <c r="H254" i="1"/>
  <c r="H152" i="1"/>
  <c r="H134" i="1"/>
  <c r="H126" i="1"/>
  <c r="H118" i="1"/>
  <c r="H110" i="1"/>
  <c r="H102" i="1"/>
  <c r="H94" i="1"/>
  <c r="H86" i="1"/>
  <c r="H78" i="1"/>
  <c r="H70" i="1"/>
  <c r="H62" i="1"/>
  <c r="H54" i="1"/>
  <c r="H46" i="1"/>
  <c r="H38" i="1"/>
  <c r="H30" i="1"/>
  <c r="H22" i="1"/>
  <c r="H14" i="1"/>
  <c r="H6" i="1"/>
  <c r="H8" i="1"/>
  <c r="H2" i="1"/>
  <c r="H10" i="1"/>
  <c r="H101" i="1"/>
  <c r="H45" i="1"/>
  <c r="H37" i="1"/>
  <c r="H182" i="1"/>
  <c r="H172" i="1"/>
  <c r="H166" i="1"/>
  <c r="H157" i="1"/>
  <c r="H147" i="1"/>
  <c r="H141" i="1"/>
  <c r="H135" i="1"/>
  <c r="H127" i="1"/>
  <c r="H119" i="1"/>
  <c r="H111" i="1"/>
  <c r="H103" i="1"/>
  <c r="H95" i="1"/>
  <c r="H87" i="1"/>
  <c r="H79" i="1"/>
  <c r="H71" i="1"/>
  <c r="H63" i="1"/>
  <c r="H55" i="1"/>
  <c r="H47" i="1"/>
  <c r="H39" i="1"/>
  <c r="H31" i="1"/>
  <c r="H23" i="1"/>
  <c r="H15" i="1"/>
  <c r="H7" i="1"/>
  <c r="H140" i="1"/>
  <c r="H109" i="1"/>
  <c r="H53" i="1"/>
  <c r="H13" i="1"/>
  <c r="H153" i="1"/>
  <c r="H148" i="1"/>
  <c r="H142" i="1"/>
  <c r="H136" i="1"/>
  <c r="H128" i="1"/>
  <c r="H120" i="1"/>
  <c r="H112" i="1"/>
  <c r="H104" i="1"/>
  <c r="H96" i="1"/>
  <c r="H88" i="1"/>
  <c r="H80" i="1"/>
  <c r="H72" i="1"/>
  <c r="H64" i="1"/>
  <c r="H56" i="1"/>
  <c r="H48" i="1"/>
  <c r="H40" i="1"/>
  <c r="H32" i="1"/>
  <c r="H24" i="1"/>
  <c r="H16" i="1"/>
  <c r="H85" i="1"/>
  <c r="H77" i="1"/>
  <c r="H29" i="1"/>
  <c r="H5" i="1"/>
  <c r="H164" i="1"/>
  <c r="H161" i="1"/>
  <c r="H143" i="1"/>
  <c r="H137" i="1"/>
  <c r="H129" i="1"/>
  <c r="H121" i="1"/>
  <c r="H113" i="1"/>
  <c r="H105" i="1"/>
  <c r="H97" i="1"/>
  <c r="H89" i="1"/>
  <c r="H81" i="1"/>
  <c r="H73" i="1"/>
  <c r="H65" i="1"/>
  <c r="H57" i="1"/>
  <c r="H49" i="1"/>
  <c r="H41" i="1"/>
  <c r="H33" i="1"/>
  <c r="H25" i="1"/>
  <c r="H17" i="1"/>
  <c r="H9" i="1"/>
  <c r="H174" i="1"/>
  <c r="H117" i="1"/>
  <c r="H93" i="1"/>
  <c r="H173" i="1"/>
  <c r="H158" i="1"/>
  <c r="H149" i="1"/>
  <c r="H130" i="1"/>
  <c r="H122" i="1"/>
  <c r="H114" i="1"/>
  <c r="H106" i="1"/>
  <c r="H98" i="1"/>
  <c r="H90" i="1"/>
  <c r="H82" i="1"/>
  <c r="H74" i="1"/>
  <c r="H66" i="1"/>
  <c r="H58" i="1"/>
  <c r="H50" i="1"/>
  <c r="H42" i="1"/>
  <c r="H34" i="1"/>
  <c r="H26" i="1"/>
  <c r="H18" i="1"/>
  <c r="H155" i="1"/>
  <c r="H150" i="1"/>
  <c r="H144" i="1"/>
  <c r="H131" i="1"/>
  <c r="H123" i="1"/>
  <c r="H115" i="1"/>
  <c r="H107" i="1"/>
  <c r="H99" i="1"/>
  <c r="H91" i="1"/>
  <c r="H83" i="1"/>
  <c r="H75" i="1"/>
  <c r="H67" i="1"/>
  <c r="H59" i="1"/>
  <c r="H51" i="1"/>
  <c r="H43" i="1"/>
  <c r="H35" i="1"/>
  <c r="H27" i="1"/>
  <c r="H19" i="1"/>
  <c r="H11" i="1"/>
  <c r="H3" i="1"/>
  <c r="H69" i="1"/>
  <c r="H61" i="1"/>
  <c r="H165" i="1"/>
  <c r="H156" i="1"/>
  <c r="H151" i="1"/>
  <c r="H145" i="1"/>
  <c r="H139" i="1"/>
  <c r="H132" i="1"/>
  <c r="H124" i="1"/>
  <c r="H116" i="1"/>
  <c r="H108" i="1"/>
  <c r="H100" i="1"/>
  <c r="H92" i="1"/>
  <c r="H84" i="1"/>
  <c r="H76" i="1"/>
  <c r="H68" i="1"/>
  <c r="H60" i="1"/>
  <c r="H52" i="1"/>
  <c r="H44" i="1"/>
  <c r="H36" i="1"/>
  <c r="H28" i="1"/>
  <c r="H20" i="1"/>
  <c r="H12" i="1"/>
  <c r="H4" i="1"/>
  <c r="H133" i="1"/>
  <c r="H125" i="1"/>
  <c r="H21" i="1"/>
  <c r="J31" i="1"/>
  <c r="J71" i="1"/>
  <c r="J6" i="1"/>
  <c r="J14" i="1"/>
  <c r="J22" i="1"/>
  <c r="F26" i="1"/>
  <c r="J30" i="1"/>
  <c r="F34" i="1"/>
  <c r="J38" i="1"/>
  <c r="F42" i="1"/>
  <c r="J46" i="1"/>
  <c r="F50" i="1"/>
  <c r="J54" i="1"/>
  <c r="F58" i="1"/>
  <c r="J62" i="1"/>
  <c r="F66" i="1"/>
  <c r="J70" i="1"/>
  <c r="F74" i="1"/>
  <c r="J78" i="1"/>
  <c r="F82" i="1"/>
  <c r="J86" i="1"/>
  <c r="J94" i="1"/>
  <c r="F98" i="1"/>
  <c r="J102" i="1"/>
  <c r="F106" i="1"/>
  <c r="J110" i="1"/>
  <c r="J118" i="1"/>
  <c r="F122" i="1"/>
  <c r="J126" i="1"/>
  <c r="F130" i="1"/>
  <c r="J134" i="1"/>
  <c r="J146" i="1"/>
  <c r="F149" i="1"/>
  <c r="J152" i="1"/>
  <c r="J192" i="1"/>
  <c r="J15" i="1"/>
  <c r="J79" i="1"/>
  <c r="J127" i="1"/>
  <c r="J5" i="1"/>
  <c r="F9" i="1"/>
  <c r="J13" i="1"/>
  <c r="F17" i="1"/>
  <c r="J21" i="1"/>
  <c r="F25" i="1"/>
  <c r="J29" i="1"/>
  <c r="F33" i="1"/>
  <c r="J37" i="1"/>
  <c r="F41" i="1"/>
  <c r="J45" i="1"/>
  <c r="F49" i="1"/>
  <c r="J53" i="1"/>
  <c r="F57" i="1"/>
  <c r="J61" i="1"/>
  <c r="F65" i="1"/>
  <c r="J69" i="1"/>
  <c r="F73" i="1"/>
  <c r="J77" i="1"/>
  <c r="F81" i="1"/>
  <c r="J85" i="1"/>
  <c r="F89" i="1"/>
  <c r="J93" i="1"/>
  <c r="F97" i="1"/>
  <c r="J101" i="1"/>
  <c r="F105" i="1"/>
  <c r="J109" i="1"/>
  <c r="F113" i="1"/>
  <c r="J117" i="1"/>
  <c r="F121" i="1"/>
  <c r="J125" i="1"/>
  <c r="F129" i="1"/>
  <c r="J133" i="1"/>
  <c r="F137" i="1"/>
  <c r="F154" i="1"/>
  <c r="J174" i="1"/>
  <c r="J184" i="1"/>
  <c r="J47" i="1"/>
  <c r="J55" i="1"/>
  <c r="J63" i="1"/>
  <c r="J103" i="1"/>
  <c r="J119" i="1"/>
  <c r="J135" i="1"/>
  <c r="J160" i="1"/>
  <c r="J28" i="1"/>
  <c r="J36" i="1"/>
  <c r="J44" i="1"/>
  <c r="J52" i="1"/>
  <c r="J60" i="1"/>
  <c r="J68" i="1"/>
  <c r="J76" i="1"/>
  <c r="J84" i="1"/>
  <c r="J92" i="1"/>
  <c r="J100" i="1"/>
  <c r="J108" i="1"/>
  <c r="J116" i="1"/>
  <c r="J124" i="1"/>
  <c r="J132" i="1"/>
  <c r="J139" i="1"/>
  <c r="J145" i="1"/>
  <c r="J151" i="1"/>
  <c r="J159" i="1"/>
  <c r="J168" i="1"/>
  <c r="J176" i="1"/>
  <c r="J39" i="1"/>
  <c r="J111" i="1"/>
  <c r="J20" i="1"/>
  <c r="J3" i="1"/>
  <c r="J11" i="1"/>
  <c r="J19" i="1"/>
  <c r="J27" i="1"/>
  <c r="J35" i="1"/>
  <c r="J43" i="1"/>
  <c r="J51" i="1"/>
  <c r="J59" i="1"/>
  <c r="J67" i="1"/>
  <c r="J75" i="1"/>
  <c r="J83" i="1"/>
  <c r="J91" i="1"/>
  <c r="J99" i="1"/>
  <c r="J107" i="1"/>
  <c r="J115" i="1"/>
  <c r="J123" i="1"/>
  <c r="J131" i="1"/>
  <c r="J138" i="1"/>
  <c r="J144" i="1"/>
  <c r="J150" i="1"/>
  <c r="F152" i="1"/>
  <c r="J155" i="1"/>
  <c r="J191" i="1"/>
  <c r="J200" i="1"/>
  <c r="J7" i="1"/>
  <c r="J23" i="1"/>
  <c r="J95" i="1"/>
  <c r="F14" i="1"/>
  <c r="J18" i="1"/>
  <c r="F22" i="1"/>
  <c r="J26" i="1"/>
  <c r="F30" i="1"/>
  <c r="J34" i="1"/>
  <c r="F38" i="1"/>
  <c r="J42" i="1"/>
  <c r="F46" i="1"/>
  <c r="J50" i="1"/>
  <c r="F54" i="1"/>
  <c r="J58" i="1"/>
  <c r="F62" i="1"/>
  <c r="J66" i="1"/>
  <c r="F70" i="1"/>
  <c r="J74" i="1"/>
  <c r="F78" i="1"/>
  <c r="J82" i="1"/>
  <c r="F86" i="1"/>
  <c r="J90" i="1"/>
  <c r="F94" i="1"/>
  <c r="J98" i="1"/>
  <c r="J106" i="1"/>
  <c r="F110" i="1"/>
  <c r="J114" i="1"/>
  <c r="F118" i="1"/>
  <c r="J122" i="1"/>
  <c r="J130" i="1"/>
  <c r="J149" i="1"/>
  <c r="J154" i="1"/>
  <c r="J158" i="1"/>
  <c r="J183" i="1"/>
  <c r="J147" i="1"/>
  <c r="J166" i="1"/>
  <c r="F6" i="1"/>
  <c r="J10" i="1"/>
  <c r="F5" i="1"/>
  <c r="J9" i="1"/>
  <c r="F13" i="1"/>
  <c r="J17" i="1"/>
  <c r="F21" i="1"/>
  <c r="J25" i="1"/>
  <c r="F29" i="1"/>
  <c r="J33" i="1"/>
  <c r="F37" i="1"/>
  <c r="J41" i="1"/>
  <c r="F45" i="1"/>
  <c r="J49" i="1"/>
  <c r="J57" i="1"/>
  <c r="J65" i="1"/>
  <c r="J73" i="1"/>
  <c r="J81" i="1"/>
  <c r="J89" i="1"/>
  <c r="J97" i="1"/>
  <c r="J105" i="1"/>
  <c r="J113" i="1"/>
  <c r="J121" i="1"/>
  <c r="J129" i="1"/>
  <c r="J137" i="1"/>
  <c r="J143" i="1"/>
  <c r="J87" i="1"/>
  <c r="G176" i="1"/>
  <c r="H495" i="1" s="1"/>
  <c r="F176" i="1"/>
  <c r="J497" i="1"/>
  <c r="J489" i="1"/>
  <c r="J481" i="1"/>
  <c r="J473" i="1"/>
  <c r="J465" i="1"/>
  <c r="J457" i="1"/>
  <c r="J449" i="1"/>
  <c r="J441" i="1"/>
  <c r="J433" i="1"/>
  <c r="J425" i="1"/>
  <c r="J417" i="1"/>
  <c r="J409" i="1"/>
  <c r="J401" i="1"/>
  <c r="J393" i="1"/>
  <c r="J385" i="1"/>
  <c r="J377" i="1"/>
  <c r="J369" i="1"/>
  <c r="J361" i="1"/>
  <c r="J353" i="1"/>
  <c r="J345" i="1"/>
  <c r="J337" i="1"/>
  <c r="J329" i="1"/>
  <c r="J321" i="1"/>
  <c r="J313" i="1"/>
  <c r="J305" i="1"/>
  <c r="J498" i="1"/>
  <c r="J490" i="1"/>
  <c r="J482" i="1"/>
  <c r="J474" i="1"/>
  <c r="J466" i="1"/>
  <c r="J458" i="1"/>
  <c r="J450" i="1"/>
  <c r="J442" i="1"/>
  <c r="J434" i="1"/>
  <c r="J426" i="1"/>
  <c r="J418" i="1"/>
  <c r="J410" i="1"/>
  <c r="J402" i="1"/>
  <c r="J394" i="1"/>
  <c r="J386" i="1"/>
  <c r="J378" i="1"/>
  <c r="J370" i="1"/>
  <c r="J362" i="1"/>
  <c r="J354" i="1"/>
  <c r="J499" i="1"/>
  <c r="J491" i="1"/>
  <c r="J483" i="1"/>
  <c r="J475" i="1"/>
  <c r="J467" i="1"/>
  <c r="J459" i="1"/>
  <c r="J451" i="1"/>
  <c r="J443" i="1"/>
  <c r="J435" i="1"/>
  <c r="J427" i="1"/>
  <c r="J419" i="1"/>
  <c r="J411" i="1"/>
  <c r="J403" i="1"/>
  <c r="J395" i="1"/>
  <c r="J387" i="1"/>
  <c r="J379" i="1"/>
  <c r="J371" i="1"/>
  <c r="J363" i="1"/>
  <c r="J355" i="1"/>
  <c r="J347" i="1"/>
  <c r="J339" i="1"/>
  <c r="J331" i="1"/>
  <c r="J323" i="1"/>
  <c r="J315" i="1"/>
  <c r="J307" i="1"/>
  <c r="J500" i="1"/>
  <c r="J492" i="1"/>
  <c r="J484" i="1"/>
  <c r="J476" i="1"/>
  <c r="J468" i="1"/>
  <c r="J460" i="1"/>
  <c r="J452" i="1"/>
  <c r="J444" i="1"/>
  <c r="J436" i="1"/>
  <c r="J428" i="1"/>
  <c r="J420" i="1"/>
  <c r="J412" i="1"/>
  <c r="J404" i="1"/>
  <c r="J396" i="1"/>
  <c r="J388" i="1"/>
  <c r="J380" i="1"/>
  <c r="J372" i="1"/>
  <c r="J364" i="1"/>
  <c r="J356" i="1"/>
  <c r="J348" i="1"/>
  <c r="J340" i="1"/>
  <c r="J332" i="1"/>
  <c r="J324" i="1"/>
  <c r="J316" i="1"/>
  <c r="J501" i="1"/>
  <c r="J493" i="1"/>
  <c r="J485" i="1"/>
  <c r="J477" i="1"/>
  <c r="J469" i="1"/>
  <c r="J461" i="1"/>
  <c r="J453" i="1"/>
  <c r="J445" i="1"/>
  <c r="J437" i="1"/>
  <c r="J429" i="1"/>
  <c r="J421" i="1"/>
  <c r="J413" i="1"/>
  <c r="J405" i="1"/>
  <c r="J397" i="1"/>
  <c r="J389" i="1"/>
  <c r="J381" i="1"/>
  <c r="J373" i="1"/>
  <c r="J365" i="1"/>
  <c r="J357" i="1"/>
  <c r="J349" i="1"/>
  <c r="J341" i="1"/>
  <c r="J333" i="1"/>
  <c r="J325" i="1"/>
  <c r="J317" i="1"/>
  <c r="J309" i="1"/>
  <c r="J301" i="1"/>
  <c r="J494" i="1"/>
  <c r="J486" i="1"/>
  <c r="J478" i="1"/>
  <c r="J470" i="1"/>
  <c r="J462" i="1"/>
  <c r="J454" i="1"/>
  <c r="J446" i="1"/>
  <c r="J438" i="1"/>
  <c r="J430" i="1"/>
  <c r="J422" i="1"/>
  <c r="J414" i="1"/>
  <c r="J406" i="1"/>
  <c r="J398" i="1"/>
  <c r="J390" i="1"/>
  <c r="J382" i="1"/>
  <c r="J374" i="1"/>
  <c r="J366" i="1"/>
  <c r="J358" i="1"/>
  <c r="J350" i="1"/>
  <c r="J342" i="1"/>
  <c r="J334" i="1"/>
  <c r="J326" i="1"/>
  <c r="J318" i="1"/>
  <c r="J310" i="1"/>
  <c r="J496" i="1"/>
  <c r="J488" i="1"/>
  <c r="J480" i="1"/>
  <c r="J472" i="1"/>
  <c r="J464" i="1"/>
  <c r="J456" i="1"/>
  <c r="J448" i="1"/>
  <c r="J440" i="1"/>
  <c r="J432" i="1"/>
  <c r="J424" i="1"/>
  <c r="J416" i="1"/>
  <c r="J408" i="1"/>
  <c r="J400" i="1"/>
  <c r="J392" i="1"/>
  <c r="J384" i="1"/>
  <c r="J376" i="1"/>
  <c r="J368" i="1"/>
  <c r="J487" i="1"/>
  <c r="J399" i="1"/>
  <c r="J375" i="1"/>
  <c r="J351" i="1"/>
  <c r="J343" i="1"/>
  <c r="J330" i="1"/>
  <c r="J328" i="1"/>
  <c r="J297" i="1"/>
  <c r="J289" i="1"/>
  <c r="J281" i="1"/>
  <c r="J273" i="1"/>
  <c r="J265" i="1"/>
  <c r="J257" i="1"/>
  <c r="J249" i="1"/>
  <c r="J241" i="1"/>
  <c r="J233" i="1"/>
  <c r="J225" i="1"/>
  <c r="J217" i="1"/>
  <c r="J209" i="1"/>
  <c r="J201" i="1"/>
  <c r="J193" i="1"/>
  <c r="J185" i="1"/>
  <c r="J177" i="1"/>
  <c r="J169" i="1"/>
  <c r="J161" i="1"/>
  <c r="J463" i="1"/>
  <c r="J344" i="1"/>
  <c r="J338" i="1"/>
  <c r="J336" i="1"/>
  <c r="J322" i="1"/>
  <c r="J320" i="1"/>
  <c r="J314" i="1"/>
  <c r="J311" i="1"/>
  <c r="J308" i="1"/>
  <c r="J302" i="1"/>
  <c r="J298" i="1"/>
  <c r="J290" i="1"/>
  <c r="J282" i="1"/>
  <c r="J274" i="1"/>
  <c r="J266" i="1"/>
  <c r="J258" i="1"/>
  <c r="J250" i="1"/>
  <c r="J242" i="1"/>
  <c r="J234" i="1"/>
  <c r="J226" i="1"/>
  <c r="J218" i="1"/>
  <c r="J210" i="1"/>
  <c r="J202" i="1"/>
  <c r="J194" i="1"/>
  <c r="J186" i="1"/>
  <c r="J178" i="1"/>
  <c r="J170" i="1"/>
  <c r="J162" i="1"/>
  <c r="J439" i="1"/>
  <c r="J391" i="1"/>
  <c r="J359" i="1"/>
  <c r="J352" i="1"/>
  <c r="J346" i="1"/>
  <c r="J312" i="1"/>
  <c r="J291" i="1"/>
  <c r="J283" i="1"/>
  <c r="J275" i="1"/>
  <c r="J267" i="1"/>
  <c r="J259" i="1"/>
  <c r="J251" i="1"/>
  <c r="J243" i="1"/>
  <c r="J235" i="1"/>
  <c r="J227" i="1"/>
  <c r="J219" i="1"/>
  <c r="J211" i="1"/>
  <c r="J203" i="1"/>
  <c r="J195" i="1"/>
  <c r="J187" i="1"/>
  <c r="J179" i="1"/>
  <c r="J171" i="1"/>
  <c r="J455" i="1"/>
  <c r="J423" i="1"/>
  <c r="J407" i="1"/>
  <c r="J299" i="1"/>
  <c r="J292" i="1"/>
  <c r="J284" i="1"/>
  <c r="J276" i="1"/>
  <c r="J268" i="1"/>
  <c r="J260" i="1"/>
  <c r="J252" i="1"/>
  <c r="J244" i="1"/>
  <c r="J236" i="1"/>
  <c r="J228" i="1"/>
  <c r="J220" i="1"/>
  <c r="J212" i="1"/>
  <c r="J204" i="1"/>
  <c r="J196" i="1"/>
  <c r="J188" i="1"/>
  <c r="J180" i="1"/>
  <c r="J172" i="1"/>
  <c r="J164" i="1"/>
  <c r="J156" i="1"/>
  <c r="J148" i="1"/>
  <c r="J140" i="1"/>
  <c r="J495" i="1"/>
  <c r="J479" i="1"/>
  <c r="J367" i="1"/>
  <c r="J306" i="1"/>
  <c r="J303" i="1"/>
  <c r="J300" i="1"/>
  <c r="J293" i="1"/>
  <c r="J285" i="1"/>
  <c r="J277" i="1"/>
  <c r="J269" i="1"/>
  <c r="J261" i="1"/>
  <c r="J253" i="1"/>
  <c r="J245" i="1"/>
  <c r="J237" i="1"/>
  <c r="J229" i="1"/>
  <c r="J221" i="1"/>
  <c r="J213" i="1"/>
  <c r="J205" i="1"/>
  <c r="J197" i="1"/>
  <c r="J189" i="1"/>
  <c r="J181" i="1"/>
  <c r="J173" i="1"/>
  <c r="J165" i="1"/>
  <c r="J157" i="1"/>
  <c r="J471" i="1"/>
  <c r="J383" i="1"/>
  <c r="J360" i="1"/>
  <c r="J304" i="1"/>
  <c r="J294" i="1"/>
  <c r="J286" i="1"/>
  <c r="J278" i="1"/>
  <c r="J270" i="1"/>
  <c r="J262" i="1"/>
  <c r="J254" i="1"/>
  <c r="J246" i="1"/>
  <c r="J238" i="1"/>
  <c r="J230" i="1"/>
  <c r="J222" i="1"/>
  <c r="J214" i="1"/>
  <c r="J206" i="1"/>
  <c r="J198" i="1"/>
  <c r="J190" i="1"/>
  <c r="J182" i="1"/>
  <c r="J415" i="1"/>
  <c r="J295" i="1"/>
  <c r="J287" i="1"/>
  <c r="J279" i="1"/>
  <c r="J271" i="1"/>
  <c r="J263" i="1"/>
  <c r="J255" i="1"/>
  <c r="J247" i="1"/>
  <c r="J239" i="1"/>
  <c r="J231" i="1"/>
  <c r="J223" i="1"/>
  <c r="J215" i="1"/>
  <c r="J207" i="1"/>
  <c r="J199" i="1"/>
  <c r="J447" i="1"/>
  <c r="J431" i="1"/>
  <c r="J335" i="1"/>
  <c r="J327" i="1"/>
  <c r="J319" i="1"/>
  <c r="J296" i="1"/>
  <c r="J288" i="1"/>
  <c r="J280" i="1"/>
  <c r="J272" i="1"/>
  <c r="J264" i="1"/>
  <c r="J256" i="1"/>
  <c r="J248" i="1"/>
  <c r="J240" i="1"/>
  <c r="J232" i="1"/>
  <c r="J224" i="1"/>
  <c r="J216" i="1"/>
  <c r="J208" i="1"/>
  <c r="J4" i="1"/>
  <c r="J12" i="1"/>
  <c r="J8" i="1"/>
  <c r="J16" i="1"/>
  <c r="J24" i="1"/>
  <c r="J32" i="1"/>
  <c r="J40" i="1"/>
  <c r="J48" i="1"/>
  <c r="J56" i="1"/>
  <c r="J64" i="1"/>
  <c r="J72" i="1"/>
  <c r="J80" i="1"/>
  <c r="J88" i="1"/>
  <c r="J96" i="1"/>
  <c r="J104" i="1"/>
  <c r="J112" i="1"/>
  <c r="J120" i="1"/>
  <c r="J128" i="1"/>
  <c r="J136" i="1"/>
  <c r="J142" i="1"/>
  <c r="F144" i="1"/>
  <c r="J153" i="1"/>
  <c r="J163" i="1"/>
  <c r="J175" i="1"/>
  <c r="F186" i="1"/>
  <c r="G261" i="1"/>
  <c r="G277" i="1"/>
  <c r="H409" i="1" s="1"/>
  <c r="G300" i="1"/>
  <c r="F402" i="1"/>
  <c r="G457" i="1"/>
  <c r="F457" i="1"/>
  <c r="G481" i="1"/>
  <c r="F481" i="1"/>
  <c r="F490" i="1"/>
  <c r="F317" i="1"/>
  <c r="F325" i="1"/>
  <c r="F341" i="1"/>
  <c r="G354" i="1"/>
  <c r="F354" i="1"/>
  <c r="G393" i="1"/>
  <c r="F393" i="1"/>
  <c r="G425" i="1"/>
  <c r="F425" i="1"/>
  <c r="F434" i="1"/>
  <c r="F450" i="1"/>
  <c r="F218" i="1"/>
  <c r="F226" i="1"/>
  <c r="F258" i="1"/>
  <c r="F266" i="1"/>
  <c r="F274" i="1"/>
  <c r="F290" i="1"/>
  <c r="G346" i="1"/>
  <c r="F346" i="1"/>
  <c r="G441" i="1"/>
  <c r="F441" i="1"/>
  <c r="F201" i="1"/>
  <c r="F209" i="1"/>
  <c r="G377" i="1"/>
  <c r="F377" i="1"/>
  <c r="F386" i="1"/>
  <c r="F458" i="1"/>
  <c r="F482" i="1"/>
  <c r="F208" i="1"/>
  <c r="F216" i="1"/>
  <c r="F224" i="1"/>
  <c r="F264" i="1"/>
  <c r="F272" i="1"/>
  <c r="F301" i="1"/>
  <c r="G330" i="1"/>
  <c r="F330" i="1"/>
  <c r="F394" i="1"/>
  <c r="F426" i="1"/>
  <c r="F498" i="1"/>
  <c r="F410" i="1"/>
  <c r="F442" i="1"/>
  <c r="G353" i="1"/>
  <c r="F353" i="1"/>
  <c r="F378" i="1"/>
  <c r="G417" i="1"/>
  <c r="F417" i="1"/>
  <c r="G473" i="1"/>
  <c r="F473" i="1"/>
  <c r="F303" i="1"/>
  <c r="G306" i="1"/>
  <c r="F306" i="1"/>
  <c r="F309" i="1"/>
  <c r="G321" i="1"/>
  <c r="F321" i="1"/>
  <c r="G337" i="1"/>
  <c r="F337" i="1"/>
  <c r="G345" i="1"/>
  <c r="F345" i="1"/>
  <c r="G362" i="1"/>
  <c r="F362" i="1"/>
  <c r="F370" i="1"/>
  <c r="F418" i="1"/>
  <c r="F474" i="1"/>
  <c r="F376" i="1"/>
  <c r="F392" i="1"/>
  <c r="F456" i="1"/>
  <c r="F464" i="1"/>
  <c r="F472" i="1"/>
  <c r="H279" i="1" l="1"/>
  <c r="H355" i="1"/>
  <c r="H384" i="1"/>
  <c r="H262" i="1"/>
  <c r="H197" i="1"/>
  <c r="H261" i="1"/>
  <c r="H350" i="1"/>
  <c r="H196" i="1"/>
  <c r="H260" i="1"/>
  <c r="H334" i="1"/>
  <c r="H211" i="1"/>
  <c r="H275" i="1"/>
  <c r="H210" i="1"/>
  <c r="H274" i="1"/>
  <c r="H336" i="1"/>
  <c r="H185" i="1"/>
  <c r="H249" i="1"/>
  <c r="H333" i="1"/>
  <c r="H184" i="1"/>
  <c r="H248" i="1"/>
  <c r="H223" i="1"/>
  <c r="H287" i="1"/>
  <c r="H382" i="1"/>
  <c r="H446" i="1"/>
  <c r="H316" i="1"/>
  <c r="H380" i="1"/>
  <c r="H444" i="1"/>
  <c r="H299" i="1"/>
  <c r="H363" i="1"/>
  <c r="H427" i="1"/>
  <c r="H491" i="1"/>
  <c r="H362" i="1"/>
  <c r="H426" i="1"/>
  <c r="H490" i="1"/>
  <c r="H353" i="1"/>
  <c r="H417" i="1"/>
  <c r="H481" i="1"/>
  <c r="H392" i="1"/>
  <c r="H456" i="1"/>
  <c r="H319" i="1"/>
  <c r="H383" i="1"/>
  <c r="H447" i="1"/>
  <c r="H328" i="1"/>
  <c r="H308" i="1"/>
  <c r="H354" i="1"/>
  <c r="H448" i="1"/>
  <c r="H206" i="1"/>
  <c r="H270" i="1"/>
  <c r="H205" i="1"/>
  <c r="H269" i="1"/>
  <c r="H357" i="1"/>
  <c r="H204" i="1"/>
  <c r="H268" i="1"/>
  <c r="H437" i="1"/>
  <c r="H219" i="1"/>
  <c r="H283" i="1"/>
  <c r="H218" i="1"/>
  <c r="H282" i="1"/>
  <c r="H341" i="1"/>
  <c r="H193" i="1"/>
  <c r="H257" i="1"/>
  <c r="H366" i="1"/>
  <c r="H192" i="1"/>
  <c r="H256" i="1"/>
  <c r="H231" i="1"/>
  <c r="H295" i="1"/>
  <c r="H390" i="1"/>
  <c r="H454" i="1"/>
  <c r="H324" i="1"/>
  <c r="H388" i="1"/>
  <c r="H452" i="1"/>
  <c r="H307" i="1"/>
  <c r="H371" i="1"/>
  <c r="H435" i="1"/>
  <c r="H499" i="1"/>
  <c r="H370" i="1"/>
  <c r="H434" i="1"/>
  <c r="H498" i="1"/>
  <c r="H361" i="1"/>
  <c r="H425" i="1"/>
  <c r="H489" i="1"/>
  <c r="H400" i="1"/>
  <c r="H464" i="1"/>
  <c r="H327" i="1"/>
  <c r="H391" i="1"/>
  <c r="H455" i="1"/>
  <c r="H477" i="1"/>
  <c r="H325" i="1"/>
  <c r="H413" i="1"/>
  <c r="H500" i="1"/>
  <c r="H482" i="1"/>
  <c r="H311" i="1"/>
  <c r="H214" i="1"/>
  <c r="H278" i="1"/>
  <c r="H213" i="1"/>
  <c r="H277" i="1"/>
  <c r="H405" i="1"/>
  <c r="H212" i="1"/>
  <c r="H276" i="1"/>
  <c r="H227" i="1"/>
  <c r="H291" i="1"/>
  <c r="H226" i="1"/>
  <c r="H290" i="1"/>
  <c r="H344" i="1"/>
  <c r="H201" i="1"/>
  <c r="H265" i="1"/>
  <c r="H429" i="1"/>
  <c r="H200" i="1"/>
  <c r="H264" i="1"/>
  <c r="H239" i="1"/>
  <c r="H301" i="1"/>
  <c r="H398" i="1"/>
  <c r="H462" i="1"/>
  <c r="H332" i="1"/>
  <c r="H396" i="1"/>
  <c r="H460" i="1"/>
  <c r="H315" i="1"/>
  <c r="H379" i="1"/>
  <c r="H443" i="1"/>
  <c r="H314" i="1"/>
  <c r="H378" i="1"/>
  <c r="H442" i="1"/>
  <c r="H305" i="1"/>
  <c r="H369" i="1"/>
  <c r="H433" i="1"/>
  <c r="H497" i="1"/>
  <c r="H408" i="1"/>
  <c r="H472" i="1"/>
  <c r="H335" i="1"/>
  <c r="H399" i="1"/>
  <c r="H463" i="1"/>
  <c r="H374" i="1"/>
  <c r="H419" i="1"/>
  <c r="H439" i="1"/>
  <c r="H198" i="1"/>
  <c r="H189" i="1"/>
  <c r="H222" i="1"/>
  <c r="H286" i="1"/>
  <c r="H221" i="1"/>
  <c r="H285" i="1"/>
  <c r="H421" i="1"/>
  <c r="H220" i="1"/>
  <c r="H284" i="1"/>
  <c r="H235" i="1"/>
  <c r="H312" i="1"/>
  <c r="H234" i="1"/>
  <c r="H298" i="1"/>
  <c r="H373" i="1"/>
  <c r="H209" i="1"/>
  <c r="H273" i="1"/>
  <c r="H445" i="1"/>
  <c r="H208" i="1"/>
  <c r="H272" i="1"/>
  <c r="H183" i="1"/>
  <c r="H247" i="1"/>
  <c r="H358" i="1"/>
  <c r="H406" i="1"/>
  <c r="H470" i="1"/>
  <c r="H340" i="1"/>
  <c r="H404" i="1"/>
  <c r="H468" i="1"/>
  <c r="H323" i="1"/>
  <c r="H387" i="1"/>
  <c r="H451" i="1"/>
  <c r="H322" i="1"/>
  <c r="H386" i="1"/>
  <c r="H450" i="1"/>
  <c r="H313" i="1"/>
  <c r="H377" i="1"/>
  <c r="H441" i="1"/>
  <c r="H352" i="1"/>
  <c r="H416" i="1"/>
  <c r="H480" i="1"/>
  <c r="H343" i="1"/>
  <c r="H407" i="1"/>
  <c r="H471" i="1"/>
  <c r="H438" i="1"/>
  <c r="H483" i="1"/>
  <c r="H375" i="1"/>
  <c r="H181" i="1"/>
  <c r="H190" i="1"/>
  <c r="H230" i="1"/>
  <c r="H294" i="1"/>
  <c r="H229" i="1"/>
  <c r="H293" i="1"/>
  <c r="H453" i="1"/>
  <c r="H228" i="1"/>
  <c r="H292" i="1"/>
  <c r="H179" i="1"/>
  <c r="H243" i="1"/>
  <c r="H349" i="1"/>
  <c r="H178" i="1"/>
  <c r="H242" i="1"/>
  <c r="H302" i="1"/>
  <c r="H397" i="1"/>
  <c r="H217" i="1"/>
  <c r="H281" i="1"/>
  <c r="H501" i="1"/>
  <c r="H216" i="1"/>
  <c r="H280" i="1"/>
  <c r="H191" i="1"/>
  <c r="H255" i="1"/>
  <c r="H365" i="1"/>
  <c r="H414" i="1"/>
  <c r="H478" i="1"/>
  <c r="H348" i="1"/>
  <c r="H412" i="1"/>
  <c r="H476" i="1"/>
  <c r="H331" i="1"/>
  <c r="H395" i="1"/>
  <c r="H459" i="1"/>
  <c r="H330" i="1"/>
  <c r="H394" i="1"/>
  <c r="H458" i="1"/>
  <c r="H321" i="1"/>
  <c r="H385" i="1"/>
  <c r="H449" i="1"/>
  <c r="H360" i="1"/>
  <c r="H424" i="1"/>
  <c r="H488" i="1"/>
  <c r="H351" i="1"/>
  <c r="H415" i="1"/>
  <c r="H479" i="1"/>
  <c r="H342" i="1"/>
  <c r="H326" i="1"/>
  <c r="H372" i="1"/>
  <c r="H345" i="1"/>
  <c r="H473" i="1"/>
  <c r="H238" i="1"/>
  <c r="H304" i="1"/>
  <c r="H237" i="1"/>
  <c r="H300" i="1"/>
  <c r="H493" i="1"/>
  <c r="H236" i="1"/>
  <c r="H309" i="1"/>
  <c r="H187" i="1"/>
  <c r="H251" i="1"/>
  <c r="H389" i="1"/>
  <c r="H186" i="1"/>
  <c r="H250" i="1"/>
  <c r="H317" i="1"/>
  <c r="H485" i="1"/>
  <c r="H225" i="1"/>
  <c r="H289" i="1"/>
  <c r="H224" i="1"/>
  <c r="H288" i="1"/>
  <c r="H199" i="1"/>
  <c r="H263" i="1"/>
  <c r="H381" i="1"/>
  <c r="H422" i="1"/>
  <c r="H486" i="1"/>
  <c r="H356" i="1"/>
  <c r="H420" i="1"/>
  <c r="H484" i="1"/>
  <c r="H339" i="1"/>
  <c r="H403" i="1"/>
  <c r="H467" i="1"/>
  <c r="H338" i="1"/>
  <c r="H402" i="1"/>
  <c r="H466" i="1"/>
  <c r="H329" i="1"/>
  <c r="H393" i="1"/>
  <c r="H457" i="1"/>
  <c r="H368" i="1"/>
  <c r="H432" i="1"/>
  <c r="H496" i="1"/>
  <c r="H359" i="1"/>
  <c r="H423" i="1"/>
  <c r="H487" i="1"/>
  <c r="H436" i="1"/>
  <c r="H418" i="1"/>
  <c r="H246" i="1"/>
  <c r="H310" i="1"/>
  <c r="H245" i="1"/>
  <c r="H306" i="1"/>
  <c r="H180" i="1"/>
  <c r="H244" i="1"/>
  <c r="H318" i="1"/>
  <c r="H195" i="1"/>
  <c r="H259" i="1"/>
  <c r="H461" i="1"/>
  <c r="H194" i="1"/>
  <c r="H258" i="1"/>
  <c r="H320" i="1"/>
  <c r="H233" i="1"/>
  <c r="H297" i="1"/>
  <c r="H232" i="1"/>
  <c r="H296" i="1"/>
  <c r="H207" i="1"/>
  <c r="H271" i="1"/>
  <c r="H469" i="1"/>
  <c r="H430" i="1"/>
  <c r="H494" i="1"/>
  <c r="H364" i="1"/>
  <c r="H428" i="1"/>
  <c r="H492" i="1"/>
  <c r="H347" i="1"/>
  <c r="H411" i="1"/>
  <c r="H475" i="1"/>
  <c r="H346" i="1"/>
  <c r="H410" i="1"/>
  <c r="H474" i="1"/>
  <c r="H337" i="1"/>
  <c r="H401" i="1"/>
  <c r="H465" i="1"/>
  <c r="H376" i="1"/>
  <c r="H440" i="1"/>
  <c r="H303" i="1"/>
  <c r="H367" i="1"/>
  <c r="H431" i="1"/>
</calcChain>
</file>

<file path=xl/sharedStrings.xml><?xml version="1.0" encoding="utf-8"?>
<sst xmlns="http://schemas.openxmlformats.org/spreadsheetml/2006/main" count="513" uniqueCount="513">
  <si>
    <t>id</t>
  </si>
  <si>
    <t>socre</t>
  </si>
  <si>
    <t>label</t>
  </si>
  <si>
    <t>Precision_k</t>
  </si>
  <si>
    <t>Recall_k</t>
  </si>
  <si>
    <t>F1_k</t>
  </si>
  <si>
    <t>AP_k</t>
  </si>
  <si>
    <t>Bpref</t>
  </si>
  <si>
    <t>text</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</si>
  <si>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</si>
  <si>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Privacy. Just look below to all of the data that Facebook uses that is linked to you for their profit.big thumbs down.</t>
  </si>
  <si>
    <t>Facebook is Privacy nightmare. FB will sell your soul (or data) to the devil for a few cents if they could If you read their new terms of service you would be terrified. You have no privacy for you or anything on your phone</t>
  </si>
  <si>
    <t>Your personal information is opened for sell. Beware, you are like a sell cow in catalog, and facebook selling all information and doesn't care you anymore</t>
  </si>
  <si>
    <t>Tech support and selling your information. Tech support is horrible not to mention they allow companies to use your information. Facebook is evil on many levels but screening and filtering to their benefit is #1 priority.</t>
  </si>
  <si>
    <t>Privacy is Nonexistent. I am hoping to see Facebook broken up.</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</si>
  <si>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</si>
  <si>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Facebook. Facebook sells your information. Its not a trusted site. Really should dismantled.</t>
  </si>
  <si>
    <t>Biased. Facebook sells your private information to third party companies. It tracks you and send those information to third party companies as well. It is selective and may remove your post with dictated nonsense reasons.</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</si>
  <si>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</si>
  <si>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Privacy. Facebook are made it easy to steal people privacy. It is creepy because they can spy on your websites. Moreover, they hand the info to a third and fourth parties ...etc. It is all about business and we are for sale by the company. Shame on Facebook.</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</si>
  <si>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</si>
  <si>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Privacy Violations. Download your data and you will learn things about you that Facebook shouldnt know.</t>
  </si>
  <si>
    <t>Facebook selling our information. Its really bad.</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</si>
  <si>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</si>
  <si>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no privacy . no privacy for what do you need from</t>
  </si>
  <si>
    <t>No privacy. I wouldnt download useless you want to be tracked by Facebook</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</si>
  <si>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</si>
  <si>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</si>
  <si>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Standards. Facebook is trash, dont let them harvest your personal information like that.</t>
  </si>
  <si>
    <t>Horrible privacy. I cant stress enough how bad mark Zuckerberg and the rest of Facebook is with privacy. Thanks for exposing our credit cards and other data</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</si>
  <si>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</si>
  <si>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Bias party and concerning privacy breaches. Avoid facebook. Its only value was the marketplace and the ability to save game data. The measures they take to collect your information is concerning.</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</si>
  <si>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</si>
  <si>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</si>
  <si>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Steals Information. Making Facebook required to run devices and apps owned by the user while Facebook steals private information should be illegal.</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</si>
  <si>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</si>
  <si>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</si>
  <si>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</si>
  <si>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</si>
  <si>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They steal too much information. Do your research in what Facebook its bias and unsafe and tracks everything you do kinda like iPhones and Google</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</si>
  <si>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</si>
  <si>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</si>
  <si>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</si>
  <si>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Steals your data to make money. You are their product and they make money out of you. It should not be Facebook it should be called .. you know.</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</si>
  <si>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</si>
  <si>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Zero privacy. Zuckerberg has the money/power to do what he wants with our information think about it</t>
  </si>
  <si>
    <t>Your privacy is being assault by Facebook. Dont trust further this app and company :Facebook, Instagram and WhatsApp. They sneak into your privacy data and sale it and make all kinds of profit from it.</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</si>
  <si>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</si>
  <si>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</si>
  <si>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I hate that I need it. Facebook steals all my personal information but because of business, I have no choice but to use it. If youre a manager please try other apps for your work groups.</t>
  </si>
  <si>
    <t>Invade privacy. It takes some of my information</t>
  </si>
  <si>
    <t>DONT USE THIS APP. Not only will they censor what you believe in. Facebook sells your information which can lead to fraud calls or even death threats</t>
  </si>
  <si>
    <t>Review of Facebook. Their censorship and marketing of your personal information is highly unethical</t>
  </si>
  <si>
    <t>Privacy Issue. They are selling your data and targeting you with ads. Grave culture within the company.</t>
  </si>
  <si>
    <t>No privacy. You legit cant uninstall it with some devices and it finds profiles of my family even when I dont add anything in my profile for them to find my family members</t>
  </si>
  <si>
    <t>Do You Like Privacy?. If you like privacy you will delete you Active Facebook Account. Facebook sells personal data to malicious third party groups and other malicious groups.Dont use Facebook.</t>
  </si>
  <si>
    <t>Privacy Nightmare. Facebook wants way too much control over my phone and tracks a disturbing amount of data for what should essentially be just a web browser. Super creepy.</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</si>
  <si>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</si>
  <si>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</si>
  <si>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</si>
  <si>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Beware of Being censored. Anything that you might share regardless off being true or not Facebook will censor if they find it not to be true. Keep doing it &amp;amp; you will be thrown out of Facebook.</t>
  </si>
  <si>
    <t>I just hate Facebook. Its about privacy. At this point Im using it because forced by coworker and my job.</t>
  </si>
  <si>
    <t>Facebook reality. Facebook has changed a lot now, they  try to control what you see and share, they restrict your account when they feel or want to without you making something bad, wish we could be free to share our thoughts like we used to do before.</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</si>
  <si>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</si>
  <si>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</si>
  <si>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</si>
  <si>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Steals everything. Facebook just steals all your info , sells it you get nothing but spam and adds in return .</t>
  </si>
  <si>
    <t>Snoops on private data. Sick of things I text about or talk about showing up in ads on Facebook. I have tracking turned off.  Sick of the creepiness. Isnt it illegal to steal this data?</t>
  </si>
  <si>
    <t>Facebook is liberal garbage. They sell your private information. Dont download this crap.</t>
  </si>
  <si>
    <t>Its Facebook. They want to sell your personal data and ruin your life.</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</si>
  <si>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</si>
  <si>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</si>
  <si>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DANGEROUS SPYING WITHOUT USER PERMISSION. Pretty gross how Facebook was recently proven to collect plenty of user data without your permission and then use it against you</t>
  </si>
  <si>
    <t>Need to fine another place. Facebook is not safe for privacy</t>
  </si>
  <si>
    <t>No privacy. My page has been hacked twice Thad it thats all done with Facebook its a scam</t>
  </si>
  <si>
    <t>Promotes Human Trafficking and other inappropriate behavior. This company believes they possess the virtual right to promote disgusting behavior. Facebook needs to either fix its privacy issues or get KICKED OFF THE APP STORE.</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</si>
  <si>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</si>
  <si>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</si>
  <si>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</si>
  <si>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</si>
  <si>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Fraud. Facebook has always been fake and a big fraud nothing is private so be careful what you post on it</t>
  </si>
  <si>
    <t>Facebook/Meta. This FB was designed to spy on people.  It has evil roots and everyones info is being gathered to further do damage to our world</t>
  </si>
  <si>
    <t>Lots of information stolen. Ive reported multiple accounts that are made from people that stole pictures and other information from other people. When its reported, Facebook just talks to our friend  what the heck? Take down the profile thats a hack</t>
  </si>
  <si>
    <t>Facebook needs to do better. On facebook if you report something as bad as people leaking your address they dont care. They wont do anything about it.</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</si>
  <si>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</si>
  <si>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</si>
  <si>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Garbage. Facebook is no longer safe in any way Dont put up pictures because they are now property of Facebook and you no longer have rights (even a picture of your own child). Any information is sold about you to whoever wants to pay or it. COMPLETE SECURITY BREACH</t>
  </si>
  <si>
    <t>No privacy. I do not trust this social media site.</t>
  </si>
  <si>
    <t>Should be criminal activity. Blatantly tries to steal your user data to seek for a profit. Im not saying other websites dont do the same, but Facebook goes farther and acts more entitled than any other group/company I can think of.</t>
  </si>
  <si>
    <t>privacy. Its have zero privacy</t>
  </si>
  <si>
    <t>No privacy. Also they dont watch the content close enoughLots of inappropriate content that is not taking down even if reported</t>
  </si>
  <si>
    <t>Facebook fact checker. You share post of other peoples and  Facebook block us with up to 3 months without be able to share nothing .</t>
  </si>
  <si>
    <t>Spreads disinformation. Facebook knowingly allows the spread of dangerous disinformation. They do not remove posts that violate their policies, and they dont remove posts that are detrimental to society, the environment, and democracy.</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</si>
  <si>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</si>
  <si>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</si>
  <si>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</si>
  <si>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No privacy. I was checking my privacy sitting and I found out that Facebook has been recording all my web browsers history( Microsoft edge and Google Chrome) be extra careful from this awful platform META</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</si>
  <si>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</si>
  <si>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</si>
  <si>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</si>
  <si>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</si>
  <si>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</si>
  <si>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</si>
  <si>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nazi lovers. facebook protects nazis and sells all of your private information</t>
  </si>
  <si>
    <t>vr. i dont want any of my social media connected to my facebook. it uses my real name which is personal information. it makes everything more difficult on the oculus 1/10</t>
  </si>
  <si>
    <t>Invasion of privacy. Too much personal information being exploited</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</si>
  <si>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</si>
  <si>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Facebook manipulates you. Facebook preys on your emotions to get you to use their services more frequently, and for their own profit. Dont be used by anyone. Do not use their services any longer.</t>
  </si>
  <si>
    <t>Censors information, claims to know all truth under the sun. Sick and tired of Facebook censoring posts with valuable information that the public ought to know.  Facebook censors truthful information while boosting falsehoods.</t>
  </si>
  <si>
    <t>Show the Others. To many updates for Facebook to not be able to show the others that view your stories. Facebook show the others name so we can know who is watching us</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</si>
  <si>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</si>
  <si>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Help me understand. Why do I need to provide my card information to redownload Facebook? I dont make purchases from it so why does it need my account information to login???</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</si>
  <si>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</si>
  <si>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</si>
  <si>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</si>
  <si>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</si>
  <si>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Big Brother is always watching you. Everything you do on this platform, you are being watched. Your data is gathered to use against you. Facebook, Meta, whatever you want to call it, passes major privacy laws. Do what you will with that information.</t>
  </si>
  <si>
    <t>Lack of Security. Facebook was very quick in notifying that someone else tried to access my account. However, when I tried to report about the issue, nothing happened. Theres no customer service to make sure they are increasing security and privacy.</t>
  </si>
  <si>
    <t>High tech industries spay on you because of Facebook. Facebook is bad it let the highTech company to access personal information. Its supper stupidity</t>
  </si>
  <si>
    <t>The leak of privacy. FB is the worst social media alongside instagram viber and whatsup where you privacy is definitely ruined The only reason Ive been keeping this peace of Zuckerberg is, that Im waiting for something replacement of one from Apple.</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</si>
  <si>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</si>
  <si>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</si>
  <si>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</si>
  <si>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</si>
  <si>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Facebook is a scam. If youve watched the Facebook whistle blower video youll know that Facebook steals and sells your information. Facebook also is responsible for mass genocide and dividing our nation. F Facebook lol get zucced</t>
  </si>
  <si>
    <t>Spyware. Facebook app is spyware. Just read the privacy section of the app store description for this app, and see for yourself how much this app collects information about and from you.</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</si>
  <si>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</si>
  <si>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Yikes. The company tracks you and sells your personal information. Plus will censor you like crazy. Good bye free speech</t>
  </si>
  <si>
    <t>Boycott Facebook. Download if you want your personal data sold and shared with 3rd parties</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</si>
  <si>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</si>
  <si>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</si>
  <si>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Tracking and Stalking. They track everything. Its like having a personal stalker. Why do they need so much info on us? Will not continue with FB. I hope FB dies and Suckerburger loses all his money.</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</si>
  <si>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</si>
  <si>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</si>
  <si>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</si>
  <si>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</si>
  <si>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</si>
  <si>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Privacy concerns. FB has become quite the big brother monitoring everything you do it seems-  targeting ads off things it apparently sees and hears you do outside of the app</t>
  </si>
  <si>
    <t>Censorship, Propaganda and Ads. Facebooks main product is their users time. Its getting old.</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</si>
  <si>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</si>
  <si>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Restrictions. Facebook restricts you for what other people say to you honestly needs new people running it</t>
  </si>
  <si>
    <t>Facts. Facebook does not like you telling the truth, facts dont matter to them If its untrue its a fact for Facebook Its being run by idiots, who get butt hurt over the littlest thing My two-year-old grandchild is more adult than the people running Facebook</t>
  </si>
  <si>
    <t>Privacy and censorship. Meta has turned into a place with no privacy and no freedom to think for yourself.. it is not a safe place. Your personal information gets shared for their profits. No thank you. I will find another app.</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</si>
  <si>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</si>
  <si>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Intrusive. I dont feel my privacy is valued. But everyone insists on doing everything on Facebook so either I download it or be left out of everything.</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</si>
  <si>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</si>
  <si>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</si>
  <si>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Tyrannical. Facebook is a left wing, free speech hating platform that censors the truth. They also sell your personal information.</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</si>
  <si>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t>
  </si>
  <si>
    <t xml:space="preserve"> theres no way to protect your account</t>
  </si>
  <si>
    <t xml:space="preserve"> it happens constantly</t>
  </si>
  <si>
    <t xml:space="preserve"> Ive changed my password for my Facebook and email constantly for this security reason and my account with thousands of other people still get hacked</t>
  </si>
  <si>
    <t xml:space="preserve"> the creators of Facebook has done an outstanding job with their security for Instagram but not for Facebook."</t>
  </si>
  <si>
    <t>Facebook SPIES ON USERS. This app used to spy on you and everyone you know.</t>
  </si>
  <si>
    <t>Scammers Allowed. Even if you report a fake profile, Facebook will do nothing. So many scammers</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</si>
  <si>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</si>
  <si>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Censoring everything. A terrible app. I used to be able to share valuable information, now Facebook thinks everything is threat so I can no longer share journalism from people Facebook disagrees with. Horrible.</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</si>
  <si>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</si>
  <si>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Too much censorship. Who is Facebook to decide what is truthful information or not?  Sounds like censorship to me. Dont appreciate the fact that peoples First Amendment rights are being violated. This used to be a free country. Im not sure what we are now.</t>
  </si>
  <si>
    <t>Too much publicity. Facebook is a tool for selling and censorship</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</si>
  <si>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</si>
  <si>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</si>
  <si>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Social Media. Facebook is trash, your life will infinitely be better once you remove it from your mobile device.</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</si>
  <si>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</si>
  <si>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</si>
  <si>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</si>
  <si>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</si>
  <si>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</si>
  <si>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</si>
  <si>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American-patriot. Facebook is a criminal organization who will use our information to spy and find who we are so they can censor everything we say know all about us because of our pictures and everything we say</t>
  </si>
  <si>
    <t>Sensorship. Facebook deactivated my account because I said this Imagine spying on the trump campaign then lying to the American people about it.</t>
  </si>
  <si>
    <t>Thieves. Facebook is just inherently an immoral company and congealment of people. Zuccerberg has a god complex and his private property and wealth should be expropriated and Facebook nationalized as communications infrastructure</t>
  </si>
  <si>
    <t>Facebook is garbage. You are the product, not the customer.</t>
  </si>
  <si>
    <t>Im deleting Facebook. Facebook has become way too invasive, and sells your personal information. Delete this crap basket while you can. I am.</t>
  </si>
  <si>
    <t>Untrustworthy. Facebook is creepy, immoral.</t>
  </si>
  <si>
    <t>Dear Facebook. Stop selling my data and info pls</t>
  </si>
  <si>
    <t>Privacy. The reason for this is because Ive seen myself on peoples pages that I dont even know And I cant make my account private</t>
  </si>
  <si>
    <t>Breach of privacy. This app makes me feel like my information isnt safe. Like looking through my DMs or something.</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</si>
  <si>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</si>
  <si>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</si>
  <si>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</si>
  <si>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</si>
  <si>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facebook is cancer to society. Years and years of user data collection and privacy issues on a platform that caters to instigation and division.</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</si>
  <si>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</si>
  <si>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Liability. Facebook censored information about the origin of Covid and actually banned users for speaking the truth.I would give Facebook zero stars if I could.</t>
  </si>
  <si>
    <t>Censorship &amp; Propaganda. If your opinion doesnt fit facebooks narrative theyll get involved. Not really social for social media.</t>
  </si>
  <si>
    <t>SELLS YOUR PERSONAL INFORMATION TO EXTORTIONIST. SELLS YOUR PERSONAL INFORMATION TO EXTORTIONIST. NO MORE SOCIAL MEDIA FOR ME, THAT INCLUDED WHATSAPP AND INSTAGRAM.</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</si>
  <si>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</si>
  <si>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</si>
  <si>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BoomerBook. Facebook allows bigotry and false information.</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</si>
  <si>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</si>
  <si>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So much for freedom of speech. I dont understand why we cant post what we want on our own pages when there are pros and cons in every subject But Facebook only allows you to put what they want you to put</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</si>
  <si>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</si>
  <si>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</si>
  <si>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 Promoting ones on agenda by using bogus fact checkers that need their own facts checked. Facebook is run by fascists.</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</si>
  <si>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</si>
  <si>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</si>
  <si>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</si>
  <si>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Trash. Facebook is trash. They sensor your freedom of speech. F**k Facebook</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</si>
  <si>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</si>
  <si>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</si>
  <si>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</si>
  <si>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Facebook is the real problem. Facebook is a scam. It can be blamed for all the problems facing society today with the number one issue being miss information. If you work for Facebook please find a new job and stop actively contributing to the problem.</t>
  </si>
  <si>
    <t>Censorship. Facebook will censor your communications and inundate you with leftist propaganda.</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</si>
  <si>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</si>
  <si>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Dictature. This Facebook with media control is just like a dictator, I m thinking that I can find my way on informations without this fake news Covid</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</si>
  <si>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</si>
  <si>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</si>
  <si>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</si>
  <si>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Censorship. If you love to be told what to believe, have your beliefs swayed by elitist morons, and have your opinions and facts censored, Facebook is the app for you.FB is a communist platform that only allows the mainstream narrative.</t>
  </si>
  <si>
    <t>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</si>
  <si>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</si>
  <si>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Trojan horse. Facebook will become a trillion dollar company because of ALL the information they have on each and everyone of you. Be careful, if its free, you Are the product</t>
  </si>
  <si>
    <t>restriction of freedoms. The new policy of Facebook is to restrict freedoms and impose the will of the company on users</t>
  </si>
  <si>
    <t>Dookie. News feed is always jumbled. Fact checkers are the Gestapo. I think 90% of worldwide data usage might just be Facebook app updates. Spying, tracking, privacy invading mess.</t>
  </si>
  <si>
    <t>Lying and deceitful. Facebook is a really poor platform. They censor the truth and promote lies. Go to WIMKIN , its 100 times better.</t>
  </si>
  <si>
    <t>Facebook. Facebook blocked me from marketing my legal businesses. They have censored free speech. They violate your privacy and sell your data . Some even say it's a CIA operative. Huge data collection facilities in Utah</t>
  </si>
  <si>
    <t>Facebook Vamp See Who Shares. In effort to keep track in marketing Im requesting that we can see who shares our posts as of yet I cannot see who post and offer gratitude to the consumer for its support.</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</si>
  <si>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</si>
  <si>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</si>
  <si>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</si>
  <si>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Our way or no way. Facebook has clearly become a left winged social media outlet. Theyve taken away your right to an opinion, and tell you what to believe. Anything right winged, or that goes against their beliefs or views, gets censored and fact checked.</t>
  </si>
  <si>
    <t>Breaking the Law. Facebook has been harassing a company called meta, and is now breaking the law by using its name without permission</t>
  </si>
  <si>
    <t>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</si>
  <si>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</si>
  <si>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Creepy. Why cant Facebook make the security/privacy settings simply and straight forward?</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</si>
  <si>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</si>
  <si>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</si>
  <si>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Opinion. Facebook is censored &amp;amp; inundated with paid fact checkers. FB is controlled. No comments are allowed against censorship, vaccinations, or anyone going against</t>
  </si>
  <si>
    <t>Privacy. The worst privacy settings. Ive deleted my account due to the privacy issues. 1 star, because I cant give 0 stars</t>
  </si>
  <si>
    <t>Facebook is a dumpster fire. Propaganda at its finest.</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</si>
  <si>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</si>
  <si>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</si>
  <si>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</si>
  <si>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</si>
  <si>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</si>
  <si>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</si>
  <si>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</si>
  <si>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Big public problem. Every day i find my self like and follow more than 200 pages and persons strangers Im sure that wasnt me ?? How come secure facebook please and close that pugg</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</si>
  <si>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</si>
  <si>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You guys have to be sued. Why do you have be tracking our system whiles offline Facebook.. its demn not right</t>
  </si>
  <si>
    <t>Bias. It spreads hate, lies and misinformation. It suppresses freedom of speech and censored the truth. Facebook owner has made money from benefiting people&amp;#39;s information and creating chaos from people&amp;#39;s ignorance.</t>
  </si>
  <si>
    <t>Got rid of an extremely useful feature. If you have a Facebook page, you cant directly share things to it from your main profile, which is extremely annoying. You cant even do it on the webpage anymore. Way to make it inconvenient.</t>
  </si>
  <si>
    <t>Private account. Im tired of people Im not friends with on Facebook using my pictures on their account . I dont even know them or anything Im tired of someone adding me with my pictures</t>
  </si>
  <si>
    <t>People Rights Violation. Facebook violates people rights</t>
  </si>
  <si>
    <t>Posting anything true. Posting the truth about the current plandemic, or fauci or Facebook gets you Immediately thrown in Facebook jail, fraudulent fact checking to hide the truth</t>
  </si>
  <si>
    <t>Warning. I think facebook can eavesdrop on normal conversations, because there are items that I have never searched for on any app or have never found on facebook, but still show ads for the items I mentioned. facebook is invading my privacy.</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</si>
  <si>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</si>
  <si>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</si>
  <si>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</si>
  <si>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Share. I really wish there was a way to share public posts to your story like you can on Instagram</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</si>
  <si>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</si>
  <si>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</si>
  <si>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</si>
  <si>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Facebook supports right wing extremists and censors. They wont even let me SHARE A PAGE THAT MAY HELP AN ANIMAL IN A SHELTER</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</si>
  <si>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</si>
  <si>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New update. FB has no reason to have my financial information.  You are using information so you can target people.   F off Mark Zuckrturd.</t>
  </si>
  <si>
    <t>Censoring. Facebook would be great if they didnt censor the truth if I could rate them a 0 star I would.</t>
  </si>
  <si>
    <t>Censoring the truth. Censoring the truth that exposes corruption but yet they say it&amp;#39;s false information when there&amp;#39;s facts backing it up that it&amp;#39;s true, Facebook is part of the corruption</t>
  </si>
  <si>
    <t>Censored. Facebook censor a lot of valuable information. It said it goes against community standers. They make it up as they go . I was sent pornographic pictures . When I reported it they said it doesnt go against community standards. I didnt ask or want them.</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</si>
  <si>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</si>
  <si>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</si>
  <si>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If you use Facebook, youre a stupid head. DONT TRUST FACEBOOK. HORRIBLE SECURITY. BEEN HACKED THREE TIMES. WILL NEVER NEVER NEVER RETURN BACK.</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</si>
  <si>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</si>
  <si>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All ads. I am only viewing a few private group pages on Facebook now because most of what I get in my newsfeed is advertising. The app has changed so much since its inception, and not necessarily for the better.</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</si>
  <si>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</si>
  <si>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Wake up people. You and all your data are being exploited and the top staff at Facebook, who are already rich beyond belief, are making money off of you and destroying democracy and the U.S. in the process</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</si>
  <si>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</si>
  <si>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</si>
  <si>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No freedom of speech here. I deleted FB over a year ago. Everything is a violation of their terms, they track you, they sell your information. Theyre criminal. Delete</t>
  </si>
  <si>
    <t>facebook is dangerous. lots of right wing evil ppl on fb.</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</si>
  <si>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</si>
  <si>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Facebook is a terrible company. Mark Zycky wants your pictures and your data.</t>
  </si>
  <si>
    <t>Privacy. I agree with Larry. This is terrible.</t>
  </si>
  <si>
    <t>FB Review 2022. Facebook is a MONOPOLY, that is illegal and dangerous Be mindful of companies who seek to alter public opinion</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</si>
  <si>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</si>
  <si>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</si>
  <si>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</si>
  <si>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</si>
  <si>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</si>
  <si>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</si>
  <si>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t>
  </si>
  <si>
    <t>Animal Cruelty. They allow people to post videos of animal abuse, animal cruelty and child abuse and refuse to do anything about it because they don't see anything wrong with it. But they will put you in Facebook jail for using profanity on your own profile.</t>
  </si>
  <si>
    <t>Stealing your data. I find it interesting that I cannot turn off the location tracking for Facebook on my phone. There are no options. Funny how that works. Someone will file a suit against them soon for this I am sure.</t>
  </si>
  <si>
    <t>Terrible. The amount of trackers that Facebook sends from your devices is unreal. You dont even need to have the app open on your phone for your information to be shipped off somewhere to line suckerbergers pockets. 0/5 if I could</t>
  </si>
  <si>
    <t>Monitored by Ai. Facebook bots AiForces political agendasSecurity leaksMust use real life information Monitors online activity Spyware</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</si>
  <si>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</si>
  <si>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</si>
  <si>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</si>
  <si>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Facebookcensorship. Facebook censors everyone who does not agree with their agenda. They are against freedom of speech.</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</si>
  <si>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</si>
  <si>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t>
  </si>
  <si>
    <t>Facebook censorship. Facebook censors any and all truth so people dont get facts. They are the worst social network I know of. I suggest dropping them or never using them. They are evil</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</si>
  <si>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</si>
  <si>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</si>
  <si>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Facebook policy. Oumouri</t>
  </si>
  <si>
    <t>Horrid. I only use for marketplace. Facebook is an invasive and annoying service.</t>
  </si>
  <si>
    <t>Terrible Company. Overall facebook is terrible they make money off stealing your data</t>
  </si>
  <si>
    <t>Spam. I literally just got 30 days for sharing a gif that is provided specifically chosen by Facebooks selection of gifs for spamIt says can confirm and is just a clip from letterkenny.</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</si>
  <si>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</si>
  <si>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</si>
  <si>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Creepy creepers. Facebook spies on everything you do. Then they try selling you stuff based on private conversations you had. They are a bunch of creeps. Its disgusting. If I could rate it lower than 1 star, I would.</t>
  </si>
  <si>
    <t>Nothing but ads. Facebook has gone so far downhill. Waiting for last set of friends and family to switch over and then I will be deleting the account. If I wanted to spend my day watching ads I would pay for cable tv.</t>
  </si>
  <si>
    <t>No privacy. Gaslighting, crimes against humanity. Cia platform huh</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</si>
  <si>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</si>
  <si>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</si>
  <si>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 xml:space="preserve">    . Facebook</t>
  </si>
  <si>
    <t>Red coats. Facebook does nothing but censor peoples views they dont agree with, they target people account, ban them and take things out of context for their own agenda.</t>
  </si>
  <si>
    <t>Corrupt with ads. Facebook use to be good; a genuine way to connect with people. Now its all about ads and spreading misinformation. This app needs to limit their ads and regulate the information spread</t>
  </si>
  <si>
    <t>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</si>
  <si>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</si>
  <si>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Facebook. Someone signed into my Facebook account , using my info, for the second time today. Where is the security? Someone has been signing into my account for a long time</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</si>
  <si>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</si>
  <si>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Worst social media platform ever . They sells your data</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</si>
  <si>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</si>
  <si>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Propaganda its finest. If you like being a brainwashed puppet with facebook telling you what you can and cannot say and force their views on you, then this is your app.  Facebooks a joke.</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</si>
  <si>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</si>
  <si>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Facebook is a huge joke. They will never help out my fb was hacked since june and i had all my daughters pictures on there theyre useless.</t>
  </si>
  <si>
    <t>A spy on your phone. Who would install a spyware on their smartphone? facebook is spying on us and using everything they can gather to make money. Delete facebook and zuckerberg forever and have a peaceful life, Amen</t>
  </si>
  <si>
    <t>Hacking/censorship. Its been interesting seeing myself and other conservative friends info be what is lost in these data breaches, yet my hard left friends always seem to be fine, never mind that they delete private messages they dont want shared between people.</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</si>
  <si>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</si>
  <si>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</si>
  <si>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</si>
  <si>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Social media app?. This literally nothing social about Facebook.</t>
  </si>
  <si>
    <t>Mass Incarceration. Facebook has overly censored people. It\'s harmful.</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</si>
  <si>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</si>
  <si>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</si>
  <si>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</si>
  <si>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</si>
  <si>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Fact Checked. Facebook is no longer a place of free speech. If you say the truth your post gets fact checked by fake fact checkers, or it gets deleted all together. Facebook needs to be deleted. Also, they are listening.</t>
  </si>
  <si>
    <t>Censorship Central. This is the worst App on the market. Facebook has a political agenda and will censor anyone and all information that does not fall in line with their agenda. It is Nazi Germany 3.0.</t>
  </si>
  <si>
    <t>Data Thief. Whenever I search something on Google, the product is in my Facebook newsfeed, each &amp; every time.</t>
  </si>
  <si>
    <t>Stealing your data. You have no rights or freedom here this isnt MySpace and never was</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</si>
  <si>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</si>
  <si>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</si>
  <si>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</si>
  <si>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</si>
  <si>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Worst invention ever. Facebook is a terrible and toxic place. It brings nothing but harm to our society. Instead of bringing people together it pushes them apart. It is nothing more than a medium to push false information.</t>
  </si>
  <si>
    <t>Spyware. Modern trash, spyware and virus on your device. Remove it as soon as possible. If you still thinking, read the Privacy Policy of Facebook. It is not just an application, it is a AI tool for spreading lie, brainwashing, preparing and executing revolutions, etc.</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</si>
  <si>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</si>
  <si>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Facebook violates the rights. This application violates the rights of expression of all citizens who use it.  Violating the first amendment to the constitution of the United States of America.</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</si>
  <si>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</si>
  <si>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</si>
  <si>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</si>
  <si>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</si>
  <si>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</si>
  <si>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</si>
  <si>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</si>
  <si>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</si>
  <si>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</si>
  <si>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</si>
  <si>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</si>
  <si>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</si>
  <si>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The Tairney Of Facebook. Facebook is the definition of a rights revoking platform. It is strongly left. Has been found multiple times stealing and selling information.</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</si>
  <si>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</si>
  <si>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Facebook. Facebook restricts anything now .you cant say dumb .crook or criticize any one without them blocking someone account</t>
  </si>
  <si>
    <t>CommunisimBook. Dont expect privacy, dont expect freedom of speech because this app doesnt care about your rights. Your account is 100% guaranteed to get hacked eventually.</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</si>
  <si>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</si>
  <si>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</si>
  <si>
    <t>Leaving Facebook. Dont show ANY kind of different point of view other than the point of your told to have.</t>
  </si>
  <si>
    <t>Ruining our country and culture. Facebook willingly and almost gleefully allows misinformation and hate speech and propaganda to go unchecked. They allow domestic terrorist groups to spew hatred and vitriol through comments and memes. Facebook must be held accountable for their actions or rather inaction.</t>
  </si>
  <si>
    <t>Disappointing. Facebook restricts you for everything now. Even unnecessary things you cant talk to anyone or email anyone with issues but someones restricting accounts .. do not suggest using for business and personal.</t>
  </si>
  <si>
    <t>Not safe. If they can hack Facebook whats the point in having it.</t>
  </si>
  <si>
    <t>Report. There are so many toxic and harmful things in Facebook but whenever I report it the only thing I receive is didnt go against fb rules ???</t>
  </si>
  <si>
    <t>Tracking?. Selling our info?</t>
  </si>
  <si>
    <t>If i could give 0 stars i would. Facebook has ZERO customer support. There is absolutely NOBODY available to talk to in person. you think that such a huge company would at least put in some effort in this area, i know for a fact that they have the resources to do so. I lost access to my account that i have had for 7 years when it got hacked and nobody will help me regain it. all of their forms and help centers are completely useless. they dont care that all of my personal information is at risk in the hands of a hacker. ever corner i search i come back disappointed and disrespected. facebook is run by stingy and useless people who dont give two s**ts about their customers</t>
  </si>
  <si>
    <t>Keep taking away. I can no longer share a post to my business page from my personal page on my app. Also, I can no longer like or comment on other pages as my business page. I can only copy the link and then switch to business page and paste. In addition, I have a Medicare Supplement Senior Health Insurance ad denied as a political advertisement. Facebook is run by idiots born in a bubble.I deleted FB in its entirety 1/10/21, best thing I ever did. No more comparing, aggravation of opposing views, better relationships and less time wasted.  The social dilemma documentary is spot on, sickening.</t>
  </si>
  <si>
    <t>Has taken a very sad turn. Spreads false information and helps fuel hate. Hope someday the algorithm and facebooks incentives change, so sad they put profit over the well-being of its users. I use to use FB to connect with distant relatives and share pictures of my family, but its became such a negative place.. truly heartbreaking. I am hoping for a healthier future, unity &amp; trust again.</t>
  </si>
  <si>
    <t>Read the terms of service agreement. Its so interesting to see people complain about something that gets them in trouble. If theyd read the terms of service agreement they skim through and like agree on, they wouldnt be so shocked. Facebook is a platform in which you can freely express yourselfthat exclude you from freedom of consequence though. Think with your brains people Not with your wants.</t>
  </si>
  <si>
    <t>Facts. People that were on Facebook are living in an alternate world, where facts dont matter, One day I can comment on my post the next day I cannot, the next day I can comment on a post the next day I cannot Make up your mind Do you think you could get rid of my stalker who works for Facebook Also I would like their name so I can prosecute him for stalking But I know Facebook wont give me the name because they hide criminals</t>
  </si>
  <si>
    <t>No way to be yourself anymore. I only have Facebook because of family. If not for them I wouldnt have anything to do with it. They sell your info, track everything you do and even add commentary or links to your posts if you write about certain things. I told my cousin that I use Ancestry.com and the messenger put an ad for them in the message A friend wrote about the climate that day and Facebook put in a comment and link about climate change, another friend said something about vaccinations and it was attached with a comment about vaccine disinformation Its actually freaking scary. They have too much power.</t>
  </si>
  <si>
    <t>Facebook should be shut down. Absolutely thee worse with protecting acts. There is no one to talk to if account issues occur. U get put in FB Jail for EVERYTHiNG. If you have a business and have business pages connected it can absolutely effect your business when trying to reach your customer base on FB. It def needs a revamp</t>
  </si>
  <si>
    <t>Facebook is . Facebook shadow band pages, they manipulate the newsfeeds as well as your post spread posts never reach your followers. Less than 1 percent of the followers can see your posts  FB</t>
  </si>
  <si>
    <t>Government snooping and too many notifications (s details). I got a traffic ticket out in Europe and the German government provided a photo that they pulled off of Facebook as part of their evidence. Not really facebooks fault but still creepy and makes me not use my real name. I turned off my notifications as it was 20+ a day and almost all of them were irrelevant</t>
  </si>
  <si>
    <t>Poor application and horrible customer service. Lots of crashes being reported, never got an respond back, and crushes still there. Lot of fake accounts sending spam, and none of them was deleted after reports. Always answer its not harmful. Yes, if someone follow their link and loose money and personal information, its not harmful for Facebook but their standards do not care about you. Last one I was banned about Kyle and court ruled that he did nothing wrong. But Facebook thinks different way, court no matter to Facebook representatives, they strike you for 7 days if you support different option than Facebook</t>
  </si>
  <si>
    <t>Falling Apart. Its obvious Facebook programmers are not working on this platform as much. Been constantly coming across ads that you cannot close without closing and restarting the app. Facebook censors mainstream news reports, attempts to stop people from sharing certain stories by including messages trying to trick people into believe the articles are old, I can go on and on and on for days. Facebook is NOT a place you can go without being censored at some point for sharing things protects by the First Amendment.Companies like Facebook have been responsible for the degradation of our fundamental right as People of the United States of America. For no other reason would this billion dollar company need to recreate itself under another illusory title in attempt to control social media.</t>
  </si>
  <si>
    <t>Porn. Facebook censors people who post something that doesnt line up with their views. But a porn add shows up and that is ok. Its not actually an ad for a porn site but it is An ad for Canna Verda CBD oil. It has a picture of a female face down with her butt in the air.  The picture has a penis inserted in her butt. You can see her vagina and her butt. You can see the mans penis, ball sack and butt. Such class from Zuckerberg and his robots who work at FB. You are disgusting and are morally bankrupt. No one should use FB, meta whatever this mans platform is.</t>
  </si>
  <si>
    <t>Joke. Facebook is a joke. Your get harassed by other people an they restrict your account bet this post wont even be made public. Because its all a joke</t>
  </si>
  <si>
    <t>Facebook as became Poison. Zuckerberg, said once if people trust them with their information that they are suckers and they deserve what they getAnd, after the 2020 bashing I (see)Its becoming worthless.</t>
  </si>
  <si>
    <t>Facebook has ruined us, exploited us and our children. Somebody do something to fix it. Social media has done more harm than good.</t>
  </si>
  <si>
    <t>Facebook and Instagram censorship. This is a communistic behavior to censor people we live in the land of the free and our first amendment rights gives us a voice.  I pray that Facebook and Instagram is completely taken down and new social media platforms are birthed</t>
  </si>
  <si>
    <t>FaceBook is the enemy. Constant slanting lies. Constant spying and theft of information. FaceBook is the enemy of any fair-minded person. The only reason that I am keeping is because I desire to keep a point of contact open, in case my grandchildren decide to search for me. Otherwise, this platform should be dead to you. This is a complete nil for any decent human. FaceBook is Evil.</t>
  </si>
  <si>
    <t>Facebook. Facebook needs completely revamped and I hate that you merged with Instagram And the stories no one watches those And the stars  they are just a way for you Mark zuckenberg yo make even more money  off the backs of all the people who use this platform You monopolized social Media One I used to use to try to stay connected with my FAMILY Your so wrong for everything you have done You have also ruined my TRUST</t>
  </si>
  <si>
    <t>Terrible privacy issues and completely biased company. Just watch the news and see how they act. If you have half a brain you can figure out how crappy they are.Edit: you dont need my identity to recover my account. I get the idea behind it, but to ask for my ID is a bit much.</t>
  </si>
  <si>
    <t>Yall need to get on it. Facebook hasnt been working all day long and nobodys got any type of information on when itll come back. Cant post, comment, send messages to anyone. Some people only have Facebook to communicate. People could literally die because you havent fixed this issue yet. Think about that</t>
  </si>
  <si>
    <t>Unethical. Facebook spies on us, permits beastiality,censors viewpoints they disagree with. They are fascists.</t>
  </si>
  <si>
    <t>Everyone knows Mark. You can think you influence us all you want, But even the slow people are getting the hint. Facebook, Instagram and whats app are all controlled treating the world like puppets with fake news and controlled posts. America wont stand for it. At least not most of America wont stand for it . These social sites arent private . Theyre a con. As long as Mark Suckerberg runs it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</si>
  <si>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13 years and am traumatized by what what shared from my page. My husband has passed away since, and it makes me sick knowing I may never be able to log in and be reminded of special moments/pictures/memories that my FB holds. I have tried every single day to access my account, and now it says too much time has passed to review my account and it has been disabled I uploaded my ID as asked, to verify it was me who was requesting access. This cannot be the end.  PLEASE BE BETTER Facebook. So many people trust you</t>
  </si>
  <si>
    <t>Very biased. Facebook is an extremely biased company that censors and violates the right to free speech. They track everything you do across your phone and computer and they also sell your data. They have had major data breaches spanning across 126 countries and 500 million people. 32 million of those people are U.S. citizens. They make it extremely difficult to permanently delete your account. You have to request for the account to be deleted and then it doesnt delete for a whole 30 days after. If you log back in you will have to reset the count down to permanently delete. I have set my account to be permanently deleted and I will never set up another account with this terrible tyrant social media company again.</t>
  </si>
  <si>
    <t>Mass Censorship and Fake Fact Checking. Facebook does Not allow freedom of speech Facebook has fact checkers that itself admits dont really check the facts, they just have an opinion</t>
  </si>
  <si>
    <t>Social engineering. One, dont like fb wants all your friends to know all your comments on outside posts. Everything isnt for everyone.  Also theyre looking to control just about all the content you see.  Constantly getting anti LE footage and leftist propaganda. Just know to keep FB as the tail, and dont let it wag the dog.</t>
  </si>
  <si>
    <t>Why would they create something so terrible. Social media is a tool for control.I feel like this app is literally made to spy on people, cause drama, and ruin peoples lives. Dont download this app.Meta is a dying company.Let them die and fade away. Just like MySpace did.They are just collecting your data and selling it to strangers that dont respect your privacy or your rights.And those third party companies that your data gets sold to? They sell and give that data away to scammers and malicious government enterprises around the world.</t>
  </si>
  <si>
    <t>CENSORBOOK. No longer free forum to share information. Censoring is NO BUENO Facebook is RIDICULOUS. Facebook COVERS UP AND SUPPRESSES TRUTH</t>
  </si>
  <si>
    <t>Government agenda. Facebook is paid by the government to spread disinformation, lies and propaganda. It has turned into a garbage site for the government to spread hate and division.</t>
  </si>
  <si>
    <t>Facebook is a Satanic Weapon to eliminate free speech and freedom of expression. Although Facebooks platform has a higher number of users because of the way we can all interact with one another,but each person that uses Facebook can agree on the tactic behind the restrictions are evil,Facebook workers and the false creator of Facebook are all very lazy they allow algorithms to work for them and these digital robots are created to silence the truth and freedom of everything that goes against the left wing its all apart of the game and they track everything you do on here and will sell your personal info I truly hate that Facebook has a hold on peoples minds because its so evil I just cant wait till the entire platform crashes to where it no longer exists if they dont want to actually work and be fair to their users this whole thing needs to collapse by users not feeling the need to use it anymore we all need to take our minds and power back from this technology smh its all addicting and its mind controlling</t>
  </si>
  <si>
    <t>Move to other platforms. Facebook will get you KILLED with their disinformation. They should change their name to the suicide squad  they hire computer warrior porch dog scum bags to censor your post all from the comfort of their mothers basement and guess what they use OUR tax DOLLARS</t>
  </si>
  <si>
    <t>The Worst Application. Facebook is the worst social media platform all over the world. When you pay enough money,they will do everything for you.FB has no ethics, no human rights, no freedoms.</t>
  </si>
  <si>
    <t>Hate FB now. If I could give it a zero star rating I would. I use FB to connect with friends and family and occasionally share whatever I see on FB. Now I am banned from sharing for 90 days because I shared a news article that someone else posted about what I thought was a child being SA. FB said I violated their terms for sharing false information but I was not the one that posted it Wouldnt it be better to ban the person who posted it to begin with? And wouldnt it be better to let me know its false information before I share it so that I dont share it? Ugh, I hate this app now, it used to be more fun and interactive now they have so many rules that are stupid.</t>
  </si>
  <si>
    <t>Drama. Facebook has gone down hill. Its nothing but drama and people k owing everything about your life mainly stalkers. When you report a stalker so many times nothing gets done. Your privacy is violated and it causes major depression.</t>
  </si>
  <si>
    <t>FaceBook deserves 5 stars. FaceBook has revolutionized communication</t>
  </si>
  <si>
    <t>Facebook and the World. This platform is a cancer to society.  It profits off engagement with its app while its users disengage with reality.  One of the most profitable manipulation tools known to man</t>
  </si>
  <si>
    <t>Wokeness. Facebook is too woke and too much sensoring.   They track you, spy on you, and listen to your convos.  Not to mention the owner contributed millions to stealing election.  It was invented by CIA to watch us</t>
  </si>
  <si>
    <t>Facebook. Section 230 this garbage company. They are a liability to freedom and free will.</t>
  </si>
  <si>
    <t>Hacked. Facebook is useless when hacked they provide no tech support. By far worst social media app.  I would give it a Zero star but that wasnt available</t>
  </si>
  <si>
    <t>The root of the worlds misinformation, negativity, and harmful to the future of privacy. Facebook is a breeding ground of negativity, anger, misinformation, and division. It is becoming a political tool to divide and deceive. Facebook took a terrible turn in 2012. Worst social media platform that has ever existed. Mark Zuckerberg himself is a very evil human. Dont give any of your rights away to this company.</t>
  </si>
  <si>
    <t>Facebook . Facebook shadow band pages, they manipulate the newsfeeds as well as your post spread posts never reach your followers. Less than 1 percent of the followers can see your posts  FB</t>
  </si>
  <si>
    <t>tooooo much privacy invasion. they really dont need to know allll that</t>
  </si>
  <si>
    <t>Facebook is censoring whistleblower Palestinian organizations and news channels. Over the past few days, Facebook has ramped up their censoring of Palestinian content. Facebook shut down two very prominent news agencies reporting from Jerusalem on the ground, taking down the accounts of major news channels and whistleblowers and issuing warnings and suspensions to others.Facebooks policy knowingly eliminates the Palestinian narrative and the reality of the violent and racist apartheid.It is the responsibility of news agencies and whistleblowers to shed light on the reality on the ground and they should not be penalized for doing so.Palestinian activists have called for a popular campaign of reducing the evaluation of Facebook through Google Play and Apple Store as a part of a campaign against Meta's crackdown on pro-Palestine content on its Facebook platform.#FBCensorsJerusalem#MakeNoiseForJerusalem</t>
  </si>
  <si>
    <t>Tale of Two Wolves: Authors Right to Publish &amp; Readers Right to Discern. The social media company, FACEBOOK, INC has circumvented a privacy breach through community guidelines and standards. The board refuses to acknowledge that the end user has plead the first by publishing too a non-reputable source of information and is therefore protected by the communications decency act of 1996 as well as COPPA. It holds the publisher responsible for the things that readers may find offensive. Often, issuing thirty day bans despite that the product only took the CEO 30-days to develop. Never trust anyone that empowers everything that you do not want in your life. Ill make it clear. I am not a toy, my feelings are not your playground, and my life is not your games #JekyllDoesntHyde The fact that he can trash relationships that have lasted for a decade like this just because hes a billionaire is sickening. Millions of heartbroken Americans right now.Weve GOT to put an end to this.</t>
  </si>
  <si>
    <t>Political agenda (Scam). The one thing I notice about Facebook the most is the fact that everything is politically sided with the left, now Im not into politics but I sure do see how Facebook works at oppressing people who dont fit theyre political agenda, a very one sided platform to speak your mind on, its sad cause it used to not be this way, you could speak your mind and be yourself now it seems those days are far over</t>
  </si>
  <si>
    <t>Facebook is a joke. You cant speak your opinion unless it matches what they want you to post. No freedom of speech</t>
  </si>
  <si>
    <t>Took of Oppression and Propaganda. Facebook is in the monetary pockets of oppressive governments across the world.  They assist governments in silencing the voices of those with beliefs and opinions that do not align with those in power.  If I could give it zero stars, I would.</t>
  </si>
  <si>
    <t>. Facebook dont allow followers to see your posts, they control the newsfeeds and limit your post spread from reaching your followers. But then Facebook ask you to spend some money to boost the very same post</t>
  </si>
  <si>
    <t>Most used worst social Media. We all know facebook video and quality issues, so I am not mentioning it again. First thing, can&amp;#39;t control hate speech and nudity. They ban what their AI keyword can find, and I think they don&amp;#39;t even consider or review a specific content reported, they just review contents that have over 5k report.</t>
  </si>
  <si>
    <t>Why?. The only reason I got this app was because I I needed a Facebook account for one of my apps. And after like 4 months of me deleting this app. I still get messages from facebook. I used to love this app but Im losing all freedom Ive ever had If you want to connect with your friends I highly recommend any other app but this  Sure you can find your friends but there are no privacy settings so you might want to think twice about posting photos of you and your family. My sister did and 14 different strangers were also posting the exact photos. Facebook is horrible if you want privacy And its not worth seeing old friends for..</t>
  </si>
  <si>
    <t>Account restrictions. My account is constantly restricted with no explanation. Ive had Facebook for 11 years with no problems until recently. Last year I was constantly on restriction. My posts are not violent in any way and no bad words. Im deleting Facebook. I hope zuck goes down the tank soon. At this point our freedom of speech is constantly being pulled out from under our feet. I cant even see most of my friends posts or anything. Everything is censored now. Its a platform for ads now. Everything about fb is annoying now.</t>
  </si>
  <si>
    <t>Whats the point?. Censorship has ruined Facebook. The government is using Facebook, Twitter and Google for control of information and members of the population that dont realize they are being controlled and havent woken up yet. My usage has been reduced from daily to weekly. I only use it to keep up with a few friends and family that I dont get to see very often. Thank God there are so many better alternatives like Rumble and Bitchute where information can be shared and then I can make up my own mind as to what is true and what isnt.</t>
  </si>
  <si>
    <t>Ridiculous. I have been using Facebook since 2011. And since this pandemic theyve gotten really stupid about what content gets your account restricted. I can comment or even write in a caption with a post I share to my friends, not public. I can be joking or using words metaphorically and Facebook takes them as a threat or intent to cause harm Im not harmful by any means and seriously mean everything in a non threatening, joking manner. I only have friends (I know personally) and family on my friends list. They all know me well enough to know I am genuinely joking. This is the third time this year and frankly as someone who has been around for MySpace, and the upcoming of Facebook. This is ridiculous Im about to leave and choose another platform to use and take all my friends and family with me. They have all been effected by this insane community standards. Ridiculous</t>
  </si>
  <si>
    <t>Goes against your rights. No freedom of speech They will restrict your account for making comments in friends post that isnt facebooks right or business to delete or punish you for.</t>
  </si>
  <si>
    <t>Sr. Facebook fact checkers are in favor of the big companies Why we need to listen their truth, no brain wash or manipulate the people please</t>
  </si>
  <si>
    <t>Facts. Facebook cant stand when you tell the truth From feather on this app will be known  as fake book, as they allow the lies, but sensor the truth, Facebook is being run by idiots</t>
  </si>
  <si>
    <t>Watch what you say. No Freedom of Speech while using Facebook. If you say something they dont like they will censor you. No warnings. I really cant wait for FB to fall like MySpace did. I pray for that day sooner rather than later. Avoid using Facebook.</t>
  </si>
  <si>
    <t>Facebooks supports thieves and scammers. Reported the East Wing Aviary site as a scam and that they rip people off.  But because they arent actually harming anyone facebook refused to take it down.  Rip off cons supporting other rip off cons.</t>
  </si>
  <si>
    <t>First Amendment Violators That Allow Offensive Photography. Straight and to the point, Facebook loves to allow sexual photos and partial nudity to help with the likes and followers, etc. BUT, when you express your first amendment rights to freedom of speech even without profanity, they will hit you with an account punishment. FACEBOOK IS REPRESENTING TRASHY PHOTOS FOR SAKE OF FINANCIAL GAINS AND VIOLATING CONSTITUTIONAL RIGHTS SINCE THAT DOES NOT PAY THEM.</t>
  </si>
  <si>
    <t>Facebook. Facebook</t>
  </si>
  <si>
    <t>Not even good at what it offers. Facebook is bad for you and bad for the planet. But also: it is just a crappy version of itself.  My feed is full of posts from people and places I have unfollowed, which means fb doesnt even respect the user settings it put in place.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</si>
  <si>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 It makes sense why this crap app only has 2 stars and thats probably rounding up, realistically it probably hes less than 2. Because its an unsecured app with infringement every step of the way.</t>
  </si>
  <si>
    <t>Rape. Facebook supports child rapists and deletes any post that exposes someone for molesting children</t>
  </si>
  <si>
    <t>Dumpster Fire. Facebook has way too much power and control. The censorship is completely overreaching and goes against free speech. Its obvious that any posts that go against their agenda, even ones that are opinion only or scientifically factual, are made to be less visible to others and do not show up on peoples newsfeeds. This is done behind the scenes without letting the poster know. This selective and bias suppression of free speech is dangerous and disturbing. Also lately the random memes on the newsfeed are so dumb and seem like a way to grab personal information from users. The app is so out of date and out of touch with the younger generations.</t>
  </si>
  <si>
    <t>No privacy. Every single day, there are atleast 50 scam pages that I block which I never followed in the first place. Ive changed my password but it just doesnt stop.</t>
  </si>
  <si>
    <t>FACEBOOK SECURITY IS TRASH. Just a free way to lose your account and blessings</t>
  </si>
  <si>
    <t>Does Facebook even read the reviews?. The ads and the scams get a pass but they will censor you and give a 3 day time out if you post something they deem offensive Then they go to the media and scream freedom of speech, I guess it only matters when money is involved</t>
  </si>
  <si>
    <t>Location Tracking. It seems pretty dishonest that you can turn off location tracking, but Facebook will still track your location using other means than from your phones GPS (I.e. the wifi connection you are using to access Facebook). This app is an absolute privacy nightmare from a company with the shadiest practices you could imagine.</t>
  </si>
  <si>
    <t>Toxic. Reporting things. For your technology to review is a sad, joke. Facebook lets scams, trafficking. Rape threats, and anti semitism (come on Zuccyboi, THATS you) and other abusive content through every day. But god forbid you suggest men are dangerous. Yes, we use Facebook. No. We wont be surprised or sad when it, and MarkyZBou ultimately fail.</t>
  </si>
  <si>
    <t>Fakebook. Facebook tries its best to hide left viewpoints and make it impossible to even discuss both sides and allow effective dialogue and research from both sides because anything you post with you showing the media is fake news and only pushes one side as any right wing ideas and post never get shadowbanned or removed. Following in twitters footsteps of being one of the worst apps.</t>
  </si>
  <si>
    <t>Facebook-. My Facebook was locked and a email was sent to me to unlock it and it wanted me to take two pictures of my private credentials such as Visa card and driversDrivers license visa ID Social Security card etc.</t>
  </si>
  <si>
    <t>Sponsors hate groups. Facebook knows its algorithms cause extreme ideology, terrorism, and hate groups to flourish. They do not care. Facebook spreads violence and misuses any data about us that they can get their hands on. Not worth it. Keep up with your friends elsewhere.</t>
  </si>
  <si>
    <t>. Facebook shadow band pages, they manipulate the newsfeeds as well as your post spread posts never reach your followers. Less than 1 percent of the followers can see your posts  FB</t>
  </si>
  <si>
    <t>. Facebook dont allow followers to see your posts, they control newsfeed and limit your post spread from your followers. But then Facebook ask you to spend some money to boost the very same post</t>
  </si>
  <si>
    <t>Facebook doesnt like that truth. you get restricted for saying thats a dumb question and posted facts that local news report worldwide news every news organization does this. and Faceboo lawyers had to testify to the fact checkers are peoples opinion same thing in the comment section and you better take their comment down to because theyre posting false information about local news. and you better put restrictions on their account also.</t>
  </si>
  <si>
    <t>Break it up. Facebook is a monopoly, needs to be broken up into different companies.</t>
  </si>
  <si>
    <t>Facts. Facebook cant stand the truth,they would rather lie</t>
  </si>
  <si>
    <t>Facebook is a joke. Why is facebook spending billions of dollars just to keep sensitive blxxx people, gais, and wxmxn from hearing things they actually need to hear</t>
  </si>
  <si>
    <t>Facebook. This site really need to be dismantled and taken down because FB are very bias and prejudice against African-American speaking the truth its going against the constitutional rights.Also I never see all of my friends on my list, I have over 2000 friends and never see all their posts and friends dont see mine, Facebook put us in restriction for speaking your truth, As long as Im not threatening anyone or hurting anyone by my comments or what I post, Facebook shouldnt put their members on restriction, Ive been a member over 20 years  I never seen it this bad.</t>
  </si>
  <si>
    <t>Facebook needs to be exterminated. If you are in the middle like me, then you are not welcome on Facebooks platform.  They will limit your reach, they will censor you, they will suspend features, and all without even so much as a warning, or telling you why it happened.  Facebook is only for the extreme left, to promote hate, racism, violence, animal abuse, and so much more.  I will no longer be a part of such nonsense.This is the worst company that has ever existed.  Everyone needs to join in the fight to make sure Facebook has no future on this planet or any other.  Facebook itself is a virus that needs to be eradicated.</t>
  </si>
  <si>
    <t>About done with FB. Facebook used to fun, a place you could connect with and friends and enjoy family.  You could could speak your mind and have some fun. Too many pansies taking over. Then you have the hackers Mo support or help from fb. They disable your account like they did mine , I lost years of pictures of my grand babies, my deceased parents and grandparents, memories I can no longer get back. I have no desire to even get back on it even gonna delete our business account and take it elsewhere. Cant wait for something new to come along in social media. I even purchased a 300.00 Oculus for Christmas only to learn I cannot use it now. Facebook doesnt care about us</t>
  </si>
  <si>
    <t>Facebook is no longer trustworthy . Facebook shadow band pages, they manipulate the newsfeeds as well as your post spread posts never reach your followers. Less than 1 percent of the followers can see your posts  FB</t>
  </si>
  <si>
    <t>Should be able to give a -5 star. I have been on FB since the beginning, had one account Locked, unless I send them PHOTO PROOF of my identity. I thought FB was AGAINST PHOTO verification I created another account &amp; contacted all my friends again. FB started out as a social meeting place for friends, etc., but how is is ORWELLs THOUGHT POLICE</t>
  </si>
  <si>
    <t>A Nanny App. I dont need a 24/7/365 nanny app following me around and censoring my life. I cant share real life video because a fact checker didnt like it? Its true, and right there-actually was a news headline, but you cant share it because someone being paid by a private company doesnt like what it actually means. The advertisements are the worst Id never buy anything from someone that supports censorship. I cant share with my family because of political censorship. I also dont need to hear another stupid thing about Covid Bombarded with ignorant Covid crap all the time.</t>
  </si>
  <si>
    <t>Free Facebook Accounts with Every Injection. The data mining/surveillance &amp;amp; propaganda dissemination program called facebook is a plague on civilization that will hopefully collapse financially and fold in the near future. I guess if youre a person whos eager to build a psychological profile and compile an archive of your personal data to be accessed by state intelligence agencies, foreign governments, and multinational corporations, then you probably really enjoy facebook, since its an easy and convenient way to do all that. Or maybe youre someone who just cant get enough of the corporate establishment narrative, no matter how much mainstream media you consume - in that case, facebook is definitely the place for you You can enjoy spending countless hours in a time sink that tells you what to think and dictates truth and reality for you to make sure you dont accidentally engage in wrongthink. You can even enjoy photographs of Mark Zuckerberg pretending to be a human, and if you dont like them, youre a racist who should be banned What better way to announce to your new Chinese overlords that youre a team player than to open an account today? What they should do is include a free facebook account with every covid vaccine - THATLL get those vaccine hesitant people to finally roll up their sleeves Facebook is almost as great as the smell of a childs head, just ask the most popular president ever to be totally fairly elected in the entire history of the USA, Joe Biden.</t>
  </si>
  <si>
    <t>The only thing worth keeping Facebook for was Marketplace and now that doesnt work. A terrible app designed to run a terrible social media site. Im not going to miss this.</t>
  </si>
  <si>
    <t>Awful. Facebook is leftist trash social media platform that suppressed so many people. They dont allow freedom of speech.  Rather if its miss information or not. People should have the right to post what they want. This is garbage. Join truth social. Its a new platform that wont bann you for speaking your mind</t>
  </si>
  <si>
    <t>Hope youre ready to have no privacy. Read the new terms of service and youll see this app can see and hear EVERYTHING you do at all times on your phone. Access contacts, camera roll, call log, even texts. Not worth having it honestly plus I waste WAY too much time mindlessly scrolling. I deleted this off my phone and disabled my account. The app also is really really bad.... super clunky, way too many options that are hard to understand (they like it this way) and not what it used to be. Everyone has wanted a Facebook light for years, so why do they keep giving us more options that we DONT want. This app needs to be broken up to like 5 other apps. How do we let this mediocre company have so much power over us? Just delete this trash off your phone now. BREAK UP BIG TECH</t>
  </si>
  <si>
    <t>Not trustworthy. Been on Facebook since 2008. And over the years it has turned from something fun. Into something that you really cant trust to have anyone but their own agenda at hand Accounts are always being hacked. Or someone is being offended by what someone elses free speech  I see Facebook going down hill over the next year or two Gotta have the American peoples trust to succeed And they dont have mine</t>
  </si>
  <si>
    <t>Unreliable Identity Theft Allowed. Facebook deleted an account that was hacked that I owned for 15 years. Multiple attempts to deactivate have left with nothing because there is NOTHING you can do. And since you are not paying for the app they dont care. Everyone who has ever used this app knows that they make money off of you one way or another. But for me, 15 years of memories, 2 biz pages and an IG account hacked and gone no content I ever posted is in any group or community. Its theft of ideas, memories relationships because they choose not to help. Then they blame the lack of customer service in covid. It is sad how intertwined we have become with this format and yet they have no responsibility in what they have created.</t>
  </si>
  <si>
    <t>I suggest you dont use this Facebook. I have lot experience with this. Bc Facebook had video abuse kids or animal or something and too drama and blame people feel.  I dont want you use this anymore. It make wasted my time and urs time.  I not use this like 2 week ago   I have reason  Bc I doing much in fb for 5 or 6 year  it too much to show abuse videos it disgusting and disrespectful</t>
  </si>
  <si>
    <t>Slow fact checkers. Disappointed with how Facebook limited my posting today Feb 9, 2022. Because of something posted November 2021.. I was unaware that whatever I re-shared was false info, maybe Facebook shouldve taken it down from the original poster to begin with. Ive been with Facebook since 2009 &amp; Im seriously thinking of deleting it.</t>
  </si>
  <si>
    <t>Facebook. Resticks people from using it if you say anything they dont want hear saying it goes against their policies. Facebook is absolutely against anyone who agrees with Donald J Trump</t>
  </si>
  <si>
    <t>Facebook is going downhill so fast. They changed their system to make you verify your account to manage your pages with large audiences. Ok, fine. So I went through their steps to do it. They authenticated my account. I have a green checkmark and a message that says authentication complete - Im now free to manage my page. Nope. I can rarely post- 90% of the time I get a message saying  youre restricted from posting on your page until you authenticate your account to manage your page. I DID. IT IS.Now today, theyve taken away my ability to private message from my page.  youre restricted from messaging until you authenticate your account ive turned in at least a dozen reports in the last few weeks about this. No fix, and no response. Terrible.</t>
  </si>
  <si>
    <t>Constant functionality issues. This is the worst social media app on marketplace, especially if you manage a business page. If youre interacting as your business nothing will ever load. Issues are never fixed by Facebook. They are an enormous company worth a ton of money and cant take any time to make their app actually function. Youre better off using Facebook only when you can access it from a computer.</t>
  </si>
  <si>
    <t>Facebook vs We The People. One star is too much but it is the least offered. FB has the potential to be the shining crown of the US Constitution 1st Amendment Rights. The true beacon on the hill that shines, illuminating the world with our God given freedoms. Sadly &amp;amp; unfortunately FB has chosen the evil path of tyranny, aligning with the far left progressive socialist/communist ideologies  by practicing censorship of ideas &amp;amp; speech. The so-called fact checkers are the equivalent of Nazi information control.  This practice is disgusting &amp;amp; pure evil. I wait in anticipation for a comparable platform so that American Patriots can switch to while we watch the sinking ship of FB as it sinks into bankruptcy history.</t>
  </si>
  <si>
    <t>whats the point in it. facebook is getting to where you cant share ANYTHING or post anything without your account being blocked or restricted. so i am fed up with it and will be making a myspace because its getting out of hand. thanks for the free app</t>
  </si>
  <si>
    <t>If u like apartheid &amp; white nationalism. FB has always been gross about harvesting our data &amp; turning our friend networks into corporate marketing tools. Now its using its ability control people speaking to each other, and news agencies reporting too, to shut down Palestinian voices speaking on Israeli state and settler violence. This comes on top of FBs hand-feeding of US white nationalism. Facebook will keep making out world if we let it. Shut this dumpster fire down before it consumes us.</t>
  </si>
  <si>
    <t>Complaint by long time user of Facebook. How can a picture that has been in all news media and other social media, be deemed to be in violation of rules that dont apply to the picture? I never advertise, buy, sell, trade, or recommend items on Facebook and use it to post jokes to make people laugh. But having my profile disabled while its investigated for over 36 hours seems like a violation of 1st amendment rights to free speech since there is no other way to contact the corporation for clarification of the alleged violation. I request written explanation to this action. Also a few months ago, I was told I was blocked from advertising or going live for 90 days. I have never gone live or advertised on Facebook, but was never advised what I did to earn that badge. Facebook needs to be more accessible and explain instead of using one side without any input. Even in criminal matters, the accused has the right to be confronted by his or her accusers. A month later and still nothing from Facebook about the alleged violation that doesnt fit in the guideline quoted. I dont sell, gift, trade, or advertise anything on Facebook but thats the term the person used to disable it. Look over the whole profile and see I only post things to bring out laughter. Does anyone at Facebook even review these messages?</t>
  </si>
  <si>
    <t>Is Facebook an arm of the communist party?. In my opinion, Facebook should lose all protections as a publisher, because they clearly are not. Facebook is very left leaning and progressive. If you are looking for free flow information from all angles, this is not your forum. They block and censor any free thought. They are also a source of misinformation. Facebook is a propaganda tool. Their supposed fact checkers are from such places as politico. If you post something they disagree with, you are immediately given a fact check label with no options for rebuttal. I get it, its your forum. But dont claim publisher status, when you are censoring free speech. I also get why people are leaving in droves.</t>
  </si>
  <si>
    <t>Absolute joke. When you report someones posts and/or their profile, you would think Facebook would actually do something. Instead theyre allowing a post to stay up thats slandering and harassing people. The person whose posting them cant even be held responsible because fb doesnt care enough to look into it. Absolute joke</t>
  </si>
  <si>
    <t>The Internet Gestapo. Title says it all. (The Internet Gestapo) thats what Facebook shouldve changed their name too. Since its a place where software engineers control what content and accounts that they want to shadow band, if the content does not support their corrupt political agendas.</t>
  </si>
  <si>
    <t>Steal my data harder zuck. Please violate my privacy more. I love how little this company cares about any privacy Its great for seeing my racist grandparents opinions too Not to mention the terrible effects its had on the mental health of those around me too.</t>
  </si>
  <si>
    <t>My page is hacked. I'm very disappointed in this app/company. I've had my Facebook page since 2018, on this page I have all my kids amazing memories and photos, and other things I had made private. But just a month ago, someone hacked and took over my entire page. I contacted and reported my page along with other friends helped reported, but Facebook said they can't do anything about it. So what is the privacy and security for the users that has made this company richer by the day?? I have every proof that the page is mine and I also have proofs of the hacker. I'm so hurt. He or she has even added their name to mine's.</t>
  </si>
  <si>
    <t>Facebook is creates division and spreads misinformation. Facebook supports fact checking which isnt a fact check at all. Its a complex misinformation campaign to attempt to get weak minded people to blindly agree with whatever agenda Facebook is pushing. They sensor the truth that is inconvenient to their agenda and ban anyone who provides proof of the countless inaccuracies that they push. They act as though 99% agree when in reality 99% do not. This is easily verifiable by simply looking into likes and comments. HERES A FACT, at least 70% of Joe Bidens followers are FAKE ACCOUNTS. Go click on any one of hes recent posts, look at the comments then look at the commenters accounts and their friends. They are bots created by Facebook to portray the illusion that Biden has massive support, same with Obama, same with Hillary Clinton. FB has created so much division in this country. They should be shut down for infringing on the freedom of speech that every American is SUPPOSED to have.</t>
  </si>
  <si>
    <t>Facebook. Someone is signing into my account using my picture and info</t>
  </si>
  <si>
    <t>No accountability. Facebook does not have a place to call or email with a serious problem that can not be fixed by using their app instructions. They dont care if youve been copied and your face and friends used to cheat others. They dont care if someone has hacked their app and altered their programming. Take responsibility please.</t>
  </si>
  <si>
    <t>Facebook no longer trustworthy . Facebook shadow band pages, they manipulate the newsfeeds as well as your post spread posts never reach your followers. Less than 1 percent of the followers can see your posts  FB</t>
  </si>
  <si>
    <t>No customer support whatsoever. Do actual human beings work at Facebook? I cant tell because it is literally not possible to get a live person to help me solve the problem of my mysterious locked account. I have followed their unlocking instructions to a tee, but the links emailed to me by FB security do not work. Yet, I cant tell anyone that. There is no actual recourse. Infuriating.</t>
  </si>
  <si>
    <t>Privacy Issues - Trust issues - Bias Company. So many reasons this is a bad app, its easy to understand why with their ads  no privacy and unfair treatment.  Something has to stop and this social network would be a good place to start.</t>
  </si>
  <si>
    <t>Facebook Hacked. Facebook makes it very difficult to get your Facebook page back if it was hacked. If the hacker change all of your contact information and you dont have trusted accounts set up, youre not getting your page back. I think this is ridiculous. With all of the technology they use to track what youre doing, you would think there was a better/easier way to resolve this issue. Theres no contact information to speak with anyone directly and now this person has access to all of my personal information. Im livid</t>
  </si>
  <si>
    <t>Great at what it does. Facebook is an excellent tool for taking apart communities and getting family members and neighbors to never talk to each other again. Has made a ton of money for some people. Writing from the USA here, has definitely cost a lot for a free app.</t>
  </si>
  <si>
    <t>Facebook. Ads and political propaganda.</t>
  </si>
  <si>
    <t>Nuisance. Facebook use to be a place we could interact with our friends the way we would in everyday life now i cant even make jokes without them misunderstanding content and restricting my account I definitely use twitter more now days they dont limit your freedom of speech</t>
  </si>
  <si>
    <t>Pbm with facebook. Facebook is stoped , instagram and whats i will give u 1 star , poor facebook</t>
  </si>
  <si>
    <t>Facebook hack will affect you soon. People need to know this:  My Facebook account was hacked and the hacker set up 2 factor, changed my pw, email address, and phone number.  My account info was revealed to the public by Facebook itself in the widely publicized Facebook data broker 858m breach.. imagine that.. a company that specializes in storing personal information was hacked and that info has been spewed around the internet..The process to recover you account is a dead loop with no actual human intervention EVER  I sent in and had my ID verified and the link sent back let me change my password but is stuck at this 2fa code being required.. which I dont have the hacker does as he tied everything to his phone and pc now I have no way to get it and every other option just keeps asking me to send my ID in which Ive now done 10 times in 3 months with the same result.  Im stuck in a security loop bc I cant provide that code.  This is not isolated to me.  There is a massive thread on Reddit and Facebook needs to address this issue bc it is obviously a problem.Facebook.Fix peoples accounts.. fix your errorMy identity was stolen and you are aiding a criminal by not letting its rightful owner take it back.  Take some responsibility.  Its pathetic that I have to resort to posting this here because no one employed at Facebook responds to emails or does anything to help users but restrict their usage of political views.</t>
  </si>
  <si>
    <t>Monitors everything you do. They say they dont listen to your private conversations but they do. If you dont like being spied on remove fb messenger too.</t>
  </si>
  <si>
    <t>One sided social media. Facebook allows prostitutes to advertise but you cant talk about Covid because they only see blue.  Facebook is not what it used to be and it needs to go back to it.  Stay out of government, Covid or anything else that has something to do with taking a side.  You started this to connect people. Thats all we want. No ads, no listening to what we like and then shoving it down our eye sockets. Lets go back to seeing what people are doing and living. Stop all the hate and stay away from news</t>
  </si>
  <si>
    <t>Please take me off of Facebook. Youre using all my data I want off of this Facebook</t>
  </si>
  <si>
    <t>Horrid. Alright.. Where to begin. This must be the WORST company in the world. On fb pages they will hide posts, unless you fork up some cash.. Than a small amount of folk can see it. Instagram is even worse, shadowban post is a common occurrence, while promoting nsfw scam pages. In conclusion, we will never, ever will use Facebook or Facebook family of sites. Uninstalled..</t>
  </si>
  <si>
    <t>Too much data sharing. Im good dont need data tracking</t>
  </si>
  <si>
    <t>Account Hacked and No way to contact Facebook. I love Facebook for a lot of reasons, but I thoroughly hate that there is no customer service available when it is desperately needed. Someone from another country hacked my account, posted explicit material to get me locked out and deleted forever, added himself to my business suite, and then began trying to scam people into calling his cell phone to purchase speakers to scam them. I wouldnt have known any of this had I not had a Shopify chat plugin installed on my website. I was locked out of my FB account and messenger, but all of these messages in Vietnamese were coming through to my phone via the Shopify chat plugin. I used Google translate to warn these people in their language (Vietnamese) that I was hacked and this man was trying to scam them. Shopify customer service is wonderful, but unfortunately theres nothing they can do about my FB account. It says it will be permanently deleted in 25 days if they havent reviewed by then, and they might not ever review due to being short staffed with Covid-19. There is NO WAY for me to explain to Facebook what happened, NO WAY for me to email them Did you know I cant even report that Ive been hacked unless Im signed into my Facebook account? AND if I try to sign in Im blocked from accessing any page except the one that says I violated community standards and my account will be permanently deleted in 25 days. I have had this account for 13 years. I had over 1,800 reviews on Facebook Marketplace. I shipped packages from my home of my handmade gnomes EVERY SINGLE DAY, and now my entire income is gone because 1 deceitful person targeted me. I truly wish there was something I could do. I was always an advocate for Facebook. I just dont understand why they dont have an avenue to help people who were attacked? Ive paid them thousands of dollars in FB ad spend and seller fees. Facebook, I know youre not listening NOR reading this, but man, I wish you would listen to your customers.  Thats what truly defines a great company</t>
  </si>
  <si>
    <t>Huge disappointment. I reported that my account was hacked no one helped. Might as well shutdown Facebook for not helping people like me with our accounts that are being hacked. And people using our photos on other accounts, and using our personal info. even when our pages are on private.</t>
  </si>
  <si>
    <t>Evil company. They lie and claim its the truth and smear truth as lies. The people that control Facebook are evil.</t>
  </si>
  <si>
    <t>Delete app, use browser. Facebook app requires you to also download the Messenger app, so they can pull more personal info from you. Did you know if you delete the app you can access Fb from your browser. And its faster.  Some devices require you to click the settings and ask for the browser version. On computers, ethical browsers like Firefox block some of the FB spying.  FB slows access to them.  Were shifting away from Fb, deciding on which other platforms suit us. We all need to work with unethical companies less often.</t>
  </si>
  <si>
    <t>steals personal info. Mark Zuckerberg steals personal info of the users</t>
  </si>
  <si>
    <t>Censorship. Facebook use to be a cool way to stay in touch with my family from all over the place, but now it just censors and fact checks everything. I cant scroll through my feed anymore without seeing some fact check or covid warning almost right away. Honestly Id give it zero stars but obviously thats not possible.</t>
  </si>
  <si>
    <t>Poor (read NO) defense against hacker. This site has been quite useful as a means of contacting others. However, when you are hacked you have a very little if any recourse. There is no simple, efficient, way to identify yourself to Facebook. The problem remains unsolved for months while you identity is used by some criminal.</t>
  </si>
  <si>
    <t>Free speech suppressor. When I first started using Facebook it was a nice way to keep in touch with friends and family. I still enjoy it for that. With that being said I do not enjoy being spied on by the Facebook police. I dont like that they suppress what they deem unacceptable without anyway to plead your case. Example I posted a meme about shared bathrooms. My friend commented about being able to use womens bathrooms now and being excited. My response was I wouldnt be too excited women are disgusting. They deemed that goes against Facebook standards because I said women are disgusting. Well as a woman and an American I have every right to say that. Ive used womans bathroom for nearly a half century. I think I can honestly say theyre gross. I am now considering leaving Facebook because it is not their right to censor any American from their right to freedom of speech. Facebook needs to offer a way to plead your case because they are relying on individuals who are not qualified to judge what you post. Its communism so be careful.</t>
  </si>
  <si>
    <t>Just dont even bother with it. Ads ads ads. They wanna hook and addict you to their app and feed you ads and profit off add revenue. They dont care about what you want its what they think will make more ad money. Do yourself a favor and dont make a Facebook. Stay off social media and enjoy life in person connect with people in real life not something fake and have someone else show you what they want you to see.</t>
  </si>
  <si>
    <t>Dont download its a waste of your time. Cant post what you really want to say can get discriminated and bullied and profiled by other people but yet your posts will be taken down for defending yourself and or comments this app has became a giant babysitter and its sad that its become this The Facebook that we know today will never be the Facebook we knew then its gotten worse and has not gotten better and on top of that your location is always active on Facebook they can track you wherever you are because they have access to your private settings I would not and wont do not put my trust in them they are nothing but liars crooks and thieves I hope this company goes exactly where it should be and that is in the bottom of the trash</t>
  </si>
  <si>
    <t>The internet needs a new social network. Facebook needs to fix a LOT.So many malfunctions and problems, absolutely zero customer service.  They dont respond to emails, and Im done wasting my time posting when Facebook algorithms throttle my content and prohibiting my friends and family from seeing it Facebook then even ruined and destroyed Instagram too.  I hate it</t>
  </si>
  <si>
    <t>Do NOT Sell My Data. California law should be enacted everywhere. I did NOT consent for you to take and sell my private information, or for you to spread political propaganda to make people argue with their friends.Stop stealing private info, stop polarizing political matters and people who differ politically, and stop protecting criminals, including your grand larcenist CEO</t>
  </si>
  <si>
    <t>Hide stories from people. I really love Facebook because its a great app to interact and connect with people.Since i am a person who loves posting videos, I tend to use the stories feature to do so. There are times however, I would love hide stories from ONE person. Instead of having who can see your videos maybe look into hide stories from.</t>
  </si>
  <si>
    <t>Update. When are all Facebook account gaining access to Reels??</t>
  </si>
  <si>
    <t>Friendships. Hi this is the only platform I use and I get so confused cause it keeps changing the worst part is I cant even access moan photos and I took him and I see them all over Facebook but theyre mine I dont know Im just been raped and tortured and had my underwear looked at by my three ex-husbands and yeah privacy is important so Im Happy to keep trying thank you very much Facebook for keeping me in touch especially three days horrible horrible times</t>
  </si>
  <si>
    <t>Trash. Facebook use to be awesome, but you cant even tell a joke on your own group page without some fact checker involved or its covered up because its too sensitive for some viewers.. its like post what they want or post nothing at all.</t>
  </si>
  <si>
    <t>This last update its not accessible. Ive been having problems in the last 24 hours. Yesterday I made a post and then I wanted to make a story. I am a voice over user for iOS, and Facebook was one of the most accessible apps ever for me, until yesterday. This last update goes horrible, the interface is completely not accessible. On the update before and since  always, Facebook told you the hour when people made their posts, Image descriptions, the number of comments and reactions and it does not do that now. Which is a shame because all of the variety of options of describing images and how the inner face was before it was and will always be helpful. Instead it shows if you want to make reels or stories or see anybody else is Contant all in one spot. I dont know if this is to make it better, but if that was the purpose its not working. I hope this gets fixed soon because theres tons of us users with visual impairments who have done good things with Facebook.</t>
  </si>
  <si>
    <t>INVASION OF PRIVACY. This app is absolutely horrible. Life draining.</t>
  </si>
  <si>
    <t>Facebook is literally harassing me. Where do I even begin?For one, the app is absolute garbage. You cant find crap on there. It takes two hours to rummage through the settings to find privacy settings for your profile and whatnot. Not to mention that Facebook spies on you and sells your personal information to third parties for profit. That is a gripe I have of them, but not THE gripe Im writing about. This gripe is about either facebooks auto moderator, or even an actual person who is employed to watch certain peoples profiles (I dont know how they do it). Last year, there was an argument on a group Im a part of about the current pandemic. It seemed to be a pretty open debate, so I weighed in with my opinions. Within this debate, there were people with some very radical ideas, while I was basically trying to explain that there needs to be a better way to get information we need from the source, without the news media being the middle man so we could get all the information we need without any twisting of the facts for propagandas sake. Well, my comment was removed, and I was given a 24 hour ban. Yeah, they just completely skipped the warning and immediately hit me with the ban. Fast forward a few months, and somebody was calling me some expletives and saying pretty mean things. Im not one to report people on the internet, because cmon its the internet. I rebutted with some pretty clean words such as stupid, dumb, crappy person, etc. Well, my comment was removed and I was hit with a 7 day ban, while their comment stayed. Fast forward a couple more months, somebody was explaining something going on with their car. I say well thats stupid and boom, 30 day ban. Well here we are again, a month or so later, and the same crap just happened again for the same reason. Facebook, Im tired of your crap. You flag my comments as bullying but youre literally going after the victim in this situation. Like I said Im not one to report stuff like that, I just deal with it, its the internet, its not real. Facebook literally bullies their customers and nobody says anything. Somethings gotta be done. Sorry for the long review Im just tired of it.</t>
  </si>
  <si>
    <t>Please Stop Using This App. Facebook is notorious for stealing users data and youre not an exception. Im redownloading so I can wipe both of my profiles. Fun stuff when I started in 2009, but its become dystopian. Theres no reason to have this app. Just mail your friends updates lol</t>
  </si>
  <si>
    <t>Face social interaction. I thought this was a great app to connect with friends and people all over the world. The messenger is great also allows us to talk or call each other. The privacy is excellent concerning who can see your profile or not is based on you and what you set your profile to either public or private. Over all I was very satisfied using this to communicate with people globally. Also family and friends can be set to private if you dont want people stalking you or your family. Theres a little button called block users and that helps to avoid any crazy people and keep your family safe.</t>
  </si>
  <si>
    <t>Trashy Facebook. Facebook lock me out because they assume stuff they just assume stuff so Im locked out of my account with me personally doing it in my own account I cant stand the people that work at Facebook because they not attempt to try to get a hold of you and ask you if your account is hacked number two I cant stand to see you for one number three this is ridiculous I put up with this on a weekly basis if they got a better platform I would love to know because this aint worth it to the bottom one he because my business because they assume thats all they do is assume</t>
  </si>
  <si>
    <t>Unsafe. I dont use any social media anymore not safe they dont protect people</t>
  </si>
  <si>
    <t>Nothing but arguing and fake news. FB is running a $1 trillion algorithm, and what it does is send the most negative comments and arguments to the very top, cause they get the most views. Collectively, the users of FB give it power. And FB makes so much money off of people arguing about vaccines and such, theres no soft content anymore. and then they will in literal terms censor you if you say what they dont agree with, usually this means lots of hate towards liberals but liberals fighting back, censored immediately. I tried to send someone who needed medicine a link to just a CBD (100% legal) site and FB told me Im being warned for helping someone with cancer. If you dont want to be angry every time you check this app, dont use it.</t>
  </si>
  <si>
    <t>Censorship. Arbitrary censorship does no service to Facebook members. As a company Facebook is infringing on citizens rights to free speech. Its troubling that only certain opinions, those not in lockstep with Facebooks opinions, are silenced. By voicing all opinions there might be a way for opposing viewpoints to begin to understand others reasoning. Unfortunately Facebook is the chosen platform for many art groups to which I belong thus requiring my presence on this platform.</t>
  </si>
  <si>
    <t>Love and hate relationship. Old Facebook was so much better. It needs to be said. My main issue today is that nothing is loading. Not sure why. Errors all over the app. However, their entire self policing thing is.... a mess. I have been put on post bans for things that do follow the community guidelines, however if I report someone saying something genuinely awful like... okay the most recent... so a friend shared a post about a family that had lost their trailer in a fire. Thankfully they were not there, but they lost everything and have a baby. Do they were asking for donations for... everything. And someone posted that an abortion would take care of the babies needs. The baby is several months old and even if it wasn\'t that is not something you say to someone who is pregnant. Nothing was done. However I got hit because I was trying to correct someone\'s ignorance about why Rome failed with a link to an article written by actual historians and got marked as spam. If all my friends weren\'t on here, I wouldn\'t use it. I use it specifically to stay in contact with friends and mindless meme posting.</t>
  </si>
  <si>
    <t>FACEBOOK IS A JOKE. This app has gotten worse and worse, Im restricted for bullying for posting a screenshot of somebody trying to sell me marijuana. I got banned for a photo I had in a private photo album from years ago PRIVATE, like only I could see it, and on top of it, it was a meme wasnt anything to be taken seriously, I dont understand the and why my account is targeted all the time for nothing, and Facebook doesnt care about its users or it would fix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</si>
</sst>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00000_ "/>
    <numFmt numFmtId="178" formatCode="0.00_ "/>
  </numFmts>
  <fonts count="6" x14ac:knownFonts="1">
    <font>
      <sz val="11"/>
      <color theme="1"/>
      <name val="宋体"/>
      <charset val="134"/>
      <scheme val="minor"/>
    </font>
    <font>
      <b/>
      <sz val="14"/>
      <color theme="1"/>
      <name val="Times New Roman"/>
      <family val="1"/>
    </font>
    <font>
      <sz val="14"/>
      <color theme="1"/>
      <name val="Times New Roman"/>
      <family val="1"/>
    </font>
    <font>
      <b/>
      <sz val="16"/>
      <color theme="1"/>
      <name val="Times New Roman"/>
      <family val="1"/>
    </font>
    <font>
      <sz val="11"/>
      <color theme="1"/>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2">
    <xf numFmtId="0" fontId="0" fillId="0" borderId="0">
      <alignment vertical="center"/>
    </xf>
    <xf numFmtId="9" fontId="4" fillId="0" borderId="0" applyFont="0" applyFill="0" applyBorder="0" applyAlignment="0" applyProtection="0">
      <alignment vertical="center"/>
    </xf>
  </cellStyleXfs>
  <cellXfs count="31">
    <xf numFmtId="0" fontId="0" fillId="0" borderId="0" xfId="0">
      <alignment vertical="center"/>
    </xf>
    <xf numFmtId="0" fontId="1" fillId="0" borderId="0" xfId="0" applyFont="1" applyAlignment="1">
      <alignment horizontal="center" vertical="center"/>
    </xf>
    <xf numFmtId="0" fontId="2" fillId="2" borderId="0" xfId="0" applyFont="1" applyFill="1">
      <alignment vertical="center"/>
    </xf>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2" fillId="0" borderId="0" xfId="0" applyFont="1" applyAlignment="1">
      <alignment horizontal="center" vertical="center"/>
    </xf>
    <xf numFmtId="0" fontId="2" fillId="0" borderId="0" xfId="0" applyFont="1">
      <alignment vertical="center"/>
    </xf>
    <xf numFmtId="178" fontId="2" fillId="0" borderId="0" xfId="0" applyNumberFormat="1" applyFont="1" applyAlignment="1">
      <alignment horizontal="center" vertical="center"/>
    </xf>
    <xf numFmtId="0" fontId="3" fillId="0" borderId="0" xfId="0" applyFont="1" applyAlignment="1">
      <alignment horizontal="center" vertical="center"/>
    </xf>
    <xf numFmtId="177"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1" applyNumberFormat="1" applyFont="1" applyAlignment="1">
      <alignment horizontal="center" vertical="center"/>
    </xf>
    <xf numFmtId="0" fontId="2" fillId="2" borderId="0" xfId="0" applyFont="1" applyFill="1" applyAlignment="1">
      <alignment horizontal="center" vertical="center"/>
    </xf>
    <xf numFmtId="177" fontId="2" fillId="2" borderId="0" xfId="0" applyNumberFormat="1" applyFont="1" applyFill="1" applyAlignment="1">
      <alignment horizontal="center" vertical="center"/>
    </xf>
    <xf numFmtId="176" fontId="2" fillId="2" borderId="0" xfId="0" applyNumberFormat="1" applyFont="1" applyFill="1" applyAlignment="1">
      <alignment horizontal="center" vertical="center"/>
    </xf>
    <xf numFmtId="0" fontId="2" fillId="3" borderId="0" xfId="0" applyFont="1" applyFill="1" applyAlignment="1">
      <alignment horizontal="center" vertical="center"/>
    </xf>
    <xf numFmtId="177" fontId="2" fillId="3" borderId="0" xfId="0" applyNumberFormat="1" applyFont="1" applyFill="1" applyAlignment="1">
      <alignment horizontal="center" vertical="center"/>
    </xf>
    <xf numFmtId="176" fontId="2" fillId="3" borderId="0" xfId="0" applyNumberFormat="1" applyFont="1" applyFill="1" applyAlignment="1">
      <alignment horizontal="center" vertical="center"/>
    </xf>
    <xf numFmtId="178" fontId="1" fillId="0" borderId="0" xfId="0" applyNumberFormat="1" applyFont="1" applyAlignment="1">
      <alignment horizontal="center" vertical="center"/>
    </xf>
    <xf numFmtId="178" fontId="2" fillId="0" borderId="0" xfId="1" applyNumberFormat="1" applyFont="1" applyAlignment="1">
      <alignment horizontal="center" vertical="center"/>
    </xf>
    <xf numFmtId="0" fontId="2" fillId="4" borderId="0" xfId="0" applyFont="1" applyFill="1" applyAlignment="1">
      <alignment horizontal="center" vertical="center"/>
    </xf>
    <xf numFmtId="177" fontId="2" fillId="4" borderId="0" xfId="0" applyNumberFormat="1" applyFont="1" applyFill="1" applyAlignment="1">
      <alignment horizontal="center" vertical="center"/>
    </xf>
    <xf numFmtId="176" fontId="2" fillId="4" borderId="0" xfId="0" applyNumberFormat="1" applyFont="1" applyFill="1" applyAlignment="1">
      <alignment horizontal="center" vertical="center"/>
    </xf>
    <xf numFmtId="10" fontId="2" fillId="4" borderId="0" xfId="1" applyNumberFormat="1" applyFont="1" applyFill="1" applyAlignment="1">
      <alignment horizontal="center" vertical="center"/>
    </xf>
    <xf numFmtId="0" fontId="2" fillId="5" borderId="0" xfId="0" applyFont="1" applyFill="1" applyAlignment="1">
      <alignment horizontal="center" vertical="center"/>
    </xf>
    <xf numFmtId="177" fontId="2" fillId="5" borderId="0" xfId="0" applyNumberFormat="1" applyFont="1" applyFill="1" applyAlignment="1">
      <alignment horizontal="center" vertical="center"/>
    </xf>
    <xf numFmtId="176" fontId="2" fillId="5" borderId="0" xfId="0" applyNumberFormat="1" applyFont="1" applyFill="1" applyAlignment="1">
      <alignment horizontal="center" vertical="center"/>
    </xf>
    <xf numFmtId="10" fontId="2" fillId="5" borderId="0" xfId="1" applyNumberFormat="1" applyFont="1" applyFill="1" applyAlignment="1">
      <alignment horizontal="center" vertical="center"/>
    </xf>
    <xf numFmtId="0" fontId="2" fillId="6" borderId="0" xfId="0" applyFont="1" applyFill="1">
      <alignment vertical="center"/>
    </xf>
    <xf numFmtId="0" fontId="2" fillId="6" borderId="0" xfId="0" applyFont="1" applyFill="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F1_k</a:t>
            </a:r>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trueset!$F$2:$F$501</c:f>
              <c:numCache>
                <c:formatCode>0.00%</c:formatCode>
                <c:ptCount val="500"/>
                <c:pt idx="0">
                  <c:v>7.8125E-3</c:v>
                </c:pt>
                <c:pt idx="1">
                  <c:v>1.556420233463035E-2</c:v>
                </c:pt>
                <c:pt idx="2">
                  <c:v>2.3255813953488372E-2</c:v>
                </c:pt>
                <c:pt idx="3">
                  <c:v>3.0888030888030889E-2</c:v>
                </c:pt>
                <c:pt idx="4">
                  <c:v>3.8461538461538464E-2</c:v>
                </c:pt>
                <c:pt idx="5">
                  <c:v>4.597701149425288E-2</c:v>
                </c:pt>
                <c:pt idx="6">
                  <c:v>5.34351145038168E-2</c:v>
                </c:pt>
                <c:pt idx="7">
                  <c:v>6.0836501901140691E-2</c:v>
                </c:pt>
                <c:pt idx="8">
                  <c:v>6.8181818181818177E-2</c:v>
                </c:pt>
                <c:pt idx="9">
                  <c:v>7.5471698113207544E-2</c:v>
                </c:pt>
                <c:pt idx="10">
                  <c:v>8.2706766917293228E-2</c:v>
                </c:pt>
                <c:pt idx="11">
                  <c:v>8.98876404494382E-2</c:v>
                </c:pt>
                <c:pt idx="12">
                  <c:v>9.7014925373134317E-2</c:v>
                </c:pt>
                <c:pt idx="13">
                  <c:v>0.10408921933085502</c:v>
                </c:pt>
                <c:pt idx="14">
                  <c:v>0.1111111111111111</c:v>
                </c:pt>
                <c:pt idx="15">
                  <c:v>0.11808118081180811</c:v>
                </c:pt>
                <c:pt idx="16">
                  <c:v>0.125</c:v>
                </c:pt>
                <c:pt idx="17">
                  <c:v>0.13186813186813187</c:v>
                </c:pt>
                <c:pt idx="18">
                  <c:v>0.13868613138686131</c:v>
                </c:pt>
                <c:pt idx="19">
                  <c:v>0.14545454545454545</c:v>
                </c:pt>
                <c:pt idx="20">
                  <c:v>0.15217391304347827</c:v>
                </c:pt>
                <c:pt idx="21">
                  <c:v>0.1588447653429603</c:v>
                </c:pt>
                <c:pt idx="22">
                  <c:v>0.1654676258992806</c:v>
                </c:pt>
                <c:pt idx="23">
                  <c:v>0.17204301075268816</c:v>
                </c:pt>
                <c:pt idx="24">
                  <c:v>0.17857142857142855</c:v>
                </c:pt>
                <c:pt idx="25">
                  <c:v>0.18505338078291814</c:v>
                </c:pt>
                <c:pt idx="26">
                  <c:v>0.19148936170212766</c:v>
                </c:pt>
                <c:pt idx="27">
                  <c:v>0.19787985865724381</c:v>
                </c:pt>
                <c:pt idx="28">
                  <c:v>0.20422535211267603</c:v>
                </c:pt>
                <c:pt idx="29">
                  <c:v>0.21052631578947367</c:v>
                </c:pt>
                <c:pt idx="30">
                  <c:v>0.21678321678321677</c:v>
                </c:pt>
                <c:pt idx="31">
                  <c:v>0.22299651567944251</c:v>
                </c:pt>
                <c:pt idx="32">
                  <c:v>0.22916666666666669</c:v>
                </c:pt>
                <c:pt idx="33">
                  <c:v>0.23529411764705882</c:v>
                </c:pt>
                <c:pt idx="34">
                  <c:v>0.24137931034482762</c:v>
                </c:pt>
                <c:pt idx="35">
                  <c:v>0.24742268041237114</c:v>
                </c:pt>
                <c:pt idx="36">
                  <c:v>0.25342465753424659</c:v>
                </c:pt>
                <c:pt idx="37">
                  <c:v>0.25938566552901027</c:v>
                </c:pt>
                <c:pt idx="38">
                  <c:v>0.26530612244897961</c:v>
                </c:pt>
                <c:pt idx="39">
                  <c:v>0.2711864406779661</c:v>
                </c:pt>
                <c:pt idx="40">
                  <c:v>0.27702702702702703</c:v>
                </c:pt>
                <c:pt idx="41">
                  <c:v>0.28282828282828282</c:v>
                </c:pt>
                <c:pt idx="42">
                  <c:v>0.28859060402684567</c:v>
                </c:pt>
                <c:pt idx="43">
                  <c:v>0.29431438127090298</c:v>
                </c:pt>
                <c:pt idx="44">
                  <c:v>0.3</c:v>
                </c:pt>
                <c:pt idx="45">
                  <c:v>0.30564784053156147</c:v>
                </c:pt>
                <c:pt idx="46">
                  <c:v>0.3112582781456954</c:v>
                </c:pt>
                <c:pt idx="47">
                  <c:v>0.31683168316831684</c:v>
                </c:pt>
                <c:pt idx="48">
                  <c:v>0.32236842105263158</c:v>
                </c:pt>
                <c:pt idx="49">
                  <c:v>0.32131147540983612</c:v>
                </c:pt>
                <c:pt idx="50">
                  <c:v>0.32679738562091498</c:v>
                </c:pt>
                <c:pt idx="51">
                  <c:v>0.32573289902280128</c:v>
                </c:pt>
                <c:pt idx="52">
                  <c:v>0.33116883116883122</c:v>
                </c:pt>
                <c:pt idx="53">
                  <c:v>0.3300970873786408</c:v>
                </c:pt>
                <c:pt idx="54">
                  <c:v>0.3354838709677419</c:v>
                </c:pt>
                <c:pt idx="55">
                  <c:v>0.34083601286173637</c:v>
                </c:pt>
                <c:pt idx="56">
                  <c:v>0.34615384615384609</c:v>
                </c:pt>
                <c:pt idx="57">
                  <c:v>0.35143769968051125</c:v>
                </c:pt>
                <c:pt idx="58">
                  <c:v>0.35668789808917195</c:v>
                </c:pt>
                <c:pt idx="59">
                  <c:v>0.3619047619047619</c:v>
                </c:pt>
                <c:pt idx="60">
                  <c:v>0.36708860759493667</c:v>
                </c:pt>
                <c:pt idx="61">
                  <c:v>0.37223974763406936</c:v>
                </c:pt>
                <c:pt idx="62">
                  <c:v>0.37106918238993708</c:v>
                </c:pt>
                <c:pt idx="63">
                  <c:v>0.37617554858934166</c:v>
                </c:pt>
                <c:pt idx="64">
                  <c:v>0.38124999999999998</c:v>
                </c:pt>
                <c:pt idx="65">
                  <c:v>0.38629283489096572</c:v>
                </c:pt>
                <c:pt idx="66">
                  <c:v>0.39130434782608697</c:v>
                </c:pt>
                <c:pt idx="67">
                  <c:v>0.39628482972136225</c:v>
                </c:pt>
                <c:pt idx="68">
                  <c:v>0.40123456790123452</c:v>
                </c:pt>
                <c:pt idx="69">
                  <c:v>0.4061538461538462</c:v>
                </c:pt>
                <c:pt idx="70">
                  <c:v>0.41104294478527603</c:v>
                </c:pt>
                <c:pt idx="71">
                  <c:v>0.41590214067278286</c:v>
                </c:pt>
                <c:pt idx="72">
                  <c:v>0.42073170731707321</c:v>
                </c:pt>
                <c:pt idx="73">
                  <c:v>0.42553191489361708</c:v>
                </c:pt>
                <c:pt idx="74">
                  <c:v>0.42424242424242425</c:v>
                </c:pt>
                <c:pt idx="75">
                  <c:v>0.42296072507552873</c:v>
                </c:pt>
                <c:pt idx="76">
                  <c:v>0.42771084337349391</c:v>
                </c:pt>
                <c:pt idx="77">
                  <c:v>0.4324324324324324</c:v>
                </c:pt>
                <c:pt idx="78">
                  <c:v>0.43712574850299407</c:v>
                </c:pt>
                <c:pt idx="79">
                  <c:v>0.44179104477611947</c:v>
                </c:pt>
                <c:pt idx="80">
                  <c:v>0.44642857142857145</c:v>
                </c:pt>
                <c:pt idx="81">
                  <c:v>0.45103857566765582</c:v>
                </c:pt>
                <c:pt idx="82">
                  <c:v>0.44970414201183434</c:v>
                </c:pt>
                <c:pt idx="83">
                  <c:v>0.44837758112094395</c:v>
                </c:pt>
                <c:pt idx="84">
                  <c:v>0.45294117647058818</c:v>
                </c:pt>
                <c:pt idx="85">
                  <c:v>0.45747800586510262</c:v>
                </c:pt>
                <c:pt idx="86">
                  <c:v>0.46198830409356734</c:v>
                </c:pt>
                <c:pt idx="87">
                  <c:v>0.46647230320699717</c:v>
                </c:pt>
                <c:pt idx="88">
                  <c:v>0.46511627906976744</c:v>
                </c:pt>
                <c:pt idx="89">
                  <c:v>0.4695652173913043</c:v>
                </c:pt>
                <c:pt idx="90">
                  <c:v>0.47398843930635837</c:v>
                </c:pt>
                <c:pt idx="91">
                  <c:v>0.47838616714697413</c:v>
                </c:pt>
                <c:pt idx="92">
                  <c:v>0.48275862068965519</c:v>
                </c:pt>
                <c:pt idx="93">
                  <c:v>0.4871060171919771</c:v>
                </c:pt>
                <c:pt idx="94">
                  <c:v>0.49142857142857149</c:v>
                </c:pt>
                <c:pt idx="95">
                  <c:v>0.49572649572649569</c:v>
                </c:pt>
                <c:pt idx="96">
                  <c:v>0.5</c:v>
                </c:pt>
                <c:pt idx="97">
                  <c:v>0.50424929178470246</c:v>
                </c:pt>
                <c:pt idx="98">
                  <c:v>0.50847457627118653</c:v>
                </c:pt>
                <c:pt idx="99">
                  <c:v>0.50704225352112686</c:v>
                </c:pt>
                <c:pt idx="100">
                  <c:v>0.5056179775280899</c:v>
                </c:pt>
                <c:pt idx="101">
                  <c:v>0.50980392156862742</c:v>
                </c:pt>
                <c:pt idx="102">
                  <c:v>0.51396648044692728</c:v>
                </c:pt>
                <c:pt idx="103">
                  <c:v>0.51810584958217276</c:v>
                </c:pt>
                <c:pt idx="104">
                  <c:v>0.52222222222222237</c:v>
                </c:pt>
                <c:pt idx="105">
                  <c:v>0.52631578947368418</c:v>
                </c:pt>
                <c:pt idx="106">
                  <c:v>0.53038674033149169</c:v>
                </c:pt>
                <c:pt idx="107">
                  <c:v>0.53443526170798894</c:v>
                </c:pt>
                <c:pt idx="108">
                  <c:v>0.53846153846153844</c:v>
                </c:pt>
                <c:pt idx="109">
                  <c:v>0.54246575342465753</c:v>
                </c:pt>
                <c:pt idx="110">
                  <c:v>0.54644808743169393</c:v>
                </c:pt>
                <c:pt idx="111">
                  <c:v>0.55040871934604907</c:v>
                </c:pt>
                <c:pt idx="112">
                  <c:v>0.54891304347826086</c:v>
                </c:pt>
                <c:pt idx="113">
                  <c:v>0.55284552845528456</c:v>
                </c:pt>
                <c:pt idx="114">
                  <c:v>0.55675675675675673</c:v>
                </c:pt>
                <c:pt idx="115">
                  <c:v>0.56064690026954178</c:v>
                </c:pt>
                <c:pt idx="116">
                  <c:v>0.56451612903225812</c:v>
                </c:pt>
                <c:pt idx="117">
                  <c:v>0.56836461126005366</c:v>
                </c:pt>
                <c:pt idx="118">
                  <c:v>0.57219251336898402</c:v>
                </c:pt>
                <c:pt idx="119">
                  <c:v>0.57599999999999996</c:v>
                </c:pt>
                <c:pt idx="120">
                  <c:v>0.57978723404255317</c:v>
                </c:pt>
                <c:pt idx="121">
                  <c:v>0.57824933687002644</c:v>
                </c:pt>
                <c:pt idx="122">
                  <c:v>0.58201058201058198</c:v>
                </c:pt>
                <c:pt idx="123">
                  <c:v>0.58575197889182051</c:v>
                </c:pt>
                <c:pt idx="124">
                  <c:v>0.5842105263157894</c:v>
                </c:pt>
                <c:pt idx="125">
                  <c:v>0.58267716535433078</c:v>
                </c:pt>
                <c:pt idx="126">
                  <c:v>0.58638743455497377</c:v>
                </c:pt>
                <c:pt idx="127">
                  <c:v>0.59007832898172319</c:v>
                </c:pt>
                <c:pt idx="128">
                  <c:v>0.59375000000000011</c:v>
                </c:pt>
                <c:pt idx="129">
                  <c:v>0.59220779220779218</c:v>
                </c:pt>
                <c:pt idx="130">
                  <c:v>0.59067357512953367</c:v>
                </c:pt>
                <c:pt idx="131">
                  <c:v>0.58914728682170536</c:v>
                </c:pt>
                <c:pt idx="132">
                  <c:v>0.58762886597938135</c:v>
                </c:pt>
                <c:pt idx="133">
                  <c:v>0.59125964010282772</c:v>
                </c:pt>
                <c:pt idx="134">
                  <c:v>0.59487179487179487</c:v>
                </c:pt>
                <c:pt idx="135">
                  <c:v>0.59846547314578014</c:v>
                </c:pt>
                <c:pt idx="136">
                  <c:v>0.59693877551020413</c:v>
                </c:pt>
                <c:pt idx="137">
                  <c:v>0.60050890585241734</c:v>
                </c:pt>
                <c:pt idx="138">
                  <c:v>0.60406091370558379</c:v>
                </c:pt>
                <c:pt idx="139">
                  <c:v>0.60759493670886067</c:v>
                </c:pt>
                <c:pt idx="140">
                  <c:v>0.61111111111111116</c:v>
                </c:pt>
                <c:pt idx="141">
                  <c:v>0.60957178841309811</c:v>
                </c:pt>
                <c:pt idx="142">
                  <c:v>0.61306532663316582</c:v>
                </c:pt>
                <c:pt idx="143">
                  <c:v>0.61152882205513792</c:v>
                </c:pt>
                <c:pt idx="144">
                  <c:v>0.61499999999999999</c:v>
                </c:pt>
                <c:pt idx="145">
                  <c:v>0.61346633416458851</c:v>
                </c:pt>
                <c:pt idx="146">
                  <c:v>0.61194029850746268</c:v>
                </c:pt>
                <c:pt idx="147">
                  <c:v>0.61538461538461542</c:v>
                </c:pt>
                <c:pt idx="148">
                  <c:v>0.61386138613861396</c:v>
                </c:pt>
                <c:pt idx="149">
                  <c:v>0.6123456790123456</c:v>
                </c:pt>
                <c:pt idx="150">
                  <c:v>0.61083743842364524</c:v>
                </c:pt>
                <c:pt idx="151">
                  <c:v>0.61425061425061422</c:v>
                </c:pt>
                <c:pt idx="152">
                  <c:v>0.61764705882352944</c:v>
                </c:pt>
                <c:pt idx="153">
                  <c:v>0.62102689486552565</c:v>
                </c:pt>
                <c:pt idx="154">
                  <c:v>0.62439024390243902</c:v>
                </c:pt>
                <c:pt idx="155">
                  <c:v>0.62287104622871048</c:v>
                </c:pt>
                <c:pt idx="156">
                  <c:v>0.62621359223300976</c:v>
                </c:pt>
                <c:pt idx="157">
                  <c:v>0.62469733656174342</c:v>
                </c:pt>
                <c:pt idx="158">
                  <c:v>0.62318840579710144</c:v>
                </c:pt>
                <c:pt idx="159">
                  <c:v>0.62168674698795179</c:v>
                </c:pt>
                <c:pt idx="160">
                  <c:v>0.625</c:v>
                </c:pt>
                <c:pt idx="161">
                  <c:v>0.6235011990407674</c:v>
                </c:pt>
                <c:pt idx="162">
                  <c:v>0.62679425837320568</c:v>
                </c:pt>
                <c:pt idx="163">
                  <c:v>0.63007159904534604</c:v>
                </c:pt>
                <c:pt idx="164">
                  <c:v>0.6333333333333333</c:v>
                </c:pt>
                <c:pt idx="165">
                  <c:v>0.63182897862232779</c:v>
                </c:pt>
                <c:pt idx="166">
                  <c:v>0.63033175355450244</c:v>
                </c:pt>
                <c:pt idx="167">
                  <c:v>0.62884160756501184</c:v>
                </c:pt>
                <c:pt idx="168">
                  <c:v>0.62735849056603765</c:v>
                </c:pt>
                <c:pt idx="169">
                  <c:v>0.63058823529411767</c:v>
                </c:pt>
                <c:pt idx="170">
                  <c:v>0.63380281690140838</c:v>
                </c:pt>
                <c:pt idx="171">
                  <c:v>0.63231850117096022</c:v>
                </c:pt>
                <c:pt idx="172">
                  <c:v>0.63084112149532701</c:v>
                </c:pt>
                <c:pt idx="173">
                  <c:v>0.6340326340326341</c:v>
                </c:pt>
                <c:pt idx="174">
                  <c:v>0.63720930232558137</c:v>
                </c:pt>
                <c:pt idx="175">
                  <c:v>0.6357308584686775</c:v>
                </c:pt>
                <c:pt idx="176">
                  <c:v>0.63425925925925919</c:v>
                </c:pt>
                <c:pt idx="177">
                  <c:v>0.6374133949191686</c:v>
                </c:pt>
                <c:pt idx="178">
                  <c:v>0.6359447004608294</c:v>
                </c:pt>
                <c:pt idx="179">
                  <c:v>0.63908045977011496</c:v>
                </c:pt>
                <c:pt idx="180">
                  <c:v>0.63761467889908252</c:v>
                </c:pt>
                <c:pt idx="181">
                  <c:v>0.6361556064073226</c:v>
                </c:pt>
                <c:pt idx="182">
                  <c:v>0.63470319634703187</c:v>
                </c:pt>
                <c:pt idx="183">
                  <c:v>0.63325740318906609</c:v>
                </c:pt>
                <c:pt idx="184">
                  <c:v>0.63181818181818183</c:v>
                </c:pt>
                <c:pt idx="185">
                  <c:v>0.63038548752834456</c:v>
                </c:pt>
                <c:pt idx="186">
                  <c:v>0.63348416289592757</c:v>
                </c:pt>
                <c:pt idx="187">
                  <c:v>0.6320541760722348</c:v>
                </c:pt>
                <c:pt idx="188">
                  <c:v>0.63063063063063063</c:v>
                </c:pt>
                <c:pt idx="189">
                  <c:v>0.62921348314606751</c:v>
                </c:pt>
                <c:pt idx="190">
                  <c:v>0.62780269058295979</c:v>
                </c:pt>
                <c:pt idx="191">
                  <c:v>0.62639821029082776</c:v>
                </c:pt>
                <c:pt idx="192">
                  <c:v>0.625</c:v>
                </c:pt>
                <c:pt idx="193">
                  <c:v>0.62806236080178179</c:v>
                </c:pt>
                <c:pt idx="194">
                  <c:v>0.63111111111111118</c:v>
                </c:pt>
                <c:pt idx="195">
                  <c:v>0.63414634146341464</c:v>
                </c:pt>
                <c:pt idx="196">
                  <c:v>0.63274336283185839</c:v>
                </c:pt>
                <c:pt idx="197">
                  <c:v>0.63576158940397354</c:v>
                </c:pt>
                <c:pt idx="198">
                  <c:v>0.63436123348017626</c:v>
                </c:pt>
                <c:pt idx="199">
                  <c:v>0.63736263736263743</c:v>
                </c:pt>
                <c:pt idx="200">
                  <c:v>0.63596491228070173</c:v>
                </c:pt>
                <c:pt idx="201">
                  <c:v>0.6389496717724289</c:v>
                </c:pt>
                <c:pt idx="202">
                  <c:v>0.63755458515283836</c:v>
                </c:pt>
                <c:pt idx="203">
                  <c:v>0.64052287581699352</c:v>
                </c:pt>
                <c:pt idx="204">
                  <c:v>0.63913043478260867</c:v>
                </c:pt>
                <c:pt idx="205">
                  <c:v>0.64208242950108463</c:v>
                </c:pt>
                <c:pt idx="206">
                  <c:v>0.64502164502164505</c:v>
                </c:pt>
                <c:pt idx="207">
                  <c:v>0.64794816414686818</c:v>
                </c:pt>
                <c:pt idx="208">
                  <c:v>0.64655172413793094</c:v>
                </c:pt>
                <c:pt idx="209">
                  <c:v>0.64516129032258063</c:v>
                </c:pt>
                <c:pt idx="210">
                  <c:v>0.64806866952789699</c:v>
                </c:pt>
                <c:pt idx="211">
                  <c:v>0.64668094218415417</c:v>
                </c:pt>
                <c:pt idx="212">
                  <c:v>0.64957264957264949</c:v>
                </c:pt>
                <c:pt idx="213">
                  <c:v>0.64818763326226014</c:v>
                </c:pt>
                <c:pt idx="214">
                  <c:v>0.65106382978723409</c:v>
                </c:pt>
                <c:pt idx="215">
                  <c:v>0.64968152866242035</c:v>
                </c:pt>
                <c:pt idx="216">
                  <c:v>0.65254237288135597</c:v>
                </c:pt>
                <c:pt idx="217">
                  <c:v>0.65116279069767435</c:v>
                </c:pt>
                <c:pt idx="218">
                  <c:v>0.6540084388185653</c:v>
                </c:pt>
                <c:pt idx="219">
                  <c:v>0.656842105263158</c:v>
                </c:pt>
                <c:pt idx="220">
                  <c:v>0.65966386554621848</c:v>
                </c:pt>
                <c:pt idx="221">
                  <c:v>0.66247379454926625</c:v>
                </c:pt>
                <c:pt idx="222">
                  <c:v>0.66527196652719656</c:v>
                </c:pt>
                <c:pt idx="223">
                  <c:v>0.66388308977035493</c:v>
                </c:pt>
                <c:pt idx="224">
                  <c:v>0.66666666666666663</c:v>
                </c:pt>
                <c:pt idx="225">
                  <c:v>0.66528066528066532</c:v>
                </c:pt>
                <c:pt idx="226">
                  <c:v>0.66390041493775931</c:v>
                </c:pt>
                <c:pt idx="227">
                  <c:v>0.66666666666666652</c:v>
                </c:pt>
                <c:pt idx="228">
                  <c:v>0.66528925619834711</c:v>
                </c:pt>
                <c:pt idx="229">
                  <c:v>0.66391752577319585</c:v>
                </c:pt>
                <c:pt idx="230">
                  <c:v>0.66255144032921809</c:v>
                </c:pt>
                <c:pt idx="231">
                  <c:v>0.66119096509240238</c:v>
                </c:pt>
                <c:pt idx="232">
                  <c:v>0.6598360655737705</c:v>
                </c:pt>
                <c:pt idx="233">
                  <c:v>0.66257668711656437</c:v>
                </c:pt>
                <c:pt idx="234">
                  <c:v>0.66122448979591841</c:v>
                </c:pt>
                <c:pt idx="235">
                  <c:v>0.6598778004073319</c:v>
                </c:pt>
                <c:pt idx="236">
                  <c:v>0.65853658536585358</c:v>
                </c:pt>
                <c:pt idx="237">
                  <c:v>0.65720081135902642</c:v>
                </c:pt>
                <c:pt idx="238">
                  <c:v>0.65587044534412953</c:v>
                </c:pt>
                <c:pt idx="239">
                  <c:v>0.65454545454545454</c:v>
                </c:pt>
                <c:pt idx="240">
                  <c:v>0.65322580645161299</c:v>
                </c:pt>
                <c:pt idx="241">
                  <c:v>0.65191146881287731</c:v>
                </c:pt>
                <c:pt idx="242">
                  <c:v>0.65461847389558225</c:v>
                </c:pt>
                <c:pt idx="243">
                  <c:v>0.65731462925851702</c:v>
                </c:pt>
                <c:pt idx="244">
                  <c:v>0.65600000000000003</c:v>
                </c:pt>
                <c:pt idx="245">
                  <c:v>0.65469061876247514</c:v>
                </c:pt>
                <c:pt idx="246">
                  <c:v>0.65338645418326702</c:v>
                </c:pt>
                <c:pt idx="247">
                  <c:v>0.65606361829025839</c:v>
                </c:pt>
                <c:pt idx="248">
                  <c:v>0.65476190476190477</c:v>
                </c:pt>
                <c:pt idx="249">
                  <c:v>0.65742574257425745</c:v>
                </c:pt>
                <c:pt idx="250">
                  <c:v>0.66007905138339917</c:v>
                </c:pt>
                <c:pt idx="251">
                  <c:v>0.65877712031558178</c:v>
                </c:pt>
                <c:pt idx="252">
                  <c:v>0.65748031496062986</c:v>
                </c:pt>
                <c:pt idx="253">
                  <c:v>0.66011787819253442</c:v>
                </c:pt>
                <c:pt idx="254">
                  <c:v>0.6588235294117647</c:v>
                </c:pt>
                <c:pt idx="255">
                  <c:v>0.65753424657534254</c:v>
                </c:pt>
                <c:pt idx="256">
                  <c:v>0.66015625</c:v>
                </c:pt>
                <c:pt idx="257">
                  <c:v>0.65886939571150094</c:v>
                </c:pt>
                <c:pt idx="258">
                  <c:v>0.66147859922178998</c:v>
                </c:pt>
                <c:pt idx="259">
                  <c:v>0.66407766990291262</c:v>
                </c:pt>
                <c:pt idx="260">
                  <c:v>0.66666666666666674</c:v>
                </c:pt>
                <c:pt idx="261">
                  <c:v>0.66537717601547397</c:v>
                </c:pt>
                <c:pt idx="262">
                  <c:v>0.66795366795366795</c:v>
                </c:pt>
                <c:pt idx="263">
                  <c:v>0.66666666666666674</c:v>
                </c:pt>
                <c:pt idx="264">
                  <c:v>0.66923076923076918</c:v>
                </c:pt>
                <c:pt idx="265">
                  <c:v>0.67178502879078694</c:v>
                </c:pt>
                <c:pt idx="266">
                  <c:v>0.67432950191570873</c:v>
                </c:pt>
                <c:pt idx="267">
                  <c:v>0.67304015296367115</c:v>
                </c:pt>
                <c:pt idx="268">
                  <c:v>0.6717557251908397</c:v>
                </c:pt>
                <c:pt idx="269">
                  <c:v>0.67047619047619045</c:v>
                </c:pt>
                <c:pt idx="270">
                  <c:v>0.6730038022813688</c:v>
                </c:pt>
                <c:pt idx="271">
                  <c:v>0.67552182163187846</c:v>
                </c:pt>
                <c:pt idx="272">
                  <c:v>0.67803030303030298</c:v>
                </c:pt>
                <c:pt idx="273">
                  <c:v>0.68052930056710781</c:v>
                </c:pt>
                <c:pt idx="274">
                  <c:v>0.679245283018868</c:v>
                </c:pt>
                <c:pt idx="275">
                  <c:v>0.68173258003766479</c:v>
                </c:pt>
                <c:pt idx="276">
                  <c:v>0.68045112781954886</c:v>
                </c:pt>
                <c:pt idx="277">
                  <c:v>0.67917448405253278</c:v>
                </c:pt>
                <c:pt idx="278">
                  <c:v>0.67790262172284643</c:v>
                </c:pt>
                <c:pt idx="279">
                  <c:v>0.6766355140186916</c:v>
                </c:pt>
                <c:pt idx="280">
                  <c:v>0.67537313432835833</c:v>
                </c:pt>
                <c:pt idx="281">
                  <c:v>0.67783985102420863</c:v>
                </c:pt>
                <c:pt idx="282">
                  <c:v>0.67657992565055758</c:v>
                </c:pt>
                <c:pt idx="283">
                  <c:v>0.67532467532467544</c:v>
                </c:pt>
                <c:pt idx="284">
                  <c:v>0.67777777777777792</c:v>
                </c:pt>
                <c:pt idx="285">
                  <c:v>0.67652495378927913</c:v>
                </c:pt>
                <c:pt idx="286">
                  <c:v>0.67527675276752763</c:v>
                </c:pt>
                <c:pt idx="287">
                  <c:v>0.67403314917127077</c:v>
                </c:pt>
                <c:pt idx="288">
                  <c:v>0.67647058823529405</c:v>
                </c:pt>
                <c:pt idx="289">
                  <c:v>0.67522935779816518</c:v>
                </c:pt>
                <c:pt idx="290">
                  <c:v>0.67765567765567758</c:v>
                </c:pt>
                <c:pt idx="291">
                  <c:v>0.67641681901279715</c:v>
                </c:pt>
                <c:pt idx="292">
                  <c:v>0.67883211678832112</c:v>
                </c:pt>
                <c:pt idx="293">
                  <c:v>0.67759562841530052</c:v>
                </c:pt>
                <c:pt idx="294">
                  <c:v>0.67636363636363639</c:v>
                </c:pt>
                <c:pt idx="295">
                  <c:v>0.67513611615245006</c:v>
                </c:pt>
                <c:pt idx="296">
                  <c:v>0.67391304347826086</c:v>
                </c:pt>
                <c:pt idx="297">
                  <c:v>0.67631103074141041</c:v>
                </c:pt>
                <c:pt idx="298">
                  <c:v>0.67870036101083031</c:v>
                </c:pt>
                <c:pt idx="299">
                  <c:v>0.67747747747747755</c:v>
                </c:pt>
                <c:pt idx="300">
                  <c:v>0.67985611510791366</c:v>
                </c:pt>
                <c:pt idx="301">
                  <c:v>0.67863554757630162</c:v>
                </c:pt>
                <c:pt idx="302">
                  <c:v>0.67741935483870963</c:v>
                </c:pt>
                <c:pt idx="303">
                  <c:v>0.67978533094812166</c:v>
                </c:pt>
                <c:pt idx="304">
                  <c:v>0.68214285714285716</c:v>
                </c:pt>
                <c:pt idx="305">
                  <c:v>0.68449197860962563</c:v>
                </c:pt>
                <c:pt idx="306">
                  <c:v>0.68683274021352314</c:v>
                </c:pt>
                <c:pt idx="307">
                  <c:v>0.68561278863232678</c:v>
                </c:pt>
                <c:pt idx="308">
                  <c:v>0.68439716312056731</c:v>
                </c:pt>
                <c:pt idx="309">
                  <c:v>0.68318584070796462</c:v>
                </c:pt>
                <c:pt idx="310">
                  <c:v>0.6819787985865724</c:v>
                </c:pt>
                <c:pt idx="311">
                  <c:v>0.6807760141093474</c:v>
                </c:pt>
                <c:pt idx="312">
                  <c:v>0.67957746478873238</c:v>
                </c:pt>
                <c:pt idx="313">
                  <c:v>0.68189806678383125</c:v>
                </c:pt>
                <c:pt idx="314">
                  <c:v>0.68421052631578949</c:v>
                </c:pt>
                <c:pt idx="315">
                  <c:v>0.68301225919439568</c:v>
                </c:pt>
                <c:pt idx="316">
                  <c:v>0.68181818181818177</c:v>
                </c:pt>
                <c:pt idx="317">
                  <c:v>0.68062827225130895</c:v>
                </c:pt>
                <c:pt idx="318">
                  <c:v>0.68292682926829262</c:v>
                </c:pt>
                <c:pt idx="319">
                  <c:v>0.68521739130434778</c:v>
                </c:pt>
                <c:pt idx="320">
                  <c:v>0.68402777777777779</c:v>
                </c:pt>
                <c:pt idx="321">
                  <c:v>0.68284228769497402</c:v>
                </c:pt>
                <c:pt idx="322">
                  <c:v>0.68166089965397925</c:v>
                </c:pt>
                <c:pt idx="323">
                  <c:v>0.68048359240069078</c:v>
                </c:pt>
                <c:pt idx="324">
                  <c:v>0.67931034482758623</c:v>
                </c:pt>
                <c:pt idx="325">
                  <c:v>0.68158347676419972</c:v>
                </c:pt>
                <c:pt idx="326">
                  <c:v>0.68041237113402064</c:v>
                </c:pt>
                <c:pt idx="327">
                  <c:v>0.67924528301886788</c:v>
                </c:pt>
                <c:pt idx="328">
                  <c:v>0.68150684931506844</c:v>
                </c:pt>
                <c:pt idx="329">
                  <c:v>0.68034188034188048</c:v>
                </c:pt>
                <c:pt idx="330">
                  <c:v>0.67918088737201365</c:v>
                </c:pt>
                <c:pt idx="331">
                  <c:v>0.67802385008517896</c:v>
                </c:pt>
                <c:pt idx="332">
                  <c:v>0.68027210884353739</c:v>
                </c:pt>
                <c:pt idx="333">
                  <c:v>0.68251273344651942</c:v>
                </c:pt>
                <c:pt idx="334">
                  <c:v>0.68474576271186438</c:v>
                </c:pt>
                <c:pt idx="335">
                  <c:v>0.68697123519458547</c:v>
                </c:pt>
                <c:pt idx="336">
                  <c:v>0.68581081081081074</c:v>
                </c:pt>
                <c:pt idx="337">
                  <c:v>0.68802698145025298</c:v>
                </c:pt>
                <c:pt idx="338">
                  <c:v>0.68686868686868685</c:v>
                </c:pt>
                <c:pt idx="339">
                  <c:v>0.68907563025210083</c:v>
                </c:pt>
                <c:pt idx="340">
                  <c:v>0.6912751677852349</c:v>
                </c:pt>
                <c:pt idx="341">
                  <c:v>0.69346733668341709</c:v>
                </c:pt>
                <c:pt idx="342">
                  <c:v>0.69230769230769229</c:v>
                </c:pt>
                <c:pt idx="343">
                  <c:v>0.69449081803004997</c:v>
                </c:pt>
                <c:pt idx="344">
                  <c:v>0.69666666666666666</c:v>
                </c:pt>
                <c:pt idx="345">
                  <c:v>0.69883527454242922</c:v>
                </c:pt>
                <c:pt idx="346">
                  <c:v>0.69767441860465118</c:v>
                </c:pt>
                <c:pt idx="347">
                  <c:v>0.69651741293532332</c:v>
                </c:pt>
                <c:pt idx="348">
                  <c:v>0.69536423841059603</c:v>
                </c:pt>
                <c:pt idx="349">
                  <c:v>0.69421487603305787</c:v>
                </c:pt>
                <c:pt idx="350">
                  <c:v>0.69306930693069313</c:v>
                </c:pt>
                <c:pt idx="351">
                  <c:v>0.69522240527182877</c:v>
                </c:pt>
                <c:pt idx="352">
                  <c:v>0.69736842105263164</c:v>
                </c:pt>
                <c:pt idx="353">
                  <c:v>0.69622331691297212</c:v>
                </c:pt>
                <c:pt idx="354">
                  <c:v>0.69508196721311477</c:v>
                </c:pt>
                <c:pt idx="355">
                  <c:v>0.69394435351882167</c:v>
                </c:pt>
                <c:pt idx="356">
                  <c:v>0.69281045751633985</c:v>
                </c:pt>
                <c:pt idx="357">
                  <c:v>0.69494290375203904</c:v>
                </c:pt>
                <c:pt idx="358">
                  <c:v>0.69381107491856686</c:v>
                </c:pt>
                <c:pt idx="359">
                  <c:v>0.69268292682926835</c:v>
                </c:pt>
                <c:pt idx="360">
                  <c:v>0.69480519480519487</c:v>
                </c:pt>
                <c:pt idx="361">
                  <c:v>0.69367909238249603</c:v>
                </c:pt>
                <c:pt idx="362">
                  <c:v>0.69255663430420711</c:v>
                </c:pt>
                <c:pt idx="363">
                  <c:v>0.69143780290791601</c:v>
                </c:pt>
                <c:pt idx="364">
                  <c:v>0.69032258064516128</c:v>
                </c:pt>
                <c:pt idx="365">
                  <c:v>0.68921095008051525</c:v>
                </c:pt>
                <c:pt idx="366">
                  <c:v>0.68810289389067514</c:v>
                </c:pt>
                <c:pt idx="367">
                  <c:v>0.68699839486356351</c:v>
                </c:pt>
                <c:pt idx="368">
                  <c:v>0.6891025641025641</c:v>
                </c:pt>
                <c:pt idx="369">
                  <c:v>0.68799999999999994</c:v>
                </c:pt>
                <c:pt idx="370">
                  <c:v>0.69009584664536749</c:v>
                </c:pt>
                <c:pt idx="371">
                  <c:v>0.68899521531100483</c:v>
                </c:pt>
                <c:pt idx="372">
                  <c:v>0.68789808917197459</c:v>
                </c:pt>
                <c:pt idx="373">
                  <c:v>0.68680445151033387</c:v>
                </c:pt>
                <c:pt idx="374">
                  <c:v>0.68888888888888899</c:v>
                </c:pt>
                <c:pt idx="375">
                  <c:v>0.69096671949286848</c:v>
                </c:pt>
                <c:pt idx="376">
                  <c:v>0.68987341772151889</c:v>
                </c:pt>
                <c:pt idx="377">
                  <c:v>0.68878357030015791</c:v>
                </c:pt>
                <c:pt idx="378">
                  <c:v>0.69085173501577302</c:v>
                </c:pt>
                <c:pt idx="379">
                  <c:v>0.68976377952755907</c:v>
                </c:pt>
                <c:pt idx="380">
                  <c:v>0.68867924528301883</c:v>
                </c:pt>
                <c:pt idx="381">
                  <c:v>0.69073783359497642</c:v>
                </c:pt>
                <c:pt idx="382">
                  <c:v>0.68965517241379304</c:v>
                </c:pt>
                <c:pt idx="383">
                  <c:v>0.68857589984350553</c:v>
                </c:pt>
                <c:pt idx="384">
                  <c:v>0.6875</c:v>
                </c:pt>
                <c:pt idx="385">
                  <c:v>0.68954758190327614</c:v>
                </c:pt>
                <c:pt idx="386">
                  <c:v>0.68847352024922115</c:v>
                </c:pt>
                <c:pt idx="387">
                  <c:v>0.68740279937791604</c:v>
                </c:pt>
                <c:pt idx="388">
                  <c:v>0.68944099378881984</c:v>
                </c:pt>
                <c:pt idx="389">
                  <c:v>0.68837209302325586</c:v>
                </c:pt>
                <c:pt idx="390">
                  <c:v>0.69040247678018574</c:v>
                </c:pt>
                <c:pt idx="391">
                  <c:v>0.69242658423493042</c:v>
                </c:pt>
                <c:pt idx="392">
                  <c:v>0.6913580246913581</c:v>
                </c:pt>
                <c:pt idx="393">
                  <c:v>0.69337442218798151</c:v>
                </c:pt>
                <c:pt idx="394">
                  <c:v>0.6923076923076924</c:v>
                </c:pt>
                <c:pt idx="395">
                  <c:v>0.6912442396313363</c:v>
                </c:pt>
                <c:pt idx="396">
                  <c:v>0.6901840490797545</c:v>
                </c:pt>
                <c:pt idx="397">
                  <c:v>0.6891271056661562</c:v>
                </c:pt>
                <c:pt idx="398">
                  <c:v>0.68807339449541294</c:v>
                </c:pt>
                <c:pt idx="399">
                  <c:v>0.68702290076335881</c:v>
                </c:pt>
                <c:pt idx="400">
                  <c:v>0.6859756097560975</c:v>
                </c:pt>
                <c:pt idx="401">
                  <c:v>0.68493150684931503</c:v>
                </c:pt>
                <c:pt idx="402">
                  <c:v>0.68389057750759885</c:v>
                </c:pt>
                <c:pt idx="403">
                  <c:v>0.6828528072837633</c:v>
                </c:pt>
                <c:pt idx="404">
                  <c:v>0.68181818181818188</c:v>
                </c:pt>
                <c:pt idx="405">
                  <c:v>0.68078668683812404</c:v>
                </c:pt>
                <c:pt idx="406">
                  <c:v>0.6797583081570997</c:v>
                </c:pt>
                <c:pt idx="407">
                  <c:v>0.67873303167420818</c:v>
                </c:pt>
                <c:pt idx="408">
                  <c:v>0.67771084337349397</c:v>
                </c:pt>
                <c:pt idx="409">
                  <c:v>0.67669172932330834</c:v>
                </c:pt>
                <c:pt idx="410">
                  <c:v>0.67567567567567577</c:v>
                </c:pt>
                <c:pt idx="411">
                  <c:v>0.67466266866566715</c:v>
                </c:pt>
                <c:pt idx="412">
                  <c:v>0.67365269461077848</c:v>
                </c:pt>
                <c:pt idx="413">
                  <c:v>0.67563527653213751</c:v>
                </c:pt>
                <c:pt idx="414">
                  <c:v>0.67462686567164187</c:v>
                </c:pt>
                <c:pt idx="415">
                  <c:v>0.67660208643815201</c:v>
                </c:pt>
                <c:pt idx="416">
                  <c:v>0.6785714285714286</c:v>
                </c:pt>
                <c:pt idx="417">
                  <c:v>0.67756315007429424</c:v>
                </c:pt>
                <c:pt idx="418">
                  <c:v>0.67655786350148361</c:v>
                </c:pt>
                <c:pt idx="419">
                  <c:v>0.67851851851851852</c:v>
                </c:pt>
                <c:pt idx="420">
                  <c:v>0.6775147928994083</c:v>
                </c:pt>
                <c:pt idx="421">
                  <c:v>0.67651403249630726</c:v>
                </c:pt>
                <c:pt idx="422">
                  <c:v>0.67551622418879054</c:v>
                </c:pt>
                <c:pt idx="423">
                  <c:v>0.67746686303387338</c:v>
                </c:pt>
                <c:pt idx="424">
                  <c:v>0.67647058823529416</c:v>
                </c:pt>
                <c:pt idx="425">
                  <c:v>0.67547723935389137</c:v>
                </c:pt>
                <c:pt idx="426">
                  <c:v>0.67448680351906165</c:v>
                </c:pt>
                <c:pt idx="427">
                  <c:v>0.67349926793557835</c:v>
                </c:pt>
                <c:pt idx="428">
                  <c:v>0.67251461988304095</c:v>
                </c:pt>
                <c:pt idx="429">
                  <c:v>0.67153284671532842</c:v>
                </c:pt>
                <c:pt idx="430">
                  <c:v>0.67055393586005818</c:v>
                </c:pt>
                <c:pt idx="431">
                  <c:v>0.66957787481804953</c:v>
                </c:pt>
                <c:pt idx="432">
                  <c:v>0.66860465116279066</c:v>
                </c:pt>
                <c:pt idx="433">
                  <c:v>0.66763425253991293</c:v>
                </c:pt>
                <c:pt idx="434">
                  <c:v>0.66666666666666674</c:v>
                </c:pt>
                <c:pt idx="435">
                  <c:v>0.66570188133140373</c:v>
                </c:pt>
                <c:pt idx="436">
                  <c:v>0.66473988439306353</c:v>
                </c:pt>
                <c:pt idx="437">
                  <c:v>0.66378066378066392</c:v>
                </c:pt>
                <c:pt idx="438">
                  <c:v>0.66282420749279547</c:v>
                </c:pt>
                <c:pt idx="439">
                  <c:v>0.66474820143884894</c:v>
                </c:pt>
                <c:pt idx="440">
                  <c:v>0.66379310344827591</c:v>
                </c:pt>
                <c:pt idx="441">
                  <c:v>0.6657101865136299</c:v>
                </c:pt>
                <c:pt idx="442">
                  <c:v>0.6647564469914039</c:v>
                </c:pt>
                <c:pt idx="443">
                  <c:v>0.66380543633762523</c:v>
                </c:pt>
                <c:pt idx="444">
                  <c:v>0.66285714285714281</c:v>
                </c:pt>
                <c:pt idx="445">
                  <c:v>0.66191155492154052</c:v>
                </c:pt>
                <c:pt idx="446">
                  <c:v>0.66096866096866091</c:v>
                </c:pt>
                <c:pt idx="447">
                  <c:v>0.6600284495021338</c:v>
                </c:pt>
                <c:pt idx="448">
                  <c:v>0.65909090909090906</c:v>
                </c:pt>
                <c:pt idx="449">
                  <c:v>0.66099290780141851</c:v>
                </c:pt>
                <c:pt idx="450">
                  <c:v>0.66288951841359767</c:v>
                </c:pt>
                <c:pt idx="451">
                  <c:v>0.66195190947666194</c:v>
                </c:pt>
                <c:pt idx="452">
                  <c:v>0.66101694915254239</c:v>
                </c:pt>
                <c:pt idx="453">
                  <c:v>0.66008462623413255</c:v>
                </c:pt>
                <c:pt idx="454">
                  <c:v>0.6619718309859155</c:v>
                </c:pt>
                <c:pt idx="455">
                  <c:v>0.66385372714486646</c:v>
                </c:pt>
                <c:pt idx="456">
                  <c:v>0.66292134831460681</c:v>
                </c:pt>
                <c:pt idx="457">
                  <c:v>0.66479663394109401</c:v>
                </c:pt>
                <c:pt idx="458">
                  <c:v>0.66386554621848737</c:v>
                </c:pt>
                <c:pt idx="459">
                  <c:v>0.662937062937063</c:v>
                </c:pt>
                <c:pt idx="460">
                  <c:v>0.66201117318435754</c:v>
                </c:pt>
                <c:pt idx="461">
                  <c:v>0.66387726638772659</c:v>
                </c:pt>
                <c:pt idx="462">
                  <c:v>0.66573816155988863</c:v>
                </c:pt>
                <c:pt idx="463">
                  <c:v>0.66481223922114041</c:v>
                </c:pt>
                <c:pt idx="464">
                  <c:v>0.66388888888888897</c:v>
                </c:pt>
                <c:pt idx="465">
                  <c:v>0.66296809986130378</c:v>
                </c:pt>
                <c:pt idx="466">
                  <c:v>0.66204986149584477</c:v>
                </c:pt>
                <c:pt idx="467">
                  <c:v>0.66390041493775931</c:v>
                </c:pt>
                <c:pt idx="468">
                  <c:v>0.66574585635359107</c:v>
                </c:pt>
                <c:pt idx="469">
                  <c:v>0.66482758620689653</c:v>
                </c:pt>
                <c:pt idx="470">
                  <c:v>0.66666666666666663</c:v>
                </c:pt>
                <c:pt idx="471">
                  <c:v>0.66850068775790916</c:v>
                </c:pt>
                <c:pt idx="472">
                  <c:v>0.67032967032967028</c:v>
                </c:pt>
                <c:pt idx="473">
                  <c:v>0.6721536351165982</c:v>
                </c:pt>
                <c:pt idx="474">
                  <c:v>0.67397260273972603</c:v>
                </c:pt>
                <c:pt idx="475">
                  <c:v>0.67305061559507529</c:v>
                </c:pt>
                <c:pt idx="476">
                  <c:v>0.67486338797814216</c:v>
                </c:pt>
                <c:pt idx="477">
                  <c:v>0.67667121418826748</c:v>
                </c:pt>
                <c:pt idx="478">
                  <c:v>0.6757493188010899</c:v>
                </c:pt>
                <c:pt idx="479">
                  <c:v>0.6775510204081634</c:v>
                </c:pt>
                <c:pt idx="480">
                  <c:v>0.67663043478260865</c:v>
                </c:pt>
                <c:pt idx="481">
                  <c:v>0.67571234735413832</c:v>
                </c:pt>
                <c:pt idx="482">
                  <c:v>0.67750677506775059</c:v>
                </c:pt>
                <c:pt idx="483">
                  <c:v>0.67658998646820012</c:v>
                </c:pt>
                <c:pt idx="484">
                  <c:v>0.67837837837837844</c:v>
                </c:pt>
                <c:pt idx="485">
                  <c:v>0.67746288798920373</c:v>
                </c:pt>
                <c:pt idx="486">
                  <c:v>0.67654986522911054</c:v>
                </c:pt>
                <c:pt idx="487">
                  <c:v>0.6756393001345895</c:v>
                </c:pt>
                <c:pt idx="488">
                  <c:v>0.67473118279569888</c:v>
                </c:pt>
                <c:pt idx="489">
                  <c:v>0.67382550335570479</c:v>
                </c:pt>
                <c:pt idx="490">
                  <c:v>0.67560321715817684</c:v>
                </c:pt>
                <c:pt idx="491">
                  <c:v>0.67737617135207506</c:v>
                </c:pt>
                <c:pt idx="492">
                  <c:v>0.67914438502673802</c:v>
                </c:pt>
                <c:pt idx="493">
                  <c:v>0.68090787716955936</c:v>
                </c:pt>
                <c:pt idx="494">
                  <c:v>0.67999999999999994</c:v>
                </c:pt>
                <c:pt idx="495">
                  <c:v>0.67909454061251673</c:v>
                </c:pt>
                <c:pt idx="496">
                  <c:v>0.67819148936170215</c:v>
                </c:pt>
                <c:pt idx="497">
                  <c:v>0.67729083665338641</c:v>
                </c:pt>
                <c:pt idx="498">
                  <c:v>0.676392572944297</c:v>
                </c:pt>
                <c:pt idx="499">
                  <c:v>0.67549668874172186</c:v>
                </c:pt>
              </c:numCache>
            </c:numRef>
          </c:val>
          <c:smooth val="0"/>
          <c:extLst>
            <c:ext xmlns:c16="http://schemas.microsoft.com/office/drawing/2014/chart" uri="{C3380CC4-5D6E-409C-BE32-E72D297353CC}">
              <c16:uniqueId val="{00000000-159F-41D2-9B9C-7D914708A17F}"/>
            </c:ext>
          </c:extLst>
        </c:ser>
        <c:dLbls>
          <c:showLegendKey val="0"/>
          <c:showVal val="0"/>
          <c:showCatName val="0"/>
          <c:showSerName val="0"/>
          <c:showPercent val="0"/>
          <c:showBubbleSize val="0"/>
        </c:dLbls>
        <c:smooth val="0"/>
        <c:axId val="166688378"/>
        <c:axId val="769194675"/>
      </c:lineChart>
      <c:catAx>
        <c:axId val="16668837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69194675"/>
        <c:crosses val="autoZero"/>
        <c:auto val="1"/>
        <c:lblAlgn val="ctr"/>
        <c:lblOffset val="100"/>
        <c:noMultiLvlLbl val="0"/>
      </c:catAx>
      <c:valAx>
        <c:axId val="7691946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66688378"/>
        <c:crosses val="autoZero"/>
        <c:crossBetween val="between"/>
        <c:majorUnit val="0.0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AP_k</a:t>
            </a:r>
            <a:endParaRPr lang="en-US" altLang="en-US"/>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trueset!$H$2:$H$501</c:f>
              <c:numCache>
                <c:formatCode>0.00%</c:formatCode>
                <c:ptCount val="5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0.99960784313725481</c:v>
                </c:pt>
                <c:pt idx="51">
                  <c:v>0.99960784313725481</c:v>
                </c:pt>
                <c:pt idx="52">
                  <c:v>0.99887561387855173</c:v>
                </c:pt>
                <c:pt idx="53">
                  <c:v>0.99887561387855173</c:v>
                </c:pt>
                <c:pt idx="54">
                  <c:v>0.99784828563962857</c:v>
                </c:pt>
                <c:pt idx="55">
                  <c:v>0.99687810235262742</c:v>
                </c:pt>
                <c:pt idx="56">
                  <c:v>0.99596125640262745</c:v>
                </c:pt>
                <c:pt idx="57">
                  <c:v>0.99509424923292455</c:v>
                </c:pt>
                <c:pt idx="58">
                  <c:v>0.99427386161042375</c:v>
                </c:pt>
                <c:pt idx="59">
                  <c:v>0.99349712719620586</c:v>
                </c:pt>
                <c:pt idx="60">
                  <c:v>0.99276130900542892</c:v>
                </c:pt>
                <c:pt idx="61">
                  <c:v>0.99206387839899468</c:v>
                </c:pt>
                <c:pt idx="62">
                  <c:v>0.99206387839899468</c:v>
                </c:pt>
                <c:pt idx="63">
                  <c:v>0.99115448042567811</c:v>
                </c:pt>
                <c:pt idx="64">
                  <c:v>0.9902906617049545</c:v>
                </c:pt>
                <c:pt idx="65">
                  <c:v>0.98946974682897038</c:v>
                </c:pt>
                <c:pt idx="66">
                  <c:v>0.98868925096601346</c:v>
                </c:pt>
                <c:pt idx="67">
                  <c:v>0.98794686377261065</c:v>
                </c:pt>
                <c:pt idx="68">
                  <c:v>0.98724043487622037</c:v>
                </c:pt>
                <c:pt idx="69">
                  <c:v>0.98656796075471909</c:v>
                </c:pt>
                <c:pt idx="70">
                  <c:v>0.98592757286033506</c:v>
                </c:pt>
                <c:pt idx="71">
                  <c:v>0.98531752685421903</c:v>
                </c:pt>
                <c:pt idx="72">
                  <c:v>0.98473619283389779</c:v>
                </c:pt>
                <c:pt idx="73">
                  <c:v>0.98418204644978435</c:v>
                </c:pt>
                <c:pt idx="74">
                  <c:v>0.98418204644978435</c:v>
                </c:pt>
                <c:pt idx="75">
                  <c:v>0.98418204644978435</c:v>
                </c:pt>
                <c:pt idx="76">
                  <c:v>0.98330734047271573</c:v>
                </c:pt>
                <c:pt idx="77">
                  <c:v>0.98247080689777411</c:v>
                </c:pt>
                <c:pt idx="78">
                  <c:v>0.98167053054179632</c:v>
                </c:pt>
                <c:pt idx="79">
                  <c:v>0.98090471256150169</c:v>
                </c:pt>
                <c:pt idx="80">
                  <c:v>0.98017166207302731</c:v>
                </c:pt>
                <c:pt idx="81">
                  <c:v>0.97946978847065436</c:v>
                </c:pt>
                <c:pt idx="82">
                  <c:v>0.97946978847065436</c:v>
                </c:pt>
                <c:pt idx="83">
                  <c:v>0.97946978847065436</c:v>
                </c:pt>
                <c:pt idx="84">
                  <c:v>0.97851410748975198</c:v>
                </c:pt>
                <c:pt idx="85">
                  <c:v>0.97759696180637123</c:v>
                </c:pt>
                <c:pt idx="86">
                  <c:v>0.97671656959377795</c:v>
                </c:pt>
                <c:pt idx="87">
                  <c:v>0.97587124883749199</c:v>
                </c:pt>
                <c:pt idx="88">
                  <c:v>0.97587124883749199</c:v>
                </c:pt>
                <c:pt idx="89">
                  <c:v>0.97493456675307855</c:v>
                </c:pt>
                <c:pt idx="90">
                  <c:v>0.97403413180607645</c:v>
                </c:pt>
                <c:pt idx="91">
                  <c:v>0.97316834603785252</c:v>
                </c:pt>
                <c:pt idx="92">
                  <c:v>0.97233569675706399</c:v>
                </c:pt>
                <c:pt idx="93">
                  <c:v>0.97153475113814469</c:v>
                </c:pt>
                <c:pt idx="94">
                  <c:v>0.97076415121670978</c:v>
                </c:pt>
                <c:pt idx="95">
                  <c:v>0.97002260924870154</c:v>
                </c:pt>
                <c:pt idx="96">
                  <c:v>0.96930890340320908</c:v>
                </c:pt>
                <c:pt idx="97">
                  <c:v>0.96862187376166886</c:v>
                </c:pt>
                <c:pt idx="98">
                  <c:v>0.96796041859866033</c:v>
                </c:pt>
                <c:pt idx="99">
                  <c:v>0.96796041859866033</c:v>
                </c:pt>
                <c:pt idx="100">
                  <c:v>0.96796041859866033</c:v>
                </c:pt>
                <c:pt idx="101">
                  <c:v>0.96712741249037948</c:v>
                </c:pt>
                <c:pt idx="102">
                  <c:v>0.96632389587086609</c:v>
                </c:pt>
                <c:pt idx="103">
                  <c:v>0.96554870096075751</c:v>
                </c:pt>
                <c:pt idx="104">
                  <c:v>0.96480071579349524</c:v>
                </c:pt>
                <c:pt idx="105">
                  <c:v>0.96407888104929351</c:v>
                </c:pt>
                <c:pt idx="106">
                  <c:v>0.9633821870975533</c:v>
                </c:pt>
                <c:pt idx="107">
                  <c:v>0.96270967123209561</c:v>
                </c:pt>
                <c:pt idx="108">
                  <c:v>0.96206041508490425</c:v>
                </c:pt>
                <c:pt idx="109">
                  <c:v>0.96143354220525878</c:v>
                </c:pt>
                <c:pt idx="110">
                  <c:v>0.96082821579221533</c:v>
                </c:pt>
                <c:pt idx="111">
                  <c:v>0.96024363656937861</c:v>
                </c:pt>
                <c:pt idx="112">
                  <c:v>0.96024363656937861</c:v>
                </c:pt>
                <c:pt idx="113">
                  <c:v>0.95960141309424019</c:v>
                </c:pt>
                <c:pt idx="114">
                  <c:v>0.95898054669442279</c:v>
                </c:pt>
                <c:pt idx="115">
                  <c:v>0.95838026955445654</c:v>
                </c:pt>
                <c:pt idx="116">
                  <c:v>0.95779984696285125</c:v>
                </c:pt>
                <c:pt idx="117">
                  <c:v>0.95723857562118053</c:v>
                </c:pt>
                <c:pt idx="118">
                  <c:v>0.95669578205337091</c:v>
                </c:pt>
                <c:pt idx="119">
                  <c:v>0.95617082110843232</c:v>
                </c:pt>
                <c:pt idx="120">
                  <c:v>0.95566307455038235</c:v>
                </c:pt>
                <c:pt idx="121">
                  <c:v>0.95566307455038235</c:v>
                </c:pt>
                <c:pt idx="122">
                  <c:v>0.95510530971891916</c:v>
                </c:pt>
                <c:pt idx="123">
                  <c:v>0.95456527350814124</c:v>
                </c:pt>
                <c:pt idx="124">
                  <c:v>0.95456527350814124</c:v>
                </c:pt>
                <c:pt idx="125">
                  <c:v>0.95456527350814124</c:v>
                </c:pt>
                <c:pt idx="126">
                  <c:v>0.95391638502842147</c:v>
                </c:pt>
                <c:pt idx="127">
                  <c:v>0.95328714710781604</c:v>
                </c:pt>
                <c:pt idx="128">
                  <c:v>0.95267691713522606</c:v>
                </c:pt>
                <c:pt idx="129">
                  <c:v>0.95267691713522606</c:v>
                </c:pt>
                <c:pt idx="130">
                  <c:v>0.95267691713522606</c:v>
                </c:pt>
                <c:pt idx="131">
                  <c:v>0.95267691713522606</c:v>
                </c:pt>
                <c:pt idx="132">
                  <c:v>0.95267691713522606</c:v>
                </c:pt>
                <c:pt idx="133">
                  <c:v>0.95185545659686654</c:v>
                </c:pt>
                <c:pt idx="134">
                  <c:v>0.95105721351636996</c:v>
                </c:pt>
                <c:pt idx="135">
                  <c:v>0.950281460560222</c:v>
                </c:pt>
                <c:pt idx="136">
                  <c:v>0.950281460560222</c:v>
                </c:pt>
                <c:pt idx="137">
                  <c:v>0.94947460465520406</c:v>
                </c:pt>
                <c:pt idx="138">
                  <c:v>0.94869007106914072</c:v>
                </c:pt>
                <c:pt idx="139">
                  <c:v>0.94792717761975509</c:v>
                </c:pt>
                <c:pt idx="140">
                  <c:v>0.94718526729536701</c:v>
                </c:pt>
                <c:pt idx="141">
                  <c:v>0.94718526729536701</c:v>
                </c:pt>
                <c:pt idx="142">
                  <c:v>0.94641446062201851</c:v>
                </c:pt>
                <c:pt idx="143">
                  <c:v>0.94641446062201851</c:v>
                </c:pt>
                <c:pt idx="144">
                  <c:v>0.94561658583703434</c:v>
                </c:pt>
                <c:pt idx="145">
                  <c:v>0.94561658583703434</c:v>
                </c:pt>
                <c:pt idx="146">
                  <c:v>0.94561658583703434</c:v>
                </c:pt>
                <c:pt idx="147">
                  <c:v>0.94474740238542787</c:v>
                </c:pt>
                <c:pt idx="148">
                  <c:v>0.94474740238542787</c:v>
                </c:pt>
                <c:pt idx="149">
                  <c:v>0.94474740238542787</c:v>
                </c:pt>
                <c:pt idx="150">
                  <c:v>0.94474740238542787</c:v>
                </c:pt>
                <c:pt idx="151">
                  <c:v>0.94376837053476548</c:v>
                </c:pt>
                <c:pt idx="152">
                  <c:v>0.94281409308420949</c:v>
                </c:pt>
                <c:pt idx="153">
                  <c:v>0.94188386656130485</c:v>
                </c:pt>
                <c:pt idx="154">
                  <c:v>0.94097701175702053</c:v>
                </c:pt>
                <c:pt idx="155">
                  <c:v>0.94097701175702053</c:v>
                </c:pt>
                <c:pt idx="156">
                  <c:v>0.94005204306863599</c:v>
                </c:pt>
                <c:pt idx="157">
                  <c:v>0.94005204306863599</c:v>
                </c:pt>
                <c:pt idx="158">
                  <c:v>0.94005204306863599</c:v>
                </c:pt>
                <c:pt idx="159">
                  <c:v>0.94005204306863599</c:v>
                </c:pt>
                <c:pt idx="160">
                  <c:v>0.93903205363079323</c:v>
                </c:pt>
                <c:pt idx="161">
                  <c:v>0.93903205363079323</c:v>
                </c:pt>
                <c:pt idx="162">
                  <c:v>0.93799883934044437</c:v>
                </c:pt>
                <c:pt idx="163">
                  <c:v>0.936990348502869</c:v>
                </c:pt>
                <c:pt idx="164">
                  <c:v>0.9360059143491678</c:v>
                </c:pt>
                <c:pt idx="165">
                  <c:v>0.9360059143491678</c:v>
                </c:pt>
                <c:pt idx="166">
                  <c:v>0.9360059143491678</c:v>
                </c:pt>
                <c:pt idx="167">
                  <c:v>0.9360059143491678</c:v>
                </c:pt>
                <c:pt idx="168">
                  <c:v>0.9360059143491678</c:v>
                </c:pt>
                <c:pt idx="169">
                  <c:v>0.93490314852654444</c:v>
                </c:pt>
                <c:pt idx="170">
                  <c:v>0.93382589323531462</c:v>
                </c:pt>
                <c:pt idx="171">
                  <c:v>0.93382589323531462</c:v>
                </c:pt>
                <c:pt idx="172">
                  <c:v>0.93382589323531462</c:v>
                </c:pt>
                <c:pt idx="173">
                  <c:v>0.93270665281007181</c:v>
                </c:pt>
                <c:pt idx="174">
                  <c:v>0.93161286076661975</c:v>
                </c:pt>
                <c:pt idx="175">
                  <c:v>0.93161286076661975</c:v>
                </c:pt>
                <c:pt idx="176">
                  <c:v>0.93161286076661975</c:v>
                </c:pt>
                <c:pt idx="177">
                  <c:v>0.93048002046306744</c:v>
                </c:pt>
                <c:pt idx="178">
                  <c:v>0.93048002046306744</c:v>
                </c:pt>
                <c:pt idx="179">
                  <c:v>0.92934147515198218</c:v>
                </c:pt>
                <c:pt idx="180">
                  <c:v>0.92934147515198218</c:v>
                </c:pt>
                <c:pt idx="181">
                  <c:v>0.92934147515198218</c:v>
                </c:pt>
                <c:pt idx="182">
                  <c:v>0.92934147515198218</c:v>
                </c:pt>
                <c:pt idx="183">
                  <c:v>0.92934147515198218</c:v>
                </c:pt>
                <c:pt idx="184">
                  <c:v>0.92934147515198218</c:v>
                </c:pt>
                <c:pt idx="185">
                  <c:v>0.92934147515198218</c:v>
                </c:pt>
                <c:pt idx="186">
                  <c:v>0.92805091534092721</c:v>
                </c:pt>
                <c:pt idx="187">
                  <c:v>0.92805091534092721</c:v>
                </c:pt>
                <c:pt idx="188">
                  <c:v>0.92805091534092721</c:v>
                </c:pt>
                <c:pt idx="189">
                  <c:v>0.92805091534092721</c:v>
                </c:pt>
                <c:pt idx="190">
                  <c:v>0.92805091534092721</c:v>
                </c:pt>
                <c:pt idx="191">
                  <c:v>0.92805091534092721</c:v>
                </c:pt>
                <c:pt idx="192">
                  <c:v>0.92805091534092721</c:v>
                </c:pt>
                <c:pt idx="193">
                  <c:v>0.92662363313078822</c:v>
                </c:pt>
                <c:pt idx="194">
                  <c:v>0.92522631971581881</c:v>
                </c:pt>
                <c:pt idx="195">
                  <c:v>0.92385824640825853</c:v>
                </c:pt>
                <c:pt idx="196">
                  <c:v>0.92385824640825853</c:v>
                </c:pt>
                <c:pt idx="197">
                  <c:v>0.92249306919203944</c:v>
                </c:pt>
                <c:pt idx="198">
                  <c:v>0.92249306919203944</c:v>
                </c:pt>
                <c:pt idx="199">
                  <c:v>0.92113104802519785</c:v>
                </c:pt>
                <c:pt idx="200">
                  <c:v>0.92113104802519785</c:v>
                </c:pt>
                <c:pt idx="201">
                  <c:v>0.91977242630740697</c:v>
                </c:pt>
                <c:pt idx="202">
                  <c:v>0.91977242630740697</c:v>
                </c:pt>
                <c:pt idx="203">
                  <c:v>0.91841743181071789</c:v>
                </c:pt>
                <c:pt idx="204">
                  <c:v>0.91841743181071789</c:v>
                </c:pt>
                <c:pt idx="205">
                  <c:v>0.91706627755484638</c:v>
                </c:pt>
                <c:pt idx="206">
                  <c:v>0.91574238819733078</c:v>
                </c:pt>
                <c:pt idx="207">
                  <c:v>0.91444513125037419</c:v>
                </c:pt>
                <c:pt idx="208">
                  <c:v>0.91444513125037419</c:v>
                </c:pt>
                <c:pt idx="209">
                  <c:v>0.91444513125037419</c:v>
                </c:pt>
                <c:pt idx="210">
                  <c:v>0.91312853972173957</c:v>
                </c:pt>
                <c:pt idx="211">
                  <c:v>0.91312853972173957</c:v>
                </c:pt>
                <c:pt idx="212">
                  <c:v>0.91181595079905831</c:v>
                </c:pt>
                <c:pt idx="213">
                  <c:v>0.91181595079905831</c:v>
                </c:pt>
                <c:pt idx="214">
                  <c:v>0.91050753221198422</c:v>
                </c:pt>
                <c:pt idx="215">
                  <c:v>0.91050753221198422</c:v>
                </c:pt>
                <c:pt idx="216">
                  <c:v>0.90920344057005476</c:v>
                </c:pt>
                <c:pt idx="217">
                  <c:v>0.90920344057005476</c:v>
                </c:pt>
                <c:pt idx="218">
                  <c:v>0.90790382196687769</c:v>
                </c:pt>
                <c:pt idx="219">
                  <c:v>0.90662938021767281</c:v>
                </c:pt>
                <c:pt idx="220">
                  <c:v>0.90537955766736289</c:v>
                </c:pt>
                <c:pt idx="221">
                  <c:v>0.90415381180688403</c:v>
                </c:pt>
                <c:pt idx="222">
                  <c:v>0.90295161477856989</c:v>
                </c:pt>
                <c:pt idx="223">
                  <c:v>0.90295161477856989</c:v>
                </c:pt>
                <c:pt idx="224">
                  <c:v>0.90175261163064824</c:v>
                </c:pt>
                <c:pt idx="225">
                  <c:v>0.90175261163064824</c:v>
                </c:pt>
                <c:pt idx="226">
                  <c:v>0.90175261163064824</c:v>
                </c:pt>
                <c:pt idx="227">
                  <c:v>0.90053762864460207</c:v>
                </c:pt>
                <c:pt idx="228">
                  <c:v>0.90053762864460207</c:v>
                </c:pt>
                <c:pt idx="229">
                  <c:v>0.90053762864460207</c:v>
                </c:pt>
                <c:pt idx="230">
                  <c:v>0.90053762864460207</c:v>
                </c:pt>
                <c:pt idx="231">
                  <c:v>0.90053762864460207</c:v>
                </c:pt>
                <c:pt idx="232">
                  <c:v>0.90053762864460207</c:v>
                </c:pt>
                <c:pt idx="233">
                  <c:v>0.89925225866721359</c:v>
                </c:pt>
                <c:pt idx="234">
                  <c:v>0.89925225866721359</c:v>
                </c:pt>
                <c:pt idx="235">
                  <c:v>0.89925225866721359</c:v>
                </c:pt>
                <c:pt idx="236">
                  <c:v>0.89925225866721359</c:v>
                </c:pt>
                <c:pt idx="237">
                  <c:v>0.89925225866721359</c:v>
                </c:pt>
                <c:pt idx="238">
                  <c:v>0.89925225866721359</c:v>
                </c:pt>
                <c:pt idx="239">
                  <c:v>0.89925225866721359</c:v>
                </c:pt>
                <c:pt idx="240">
                  <c:v>0.89925225866721359</c:v>
                </c:pt>
                <c:pt idx="241">
                  <c:v>0.89925225866721359</c:v>
                </c:pt>
                <c:pt idx="242">
                  <c:v>0.89785059998216399</c:v>
                </c:pt>
                <c:pt idx="243">
                  <c:v>0.89647426185752266</c:v>
                </c:pt>
                <c:pt idx="244">
                  <c:v>0.89647426185752266</c:v>
                </c:pt>
                <c:pt idx="245">
                  <c:v>0.89647426185752266</c:v>
                </c:pt>
                <c:pt idx="246">
                  <c:v>0.89647426185752266</c:v>
                </c:pt>
                <c:pt idx="247">
                  <c:v>0.89507334257744775</c:v>
                </c:pt>
                <c:pt idx="248">
                  <c:v>0.89507334257744775</c:v>
                </c:pt>
                <c:pt idx="249">
                  <c:v>0.89368133448963172</c:v>
                </c:pt>
                <c:pt idx="250">
                  <c:v>0.8923140129981868</c:v>
                </c:pt>
                <c:pt idx="251">
                  <c:v>0.8923140129981868</c:v>
                </c:pt>
                <c:pt idx="252">
                  <c:v>0.8923140129981868</c:v>
                </c:pt>
                <c:pt idx="253">
                  <c:v>0.89093962793768944</c:v>
                </c:pt>
                <c:pt idx="254">
                  <c:v>0.89093962793768944</c:v>
                </c:pt>
                <c:pt idx="255">
                  <c:v>0.89093962793768944</c:v>
                </c:pt>
                <c:pt idx="256">
                  <c:v>0.88955884640337257</c:v>
                </c:pt>
                <c:pt idx="257">
                  <c:v>0.88955884640337257</c:v>
                </c:pt>
                <c:pt idx="258">
                  <c:v>0.88818715116788605</c:v>
                </c:pt>
                <c:pt idx="259">
                  <c:v>0.8868392281066253</c:v>
                </c:pt>
                <c:pt idx="260">
                  <c:v>0.88551460370727075</c:v>
                </c:pt>
                <c:pt idx="261">
                  <c:v>0.88551460370727075</c:v>
                </c:pt>
                <c:pt idx="262">
                  <c:v>0.88419830355177254</c:v>
                </c:pt>
                <c:pt idx="263">
                  <c:v>0.88419830355177254</c:v>
                </c:pt>
                <c:pt idx="264">
                  <c:v>0.88289028901173316</c:v>
                </c:pt>
                <c:pt idx="265">
                  <c:v>0.88160460014219244</c:v>
                </c:pt>
                <c:pt idx="266">
                  <c:v>0.88034080144798987</c:v>
                </c:pt>
                <c:pt idx="267">
                  <c:v>0.88034080144798987</c:v>
                </c:pt>
                <c:pt idx="268">
                  <c:v>0.88034080144798987</c:v>
                </c:pt>
                <c:pt idx="269">
                  <c:v>0.88034080144798987</c:v>
                </c:pt>
                <c:pt idx="270">
                  <c:v>0.87905716150401991</c:v>
                </c:pt>
                <c:pt idx="271">
                  <c:v>0.87779510871301913</c:v>
                </c:pt>
                <c:pt idx="272">
                  <c:v>0.87655422908712333</c:v>
                </c:pt>
                <c:pt idx="273">
                  <c:v>0.87533411840646902</c:v>
                </c:pt>
                <c:pt idx="274">
                  <c:v>0.87533411840646902</c:v>
                </c:pt>
                <c:pt idx="275">
                  <c:v>0.87412120671057292</c:v>
                </c:pt>
                <c:pt idx="276">
                  <c:v>0.87412120671057292</c:v>
                </c:pt>
                <c:pt idx="277">
                  <c:v>0.87412120671057292</c:v>
                </c:pt>
                <c:pt idx="278">
                  <c:v>0.87412120671057292</c:v>
                </c:pt>
                <c:pt idx="279">
                  <c:v>0.87412120671057292</c:v>
                </c:pt>
                <c:pt idx="280">
                  <c:v>0.87412120671057292</c:v>
                </c:pt>
                <c:pt idx="281">
                  <c:v>0.87286444222821813</c:v>
                </c:pt>
                <c:pt idx="282">
                  <c:v>0.87286444222821813</c:v>
                </c:pt>
                <c:pt idx="283">
                  <c:v>0.87286444222821813</c:v>
                </c:pt>
                <c:pt idx="284">
                  <c:v>0.87160346310761527</c:v>
                </c:pt>
                <c:pt idx="285">
                  <c:v>0.87160346310761527</c:v>
                </c:pt>
                <c:pt idx="286">
                  <c:v>0.87160346310761527</c:v>
                </c:pt>
                <c:pt idx="287">
                  <c:v>0.87160346310761527</c:v>
                </c:pt>
                <c:pt idx="288">
                  <c:v>0.87032669537709584</c:v>
                </c:pt>
                <c:pt idx="289">
                  <c:v>0.87032669537709584</c:v>
                </c:pt>
                <c:pt idx="290">
                  <c:v>0.8690586528702744</c:v>
                </c:pt>
                <c:pt idx="291">
                  <c:v>0.8690586528702744</c:v>
                </c:pt>
                <c:pt idx="292">
                  <c:v>0.867799263804786</c:v>
                </c:pt>
                <c:pt idx="293">
                  <c:v>0.867799263804786</c:v>
                </c:pt>
                <c:pt idx="294">
                  <c:v>0.867799263804786</c:v>
                </c:pt>
                <c:pt idx="295">
                  <c:v>0.867799263804786</c:v>
                </c:pt>
                <c:pt idx="296">
                  <c:v>0.867799263804786</c:v>
                </c:pt>
                <c:pt idx="297">
                  <c:v>0.86651433072841544</c:v>
                </c:pt>
                <c:pt idx="298">
                  <c:v>0.8652496935532964</c:v>
                </c:pt>
                <c:pt idx="299">
                  <c:v>0.8652496935532964</c:v>
                </c:pt>
                <c:pt idx="300">
                  <c:v>0.86399391198287778</c:v>
                </c:pt>
                <c:pt idx="301">
                  <c:v>0.86399391198287778</c:v>
                </c:pt>
                <c:pt idx="302">
                  <c:v>0.86399391198287778</c:v>
                </c:pt>
                <c:pt idx="303">
                  <c:v>0.86273604928823111</c:v>
                </c:pt>
                <c:pt idx="304">
                  <c:v>0.8614977951463908</c:v>
                </c:pt>
                <c:pt idx="305">
                  <c:v>0.86027880131954582</c:v>
                </c:pt>
                <c:pt idx="306">
                  <c:v>0.85907872719412848</c:v>
                </c:pt>
                <c:pt idx="307">
                  <c:v>0.85907872719412848</c:v>
                </c:pt>
                <c:pt idx="308">
                  <c:v>0.85907872719412848</c:v>
                </c:pt>
                <c:pt idx="309">
                  <c:v>0.85907872719412848</c:v>
                </c:pt>
                <c:pt idx="310">
                  <c:v>0.85907872719412848</c:v>
                </c:pt>
                <c:pt idx="311">
                  <c:v>0.85907872719412848</c:v>
                </c:pt>
                <c:pt idx="312">
                  <c:v>0.85907872719412848</c:v>
                </c:pt>
                <c:pt idx="313">
                  <c:v>0.85783519970809929</c:v>
                </c:pt>
                <c:pt idx="314">
                  <c:v>0.8566106480124045</c:v>
                </c:pt>
                <c:pt idx="315">
                  <c:v>0.8566106480124045</c:v>
                </c:pt>
                <c:pt idx="316">
                  <c:v>0.8566106480124045</c:v>
                </c:pt>
                <c:pt idx="317">
                  <c:v>0.8566106480124045</c:v>
                </c:pt>
                <c:pt idx="318">
                  <c:v>0.85537498176078985</c:v>
                </c:pt>
                <c:pt idx="319">
                  <c:v>0.85415797677723249</c:v>
                </c:pt>
                <c:pt idx="320">
                  <c:v>0.85415797677723249</c:v>
                </c:pt>
                <c:pt idx="321">
                  <c:v>0.85415797677723249</c:v>
                </c:pt>
                <c:pt idx="322">
                  <c:v>0.85415797677723249</c:v>
                </c:pt>
                <c:pt idx="323">
                  <c:v>0.85415797677723249</c:v>
                </c:pt>
                <c:pt idx="324">
                  <c:v>0.85415797677723249</c:v>
                </c:pt>
                <c:pt idx="325">
                  <c:v>0.85291153226416661</c:v>
                </c:pt>
                <c:pt idx="326">
                  <c:v>0.85291153226416661</c:v>
                </c:pt>
                <c:pt idx="327">
                  <c:v>0.85291153226416661</c:v>
                </c:pt>
                <c:pt idx="328">
                  <c:v>0.85166505834266071</c:v>
                </c:pt>
                <c:pt idx="329">
                  <c:v>0.85166505834266071</c:v>
                </c:pt>
                <c:pt idx="330">
                  <c:v>0.85166505834266071</c:v>
                </c:pt>
                <c:pt idx="331">
                  <c:v>0.85166505834266071</c:v>
                </c:pt>
                <c:pt idx="332">
                  <c:v>0.85040973605395054</c:v>
                </c:pt>
                <c:pt idx="333">
                  <c:v>0.84917285382077479</c:v>
                </c:pt>
                <c:pt idx="334">
                  <c:v>0.84795410243862668</c:v>
                </c:pt>
                <c:pt idx="335">
                  <c:v>0.84675317910970072</c:v>
                </c:pt>
                <c:pt idx="336">
                  <c:v>0.84675317910970072</c:v>
                </c:pt>
                <c:pt idx="337">
                  <c:v>0.84556100811336876</c:v>
                </c:pt>
                <c:pt idx="338">
                  <c:v>0.84556100811336876</c:v>
                </c:pt>
                <c:pt idx="339">
                  <c:v>0.84437749673950158</c:v>
                </c:pt>
                <c:pt idx="340">
                  <c:v>0.84321112817206467</c:v>
                </c:pt>
                <c:pt idx="341">
                  <c:v>0.84206162106927562</c:v>
                </c:pt>
                <c:pt idx="342">
                  <c:v>0.84206162106927562</c:v>
                </c:pt>
                <c:pt idx="343">
                  <c:v>0.84092022463524407</c:v>
                </c:pt>
                <c:pt idx="344">
                  <c:v>0.83979523361521546</c:v>
                </c:pt>
                <c:pt idx="345">
                  <c:v>0.83868638210364277</c:v>
                </c:pt>
                <c:pt idx="346">
                  <c:v>0.83868638210364277</c:v>
                </c:pt>
                <c:pt idx="347">
                  <c:v>0.83868638210364277</c:v>
                </c:pt>
                <c:pt idx="348">
                  <c:v>0.83868638210364277</c:v>
                </c:pt>
                <c:pt idx="349">
                  <c:v>0.83868638210364277</c:v>
                </c:pt>
                <c:pt idx="350">
                  <c:v>0.83868638210364277</c:v>
                </c:pt>
                <c:pt idx="351">
                  <c:v>0.83755247421775736</c:v>
                </c:pt>
                <c:pt idx="352">
                  <c:v>0.83643461618955084</c:v>
                </c:pt>
                <c:pt idx="353">
                  <c:v>0.83643461618955084</c:v>
                </c:pt>
                <c:pt idx="354">
                  <c:v>0.83643461618955084</c:v>
                </c:pt>
                <c:pt idx="355">
                  <c:v>0.83643461618955084</c:v>
                </c:pt>
                <c:pt idx="356">
                  <c:v>0.83643461618955084</c:v>
                </c:pt>
                <c:pt idx="357">
                  <c:v>0.83530098919823415</c:v>
                </c:pt>
                <c:pt idx="358">
                  <c:v>0.83530098919823415</c:v>
                </c:pt>
                <c:pt idx="359">
                  <c:v>0.83530098919823415</c:v>
                </c:pt>
                <c:pt idx="360">
                  <c:v>0.83416779665026819</c:v>
                </c:pt>
                <c:pt idx="361">
                  <c:v>0.83416779665026819</c:v>
                </c:pt>
                <c:pt idx="362">
                  <c:v>0.83416779665026819</c:v>
                </c:pt>
                <c:pt idx="363">
                  <c:v>0.83416779665026819</c:v>
                </c:pt>
                <c:pt idx="364">
                  <c:v>0.83416779665026819</c:v>
                </c:pt>
                <c:pt idx="365">
                  <c:v>0.83416779665026819</c:v>
                </c:pt>
                <c:pt idx="366">
                  <c:v>0.83416779665026819</c:v>
                </c:pt>
                <c:pt idx="367">
                  <c:v>0.83416779665026819</c:v>
                </c:pt>
                <c:pt idx="368">
                  <c:v>0.8329979735335612</c:v>
                </c:pt>
                <c:pt idx="369">
                  <c:v>0.8329979735335612</c:v>
                </c:pt>
                <c:pt idx="370">
                  <c:v>0.83183691922362613</c:v>
                </c:pt>
                <c:pt idx="371">
                  <c:v>0.83183691922362613</c:v>
                </c:pt>
                <c:pt idx="372">
                  <c:v>0.83183691922362613</c:v>
                </c:pt>
                <c:pt idx="373">
                  <c:v>0.83183691922362613</c:v>
                </c:pt>
                <c:pt idx="374">
                  <c:v>0.83067023603211942</c:v>
                </c:pt>
                <c:pt idx="375">
                  <c:v>0.82951939657345164</c:v>
                </c:pt>
                <c:pt idx="376">
                  <c:v>0.82951939657345164</c:v>
                </c:pt>
                <c:pt idx="377">
                  <c:v>0.82951939657345164</c:v>
                </c:pt>
                <c:pt idx="378">
                  <c:v>0.828370159199187</c:v>
                </c:pt>
                <c:pt idx="379">
                  <c:v>0.828370159199187</c:v>
                </c:pt>
                <c:pt idx="380">
                  <c:v>0.828370159199187</c:v>
                </c:pt>
                <c:pt idx="381">
                  <c:v>0.82722264134085655</c:v>
                </c:pt>
                <c:pt idx="382">
                  <c:v>0.82722264134085655</c:v>
                </c:pt>
                <c:pt idx="383">
                  <c:v>0.82722264134085655</c:v>
                </c:pt>
                <c:pt idx="384">
                  <c:v>0.82722264134085655</c:v>
                </c:pt>
                <c:pt idx="385">
                  <c:v>0.82607022604114066</c:v>
                </c:pt>
                <c:pt idx="386">
                  <c:v>0.82607022604114066</c:v>
                </c:pt>
                <c:pt idx="387">
                  <c:v>0.82607022604114066</c:v>
                </c:pt>
                <c:pt idx="388">
                  <c:v>0.82491988307430486</c:v>
                </c:pt>
                <c:pt idx="389">
                  <c:v>0.82491988307430486</c:v>
                </c:pt>
                <c:pt idx="390">
                  <c:v>0.82377823553055651</c:v>
                </c:pt>
                <c:pt idx="391">
                  <c:v>0.82265167453010135</c:v>
                </c:pt>
                <c:pt idx="392">
                  <c:v>0.82265167453010135</c:v>
                </c:pt>
                <c:pt idx="393">
                  <c:v>0.82153351593151291</c:v>
                </c:pt>
                <c:pt idx="394">
                  <c:v>0.82153351593151291</c:v>
                </c:pt>
                <c:pt idx="395">
                  <c:v>0.82153351593151291</c:v>
                </c:pt>
                <c:pt idx="396">
                  <c:v>0.82153351593151291</c:v>
                </c:pt>
                <c:pt idx="397">
                  <c:v>0.82153351593151291</c:v>
                </c:pt>
                <c:pt idx="398">
                  <c:v>0.82153351593151291</c:v>
                </c:pt>
                <c:pt idx="399">
                  <c:v>0.82153351593151291</c:v>
                </c:pt>
                <c:pt idx="400">
                  <c:v>0.82153351593151291</c:v>
                </c:pt>
                <c:pt idx="401">
                  <c:v>0.82153351593151291</c:v>
                </c:pt>
                <c:pt idx="402">
                  <c:v>0.82153351593151291</c:v>
                </c:pt>
                <c:pt idx="403">
                  <c:v>0.82153351593151291</c:v>
                </c:pt>
                <c:pt idx="404">
                  <c:v>0.82153351593151291</c:v>
                </c:pt>
                <c:pt idx="405">
                  <c:v>0.82153351593151291</c:v>
                </c:pt>
                <c:pt idx="406">
                  <c:v>0.82153351593151291</c:v>
                </c:pt>
                <c:pt idx="407">
                  <c:v>0.82153351593151291</c:v>
                </c:pt>
                <c:pt idx="408">
                  <c:v>0.82153351593151291</c:v>
                </c:pt>
                <c:pt idx="409">
                  <c:v>0.82153351593151291</c:v>
                </c:pt>
                <c:pt idx="410">
                  <c:v>0.82153351593151291</c:v>
                </c:pt>
                <c:pt idx="411">
                  <c:v>0.82153351593151291</c:v>
                </c:pt>
                <c:pt idx="412">
                  <c:v>0.82153351593151291</c:v>
                </c:pt>
                <c:pt idx="413">
                  <c:v>0.82031387081591667</c:v>
                </c:pt>
                <c:pt idx="414">
                  <c:v>0.82031387081591667</c:v>
                </c:pt>
                <c:pt idx="415">
                  <c:v>0.81910399947718171</c:v>
                </c:pt>
                <c:pt idx="416">
                  <c:v>0.8179095196107381</c:v>
                </c:pt>
                <c:pt idx="417">
                  <c:v>0.8179095196107381</c:v>
                </c:pt>
                <c:pt idx="418">
                  <c:v>0.8179095196107381</c:v>
                </c:pt>
                <c:pt idx="419">
                  <c:v>0.81671881470081387</c:v>
                </c:pt>
                <c:pt idx="420">
                  <c:v>0.81671881470081387</c:v>
                </c:pt>
                <c:pt idx="421">
                  <c:v>0.81671881470081387</c:v>
                </c:pt>
                <c:pt idx="422">
                  <c:v>0.81671881470081387</c:v>
                </c:pt>
                <c:pt idx="423">
                  <c:v>0.81552635389858719</c:v>
                </c:pt>
                <c:pt idx="424">
                  <c:v>0.81552635389858719</c:v>
                </c:pt>
                <c:pt idx="425">
                  <c:v>0.81552635389858719</c:v>
                </c:pt>
                <c:pt idx="426">
                  <c:v>0.81552635389858719</c:v>
                </c:pt>
                <c:pt idx="427">
                  <c:v>0.81552635389858719</c:v>
                </c:pt>
                <c:pt idx="428">
                  <c:v>0.81552635389858719</c:v>
                </c:pt>
                <c:pt idx="429">
                  <c:v>0.81552635389858719</c:v>
                </c:pt>
                <c:pt idx="430">
                  <c:v>0.81552635389858719</c:v>
                </c:pt>
                <c:pt idx="431">
                  <c:v>0.81552635389858719</c:v>
                </c:pt>
                <c:pt idx="432">
                  <c:v>0.81552635389858719</c:v>
                </c:pt>
                <c:pt idx="433">
                  <c:v>0.81552635389858719</c:v>
                </c:pt>
                <c:pt idx="434">
                  <c:v>0.81552635389858719</c:v>
                </c:pt>
                <c:pt idx="435">
                  <c:v>0.81552635389858719</c:v>
                </c:pt>
                <c:pt idx="436">
                  <c:v>0.81552635389858719</c:v>
                </c:pt>
                <c:pt idx="437">
                  <c:v>0.81552635389858719</c:v>
                </c:pt>
                <c:pt idx="438">
                  <c:v>0.81552635389858719</c:v>
                </c:pt>
                <c:pt idx="439">
                  <c:v>0.81426866405487042</c:v>
                </c:pt>
                <c:pt idx="440">
                  <c:v>0.81426866405487042</c:v>
                </c:pt>
                <c:pt idx="441">
                  <c:v>0.81302132876941002</c:v>
                </c:pt>
                <c:pt idx="442">
                  <c:v>0.81302132876941002</c:v>
                </c:pt>
                <c:pt idx="443">
                  <c:v>0.81302132876941002</c:v>
                </c:pt>
                <c:pt idx="444">
                  <c:v>0.81302132876941002</c:v>
                </c:pt>
                <c:pt idx="445">
                  <c:v>0.81302132876941002</c:v>
                </c:pt>
                <c:pt idx="446">
                  <c:v>0.81302132876941002</c:v>
                </c:pt>
                <c:pt idx="447">
                  <c:v>0.81302132876941002</c:v>
                </c:pt>
                <c:pt idx="448">
                  <c:v>0.81302132876941002</c:v>
                </c:pt>
                <c:pt idx="449">
                  <c:v>0.81175418906558328</c:v>
                </c:pt>
                <c:pt idx="450">
                  <c:v>0.81050244896979828</c:v>
                </c:pt>
                <c:pt idx="451">
                  <c:v>0.81050244896979828</c:v>
                </c:pt>
                <c:pt idx="452">
                  <c:v>0.81050244896979828</c:v>
                </c:pt>
                <c:pt idx="453">
                  <c:v>0.81050244896979828</c:v>
                </c:pt>
                <c:pt idx="454">
                  <c:v>0.80925130457623962</c:v>
                </c:pt>
                <c:pt idx="455">
                  <c:v>0.80801525608078573</c:v>
                </c:pt>
                <c:pt idx="456">
                  <c:v>0.80801525608078573</c:v>
                </c:pt>
                <c:pt idx="457">
                  <c:v>0.80678931512225205</c:v>
                </c:pt>
                <c:pt idx="458">
                  <c:v>0.80678931512225205</c:v>
                </c:pt>
                <c:pt idx="459">
                  <c:v>0.80678931512225205</c:v>
                </c:pt>
                <c:pt idx="460">
                  <c:v>0.80678931512225205</c:v>
                </c:pt>
                <c:pt idx="461">
                  <c:v>0.80556394621481187</c:v>
                </c:pt>
                <c:pt idx="462">
                  <c:v>0.80435321298422124</c:v>
                </c:pt>
                <c:pt idx="463">
                  <c:v>0.80435321298422124</c:v>
                </c:pt>
                <c:pt idx="464">
                  <c:v>0.80435321298422124</c:v>
                </c:pt>
                <c:pt idx="465">
                  <c:v>0.80435321298422124</c:v>
                </c:pt>
                <c:pt idx="466">
                  <c:v>0.80435321298422124</c:v>
                </c:pt>
                <c:pt idx="467">
                  <c:v>0.80313849340020593</c:v>
                </c:pt>
                <c:pt idx="468">
                  <c:v>0.80193816469337231</c:v>
                </c:pt>
                <c:pt idx="469">
                  <c:v>0.80193816469337231</c:v>
                </c:pt>
                <c:pt idx="470">
                  <c:v>0.80074751287492218</c:v>
                </c:pt>
                <c:pt idx="471">
                  <c:v>0.79957089968808948</c:v>
                </c:pt>
                <c:pt idx="472">
                  <c:v>0.79840813467619764</c:v>
                </c:pt>
                <c:pt idx="473">
                  <c:v>0.7972590306045837</c:v>
                </c:pt>
                <c:pt idx="474">
                  <c:v>0.7961234033941671</c:v>
                </c:pt>
                <c:pt idx="475">
                  <c:v>0.7961234033941671</c:v>
                </c:pt>
                <c:pt idx="476">
                  <c:v>0.79499666777920663</c:v>
                </c:pt>
                <c:pt idx="477">
                  <c:v>0.79388308626349557</c:v>
                </c:pt>
                <c:pt idx="478">
                  <c:v>0.79388308626349557</c:v>
                </c:pt>
                <c:pt idx="479">
                  <c:v>0.792778134109827</c:v>
                </c:pt>
                <c:pt idx="480">
                  <c:v>0.792778134109827</c:v>
                </c:pt>
                <c:pt idx="481">
                  <c:v>0.792778134109827</c:v>
                </c:pt>
                <c:pt idx="482">
                  <c:v>0.79167741494812893</c:v>
                </c:pt>
                <c:pt idx="483">
                  <c:v>0.79167741494812893</c:v>
                </c:pt>
                <c:pt idx="484">
                  <c:v>0.79058517733158606</c:v>
                </c:pt>
                <c:pt idx="485">
                  <c:v>0.79058517733158606</c:v>
                </c:pt>
                <c:pt idx="486">
                  <c:v>0.79058517733158606</c:v>
                </c:pt>
                <c:pt idx="487">
                  <c:v>0.79058517733158606</c:v>
                </c:pt>
                <c:pt idx="488">
                  <c:v>0.79058517733158606</c:v>
                </c:pt>
                <c:pt idx="489">
                  <c:v>0.79058517733158606</c:v>
                </c:pt>
                <c:pt idx="490">
                  <c:v>0.78948459444219765</c:v>
                </c:pt>
                <c:pt idx="491">
                  <c:v>0.78839662229924978</c:v>
                </c:pt>
                <c:pt idx="492">
                  <c:v>0.78732109615533319</c:v>
                </c:pt>
                <c:pt idx="493">
                  <c:v>0.78625785394289571</c:v>
                </c:pt>
                <c:pt idx="494">
                  <c:v>0.78625785394289571</c:v>
                </c:pt>
                <c:pt idx="495">
                  <c:v>0.78625785394289571</c:v>
                </c:pt>
                <c:pt idx="496">
                  <c:v>0.78625785394289571</c:v>
                </c:pt>
                <c:pt idx="497">
                  <c:v>0.78625785394289571</c:v>
                </c:pt>
                <c:pt idx="498">
                  <c:v>0.78625785394289571</c:v>
                </c:pt>
                <c:pt idx="499">
                  <c:v>0.78625785394289571</c:v>
                </c:pt>
              </c:numCache>
            </c:numRef>
          </c:val>
          <c:smooth val="0"/>
          <c:extLst>
            <c:ext xmlns:c16="http://schemas.microsoft.com/office/drawing/2014/chart" uri="{C3380CC4-5D6E-409C-BE32-E72D297353CC}">
              <c16:uniqueId val="{00000000-8319-4CFB-9EA6-981A09C34DEB}"/>
            </c:ext>
          </c:extLst>
        </c:ser>
        <c:dLbls>
          <c:showLegendKey val="0"/>
          <c:showVal val="0"/>
          <c:showCatName val="0"/>
          <c:showSerName val="0"/>
          <c:showPercent val="0"/>
          <c:showBubbleSize val="0"/>
        </c:dLbls>
        <c:smooth val="0"/>
        <c:axId val="765780947"/>
        <c:axId val="657990425"/>
      </c:lineChart>
      <c:catAx>
        <c:axId val="7657809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657990425"/>
        <c:crosses val="autoZero"/>
        <c:auto val="1"/>
        <c:lblAlgn val="ctr"/>
        <c:lblOffset val="100"/>
        <c:noMultiLvlLbl val="0"/>
      </c:catAx>
      <c:valAx>
        <c:axId val="65799042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65780947"/>
        <c:crosses val="autoZero"/>
        <c:crossBetween val="between"/>
        <c:maj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542925</xdr:colOff>
      <xdr:row>12</xdr:row>
      <xdr:rowOff>95250</xdr:rowOff>
    </xdr:from>
    <xdr:to>
      <xdr:col>21</xdr:col>
      <xdr:colOff>270510</xdr:colOff>
      <xdr:row>49</xdr:row>
      <xdr:rowOff>91440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38100</xdr:rowOff>
    </xdr:from>
    <xdr:to>
      <xdr:col>19</xdr:col>
      <xdr:colOff>527050</xdr:colOff>
      <xdr:row>43</xdr:row>
      <xdr:rowOff>151130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3"/>
  <sheetViews>
    <sheetView tabSelected="1" zoomScale="130" zoomScaleNormal="130" workbookViewId="0">
      <pane ySplit="1" topLeftCell="A295" activePane="bottomLeft" state="frozen"/>
      <selection pane="bottomLeft" activeCell="G20" sqref="G20"/>
    </sheetView>
  </sheetViews>
  <sheetFormatPr defaultColWidth="9" defaultRowHeight="18.75" x14ac:dyDescent="0.15"/>
  <cols>
    <col min="1" max="1" width="9" style="6"/>
    <col min="2" max="2" width="17.75" style="7" customWidth="1"/>
    <col min="3" max="3" width="12.5" style="7" customWidth="1"/>
    <col min="4" max="4" width="17.625" style="6" customWidth="1"/>
    <col min="5" max="5" width="20.5" style="6" customWidth="1"/>
    <col min="6" max="8" width="19.375" style="6" customWidth="1"/>
    <col min="9" max="9" width="19.375" style="8" hidden="1" customWidth="1"/>
    <col min="10" max="10" width="19.375" style="6" hidden="1" customWidth="1"/>
    <col min="11" max="16384" width="9" style="7"/>
  </cols>
  <sheetData>
    <row r="1" spans="1:12" s="1" customFormat="1" ht="21" customHeight="1" x14ac:dyDescent="0.15">
      <c r="A1" s="9" t="s">
        <v>0</v>
      </c>
      <c r="B1" s="9" t="s">
        <v>1</v>
      </c>
      <c r="C1" s="9" t="s">
        <v>2</v>
      </c>
      <c r="D1" s="1" t="s">
        <v>3</v>
      </c>
      <c r="E1" s="1" t="s">
        <v>4</v>
      </c>
      <c r="F1" s="1" t="s">
        <v>5</v>
      </c>
      <c r="H1" s="1" t="s">
        <v>6</v>
      </c>
      <c r="I1" s="19"/>
      <c r="J1" s="1" t="s">
        <v>7</v>
      </c>
      <c r="K1" s="9" t="s">
        <v>8</v>
      </c>
      <c r="L1" s="9"/>
    </row>
    <row r="2" spans="1:12" x14ac:dyDescent="0.15">
      <c r="A2" s="6">
        <v>1</v>
      </c>
      <c r="B2" s="10">
        <v>0.70228016376495295</v>
      </c>
      <c r="C2" s="11">
        <v>1</v>
      </c>
      <c r="D2" s="12">
        <f>COUNTIF($C$2:C2,1)/A2</f>
        <v>1</v>
      </c>
      <c r="E2" s="12">
        <f>COUNTIF($C$2:C2,1)/COUNTIF($C$2:$C$501,1)</f>
        <v>3.9215686274509803E-3</v>
      </c>
      <c r="F2" s="12">
        <f>2*D2*E2/(D2+E2)</f>
        <v>7.8125E-3</v>
      </c>
      <c r="G2" s="12">
        <f>IF(C2=1,D2,0)</f>
        <v>1</v>
      </c>
      <c r="H2" s="12">
        <f>SUM($G$2:G2)/COUNTIF($C$2:C2,1)</f>
        <v>1</v>
      </c>
      <c r="I2" s="20">
        <v>1</v>
      </c>
      <c r="J2" s="12"/>
      <c r="K2" s="7" t="s">
        <v>9</v>
      </c>
    </row>
    <row r="3" spans="1:12" x14ac:dyDescent="0.15">
      <c r="A3" s="6">
        <v>2</v>
      </c>
      <c r="B3" s="10">
        <v>0.68591928482055597</v>
      </c>
      <c r="C3" s="11">
        <v>1</v>
      </c>
      <c r="D3" s="12">
        <f>COUNTIF($C$2:C3,1)/A3</f>
        <v>1</v>
      </c>
      <c r="E3" s="12">
        <f>COUNTIF($C$2:C3,1)/COUNTIF($C$2:$C$501,1)</f>
        <v>7.8431372549019607E-3</v>
      </c>
      <c r="F3" s="12">
        <f t="shared" ref="F3:F66" si="0">2*D3*E3/(D3+E3)</f>
        <v>1.556420233463035E-2</v>
      </c>
      <c r="G3" s="12">
        <f t="shared" ref="G3:G66" si="1">IF(C3=1,D3,0)</f>
        <v>1</v>
      </c>
      <c r="H3" s="12">
        <f>SUM($G$2:G3)/COUNTIF($C$2:C3,1)</f>
        <v>1</v>
      </c>
      <c r="I3" s="20">
        <f>(1-(COUNTIF($C$2:C2,0)/A3))*C3</f>
        <v>1</v>
      </c>
      <c r="J3" s="12">
        <f>(1/COUNTIF($C$2:C3,1))*SUM($I$2:I3)</f>
        <v>1</v>
      </c>
      <c r="K3" s="7" t="s">
        <v>10</v>
      </c>
    </row>
    <row r="4" spans="1:12" x14ac:dyDescent="0.15">
      <c r="A4" s="6">
        <v>3</v>
      </c>
      <c r="B4" s="10">
        <v>0.66707509756088201</v>
      </c>
      <c r="C4" s="11">
        <v>1</v>
      </c>
      <c r="D4" s="12">
        <f>COUNTIF($C$2:C4,1)/A4</f>
        <v>1</v>
      </c>
      <c r="E4" s="12">
        <f>COUNTIF($C$2:C4,1)/COUNTIF($C$2:$C$501,1)</f>
        <v>1.1764705882352941E-2</v>
      </c>
      <c r="F4" s="12">
        <f t="shared" si="0"/>
        <v>2.3255813953488372E-2</v>
      </c>
      <c r="G4" s="12">
        <f t="shared" si="1"/>
        <v>1</v>
      </c>
      <c r="H4" s="12">
        <f>SUM($G$2:G4)/COUNTIF($C$2:C4,1)</f>
        <v>1</v>
      </c>
      <c r="I4" s="20">
        <f>(1-(COUNTIF($C$2:C3,0)/A4))*C4</f>
        <v>1</v>
      </c>
      <c r="J4" s="12">
        <f>(1/COUNTIF($C$2:C4,1))*SUM($I$2:I4)</f>
        <v>1</v>
      </c>
      <c r="K4" s="7" t="s">
        <v>11</v>
      </c>
    </row>
    <row r="5" spans="1:12" x14ac:dyDescent="0.15">
      <c r="A5" s="6">
        <v>4</v>
      </c>
      <c r="B5" s="10">
        <v>0.66227257251739502</v>
      </c>
      <c r="C5" s="11">
        <v>1</v>
      </c>
      <c r="D5" s="12">
        <f>COUNTIF($C$2:C5,1)/A5</f>
        <v>1</v>
      </c>
      <c r="E5" s="12">
        <f>COUNTIF($C$2:C5,1)/COUNTIF($C$2:$C$501,1)</f>
        <v>1.5686274509803921E-2</v>
      </c>
      <c r="F5" s="12">
        <f t="shared" si="0"/>
        <v>3.0888030888030889E-2</v>
      </c>
      <c r="G5" s="12">
        <f t="shared" si="1"/>
        <v>1</v>
      </c>
      <c r="H5" s="12">
        <f>SUM($G$2:G5)/COUNTIF($C$2:C5,1)</f>
        <v>1</v>
      </c>
      <c r="I5" s="20">
        <f>(1-(COUNTIF($C$2:C4,0)/A5))*C5</f>
        <v>1</v>
      </c>
      <c r="J5" s="12">
        <f>(1/COUNTIF($C$2:C5,1))*SUM($I$2:I5)</f>
        <v>1</v>
      </c>
      <c r="K5" s="7" t="s">
        <v>12</v>
      </c>
    </row>
    <row r="6" spans="1:12" x14ac:dyDescent="0.15">
      <c r="A6" s="6">
        <v>5</v>
      </c>
      <c r="B6" s="10">
        <v>0.654407739639282</v>
      </c>
      <c r="C6" s="11">
        <v>1</v>
      </c>
      <c r="D6" s="12">
        <f>COUNTIF($C$2:C6,1)/A6</f>
        <v>1</v>
      </c>
      <c r="E6" s="12">
        <f>COUNTIF($C$2:C6,1)/COUNTIF($C$2:$C$501,1)</f>
        <v>1.9607843137254902E-2</v>
      </c>
      <c r="F6" s="12">
        <f t="shared" si="0"/>
        <v>3.8461538461538464E-2</v>
      </c>
      <c r="G6" s="12">
        <f t="shared" si="1"/>
        <v>1</v>
      </c>
      <c r="H6" s="12">
        <f>SUM($G$2:G6)/COUNTIF($C$2:C6,1)</f>
        <v>1</v>
      </c>
      <c r="I6" s="20">
        <f>(1-(COUNTIF($C$2:C5,0)/A6))*C6</f>
        <v>1</v>
      </c>
      <c r="J6" s="12">
        <f>(1/COUNTIF($C$2:C6,1))*SUM($I$2:I6)</f>
        <v>1</v>
      </c>
      <c r="K6" s="7" t="s">
        <v>13</v>
      </c>
    </row>
    <row r="7" spans="1:12" x14ac:dyDescent="0.15">
      <c r="A7" s="6">
        <v>6</v>
      </c>
      <c r="B7" s="10">
        <v>0.64855742454528797</v>
      </c>
      <c r="C7" s="11">
        <v>1</v>
      </c>
      <c r="D7" s="12">
        <f>COUNTIF($C$2:C7,1)/A7</f>
        <v>1</v>
      </c>
      <c r="E7" s="12">
        <f>COUNTIF($C$2:C7,1)/COUNTIF($C$2:$C$501,1)</f>
        <v>2.3529411764705882E-2</v>
      </c>
      <c r="F7" s="12">
        <f t="shared" si="0"/>
        <v>4.597701149425288E-2</v>
      </c>
      <c r="G7" s="12">
        <f t="shared" si="1"/>
        <v>1</v>
      </c>
      <c r="H7" s="12">
        <f>SUM($G$2:G7)/COUNTIF($C$2:C7,1)</f>
        <v>1</v>
      </c>
      <c r="I7" s="20">
        <f>(1-(COUNTIF($C$2:C6,0)/A7))*C7</f>
        <v>1</v>
      </c>
      <c r="J7" s="12">
        <f>(1/COUNTIF($C$2:C7,1))*SUM($I$2:I7)</f>
        <v>1</v>
      </c>
      <c r="K7" s="7" t="s">
        <v>14</v>
      </c>
    </row>
    <row r="8" spans="1:12" x14ac:dyDescent="0.15">
      <c r="A8" s="6">
        <v>7</v>
      </c>
      <c r="B8" s="10">
        <v>0.644830882549285</v>
      </c>
      <c r="C8" s="11">
        <v>1</v>
      </c>
      <c r="D8" s="12">
        <f>COUNTIF($C$2:C8,1)/A8</f>
        <v>1</v>
      </c>
      <c r="E8" s="12">
        <f>COUNTIF($C$2:C8,1)/COUNTIF($C$2:$C$501,1)</f>
        <v>2.7450980392156862E-2</v>
      </c>
      <c r="F8" s="12">
        <f t="shared" si="0"/>
        <v>5.34351145038168E-2</v>
      </c>
      <c r="G8" s="12">
        <f t="shared" si="1"/>
        <v>1</v>
      </c>
      <c r="H8" s="12">
        <f>SUM($G$2:G8)/COUNTIF($C$2:C8,1)</f>
        <v>1</v>
      </c>
      <c r="I8" s="20">
        <f>(1-(COUNTIF($C$2:C7,0)/A8))*C8</f>
        <v>1</v>
      </c>
      <c r="J8" s="12">
        <f>(1/COUNTIF($C$2:C8,1))*SUM($I$2:I8)</f>
        <v>1</v>
      </c>
      <c r="K8" s="7" t="s">
        <v>15</v>
      </c>
    </row>
    <row r="9" spans="1:12" x14ac:dyDescent="0.15">
      <c r="A9" s="6">
        <v>8</v>
      </c>
      <c r="B9" s="10">
        <v>0.64141589403152399</v>
      </c>
      <c r="C9" s="11">
        <v>1</v>
      </c>
      <c r="D9" s="12">
        <f>COUNTIF($C$2:C9,1)/A9</f>
        <v>1</v>
      </c>
      <c r="E9" s="12">
        <f>COUNTIF($C$2:C9,1)/COUNTIF($C$2:$C$501,1)</f>
        <v>3.1372549019607843E-2</v>
      </c>
      <c r="F9" s="12">
        <f t="shared" si="0"/>
        <v>6.0836501901140691E-2</v>
      </c>
      <c r="G9" s="12">
        <f t="shared" si="1"/>
        <v>1</v>
      </c>
      <c r="H9" s="12">
        <f>SUM($G$2:G9)/COUNTIF($C$2:C9,1)</f>
        <v>1</v>
      </c>
      <c r="I9" s="20">
        <f>(1-(COUNTIF($C$2:C8,0)/A9))*C9</f>
        <v>1</v>
      </c>
      <c r="J9" s="12">
        <f>(1/COUNTIF($C$2:C9,1))*SUM($I$2:I9)</f>
        <v>1</v>
      </c>
      <c r="K9" s="7" t="s">
        <v>16</v>
      </c>
    </row>
    <row r="10" spans="1:12" x14ac:dyDescent="0.15">
      <c r="A10" s="6">
        <v>9</v>
      </c>
      <c r="B10" s="10">
        <v>0.63938850164413397</v>
      </c>
      <c r="C10" s="11">
        <v>1</v>
      </c>
      <c r="D10" s="12">
        <f>COUNTIF($C$2:C10,1)/A10</f>
        <v>1</v>
      </c>
      <c r="E10" s="12">
        <f>COUNTIF($C$2:C10,1)/COUNTIF($C$2:$C$501,1)</f>
        <v>3.5294117647058823E-2</v>
      </c>
      <c r="F10" s="12">
        <f t="shared" si="0"/>
        <v>6.8181818181818177E-2</v>
      </c>
      <c r="G10" s="12">
        <f t="shared" si="1"/>
        <v>1</v>
      </c>
      <c r="H10" s="12">
        <f>SUM($G$2:G10)/COUNTIF($C$2:C10,1)</f>
        <v>1</v>
      </c>
      <c r="I10" s="20">
        <f>(1-(COUNTIF($C$2:C9,0)/A10))*C10</f>
        <v>1</v>
      </c>
      <c r="J10" s="12">
        <f>(1/COUNTIF($C$2:C10,1))*SUM($I$2:I10)</f>
        <v>1</v>
      </c>
      <c r="K10" s="7" t="s">
        <v>17</v>
      </c>
    </row>
    <row r="11" spans="1:12" x14ac:dyDescent="0.15">
      <c r="A11" s="6">
        <v>10</v>
      </c>
      <c r="B11" s="10">
        <v>0.63911479711532504</v>
      </c>
      <c r="C11" s="11">
        <v>1</v>
      </c>
      <c r="D11" s="12">
        <f>COUNTIF($C$2:C11,1)/A11</f>
        <v>1</v>
      </c>
      <c r="E11" s="12">
        <f>COUNTIF($C$2:C11,1)/COUNTIF($C$2:$C$501,1)</f>
        <v>3.9215686274509803E-2</v>
      </c>
      <c r="F11" s="12">
        <f t="shared" si="0"/>
        <v>7.5471698113207544E-2</v>
      </c>
      <c r="G11" s="12">
        <f t="shared" si="1"/>
        <v>1</v>
      </c>
      <c r="H11" s="12">
        <f>SUM($G$2:G11)/COUNTIF($C$2:C11,1)</f>
        <v>1</v>
      </c>
      <c r="I11" s="20">
        <f>(1-(COUNTIF($C$2:C10,0)/A11))*C11</f>
        <v>1</v>
      </c>
      <c r="J11" s="12">
        <f>(1/COUNTIF($C$2:C11,1))*SUM($I$2:I11)</f>
        <v>1</v>
      </c>
      <c r="K11" s="7" t="s">
        <v>18</v>
      </c>
    </row>
    <row r="12" spans="1:12" x14ac:dyDescent="0.15">
      <c r="A12" s="6">
        <v>11</v>
      </c>
      <c r="B12" s="10">
        <v>0.63375556468963601</v>
      </c>
      <c r="C12" s="11">
        <v>1</v>
      </c>
      <c r="D12" s="12">
        <f>COUNTIF($C$2:C12,1)/A12</f>
        <v>1</v>
      </c>
      <c r="E12" s="12">
        <f>COUNTIF($C$2:C12,1)/COUNTIF($C$2:$C$501,1)</f>
        <v>4.3137254901960784E-2</v>
      </c>
      <c r="F12" s="12">
        <f t="shared" si="0"/>
        <v>8.2706766917293228E-2</v>
      </c>
      <c r="G12" s="12">
        <f t="shared" si="1"/>
        <v>1</v>
      </c>
      <c r="H12" s="12">
        <f>SUM($G$2:G12)/COUNTIF($C$2:C12,1)</f>
        <v>1</v>
      </c>
      <c r="I12" s="20">
        <f>(1-(COUNTIF($C$2:C11,0)/A12))*C12</f>
        <v>1</v>
      </c>
      <c r="J12" s="12">
        <f>(1/COUNTIF($C$2:C12,1))*SUM($I$2:I12)</f>
        <v>1</v>
      </c>
      <c r="K12" s="7" t="s">
        <v>19</v>
      </c>
    </row>
    <row r="13" spans="1:12" x14ac:dyDescent="0.15">
      <c r="A13" s="6">
        <v>12</v>
      </c>
      <c r="B13" s="10">
        <v>0.63237947225570601</v>
      </c>
      <c r="C13" s="11">
        <v>1</v>
      </c>
      <c r="D13" s="12">
        <f>COUNTIF($C$2:C13,1)/A13</f>
        <v>1</v>
      </c>
      <c r="E13" s="12">
        <f>COUNTIF($C$2:C13,1)/COUNTIF($C$2:$C$501,1)</f>
        <v>4.7058823529411764E-2</v>
      </c>
      <c r="F13" s="12">
        <f t="shared" si="0"/>
        <v>8.98876404494382E-2</v>
      </c>
      <c r="G13" s="12">
        <f t="shared" si="1"/>
        <v>1</v>
      </c>
      <c r="H13" s="12">
        <f>SUM($G$2:G13)/COUNTIF($C$2:C13,1)</f>
        <v>1</v>
      </c>
      <c r="I13" s="20">
        <f>(1-(COUNTIF($C$2:C12,0)/A13))*C13</f>
        <v>1</v>
      </c>
      <c r="J13" s="12">
        <f>(1/COUNTIF($C$2:C13,1))*SUM($I$2:I13)</f>
        <v>1</v>
      </c>
      <c r="K13" s="7" t="s">
        <v>20</v>
      </c>
    </row>
    <row r="14" spans="1:12" x14ac:dyDescent="0.15">
      <c r="A14" s="6">
        <v>13</v>
      </c>
      <c r="B14" s="10">
        <v>0.62991714477538996</v>
      </c>
      <c r="C14" s="11">
        <v>1</v>
      </c>
      <c r="D14" s="12">
        <f>COUNTIF($C$2:C14,1)/A14</f>
        <v>1</v>
      </c>
      <c r="E14" s="12">
        <f>COUNTIF($C$2:C14,1)/COUNTIF($C$2:$C$501,1)</f>
        <v>5.0980392156862744E-2</v>
      </c>
      <c r="F14" s="12">
        <f t="shared" si="0"/>
        <v>9.7014925373134317E-2</v>
      </c>
      <c r="G14" s="12">
        <f t="shared" si="1"/>
        <v>1</v>
      </c>
      <c r="H14" s="12">
        <f>SUM($G$2:G14)/COUNTIF($C$2:C14,1)</f>
        <v>1</v>
      </c>
      <c r="I14" s="20">
        <f>(1-(COUNTIF($C$2:C13,0)/A14))*C14</f>
        <v>1</v>
      </c>
      <c r="J14" s="12">
        <f>(1/COUNTIF($C$2:C14,1))*SUM($I$2:I14)</f>
        <v>1</v>
      </c>
      <c r="K14" s="7" t="s">
        <v>21</v>
      </c>
    </row>
    <row r="15" spans="1:12" x14ac:dyDescent="0.15">
      <c r="A15" s="6">
        <v>14</v>
      </c>
      <c r="B15" s="10">
        <v>0.62800633907318104</v>
      </c>
      <c r="C15" s="11">
        <v>1</v>
      </c>
      <c r="D15" s="12">
        <f>COUNTIF($C$2:C15,1)/A15</f>
        <v>1</v>
      </c>
      <c r="E15" s="12">
        <f>COUNTIF($C$2:C15,1)/COUNTIF($C$2:$C$501,1)</f>
        <v>5.4901960784313725E-2</v>
      </c>
      <c r="F15" s="12">
        <f t="shared" si="0"/>
        <v>0.10408921933085502</v>
      </c>
      <c r="G15" s="12">
        <f t="shared" si="1"/>
        <v>1</v>
      </c>
      <c r="H15" s="12">
        <f>SUM($G$2:G15)/COUNTIF($C$2:C15,1)</f>
        <v>1</v>
      </c>
      <c r="I15" s="20">
        <f>(1-(COUNTIF($C$2:C14,0)/A15))*C15</f>
        <v>1</v>
      </c>
      <c r="J15" s="12">
        <f>(1/COUNTIF($C$2:C15,1))*SUM($I$2:I15)</f>
        <v>1</v>
      </c>
      <c r="K15" s="7" t="s">
        <v>22</v>
      </c>
    </row>
    <row r="16" spans="1:12" x14ac:dyDescent="0.15">
      <c r="A16" s="6">
        <v>15</v>
      </c>
      <c r="B16" s="10">
        <v>0.62565040588378895</v>
      </c>
      <c r="C16" s="11">
        <v>1</v>
      </c>
      <c r="D16" s="12">
        <f>COUNTIF($C$2:C16,1)/A16</f>
        <v>1</v>
      </c>
      <c r="E16" s="12">
        <f>COUNTIF($C$2:C16,1)/COUNTIF($C$2:$C$501,1)</f>
        <v>5.8823529411764705E-2</v>
      </c>
      <c r="F16" s="12">
        <f t="shared" si="0"/>
        <v>0.1111111111111111</v>
      </c>
      <c r="G16" s="12">
        <f t="shared" si="1"/>
        <v>1</v>
      </c>
      <c r="H16" s="12">
        <f>SUM($G$2:G16)/COUNTIF($C$2:C16,1)</f>
        <v>1</v>
      </c>
      <c r="I16" s="20">
        <f>(1-(COUNTIF($C$2:C15,0)/A16))*C16</f>
        <v>1</v>
      </c>
      <c r="J16" s="12">
        <f>(1/COUNTIF($C$2:C16,1))*SUM($I$2:I16)</f>
        <v>1</v>
      </c>
      <c r="K16" s="7" t="s">
        <v>23</v>
      </c>
    </row>
    <row r="17" spans="1:11" x14ac:dyDescent="0.15">
      <c r="A17" s="6">
        <v>16</v>
      </c>
      <c r="B17" s="10">
        <v>0.61800122261047297</v>
      </c>
      <c r="C17" s="11">
        <v>1</v>
      </c>
      <c r="D17" s="12">
        <f>COUNTIF($C$2:C17,1)/A17</f>
        <v>1</v>
      </c>
      <c r="E17" s="12">
        <f>COUNTIF($C$2:C17,1)/COUNTIF($C$2:$C$501,1)</f>
        <v>6.2745098039215685E-2</v>
      </c>
      <c r="F17" s="12">
        <f t="shared" si="0"/>
        <v>0.11808118081180811</v>
      </c>
      <c r="G17" s="12">
        <f t="shared" si="1"/>
        <v>1</v>
      </c>
      <c r="H17" s="12">
        <f>SUM($G$2:G17)/COUNTIF($C$2:C17,1)</f>
        <v>1</v>
      </c>
      <c r="I17" s="20">
        <f>(1-(COUNTIF($C$2:C16,0)/A17))*C17</f>
        <v>1</v>
      </c>
      <c r="J17" s="12">
        <f>(1/COUNTIF($C$2:C17,1))*SUM($I$2:I17)</f>
        <v>1</v>
      </c>
      <c r="K17" s="7" t="s">
        <v>24</v>
      </c>
    </row>
    <row r="18" spans="1:11" x14ac:dyDescent="0.15">
      <c r="A18" s="6">
        <v>17</v>
      </c>
      <c r="B18" s="10">
        <v>0.61750286817550604</v>
      </c>
      <c r="C18" s="11">
        <v>1</v>
      </c>
      <c r="D18" s="12">
        <f>COUNTIF($C$2:C18,1)/A18</f>
        <v>1</v>
      </c>
      <c r="E18" s="12">
        <f>COUNTIF($C$2:C18,1)/COUNTIF($C$2:$C$501,1)</f>
        <v>6.6666666666666666E-2</v>
      </c>
      <c r="F18" s="12">
        <f t="shared" si="0"/>
        <v>0.125</v>
      </c>
      <c r="G18" s="12">
        <f t="shared" si="1"/>
        <v>1</v>
      </c>
      <c r="H18" s="12">
        <f>SUM($G$2:G18)/COUNTIF($C$2:C18,1)</f>
        <v>1</v>
      </c>
      <c r="I18" s="20">
        <f>(1-(COUNTIF($C$2:C17,0)/A18))*C18</f>
        <v>1</v>
      </c>
      <c r="J18" s="12">
        <f>(1/COUNTIF($C$2:C18,1))*SUM($I$2:I18)</f>
        <v>1</v>
      </c>
      <c r="K18" s="7" t="s">
        <v>25</v>
      </c>
    </row>
    <row r="19" spans="1:11" x14ac:dyDescent="0.15">
      <c r="A19" s="6">
        <v>18</v>
      </c>
      <c r="B19" s="10">
        <v>0.61504220962524403</v>
      </c>
      <c r="C19" s="11">
        <v>1</v>
      </c>
      <c r="D19" s="12">
        <f>COUNTIF($C$2:C19,1)/A19</f>
        <v>1</v>
      </c>
      <c r="E19" s="12">
        <f>COUNTIF($C$2:C19,1)/COUNTIF($C$2:$C$501,1)</f>
        <v>7.0588235294117646E-2</v>
      </c>
      <c r="F19" s="12">
        <f t="shared" si="0"/>
        <v>0.13186813186813187</v>
      </c>
      <c r="G19" s="12">
        <f t="shared" si="1"/>
        <v>1</v>
      </c>
      <c r="H19" s="12">
        <f>SUM($G$2:G19)/COUNTIF($C$2:C19,1)</f>
        <v>1</v>
      </c>
      <c r="I19" s="20">
        <f>(1-(COUNTIF($C$2:C18,0)/A19))*C19</f>
        <v>1</v>
      </c>
      <c r="J19" s="12">
        <f>(1/COUNTIF($C$2:C19,1))*SUM($I$2:I19)</f>
        <v>1</v>
      </c>
      <c r="K19" s="7" t="s">
        <v>26</v>
      </c>
    </row>
    <row r="20" spans="1:11" x14ac:dyDescent="0.15">
      <c r="A20" s="6">
        <v>19</v>
      </c>
      <c r="B20" s="10">
        <v>0.61491209268569902</v>
      </c>
      <c r="C20" s="11">
        <v>1</v>
      </c>
      <c r="D20" s="12">
        <f>COUNTIF($C$2:C20,1)/A20</f>
        <v>1</v>
      </c>
      <c r="E20" s="12">
        <f>COUNTIF($C$2:C20,1)/COUNTIF($C$2:$C$501,1)</f>
        <v>7.4509803921568626E-2</v>
      </c>
      <c r="F20" s="12">
        <f t="shared" si="0"/>
        <v>0.13868613138686131</v>
      </c>
      <c r="G20" s="12">
        <f t="shared" si="1"/>
        <v>1</v>
      </c>
      <c r="H20" s="12">
        <f>SUM($G$2:G20)/COUNTIF($C$2:C20,1)</f>
        <v>1</v>
      </c>
      <c r="I20" s="20">
        <f>(1-(COUNTIF($C$2:C19,0)/A20))*C20</f>
        <v>1</v>
      </c>
      <c r="J20" s="12">
        <f>(1/COUNTIF($C$2:C20,1))*SUM($I$2:I20)</f>
        <v>1</v>
      </c>
      <c r="K20" s="7" t="s">
        <v>27</v>
      </c>
    </row>
    <row r="21" spans="1:11" x14ac:dyDescent="0.15">
      <c r="A21" s="6">
        <v>20</v>
      </c>
      <c r="B21" s="10">
        <v>0.60618764162063599</v>
      </c>
      <c r="C21" s="11">
        <v>1</v>
      </c>
      <c r="D21" s="12">
        <f>COUNTIF($C$2:C21,1)/A21</f>
        <v>1</v>
      </c>
      <c r="E21" s="12">
        <f>COUNTIF($C$2:C21,1)/COUNTIF($C$2:$C$501,1)</f>
        <v>7.8431372549019607E-2</v>
      </c>
      <c r="F21" s="12">
        <f t="shared" si="0"/>
        <v>0.14545454545454545</v>
      </c>
      <c r="G21" s="12">
        <f t="shared" si="1"/>
        <v>1</v>
      </c>
      <c r="H21" s="12">
        <f>SUM($G$2:G21)/COUNTIF($C$2:C21,1)</f>
        <v>1</v>
      </c>
      <c r="I21" s="20">
        <f>(1-(COUNTIF($C$2:C20,0)/A21))*C21</f>
        <v>1</v>
      </c>
      <c r="J21" s="12">
        <f>(1/COUNTIF($C$2:C21,1))*SUM($I$2:I21)</f>
        <v>1</v>
      </c>
      <c r="K21" s="7" t="s">
        <v>28</v>
      </c>
    </row>
    <row r="22" spans="1:11" x14ac:dyDescent="0.15">
      <c r="A22" s="6">
        <v>21</v>
      </c>
      <c r="B22" s="10">
        <v>0.60434007644653298</v>
      </c>
      <c r="C22" s="11">
        <v>1</v>
      </c>
      <c r="D22" s="12">
        <f>COUNTIF($C$2:C22,1)/A22</f>
        <v>1</v>
      </c>
      <c r="E22" s="12">
        <f>COUNTIF($C$2:C22,1)/COUNTIF($C$2:$C$501,1)</f>
        <v>8.2352941176470587E-2</v>
      </c>
      <c r="F22" s="12">
        <f t="shared" si="0"/>
        <v>0.15217391304347827</v>
      </c>
      <c r="G22" s="12">
        <f t="shared" si="1"/>
        <v>1</v>
      </c>
      <c r="H22" s="12">
        <f>SUM($G$2:G22)/COUNTIF($C$2:C22,1)</f>
        <v>1</v>
      </c>
      <c r="I22" s="20">
        <f>(1-(COUNTIF($C$2:C21,0)/A22))*C22</f>
        <v>1</v>
      </c>
      <c r="J22" s="12">
        <f>(1/COUNTIF($C$2:C22,1))*SUM($I$2:I22)</f>
        <v>1</v>
      </c>
      <c r="K22" s="7" t="s">
        <v>29</v>
      </c>
    </row>
    <row r="23" spans="1:11" x14ac:dyDescent="0.15">
      <c r="A23" s="6">
        <v>22</v>
      </c>
      <c r="B23" s="10">
        <v>0.603754162788391</v>
      </c>
      <c r="C23" s="11">
        <v>1</v>
      </c>
      <c r="D23" s="12">
        <f>COUNTIF($C$2:C23,1)/A23</f>
        <v>1</v>
      </c>
      <c r="E23" s="12">
        <f>COUNTIF($C$2:C23,1)/COUNTIF($C$2:$C$501,1)</f>
        <v>8.6274509803921567E-2</v>
      </c>
      <c r="F23" s="12">
        <f t="shared" si="0"/>
        <v>0.1588447653429603</v>
      </c>
      <c r="G23" s="12">
        <f t="shared" si="1"/>
        <v>1</v>
      </c>
      <c r="H23" s="12">
        <f>SUM($G$2:G23)/COUNTIF($C$2:C23,1)</f>
        <v>1</v>
      </c>
      <c r="I23" s="20">
        <f>(1-(COUNTIF($C$2:C22,0)/A23))*C23</f>
        <v>1</v>
      </c>
      <c r="J23" s="12">
        <f>(1/COUNTIF($C$2:C23,1))*SUM($I$2:I23)</f>
        <v>1</v>
      </c>
      <c r="K23" s="7" t="s">
        <v>30</v>
      </c>
    </row>
    <row r="24" spans="1:11" x14ac:dyDescent="0.15">
      <c r="A24" s="6">
        <v>23</v>
      </c>
      <c r="B24" s="10">
        <v>0.60350292921066195</v>
      </c>
      <c r="C24" s="11">
        <v>1</v>
      </c>
      <c r="D24" s="12">
        <f>COUNTIF($C$2:C24,1)/A24</f>
        <v>1</v>
      </c>
      <c r="E24" s="12">
        <f>COUNTIF($C$2:C24,1)/COUNTIF($C$2:$C$501,1)</f>
        <v>9.0196078431372548E-2</v>
      </c>
      <c r="F24" s="12">
        <f t="shared" si="0"/>
        <v>0.1654676258992806</v>
      </c>
      <c r="G24" s="12">
        <f t="shared" si="1"/>
        <v>1</v>
      </c>
      <c r="H24" s="12">
        <f>SUM($G$2:G24)/COUNTIF($C$2:C24,1)</f>
        <v>1</v>
      </c>
      <c r="I24" s="20">
        <f>(1-(COUNTIF($C$2:C23,0)/A24))*C24</f>
        <v>1</v>
      </c>
      <c r="J24" s="12">
        <f>(1/COUNTIF($C$2:C24,1))*SUM($I$2:I24)</f>
        <v>1</v>
      </c>
      <c r="K24" s="7" t="s">
        <v>31</v>
      </c>
    </row>
    <row r="25" spans="1:11" x14ac:dyDescent="0.15">
      <c r="A25" s="6">
        <v>24</v>
      </c>
      <c r="B25" s="10">
        <v>0.60274267196655196</v>
      </c>
      <c r="C25" s="11">
        <v>1</v>
      </c>
      <c r="D25" s="12">
        <f>COUNTIF($C$2:C25,1)/A25</f>
        <v>1</v>
      </c>
      <c r="E25" s="12">
        <f>COUNTIF($C$2:C25,1)/COUNTIF($C$2:$C$501,1)</f>
        <v>9.4117647058823528E-2</v>
      </c>
      <c r="F25" s="12">
        <f t="shared" si="0"/>
        <v>0.17204301075268816</v>
      </c>
      <c r="G25" s="12">
        <f t="shared" si="1"/>
        <v>1</v>
      </c>
      <c r="H25" s="12">
        <f>SUM($G$2:G25)/COUNTIF($C$2:C25,1)</f>
        <v>1</v>
      </c>
      <c r="I25" s="20">
        <f>(1-(COUNTIF($C$2:C24,0)/A25))*C25</f>
        <v>1</v>
      </c>
      <c r="J25" s="12">
        <f>(1/COUNTIF($C$2:C25,1))*SUM($I$2:I25)</f>
        <v>1</v>
      </c>
      <c r="K25" s="7" t="s">
        <v>32</v>
      </c>
    </row>
    <row r="26" spans="1:11" x14ac:dyDescent="0.15">
      <c r="A26" s="6">
        <v>25</v>
      </c>
      <c r="B26" s="10">
        <v>0.60264766216277998</v>
      </c>
      <c r="C26" s="11">
        <v>1</v>
      </c>
      <c r="D26" s="12">
        <f>COUNTIF($C$2:C26,1)/A26</f>
        <v>1</v>
      </c>
      <c r="E26" s="12">
        <f>COUNTIF($C$2:C26,1)/COUNTIF($C$2:$C$501,1)</f>
        <v>9.8039215686274508E-2</v>
      </c>
      <c r="F26" s="12">
        <f t="shared" si="0"/>
        <v>0.17857142857142855</v>
      </c>
      <c r="G26" s="12">
        <f t="shared" si="1"/>
        <v>1</v>
      </c>
      <c r="H26" s="12">
        <f>SUM($G$2:G26)/COUNTIF($C$2:C26,1)</f>
        <v>1</v>
      </c>
      <c r="I26" s="20">
        <f>(1-(COUNTIF($C$2:C25,0)/A26))*C26</f>
        <v>1</v>
      </c>
      <c r="J26" s="12">
        <f>(1/COUNTIF($C$2:C26,1))*SUM($I$2:I26)</f>
        <v>1</v>
      </c>
      <c r="K26" s="7" t="s">
        <v>33</v>
      </c>
    </row>
    <row r="27" spans="1:11" x14ac:dyDescent="0.15">
      <c r="A27" s="6">
        <v>26</v>
      </c>
      <c r="B27" s="10">
        <v>0.59893119335174505</v>
      </c>
      <c r="C27" s="11">
        <v>1</v>
      </c>
      <c r="D27" s="12">
        <f>COUNTIF($C$2:C27,1)/A27</f>
        <v>1</v>
      </c>
      <c r="E27" s="12">
        <f>COUNTIF($C$2:C27,1)/COUNTIF($C$2:$C$501,1)</f>
        <v>0.10196078431372549</v>
      </c>
      <c r="F27" s="12">
        <f t="shared" si="0"/>
        <v>0.18505338078291814</v>
      </c>
      <c r="G27" s="12">
        <f t="shared" si="1"/>
        <v>1</v>
      </c>
      <c r="H27" s="12">
        <f>SUM($G$2:G27)/COUNTIF($C$2:C27,1)</f>
        <v>1</v>
      </c>
      <c r="I27" s="20">
        <f>(1-(COUNTIF($C$2:C26,0)/A27))*C27</f>
        <v>1</v>
      </c>
      <c r="J27" s="12">
        <f>(1/COUNTIF($C$2:C27,1))*SUM($I$2:I27)</f>
        <v>1</v>
      </c>
      <c r="K27" s="7" t="s">
        <v>34</v>
      </c>
    </row>
    <row r="28" spans="1:11" x14ac:dyDescent="0.15">
      <c r="A28" s="6">
        <v>27</v>
      </c>
      <c r="B28" s="10">
        <v>0.59141665697097701</v>
      </c>
      <c r="C28" s="11">
        <v>1</v>
      </c>
      <c r="D28" s="12">
        <f>COUNTIF($C$2:C28,1)/A28</f>
        <v>1</v>
      </c>
      <c r="E28" s="12">
        <f>COUNTIF($C$2:C28,1)/COUNTIF($C$2:$C$501,1)</f>
        <v>0.10588235294117647</v>
      </c>
      <c r="F28" s="12">
        <f t="shared" si="0"/>
        <v>0.19148936170212766</v>
      </c>
      <c r="G28" s="12">
        <f t="shared" si="1"/>
        <v>1</v>
      </c>
      <c r="H28" s="12">
        <f>SUM($G$2:G28)/COUNTIF($C$2:C28,1)</f>
        <v>1</v>
      </c>
      <c r="I28" s="20">
        <f>(1-(COUNTIF($C$2:C27,0)/A28))*C28</f>
        <v>1</v>
      </c>
      <c r="J28" s="12">
        <f>(1/COUNTIF($C$2:C28,1))*SUM($I$2:I28)</f>
        <v>1</v>
      </c>
      <c r="K28" s="7" t="s">
        <v>35</v>
      </c>
    </row>
    <row r="29" spans="1:11" x14ac:dyDescent="0.15">
      <c r="A29" s="6">
        <v>28</v>
      </c>
      <c r="B29" s="10">
        <v>0.59058088064193703</v>
      </c>
      <c r="C29" s="11">
        <v>1</v>
      </c>
      <c r="D29" s="12">
        <f>COUNTIF($C$2:C29,1)/A29</f>
        <v>1</v>
      </c>
      <c r="E29" s="12">
        <f>COUNTIF($C$2:C29,1)/COUNTIF($C$2:$C$501,1)</f>
        <v>0.10980392156862745</v>
      </c>
      <c r="F29" s="12">
        <f t="shared" si="0"/>
        <v>0.19787985865724381</v>
      </c>
      <c r="G29" s="12">
        <f t="shared" si="1"/>
        <v>1</v>
      </c>
      <c r="H29" s="12">
        <f>SUM($G$2:G29)/COUNTIF($C$2:C29,1)</f>
        <v>1</v>
      </c>
      <c r="I29" s="20">
        <f>(1-(COUNTIF($C$2:C28,0)/A29))*C29</f>
        <v>1</v>
      </c>
      <c r="J29" s="12">
        <f>(1/COUNTIF($C$2:C29,1))*SUM($I$2:I29)</f>
        <v>1</v>
      </c>
      <c r="K29" s="7" t="s">
        <v>36</v>
      </c>
    </row>
    <row r="30" spans="1:11" x14ac:dyDescent="0.15">
      <c r="A30" s="6">
        <v>29</v>
      </c>
      <c r="B30" s="10">
        <v>0.59030663967132502</v>
      </c>
      <c r="C30" s="11">
        <v>1</v>
      </c>
      <c r="D30" s="12">
        <f>COUNTIF($C$2:C30,1)/A30</f>
        <v>1</v>
      </c>
      <c r="E30" s="12">
        <f>COUNTIF($C$2:C30,1)/COUNTIF($C$2:$C$501,1)</f>
        <v>0.11372549019607843</v>
      </c>
      <c r="F30" s="12">
        <f t="shared" si="0"/>
        <v>0.20422535211267603</v>
      </c>
      <c r="G30" s="12">
        <f t="shared" si="1"/>
        <v>1</v>
      </c>
      <c r="H30" s="12">
        <f>SUM($G$2:G30)/COUNTIF($C$2:C30,1)</f>
        <v>1</v>
      </c>
      <c r="I30" s="20">
        <f>(1-(COUNTIF($C$2:C29,0)/A30))*C30</f>
        <v>1</v>
      </c>
      <c r="J30" s="12">
        <f>(1/COUNTIF($C$2:C30,1))*SUM($I$2:I30)</f>
        <v>1</v>
      </c>
      <c r="K30" s="7" t="s">
        <v>37</v>
      </c>
    </row>
    <row r="31" spans="1:11" x14ac:dyDescent="0.15">
      <c r="A31" s="6">
        <v>30</v>
      </c>
      <c r="B31" s="10">
        <v>0.58687913417816095</v>
      </c>
      <c r="C31" s="11">
        <v>1</v>
      </c>
      <c r="D31" s="12">
        <f>COUNTIF($C$2:C31,1)/A31</f>
        <v>1</v>
      </c>
      <c r="E31" s="12">
        <f>COUNTIF($C$2:C31,1)/COUNTIF($C$2:$C$501,1)</f>
        <v>0.11764705882352941</v>
      </c>
      <c r="F31" s="12">
        <f t="shared" si="0"/>
        <v>0.21052631578947367</v>
      </c>
      <c r="G31" s="12">
        <f t="shared" si="1"/>
        <v>1</v>
      </c>
      <c r="H31" s="12">
        <f>SUM($G$2:G31)/COUNTIF($C$2:C31,1)</f>
        <v>1</v>
      </c>
      <c r="I31" s="20">
        <f>(1-(COUNTIF($C$2:C30,0)/A31))*C31</f>
        <v>1</v>
      </c>
      <c r="J31" s="12">
        <f>(1/COUNTIF($C$2:C31,1))*SUM($I$2:I31)</f>
        <v>1</v>
      </c>
      <c r="K31" s="7" t="s">
        <v>38</v>
      </c>
    </row>
    <row r="32" spans="1:11" x14ac:dyDescent="0.15">
      <c r="A32" s="6">
        <v>31</v>
      </c>
      <c r="B32" s="10">
        <v>0.58495569229125899</v>
      </c>
      <c r="C32" s="11">
        <v>1</v>
      </c>
      <c r="D32" s="12">
        <f>COUNTIF($C$2:C32,1)/A32</f>
        <v>1</v>
      </c>
      <c r="E32" s="12">
        <f>COUNTIF($C$2:C32,1)/COUNTIF($C$2:$C$501,1)</f>
        <v>0.12156862745098039</v>
      </c>
      <c r="F32" s="12">
        <f t="shared" si="0"/>
        <v>0.21678321678321677</v>
      </c>
      <c r="G32" s="12">
        <f t="shared" si="1"/>
        <v>1</v>
      </c>
      <c r="H32" s="12">
        <f>SUM($G$2:G32)/COUNTIF($C$2:C32,1)</f>
        <v>1</v>
      </c>
      <c r="I32" s="20">
        <f>(1-(COUNTIF($C$2:C31,0)/A32))*C32</f>
        <v>1</v>
      </c>
      <c r="J32" s="12">
        <f>(1/COUNTIF($C$2:C32,1))*SUM($I$2:I32)</f>
        <v>1</v>
      </c>
      <c r="K32" s="7" t="s">
        <v>39</v>
      </c>
    </row>
    <row r="33" spans="1:11" x14ac:dyDescent="0.15">
      <c r="A33" s="6">
        <v>32</v>
      </c>
      <c r="B33" s="10">
        <v>0.58344918489456099</v>
      </c>
      <c r="C33" s="11">
        <v>1</v>
      </c>
      <c r="D33" s="12">
        <f>COUNTIF($C$2:C33,1)/A33</f>
        <v>1</v>
      </c>
      <c r="E33" s="12">
        <f>COUNTIF($C$2:C33,1)/COUNTIF($C$2:$C$501,1)</f>
        <v>0.12549019607843137</v>
      </c>
      <c r="F33" s="12">
        <f t="shared" si="0"/>
        <v>0.22299651567944251</v>
      </c>
      <c r="G33" s="12">
        <f t="shared" si="1"/>
        <v>1</v>
      </c>
      <c r="H33" s="12">
        <f>SUM($G$2:G33)/COUNTIF($C$2:C33,1)</f>
        <v>1</v>
      </c>
      <c r="I33" s="20">
        <f>(1-(COUNTIF($C$2:C32,0)/A33))*C33</f>
        <v>1</v>
      </c>
      <c r="J33" s="12">
        <f>(1/COUNTIF($C$2:C33,1))*SUM($I$2:I33)</f>
        <v>1</v>
      </c>
      <c r="K33" s="7" t="s">
        <v>40</v>
      </c>
    </row>
    <row r="34" spans="1:11" x14ac:dyDescent="0.15">
      <c r="A34" s="6">
        <v>33</v>
      </c>
      <c r="B34" s="10">
        <v>0.581462442874908</v>
      </c>
      <c r="C34" s="11">
        <v>1</v>
      </c>
      <c r="D34" s="12">
        <f>COUNTIF($C$2:C34,1)/A34</f>
        <v>1</v>
      </c>
      <c r="E34" s="12">
        <f>COUNTIF($C$2:C34,1)/COUNTIF($C$2:$C$501,1)</f>
        <v>0.12941176470588237</v>
      </c>
      <c r="F34" s="12">
        <f t="shared" si="0"/>
        <v>0.22916666666666669</v>
      </c>
      <c r="G34" s="12">
        <f t="shared" si="1"/>
        <v>1</v>
      </c>
      <c r="H34" s="12">
        <f>SUM($G$2:G34)/COUNTIF($C$2:C34,1)</f>
        <v>1</v>
      </c>
      <c r="I34" s="20">
        <f>(1-(COUNTIF($C$2:C33,0)/A34))*C34</f>
        <v>1</v>
      </c>
      <c r="J34" s="12">
        <f>(1/COUNTIF($C$2:C34,1))*SUM($I$2:I34)</f>
        <v>1</v>
      </c>
      <c r="K34" s="7" t="s">
        <v>41</v>
      </c>
    </row>
    <row r="35" spans="1:11" x14ac:dyDescent="0.15">
      <c r="A35" s="6">
        <v>34</v>
      </c>
      <c r="B35" s="10">
        <v>0.58117800951003995</v>
      </c>
      <c r="C35" s="11">
        <v>1</v>
      </c>
      <c r="D35" s="12">
        <f>COUNTIF($C$2:C35,1)/A35</f>
        <v>1</v>
      </c>
      <c r="E35" s="12">
        <f>COUNTIF($C$2:C35,1)/COUNTIF($C$2:$C$501,1)</f>
        <v>0.13333333333333333</v>
      </c>
      <c r="F35" s="12">
        <f t="shared" si="0"/>
        <v>0.23529411764705882</v>
      </c>
      <c r="G35" s="12">
        <f t="shared" si="1"/>
        <v>1</v>
      </c>
      <c r="H35" s="12">
        <f>SUM($G$2:G35)/COUNTIF($C$2:C35,1)</f>
        <v>1</v>
      </c>
      <c r="I35" s="20">
        <f>(1-(COUNTIF($C$2:C34,0)/A35))*C35</f>
        <v>1</v>
      </c>
      <c r="J35" s="12">
        <f>(1/COUNTIF($C$2:C35,1))*SUM($I$2:I35)</f>
        <v>1</v>
      </c>
      <c r="K35" s="7" t="s">
        <v>42</v>
      </c>
    </row>
    <row r="36" spans="1:11" x14ac:dyDescent="0.15">
      <c r="A36" s="6">
        <v>35</v>
      </c>
      <c r="B36" s="10">
        <v>0.58101326227188099</v>
      </c>
      <c r="C36" s="11">
        <v>1</v>
      </c>
      <c r="D36" s="12">
        <f>COUNTIF($C$2:C36,1)/A36</f>
        <v>1</v>
      </c>
      <c r="E36" s="12">
        <f>COUNTIF($C$2:C36,1)/COUNTIF($C$2:$C$501,1)</f>
        <v>0.13725490196078433</v>
      </c>
      <c r="F36" s="12">
        <f t="shared" si="0"/>
        <v>0.24137931034482762</v>
      </c>
      <c r="G36" s="12">
        <f t="shared" si="1"/>
        <v>1</v>
      </c>
      <c r="H36" s="12">
        <f>SUM($G$2:G36)/COUNTIF($C$2:C36,1)</f>
        <v>1</v>
      </c>
      <c r="I36" s="20">
        <f>(1-(COUNTIF($C$2:C35,0)/A36))*C36</f>
        <v>1</v>
      </c>
      <c r="J36" s="12">
        <f>(1/COUNTIF($C$2:C36,1))*SUM($I$2:I36)</f>
        <v>1</v>
      </c>
      <c r="K36" s="7" t="s">
        <v>43</v>
      </c>
    </row>
    <row r="37" spans="1:11" x14ac:dyDescent="0.15">
      <c r="A37" s="6">
        <v>36</v>
      </c>
      <c r="B37" s="10">
        <v>0.58077919483184803</v>
      </c>
      <c r="C37" s="11">
        <v>1</v>
      </c>
      <c r="D37" s="12">
        <f>COUNTIF($C$2:C37,1)/A37</f>
        <v>1</v>
      </c>
      <c r="E37" s="12">
        <f>COUNTIF($C$2:C37,1)/COUNTIF($C$2:$C$501,1)</f>
        <v>0.14117647058823529</v>
      </c>
      <c r="F37" s="12">
        <f t="shared" si="0"/>
        <v>0.24742268041237114</v>
      </c>
      <c r="G37" s="12">
        <f t="shared" si="1"/>
        <v>1</v>
      </c>
      <c r="H37" s="12">
        <f>SUM($G$2:G37)/COUNTIF($C$2:C37,1)</f>
        <v>1</v>
      </c>
      <c r="I37" s="20">
        <f>(1-(COUNTIF($C$2:C36,0)/A37))*C37</f>
        <v>1</v>
      </c>
      <c r="J37" s="12">
        <f>(1/COUNTIF($C$2:C37,1))*SUM($I$2:I37)</f>
        <v>1</v>
      </c>
      <c r="K37" s="7" t="s">
        <v>44</v>
      </c>
    </row>
    <row r="38" spans="1:11" x14ac:dyDescent="0.15">
      <c r="A38" s="6">
        <v>37</v>
      </c>
      <c r="B38" s="10">
        <v>0.58007264137268</v>
      </c>
      <c r="C38" s="11">
        <v>1</v>
      </c>
      <c r="D38" s="12">
        <f>COUNTIF($C$2:C38,1)/A38</f>
        <v>1</v>
      </c>
      <c r="E38" s="12">
        <f>COUNTIF($C$2:C38,1)/COUNTIF($C$2:$C$501,1)</f>
        <v>0.14509803921568629</v>
      </c>
      <c r="F38" s="12">
        <f t="shared" si="0"/>
        <v>0.25342465753424659</v>
      </c>
      <c r="G38" s="12">
        <f t="shared" si="1"/>
        <v>1</v>
      </c>
      <c r="H38" s="12">
        <f>SUM($G$2:G38)/COUNTIF($C$2:C38,1)</f>
        <v>1</v>
      </c>
      <c r="I38" s="20">
        <f>(1-(COUNTIF($C$2:C37,0)/A38))*C38</f>
        <v>1</v>
      </c>
      <c r="J38" s="12">
        <f>(1/COUNTIF($C$2:C38,1))*SUM($I$2:I38)</f>
        <v>1</v>
      </c>
      <c r="K38" s="7" t="s">
        <v>45</v>
      </c>
    </row>
    <row r="39" spans="1:11" x14ac:dyDescent="0.15">
      <c r="A39" s="6">
        <v>38</v>
      </c>
      <c r="B39" s="10">
        <v>0.57966583967208796</v>
      </c>
      <c r="C39" s="11">
        <v>1</v>
      </c>
      <c r="D39" s="12">
        <f>COUNTIF($C$2:C39,1)/A39</f>
        <v>1</v>
      </c>
      <c r="E39" s="12">
        <f>COUNTIF($C$2:C39,1)/COUNTIF($C$2:$C$501,1)</f>
        <v>0.14901960784313725</v>
      </c>
      <c r="F39" s="12">
        <f t="shared" si="0"/>
        <v>0.25938566552901027</v>
      </c>
      <c r="G39" s="12">
        <f t="shared" si="1"/>
        <v>1</v>
      </c>
      <c r="H39" s="12">
        <f>SUM($G$2:G39)/COUNTIF($C$2:C39,1)</f>
        <v>1</v>
      </c>
      <c r="I39" s="20">
        <f>(1-(COUNTIF($C$2:C38,0)/A39))*C39</f>
        <v>1</v>
      </c>
      <c r="J39" s="12">
        <f>(1/COUNTIF($C$2:C39,1))*SUM($I$2:I39)</f>
        <v>1</v>
      </c>
      <c r="K39" s="7" t="s">
        <v>46</v>
      </c>
    </row>
    <row r="40" spans="1:11" x14ac:dyDescent="0.15">
      <c r="A40" s="6">
        <v>39</v>
      </c>
      <c r="B40" s="10">
        <v>0.57858711481094305</v>
      </c>
      <c r="C40" s="11">
        <v>1</v>
      </c>
      <c r="D40" s="12">
        <f>COUNTIF($C$2:C40,1)/A40</f>
        <v>1</v>
      </c>
      <c r="E40" s="12">
        <f>COUNTIF($C$2:C40,1)/COUNTIF($C$2:$C$501,1)</f>
        <v>0.15294117647058825</v>
      </c>
      <c r="F40" s="12">
        <f t="shared" si="0"/>
        <v>0.26530612244897961</v>
      </c>
      <c r="G40" s="12">
        <f t="shared" si="1"/>
        <v>1</v>
      </c>
      <c r="H40" s="12">
        <f>SUM($G$2:G40)/COUNTIF($C$2:C40,1)</f>
        <v>1</v>
      </c>
      <c r="I40" s="20">
        <f>(1-(COUNTIF($C$2:C39,0)/A40))*C40</f>
        <v>1</v>
      </c>
      <c r="J40" s="12">
        <f>(1/COUNTIF($C$2:C40,1))*SUM($I$2:I40)</f>
        <v>1</v>
      </c>
      <c r="K40" s="7" t="s">
        <v>47</v>
      </c>
    </row>
    <row r="41" spans="1:11" x14ac:dyDescent="0.15">
      <c r="A41" s="6">
        <v>40</v>
      </c>
      <c r="B41" s="10">
        <v>0.57786774635314897</v>
      </c>
      <c r="C41" s="11">
        <v>1</v>
      </c>
      <c r="D41" s="12">
        <f>COUNTIF($C$2:C41,1)/A41</f>
        <v>1</v>
      </c>
      <c r="E41" s="12">
        <f>COUNTIF($C$2:C41,1)/COUNTIF($C$2:$C$501,1)</f>
        <v>0.15686274509803921</v>
      </c>
      <c r="F41" s="12">
        <f t="shared" si="0"/>
        <v>0.2711864406779661</v>
      </c>
      <c r="G41" s="12">
        <f t="shared" si="1"/>
        <v>1</v>
      </c>
      <c r="H41" s="12">
        <f>SUM($G$2:G41)/COUNTIF($C$2:C41,1)</f>
        <v>1</v>
      </c>
      <c r="I41" s="20">
        <f>(1-(COUNTIF($C$2:C40,0)/A41))*C41</f>
        <v>1</v>
      </c>
      <c r="J41" s="12">
        <f>(1/COUNTIF($C$2:C41,1))*SUM($I$2:I41)</f>
        <v>1</v>
      </c>
      <c r="K41" s="7" t="s">
        <v>48</v>
      </c>
    </row>
    <row r="42" spans="1:11" x14ac:dyDescent="0.15">
      <c r="A42" s="6">
        <v>41</v>
      </c>
      <c r="B42" s="10">
        <v>0.57705008983612005</v>
      </c>
      <c r="C42" s="11">
        <v>1</v>
      </c>
      <c r="D42" s="12">
        <f>COUNTIF($C$2:C42,1)/A42</f>
        <v>1</v>
      </c>
      <c r="E42" s="12">
        <f>COUNTIF($C$2:C42,1)/COUNTIF($C$2:$C$501,1)</f>
        <v>0.16078431372549021</v>
      </c>
      <c r="F42" s="12">
        <f t="shared" si="0"/>
        <v>0.27702702702702703</v>
      </c>
      <c r="G42" s="12">
        <f t="shared" si="1"/>
        <v>1</v>
      </c>
      <c r="H42" s="12">
        <f>SUM($G$2:G42)/COUNTIF($C$2:C42,1)</f>
        <v>1</v>
      </c>
      <c r="I42" s="20">
        <f>(1-(COUNTIF($C$2:C41,0)/A42))*C42</f>
        <v>1</v>
      </c>
      <c r="J42" s="12">
        <f>(1/COUNTIF($C$2:C42,1))*SUM($I$2:I42)</f>
        <v>1</v>
      </c>
      <c r="K42" s="7" t="s">
        <v>49</v>
      </c>
    </row>
    <row r="43" spans="1:11" s="2" customFormat="1" x14ac:dyDescent="0.15">
      <c r="A43" s="13">
        <v>42</v>
      </c>
      <c r="B43" s="14">
        <v>0.57690036296844405</v>
      </c>
      <c r="C43" s="15">
        <v>1</v>
      </c>
      <c r="D43" s="12">
        <f>COUNTIF($C$2:C43,1)/A43</f>
        <v>1</v>
      </c>
      <c r="E43" s="12">
        <f>COUNTIF($C$2:C43,1)/COUNTIF($C$2:$C$501,1)</f>
        <v>0.16470588235294117</v>
      </c>
      <c r="F43" s="12">
        <f t="shared" si="0"/>
        <v>0.28282828282828282</v>
      </c>
      <c r="G43" s="12">
        <f t="shared" si="1"/>
        <v>1</v>
      </c>
      <c r="H43" s="12">
        <f>SUM($G$2:G43)/COUNTIF($C$2:C43,1)</f>
        <v>1</v>
      </c>
      <c r="I43" s="20">
        <f>(1-(COUNTIF($C$2:C42,0)/A43))*C43</f>
        <v>1</v>
      </c>
      <c r="J43" s="12">
        <f>(1/COUNTIF($C$2:C43,1))*SUM($I$2:I43)</f>
        <v>1</v>
      </c>
      <c r="K43" s="2" t="s">
        <v>50</v>
      </c>
    </row>
    <row r="44" spans="1:11" x14ac:dyDescent="0.15">
      <c r="A44" s="6">
        <v>43</v>
      </c>
      <c r="B44" s="10">
        <v>0.575006604194641</v>
      </c>
      <c r="C44" s="11">
        <v>1</v>
      </c>
      <c r="D44" s="12">
        <f>COUNTIF($C$2:C44,1)/A44</f>
        <v>1</v>
      </c>
      <c r="E44" s="12">
        <f>COUNTIF($C$2:C44,1)/COUNTIF($C$2:$C$501,1)</f>
        <v>0.16862745098039217</v>
      </c>
      <c r="F44" s="12">
        <f t="shared" si="0"/>
        <v>0.28859060402684567</v>
      </c>
      <c r="G44" s="12">
        <f t="shared" si="1"/>
        <v>1</v>
      </c>
      <c r="H44" s="12">
        <f>SUM($G$2:G44)/COUNTIF($C$2:C44,1)</f>
        <v>1</v>
      </c>
      <c r="I44" s="20">
        <f>(1-(COUNTIF($C$2:C43,0)/A44))*C44</f>
        <v>1</v>
      </c>
      <c r="J44" s="12">
        <f>(1/COUNTIF($C$2:C44,1))*SUM($I$2:I44)</f>
        <v>1</v>
      </c>
      <c r="K44" s="7" t="s">
        <v>51</v>
      </c>
    </row>
    <row r="45" spans="1:11" x14ac:dyDescent="0.15">
      <c r="A45" s="6">
        <v>44</v>
      </c>
      <c r="B45" s="10">
        <v>0.57493633031845004</v>
      </c>
      <c r="C45" s="11">
        <v>1</v>
      </c>
      <c r="D45" s="12">
        <f>COUNTIF($C$2:C45,1)/A45</f>
        <v>1</v>
      </c>
      <c r="E45" s="12">
        <f>COUNTIF($C$2:C45,1)/COUNTIF($C$2:$C$501,1)</f>
        <v>0.17254901960784313</v>
      </c>
      <c r="F45" s="12">
        <f t="shared" si="0"/>
        <v>0.29431438127090298</v>
      </c>
      <c r="G45" s="12">
        <f t="shared" si="1"/>
        <v>1</v>
      </c>
      <c r="H45" s="12">
        <f>SUM($G$2:G45)/COUNTIF($C$2:C45,1)</f>
        <v>1</v>
      </c>
      <c r="I45" s="20">
        <f>(1-(COUNTIF($C$2:C44,0)/A45))*C45</f>
        <v>1</v>
      </c>
      <c r="J45" s="12">
        <f>(1/COUNTIF($C$2:C45,1))*SUM($I$2:I45)</f>
        <v>1</v>
      </c>
      <c r="K45" s="7" t="s">
        <v>52</v>
      </c>
    </row>
    <row r="46" spans="1:11" x14ac:dyDescent="0.15">
      <c r="A46" s="6">
        <v>45</v>
      </c>
      <c r="B46" s="10">
        <v>0.57252812385559004</v>
      </c>
      <c r="C46" s="11">
        <v>1</v>
      </c>
      <c r="D46" s="12">
        <f>COUNTIF($C$2:C46,1)/A46</f>
        <v>1</v>
      </c>
      <c r="E46" s="12">
        <f>COUNTIF($C$2:C46,1)/COUNTIF($C$2:$C$501,1)</f>
        <v>0.17647058823529413</v>
      </c>
      <c r="F46" s="12">
        <f t="shared" si="0"/>
        <v>0.3</v>
      </c>
      <c r="G46" s="12">
        <f t="shared" si="1"/>
        <v>1</v>
      </c>
      <c r="H46" s="12">
        <f>SUM($G$2:G46)/COUNTIF($C$2:C46,1)</f>
        <v>1</v>
      </c>
      <c r="I46" s="20">
        <f>(1-(COUNTIF($C$2:C45,0)/A46))*C46</f>
        <v>1</v>
      </c>
      <c r="J46" s="12">
        <f>(1/COUNTIF($C$2:C46,1))*SUM($I$2:I46)</f>
        <v>1</v>
      </c>
      <c r="K46" s="7" t="s">
        <v>53</v>
      </c>
    </row>
    <row r="47" spans="1:11" x14ac:dyDescent="0.15">
      <c r="A47" s="6">
        <v>46</v>
      </c>
      <c r="B47" s="10">
        <v>0.57231909036636297</v>
      </c>
      <c r="C47" s="11">
        <v>1</v>
      </c>
      <c r="D47" s="12">
        <f>COUNTIF($C$2:C47,1)/A47</f>
        <v>1</v>
      </c>
      <c r="E47" s="12">
        <f>COUNTIF($C$2:C47,1)/COUNTIF($C$2:$C$501,1)</f>
        <v>0.1803921568627451</v>
      </c>
      <c r="F47" s="12">
        <f t="shared" si="0"/>
        <v>0.30564784053156147</v>
      </c>
      <c r="G47" s="12">
        <f t="shared" si="1"/>
        <v>1</v>
      </c>
      <c r="H47" s="12">
        <f>SUM($G$2:G47)/COUNTIF($C$2:C47,1)</f>
        <v>1</v>
      </c>
      <c r="I47" s="20">
        <f>(1-(COUNTIF($C$2:C46,0)/A47))*C47</f>
        <v>1</v>
      </c>
      <c r="J47" s="12">
        <f>(1/COUNTIF($C$2:C47,1))*SUM($I$2:I47)</f>
        <v>1</v>
      </c>
      <c r="K47" s="7" t="s">
        <v>54</v>
      </c>
    </row>
    <row r="48" spans="1:11" x14ac:dyDescent="0.15">
      <c r="A48" s="6">
        <v>47</v>
      </c>
      <c r="B48" s="10">
        <v>0.57191777229309004</v>
      </c>
      <c r="C48" s="11">
        <v>1</v>
      </c>
      <c r="D48" s="12">
        <f>COUNTIF($C$2:C48,1)/A48</f>
        <v>1</v>
      </c>
      <c r="E48" s="12">
        <f>COUNTIF($C$2:C48,1)/COUNTIF($C$2:$C$501,1)</f>
        <v>0.18431372549019609</v>
      </c>
      <c r="F48" s="12">
        <f t="shared" si="0"/>
        <v>0.3112582781456954</v>
      </c>
      <c r="G48" s="12">
        <f t="shared" si="1"/>
        <v>1</v>
      </c>
      <c r="H48" s="12">
        <f>SUM($G$2:G48)/COUNTIF($C$2:C48,1)</f>
        <v>1</v>
      </c>
      <c r="I48" s="20">
        <f>(1-(COUNTIF($C$2:C47,0)/A48))*C48</f>
        <v>1</v>
      </c>
      <c r="J48" s="12">
        <f>(1/COUNTIF($C$2:C48,1))*SUM($I$2:I48)</f>
        <v>1</v>
      </c>
      <c r="K48" s="7" t="s">
        <v>55</v>
      </c>
    </row>
    <row r="49" spans="1:11" x14ac:dyDescent="0.15">
      <c r="A49" s="6">
        <v>48</v>
      </c>
      <c r="B49" s="10">
        <v>0.57113409042358398</v>
      </c>
      <c r="C49" s="11">
        <v>1</v>
      </c>
      <c r="D49" s="12">
        <f>COUNTIF($C$2:C49,1)/A49</f>
        <v>1</v>
      </c>
      <c r="E49" s="12">
        <f>COUNTIF($C$2:C49,1)/COUNTIF($C$2:$C$501,1)</f>
        <v>0.18823529411764706</v>
      </c>
      <c r="F49" s="12">
        <f t="shared" si="0"/>
        <v>0.31683168316831684</v>
      </c>
      <c r="G49" s="12">
        <f t="shared" si="1"/>
        <v>1</v>
      </c>
      <c r="H49" s="12">
        <f>SUM($G$2:G49)/COUNTIF($C$2:C49,1)</f>
        <v>1</v>
      </c>
      <c r="I49" s="20">
        <f>(1-(COUNTIF($C$2:C48,0)/A49))*C49</f>
        <v>1</v>
      </c>
      <c r="J49" s="12">
        <f>(1/COUNTIF($C$2:C49,1))*SUM($I$2:I49)</f>
        <v>1</v>
      </c>
      <c r="K49" s="7" t="s">
        <v>56</v>
      </c>
    </row>
    <row r="50" spans="1:11" s="3" customFormat="1" x14ac:dyDescent="0.15">
      <c r="A50" s="16">
        <v>49</v>
      </c>
      <c r="B50" s="17">
        <v>0.57050251960754395</v>
      </c>
      <c r="C50" s="18">
        <v>1</v>
      </c>
      <c r="D50" s="12">
        <f>COUNTIF($C$2:C50,1)/A50</f>
        <v>1</v>
      </c>
      <c r="E50" s="12">
        <f>COUNTIF($C$2:C50,1)/COUNTIF($C$2:$C$501,1)</f>
        <v>0.19215686274509805</v>
      </c>
      <c r="F50" s="12">
        <f t="shared" si="0"/>
        <v>0.32236842105263158</v>
      </c>
      <c r="G50" s="12">
        <f t="shared" si="1"/>
        <v>1</v>
      </c>
      <c r="H50" s="12">
        <f>SUM($G$2:G50)/COUNTIF($C$2:C50,1)</f>
        <v>1</v>
      </c>
      <c r="I50" s="20">
        <f>(1-(COUNTIF($C$2:C49,0)/A50))*C50</f>
        <v>1</v>
      </c>
      <c r="J50" s="12">
        <f>(1/COUNTIF($C$2:C50,1))*SUM($I$2:I50)</f>
        <v>0.99999999999999989</v>
      </c>
      <c r="K50" s="3" t="s">
        <v>57</v>
      </c>
    </row>
    <row r="51" spans="1:11" x14ac:dyDescent="0.15">
      <c r="A51" s="6">
        <v>50</v>
      </c>
      <c r="B51" s="10">
        <v>0.56971406936645497</v>
      </c>
      <c r="C51" s="11">
        <v>0</v>
      </c>
      <c r="D51" s="12">
        <f>COUNTIF($C$2:C51,1)/A51</f>
        <v>0.98</v>
      </c>
      <c r="E51" s="12">
        <f>COUNTIF($C$2:C51,1)/COUNTIF($C$2:$C$501,1)</f>
        <v>0.19215686274509805</v>
      </c>
      <c r="F51" s="12">
        <f t="shared" si="0"/>
        <v>0.32131147540983612</v>
      </c>
      <c r="G51" s="12">
        <f t="shared" si="1"/>
        <v>0</v>
      </c>
      <c r="H51" s="12">
        <f>SUM($G$2:G51)/COUNTIF($C$2:C51,1)</f>
        <v>1</v>
      </c>
      <c r="I51" s="20">
        <f>(1-(COUNTIF($C$2:C50,0)/A51))*C51</f>
        <v>0</v>
      </c>
      <c r="J51" s="12">
        <f>(1/COUNTIF($C$2:C51,1))*SUM($I$2:I51)</f>
        <v>0.99999999999999989</v>
      </c>
      <c r="K51" s="7" t="s">
        <v>58</v>
      </c>
    </row>
    <row r="52" spans="1:11" s="3" customFormat="1" x14ac:dyDescent="0.15">
      <c r="A52" s="16">
        <v>51</v>
      </c>
      <c r="B52" s="17">
        <v>0.56878298521041804</v>
      </c>
      <c r="C52" s="18">
        <v>1</v>
      </c>
      <c r="D52" s="12">
        <f>COUNTIF($C$2:C52,1)/A52</f>
        <v>0.98039215686274506</v>
      </c>
      <c r="E52" s="12">
        <f>COUNTIF($C$2:C52,1)/COUNTIF($C$2:$C$501,1)</f>
        <v>0.19607843137254902</v>
      </c>
      <c r="F52" s="12">
        <f t="shared" si="0"/>
        <v>0.32679738562091498</v>
      </c>
      <c r="G52" s="12">
        <f t="shared" si="1"/>
        <v>0.98039215686274506</v>
      </c>
      <c r="H52" s="12">
        <f>SUM($G$2:G52)/COUNTIF($C$2:C52,1)</f>
        <v>0.99960784313725481</v>
      </c>
      <c r="I52" s="20">
        <f>(1-(COUNTIF($C$2:C51,0)/A52))*C52</f>
        <v>0.98039215686274506</v>
      </c>
      <c r="J52" s="12">
        <f>(1/COUNTIF($C$2:C52,1))*SUM($I$2:I52)</f>
        <v>0.99960784313725481</v>
      </c>
      <c r="K52" s="3" t="s">
        <v>59</v>
      </c>
    </row>
    <row r="53" spans="1:11" x14ac:dyDescent="0.15">
      <c r="A53" s="6">
        <v>52</v>
      </c>
      <c r="B53" s="10">
        <v>0.56873893737792902</v>
      </c>
      <c r="C53" s="11">
        <v>0</v>
      </c>
      <c r="D53" s="12">
        <f>COUNTIF($C$2:C53,1)/A53</f>
        <v>0.96153846153846156</v>
      </c>
      <c r="E53" s="12">
        <f>COUNTIF($C$2:C53,1)/COUNTIF($C$2:$C$501,1)</f>
        <v>0.19607843137254902</v>
      </c>
      <c r="F53" s="12">
        <f t="shared" si="0"/>
        <v>0.32573289902280128</v>
      </c>
      <c r="G53" s="12">
        <f t="shared" si="1"/>
        <v>0</v>
      </c>
      <c r="H53" s="12">
        <f>SUM($G$2:G53)/COUNTIF($C$2:C53,1)</f>
        <v>0.99960784313725481</v>
      </c>
      <c r="I53" s="20">
        <f>(1-(COUNTIF($C$2:C52,0)/A53))*C53</f>
        <v>0</v>
      </c>
      <c r="J53" s="12">
        <f>(1/COUNTIF($C$2:C53,1))*SUM($I$2:I53)</f>
        <v>0.99960784313725481</v>
      </c>
      <c r="K53" s="7" t="s">
        <v>60</v>
      </c>
    </row>
    <row r="54" spans="1:11" x14ac:dyDescent="0.15">
      <c r="A54" s="6">
        <v>53</v>
      </c>
      <c r="B54" s="10">
        <v>0.56837141513824396</v>
      </c>
      <c r="C54" s="11">
        <v>1</v>
      </c>
      <c r="D54" s="12">
        <f>COUNTIF($C$2:C54,1)/A54</f>
        <v>0.96226415094339623</v>
      </c>
      <c r="E54" s="12">
        <f>COUNTIF($C$2:C54,1)/COUNTIF($C$2:$C$501,1)</f>
        <v>0.2</v>
      </c>
      <c r="F54" s="12">
        <f t="shared" si="0"/>
        <v>0.33116883116883122</v>
      </c>
      <c r="G54" s="12">
        <f t="shared" si="1"/>
        <v>0.96226415094339623</v>
      </c>
      <c r="H54" s="12">
        <f>SUM($G$2:G54)/COUNTIF($C$2:C54,1)</f>
        <v>0.99887561387855173</v>
      </c>
      <c r="I54" s="20">
        <f>(1-(COUNTIF($C$2:C53,0)/A54))*C54</f>
        <v>0.96226415094339623</v>
      </c>
      <c r="J54" s="12">
        <f>(1/COUNTIF($C$2:C54,1))*SUM($I$2:I54)</f>
        <v>0.99887561387855173</v>
      </c>
      <c r="K54" s="7" t="s">
        <v>61</v>
      </c>
    </row>
    <row r="55" spans="1:11" x14ac:dyDescent="0.15">
      <c r="A55" s="6">
        <v>54</v>
      </c>
      <c r="B55" s="10">
        <v>0.56636315584182695</v>
      </c>
      <c r="C55" s="11">
        <v>0</v>
      </c>
      <c r="D55" s="12">
        <f>COUNTIF($C$2:C55,1)/A55</f>
        <v>0.94444444444444442</v>
      </c>
      <c r="E55" s="12">
        <f>COUNTIF($C$2:C55,1)/COUNTIF($C$2:$C$501,1)</f>
        <v>0.2</v>
      </c>
      <c r="F55" s="12">
        <f t="shared" si="0"/>
        <v>0.3300970873786408</v>
      </c>
      <c r="G55" s="12">
        <f t="shared" si="1"/>
        <v>0</v>
      </c>
      <c r="H55" s="12">
        <f>SUM($G$2:G55)/COUNTIF($C$2:C55,1)</f>
        <v>0.99887561387855173</v>
      </c>
      <c r="I55" s="20">
        <f>(1-(COUNTIF($C$2:C54,0)/A55))*C55</f>
        <v>0</v>
      </c>
      <c r="J55" s="12">
        <f>(1/COUNTIF($C$2:C55,1))*SUM($I$2:I55)</f>
        <v>0.99887561387855173</v>
      </c>
      <c r="K55" s="7" t="s">
        <v>62</v>
      </c>
    </row>
    <row r="56" spans="1:11" x14ac:dyDescent="0.15">
      <c r="A56" s="6">
        <v>55</v>
      </c>
      <c r="B56" s="10">
        <v>0.56605249643325795</v>
      </c>
      <c r="C56" s="11">
        <v>1</v>
      </c>
      <c r="D56" s="12">
        <f>COUNTIF($C$2:C56,1)/A56</f>
        <v>0.94545454545454544</v>
      </c>
      <c r="E56" s="12">
        <f>COUNTIF($C$2:C56,1)/COUNTIF($C$2:$C$501,1)</f>
        <v>0.20392156862745098</v>
      </c>
      <c r="F56" s="12">
        <f t="shared" si="0"/>
        <v>0.3354838709677419</v>
      </c>
      <c r="G56" s="12">
        <f t="shared" si="1"/>
        <v>0.94545454545454544</v>
      </c>
      <c r="H56" s="12">
        <f>SUM($G$2:G56)/COUNTIF($C$2:C56,1)</f>
        <v>0.99784828563962857</v>
      </c>
      <c r="I56" s="20">
        <f>(1-(COUNTIF($C$2:C55,0)/A56))*C56</f>
        <v>0.94545454545454544</v>
      </c>
      <c r="J56" s="12">
        <f>(1/COUNTIF($C$2:C56,1))*SUM($I$2:I56)</f>
        <v>0.99784828563962857</v>
      </c>
      <c r="K56" s="7" t="s">
        <v>63</v>
      </c>
    </row>
    <row r="57" spans="1:11" x14ac:dyDescent="0.15">
      <c r="A57" s="6">
        <v>56</v>
      </c>
      <c r="B57" s="10">
        <v>0.56603097915649403</v>
      </c>
      <c r="C57" s="11">
        <v>1</v>
      </c>
      <c r="D57" s="12">
        <f>COUNTIF($C$2:C57,1)/A57</f>
        <v>0.9464285714285714</v>
      </c>
      <c r="E57" s="12">
        <f>COUNTIF($C$2:C57,1)/COUNTIF($C$2:$C$501,1)</f>
        <v>0.20784313725490197</v>
      </c>
      <c r="F57" s="12">
        <f t="shared" si="0"/>
        <v>0.34083601286173637</v>
      </c>
      <c r="G57" s="12">
        <f t="shared" si="1"/>
        <v>0.9464285714285714</v>
      </c>
      <c r="H57" s="12">
        <f>SUM($G$2:G57)/COUNTIF($C$2:C57,1)</f>
        <v>0.99687810235262742</v>
      </c>
      <c r="I57" s="20">
        <f>(1-(COUNTIF($C$2:C56,0)/A57))*C57</f>
        <v>0.9464285714285714</v>
      </c>
      <c r="J57" s="12">
        <f>(1/COUNTIF($C$2:C57,1))*SUM($I$2:I57)</f>
        <v>0.99687810235262742</v>
      </c>
      <c r="K57" s="7" t="s">
        <v>64</v>
      </c>
    </row>
    <row r="58" spans="1:11" x14ac:dyDescent="0.15">
      <c r="A58" s="6">
        <v>57</v>
      </c>
      <c r="B58" s="10">
        <v>0.563060462474823</v>
      </c>
      <c r="C58" s="11">
        <v>1</v>
      </c>
      <c r="D58" s="12">
        <f>COUNTIF($C$2:C58,1)/A58</f>
        <v>0.94736842105263153</v>
      </c>
      <c r="E58" s="12">
        <f>COUNTIF($C$2:C58,1)/COUNTIF($C$2:$C$501,1)</f>
        <v>0.21176470588235294</v>
      </c>
      <c r="F58" s="12">
        <f t="shared" si="0"/>
        <v>0.34615384615384609</v>
      </c>
      <c r="G58" s="12">
        <f t="shared" si="1"/>
        <v>0.94736842105263153</v>
      </c>
      <c r="H58" s="12">
        <f>SUM($G$2:G58)/COUNTIF($C$2:C58,1)</f>
        <v>0.99596125640262745</v>
      </c>
      <c r="I58" s="20">
        <f>(1-(COUNTIF($C$2:C57,0)/A58))*C58</f>
        <v>0.94736842105263164</v>
      </c>
      <c r="J58" s="12">
        <f>(1/COUNTIF($C$2:C58,1))*SUM($I$2:I58)</f>
        <v>0.99596125640262745</v>
      </c>
      <c r="K58" s="7" t="s">
        <v>65</v>
      </c>
    </row>
    <row r="59" spans="1:11" x14ac:dyDescent="0.15">
      <c r="A59" s="6">
        <v>58</v>
      </c>
      <c r="B59" s="10">
        <v>0.56297665834426802</v>
      </c>
      <c r="C59" s="11">
        <v>1</v>
      </c>
      <c r="D59" s="12">
        <f>COUNTIF($C$2:C59,1)/A59</f>
        <v>0.94827586206896552</v>
      </c>
      <c r="E59" s="12">
        <f>COUNTIF($C$2:C59,1)/COUNTIF($C$2:$C$501,1)</f>
        <v>0.21568627450980393</v>
      </c>
      <c r="F59" s="12">
        <f t="shared" si="0"/>
        <v>0.35143769968051125</v>
      </c>
      <c r="G59" s="12">
        <f t="shared" si="1"/>
        <v>0.94827586206896552</v>
      </c>
      <c r="H59" s="12">
        <f>SUM($G$2:G59)/COUNTIF($C$2:C59,1)</f>
        <v>0.99509424923292455</v>
      </c>
      <c r="I59" s="20">
        <f>(1-(COUNTIF($C$2:C58,0)/A59))*C59</f>
        <v>0.94827586206896552</v>
      </c>
      <c r="J59" s="12">
        <f>(1/COUNTIF($C$2:C59,1))*SUM($I$2:I59)</f>
        <v>0.99509424923292455</v>
      </c>
      <c r="K59" s="7" t="s">
        <v>66</v>
      </c>
    </row>
    <row r="60" spans="1:11" x14ac:dyDescent="0.15">
      <c r="A60" s="6">
        <v>59</v>
      </c>
      <c r="B60" s="10">
        <v>0.56258761882781905</v>
      </c>
      <c r="C60" s="11">
        <v>1</v>
      </c>
      <c r="D60" s="12">
        <f>COUNTIF($C$2:C60,1)/A60</f>
        <v>0.94915254237288138</v>
      </c>
      <c r="E60" s="12">
        <f>COUNTIF($C$2:C60,1)/COUNTIF($C$2:$C$501,1)</f>
        <v>0.2196078431372549</v>
      </c>
      <c r="F60" s="12">
        <f t="shared" si="0"/>
        <v>0.35668789808917195</v>
      </c>
      <c r="G60" s="12">
        <f t="shared" si="1"/>
        <v>0.94915254237288138</v>
      </c>
      <c r="H60" s="12">
        <f>SUM($G$2:G60)/COUNTIF($C$2:C60,1)</f>
        <v>0.99427386161042375</v>
      </c>
      <c r="I60" s="20">
        <f>(1-(COUNTIF($C$2:C59,0)/A60))*C60</f>
        <v>0.94915254237288138</v>
      </c>
      <c r="J60" s="12">
        <f>(1/COUNTIF($C$2:C60,1))*SUM($I$2:I60)</f>
        <v>0.99427386161042375</v>
      </c>
      <c r="K60" s="7" t="s">
        <v>67</v>
      </c>
    </row>
    <row r="61" spans="1:11" x14ac:dyDescent="0.15">
      <c r="A61" s="6">
        <v>60</v>
      </c>
      <c r="B61" s="10">
        <v>0.56200581789016701</v>
      </c>
      <c r="C61" s="11">
        <v>1</v>
      </c>
      <c r="D61" s="12">
        <f>COUNTIF($C$2:C61,1)/A61</f>
        <v>0.95</v>
      </c>
      <c r="E61" s="12">
        <f>COUNTIF($C$2:C61,1)/COUNTIF($C$2:$C$501,1)</f>
        <v>0.22352941176470589</v>
      </c>
      <c r="F61" s="12">
        <f t="shared" si="0"/>
        <v>0.3619047619047619</v>
      </c>
      <c r="G61" s="12">
        <f t="shared" si="1"/>
        <v>0.95</v>
      </c>
      <c r="H61" s="12">
        <f>SUM($G$2:G61)/COUNTIF($C$2:C61,1)</f>
        <v>0.99349712719620586</v>
      </c>
      <c r="I61" s="20">
        <f>(1-(COUNTIF($C$2:C60,0)/A61))*C61</f>
        <v>0.95</v>
      </c>
      <c r="J61" s="12">
        <f>(1/COUNTIF($C$2:C61,1))*SUM($I$2:I61)</f>
        <v>0.99349712719620575</v>
      </c>
      <c r="K61" s="7" t="s">
        <v>68</v>
      </c>
    </row>
    <row r="62" spans="1:11" x14ac:dyDescent="0.15">
      <c r="A62" s="6">
        <v>61</v>
      </c>
      <c r="B62" s="10">
        <v>0.560752272605896</v>
      </c>
      <c r="C62" s="11">
        <v>1</v>
      </c>
      <c r="D62" s="12">
        <f>COUNTIF($C$2:C62,1)/A62</f>
        <v>0.95081967213114749</v>
      </c>
      <c r="E62" s="12">
        <f>COUNTIF($C$2:C62,1)/COUNTIF($C$2:$C$501,1)</f>
        <v>0.22745098039215686</v>
      </c>
      <c r="F62" s="12">
        <f t="shared" si="0"/>
        <v>0.36708860759493667</v>
      </c>
      <c r="G62" s="12">
        <f t="shared" si="1"/>
        <v>0.95081967213114749</v>
      </c>
      <c r="H62" s="12">
        <f>SUM($G$2:G62)/COUNTIF($C$2:C62,1)</f>
        <v>0.99276130900542892</v>
      </c>
      <c r="I62" s="20">
        <f>(1-(COUNTIF($C$2:C61,0)/A62))*C62</f>
        <v>0.95081967213114749</v>
      </c>
      <c r="J62" s="12">
        <f>(1/COUNTIF($C$2:C62,1))*SUM($I$2:I62)</f>
        <v>0.99276130900542892</v>
      </c>
      <c r="K62" s="7" t="s">
        <v>69</v>
      </c>
    </row>
    <row r="63" spans="1:11" x14ac:dyDescent="0.15">
      <c r="A63" s="6">
        <v>62</v>
      </c>
      <c r="B63" s="10">
        <v>0.55956542491912797</v>
      </c>
      <c r="C63" s="11">
        <v>1</v>
      </c>
      <c r="D63" s="12">
        <f>COUNTIF($C$2:C63,1)/A63</f>
        <v>0.95161290322580649</v>
      </c>
      <c r="E63" s="12">
        <f>COUNTIF($C$2:C63,1)/COUNTIF($C$2:$C$501,1)</f>
        <v>0.23137254901960785</v>
      </c>
      <c r="F63" s="12">
        <f t="shared" si="0"/>
        <v>0.37223974763406936</v>
      </c>
      <c r="G63" s="12">
        <f t="shared" si="1"/>
        <v>0.95161290322580649</v>
      </c>
      <c r="H63" s="12">
        <f>SUM($G$2:G63)/COUNTIF($C$2:C63,1)</f>
        <v>0.99206387839899468</v>
      </c>
      <c r="I63" s="20">
        <f>(1-(COUNTIF($C$2:C62,0)/A63))*C63</f>
        <v>0.95161290322580649</v>
      </c>
      <c r="J63" s="12">
        <f>(1/COUNTIF($C$2:C63,1))*SUM($I$2:I63)</f>
        <v>0.99206387839899468</v>
      </c>
      <c r="K63" s="7" t="s">
        <v>70</v>
      </c>
    </row>
    <row r="64" spans="1:11" x14ac:dyDescent="0.15">
      <c r="A64" s="6">
        <v>63</v>
      </c>
      <c r="B64" s="10">
        <v>0.55750930309295599</v>
      </c>
      <c r="C64" s="11">
        <v>0</v>
      </c>
      <c r="D64" s="12">
        <f>COUNTIF($C$2:C64,1)/A64</f>
        <v>0.93650793650793651</v>
      </c>
      <c r="E64" s="12">
        <f>COUNTIF($C$2:C64,1)/COUNTIF($C$2:$C$501,1)</f>
        <v>0.23137254901960785</v>
      </c>
      <c r="F64" s="12">
        <f t="shared" si="0"/>
        <v>0.37106918238993708</v>
      </c>
      <c r="G64" s="12">
        <f t="shared" si="1"/>
        <v>0</v>
      </c>
      <c r="H64" s="12">
        <f>SUM($G$2:G64)/COUNTIF($C$2:C64,1)</f>
        <v>0.99206387839899468</v>
      </c>
      <c r="I64" s="20">
        <f>(1-(COUNTIF($C$2:C63,0)/A64))*C64</f>
        <v>0</v>
      </c>
      <c r="J64" s="12">
        <f>(1/COUNTIF($C$2:C64,1))*SUM($I$2:I64)</f>
        <v>0.99206387839899468</v>
      </c>
      <c r="K64" s="7" t="s">
        <v>71</v>
      </c>
    </row>
    <row r="65" spans="1:11" x14ac:dyDescent="0.15">
      <c r="A65" s="6">
        <v>64</v>
      </c>
      <c r="B65" s="10">
        <v>0.55714124441146795</v>
      </c>
      <c r="C65" s="11">
        <v>1</v>
      </c>
      <c r="D65" s="12">
        <f>COUNTIF($C$2:C65,1)/A65</f>
        <v>0.9375</v>
      </c>
      <c r="E65" s="12">
        <f>COUNTIF($C$2:C65,1)/COUNTIF($C$2:$C$501,1)</f>
        <v>0.23529411764705882</v>
      </c>
      <c r="F65" s="12">
        <f t="shared" si="0"/>
        <v>0.37617554858934166</v>
      </c>
      <c r="G65" s="12">
        <f t="shared" si="1"/>
        <v>0.9375</v>
      </c>
      <c r="H65" s="12">
        <f>SUM($G$2:G65)/COUNTIF($C$2:C65,1)</f>
        <v>0.99115448042567811</v>
      </c>
      <c r="I65" s="20">
        <f>(1-(COUNTIF($C$2:C64,0)/A65))*C65</f>
        <v>0.9375</v>
      </c>
      <c r="J65" s="12">
        <f>(1/COUNTIF($C$2:C65,1))*SUM($I$2:I65)</f>
        <v>0.99115448042567811</v>
      </c>
      <c r="K65" s="7" t="s">
        <v>72</v>
      </c>
    </row>
    <row r="66" spans="1:11" x14ac:dyDescent="0.15">
      <c r="A66" s="6">
        <v>65</v>
      </c>
      <c r="B66" s="10">
        <v>0.55678707361221302</v>
      </c>
      <c r="C66" s="11">
        <v>1</v>
      </c>
      <c r="D66" s="12">
        <f>COUNTIF($C$2:C66,1)/A66</f>
        <v>0.93846153846153846</v>
      </c>
      <c r="E66" s="12">
        <f>COUNTIF($C$2:C66,1)/COUNTIF($C$2:$C$501,1)</f>
        <v>0.23921568627450981</v>
      </c>
      <c r="F66" s="12">
        <f t="shared" si="0"/>
        <v>0.38124999999999998</v>
      </c>
      <c r="G66" s="12">
        <f t="shared" si="1"/>
        <v>0.93846153846153846</v>
      </c>
      <c r="H66" s="12">
        <f>SUM($G$2:G66)/COUNTIF($C$2:C66,1)</f>
        <v>0.9902906617049545</v>
      </c>
      <c r="I66" s="20">
        <f>(1-(COUNTIF($C$2:C65,0)/A66))*C66</f>
        <v>0.93846153846153846</v>
      </c>
      <c r="J66" s="12">
        <f>(1/COUNTIF($C$2:C66,1))*SUM($I$2:I66)</f>
        <v>0.99029066170495461</v>
      </c>
      <c r="K66" s="7" t="s">
        <v>73</v>
      </c>
    </row>
    <row r="67" spans="1:11" x14ac:dyDescent="0.15">
      <c r="A67" s="6">
        <v>66</v>
      </c>
      <c r="B67" s="10">
        <v>0.55558586120605402</v>
      </c>
      <c r="C67" s="11">
        <v>1</v>
      </c>
      <c r="D67" s="12">
        <f>COUNTIF($C$2:C67,1)/A67</f>
        <v>0.93939393939393945</v>
      </c>
      <c r="E67" s="12">
        <f>COUNTIF($C$2:C67,1)/COUNTIF($C$2:$C$501,1)</f>
        <v>0.24313725490196078</v>
      </c>
      <c r="F67" s="12">
        <f t="shared" ref="F67:F130" si="2">2*D67*E67/(D67+E67)</f>
        <v>0.38629283489096572</v>
      </c>
      <c r="G67" s="12">
        <f t="shared" ref="G67:G130" si="3">IF(C67=1,D67,0)</f>
        <v>0.93939393939393945</v>
      </c>
      <c r="H67" s="12">
        <f>SUM($G$2:G67)/COUNTIF($C$2:C67,1)</f>
        <v>0.98946974682897038</v>
      </c>
      <c r="I67" s="20">
        <f>(1-(COUNTIF($C$2:C66,0)/A67))*C67</f>
        <v>0.93939393939393945</v>
      </c>
      <c r="J67" s="12">
        <f>(1/COUNTIF($C$2:C67,1))*SUM($I$2:I67)</f>
        <v>0.98946974682897038</v>
      </c>
      <c r="K67" s="7" t="s">
        <v>74</v>
      </c>
    </row>
    <row r="68" spans="1:11" x14ac:dyDescent="0.15">
      <c r="A68" s="6">
        <v>67</v>
      </c>
      <c r="B68" s="10">
        <v>0.55527764558792103</v>
      </c>
      <c r="C68" s="11">
        <v>1</v>
      </c>
      <c r="D68" s="12">
        <f>COUNTIF($C$2:C68,1)/A68</f>
        <v>0.94029850746268662</v>
      </c>
      <c r="E68" s="12">
        <f>COUNTIF($C$2:C68,1)/COUNTIF($C$2:$C$501,1)</f>
        <v>0.24705882352941178</v>
      </c>
      <c r="F68" s="12">
        <f t="shared" si="2"/>
        <v>0.39130434782608697</v>
      </c>
      <c r="G68" s="12">
        <f t="shared" si="3"/>
        <v>0.94029850746268662</v>
      </c>
      <c r="H68" s="12">
        <f>SUM($G$2:G68)/COUNTIF($C$2:C68,1)</f>
        <v>0.98868925096601346</v>
      </c>
      <c r="I68" s="20">
        <f>(1-(COUNTIF($C$2:C67,0)/A68))*C68</f>
        <v>0.94029850746268662</v>
      </c>
      <c r="J68" s="12">
        <f>(1/COUNTIF($C$2:C68,1))*SUM($I$2:I68)</f>
        <v>0.98868925096601346</v>
      </c>
      <c r="K68" s="7" t="s">
        <v>75</v>
      </c>
    </row>
    <row r="69" spans="1:11" x14ac:dyDescent="0.15">
      <c r="A69" s="6">
        <v>68</v>
      </c>
      <c r="B69" s="10">
        <v>0.55494129657745295</v>
      </c>
      <c r="C69" s="11">
        <v>1</v>
      </c>
      <c r="D69" s="12">
        <f>COUNTIF($C$2:C69,1)/A69</f>
        <v>0.94117647058823528</v>
      </c>
      <c r="E69" s="12">
        <f>COUNTIF($C$2:C69,1)/COUNTIF($C$2:$C$501,1)</f>
        <v>0.25098039215686274</v>
      </c>
      <c r="F69" s="12">
        <f t="shared" si="2"/>
        <v>0.39628482972136225</v>
      </c>
      <c r="G69" s="12">
        <f t="shared" si="3"/>
        <v>0.94117647058823528</v>
      </c>
      <c r="H69" s="12">
        <f>SUM($G$2:G69)/COUNTIF($C$2:C69,1)</f>
        <v>0.98794686377261065</v>
      </c>
      <c r="I69" s="20">
        <f>(1-(COUNTIF($C$2:C68,0)/A69))*C69</f>
        <v>0.94117647058823528</v>
      </c>
      <c r="J69" s="12">
        <f>(1/COUNTIF($C$2:C69,1))*SUM($I$2:I69)</f>
        <v>0.98794686377261065</v>
      </c>
      <c r="K69" s="7" t="s">
        <v>76</v>
      </c>
    </row>
    <row r="70" spans="1:11" s="3" customFormat="1" x14ac:dyDescent="0.15">
      <c r="A70" s="16">
        <v>69</v>
      </c>
      <c r="B70" s="17">
        <v>0.55360382795333796</v>
      </c>
      <c r="C70" s="18">
        <v>1</v>
      </c>
      <c r="D70" s="12">
        <f>COUNTIF($C$2:C70,1)/A70</f>
        <v>0.94202898550724634</v>
      </c>
      <c r="E70" s="12">
        <f>COUNTIF($C$2:C70,1)/COUNTIF($C$2:$C$501,1)</f>
        <v>0.25490196078431371</v>
      </c>
      <c r="F70" s="12">
        <f t="shared" si="2"/>
        <v>0.40123456790123452</v>
      </c>
      <c r="G70" s="12">
        <f t="shared" si="3"/>
        <v>0.94202898550724634</v>
      </c>
      <c r="H70" s="12">
        <f>SUM($G$2:G70)/COUNTIF($C$2:C70,1)</f>
        <v>0.98724043487622037</v>
      </c>
      <c r="I70" s="20">
        <f>(1-(COUNTIF($C$2:C69,0)/A70))*C70</f>
        <v>0.94202898550724634</v>
      </c>
      <c r="J70" s="12">
        <f>(1/COUNTIF($C$2:C70,1))*SUM($I$2:I70)</f>
        <v>0.98724043487622037</v>
      </c>
      <c r="K70" s="3" t="s">
        <v>77</v>
      </c>
    </row>
    <row r="71" spans="1:11" x14ac:dyDescent="0.15">
      <c r="A71" s="6">
        <v>70</v>
      </c>
      <c r="B71" s="10">
        <v>0.55355209112167303</v>
      </c>
      <c r="C71" s="11">
        <v>1</v>
      </c>
      <c r="D71" s="12">
        <f>COUNTIF($C$2:C71,1)/A71</f>
        <v>0.94285714285714284</v>
      </c>
      <c r="E71" s="12">
        <f>COUNTIF($C$2:C71,1)/COUNTIF($C$2:$C$501,1)</f>
        <v>0.25882352941176473</v>
      </c>
      <c r="F71" s="12">
        <f t="shared" si="2"/>
        <v>0.4061538461538462</v>
      </c>
      <c r="G71" s="12">
        <f t="shared" si="3"/>
        <v>0.94285714285714284</v>
      </c>
      <c r="H71" s="12">
        <f>SUM($G$2:G71)/COUNTIF($C$2:C71,1)</f>
        <v>0.98656796075471909</v>
      </c>
      <c r="I71" s="20">
        <f>(1-(COUNTIF($C$2:C70,0)/A71))*C71</f>
        <v>0.94285714285714284</v>
      </c>
      <c r="J71" s="12">
        <f>(1/COUNTIF($C$2:C71,1))*SUM($I$2:I71)</f>
        <v>0.98656796075471909</v>
      </c>
      <c r="K71" s="7" t="s">
        <v>78</v>
      </c>
    </row>
    <row r="72" spans="1:11" x14ac:dyDescent="0.15">
      <c r="A72" s="6">
        <v>71</v>
      </c>
      <c r="B72" s="10">
        <v>0.55302459001541104</v>
      </c>
      <c r="C72" s="11">
        <v>1</v>
      </c>
      <c r="D72" s="12">
        <f>COUNTIF($C$2:C72,1)/A72</f>
        <v>0.94366197183098588</v>
      </c>
      <c r="E72" s="12">
        <f>COUNTIF($C$2:C72,1)/COUNTIF($C$2:$C$501,1)</f>
        <v>0.2627450980392157</v>
      </c>
      <c r="F72" s="12">
        <f t="shared" si="2"/>
        <v>0.41104294478527603</v>
      </c>
      <c r="G72" s="12">
        <f t="shared" si="3"/>
        <v>0.94366197183098588</v>
      </c>
      <c r="H72" s="12">
        <f>SUM($G$2:G72)/COUNTIF($C$2:C72,1)</f>
        <v>0.98592757286033506</v>
      </c>
      <c r="I72" s="20">
        <f>(1-(COUNTIF($C$2:C71,0)/A72))*C72</f>
        <v>0.94366197183098588</v>
      </c>
      <c r="J72" s="12">
        <f>(1/COUNTIF($C$2:C72,1))*SUM($I$2:I72)</f>
        <v>0.98592757286033506</v>
      </c>
      <c r="K72" s="7" t="s">
        <v>79</v>
      </c>
    </row>
    <row r="73" spans="1:11" x14ac:dyDescent="0.15">
      <c r="A73" s="6">
        <v>72</v>
      </c>
      <c r="B73" s="10">
        <v>0.55208474397659302</v>
      </c>
      <c r="C73" s="11">
        <v>1</v>
      </c>
      <c r="D73" s="12">
        <f>COUNTIF($C$2:C73,1)/A73</f>
        <v>0.94444444444444442</v>
      </c>
      <c r="E73" s="12">
        <f>COUNTIF($C$2:C73,1)/COUNTIF($C$2:$C$501,1)</f>
        <v>0.26666666666666666</v>
      </c>
      <c r="F73" s="12">
        <f t="shared" si="2"/>
        <v>0.41590214067278286</v>
      </c>
      <c r="G73" s="12">
        <f t="shared" si="3"/>
        <v>0.94444444444444442</v>
      </c>
      <c r="H73" s="12">
        <f>SUM($G$2:G73)/COUNTIF($C$2:C73,1)</f>
        <v>0.98531752685421903</v>
      </c>
      <c r="I73" s="20">
        <f>(1-(COUNTIF($C$2:C72,0)/A73))*C73</f>
        <v>0.94444444444444442</v>
      </c>
      <c r="J73" s="12">
        <f>(1/COUNTIF($C$2:C73,1))*SUM($I$2:I73)</f>
        <v>0.98531752685421903</v>
      </c>
      <c r="K73" s="7" t="s">
        <v>80</v>
      </c>
    </row>
    <row r="74" spans="1:11" x14ac:dyDescent="0.15">
      <c r="A74" s="6">
        <v>73</v>
      </c>
      <c r="B74" s="10">
        <v>0.55128276348114003</v>
      </c>
      <c r="C74" s="11">
        <v>1</v>
      </c>
      <c r="D74" s="12">
        <f>COUNTIF($C$2:C74,1)/A74</f>
        <v>0.9452054794520548</v>
      </c>
      <c r="E74" s="12">
        <f>COUNTIF($C$2:C74,1)/COUNTIF($C$2:$C$501,1)</f>
        <v>0.27058823529411763</v>
      </c>
      <c r="F74" s="12">
        <f t="shared" si="2"/>
        <v>0.42073170731707321</v>
      </c>
      <c r="G74" s="12">
        <f t="shared" si="3"/>
        <v>0.9452054794520548</v>
      </c>
      <c r="H74" s="12">
        <f>SUM($G$2:G74)/COUNTIF($C$2:C74,1)</f>
        <v>0.98473619283389779</v>
      </c>
      <c r="I74" s="20">
        <f>(1-(COUNTIF($C$2:C73,0)/A74))*C74</f>
        <v>0.9452054794520548</v>
      </c>
      <c r="J74" s="12">
        <f>(1/COUNTIF($C$2:C74,1))*SUM($I$2:I74)</f>
        <v>0.98473619283389779</v>
      </c>
      <c r="K74" s="7" t="s">
        <v>81</v>
      </c>
    </row>
    <row r="75" spans="1:11" x14ac:dyDescent="0.15">
      <c r="A75" s="6">
        <v>74</v>
      </c>
      <c r="B75" s="10">
        <v>0.55126911401748602</v>
      </c>
      <c r="C75" s="11">
        <v>1</v>
      </c>
      <c r="D75" s="12">
        <f>COUNTIF($C$2:C75,1)/A75</f>
        <v>0.94594594594594594</v>
      </c>
      <c r="E75" s="12">
        <f>COUNTIF($C$2:C75,1)/COUNTIF($C$2:$C$501,1)</f>
        <v>0.27450980392156865</v>
      </c>
      <c r="F75" s="12">
        <f t="shared" si="2"/>
        <v>0.42553191489361708</v>
      </c>
      <c r="G75" s="12">
        <f t="shared" si="3"/>
        <v>0.94594594594594594</v>
      </c>
      <c r="H75" s="12">
        <f>SUM($G$2:G75)/COUNTIF($C$2:C75,1)</f>
        <v>0.98418204644978435</v>
      </c>
      <c r="I75" s="20">
        <f>(1-(COUNTIF($C$2:C74,0)/A75))*C75</f>
        <v>0.94594594594594594</v>
      </c>
      <c r="J75" s="12">
        <f>(1/COUNTIF($C$2:C75,1))*SUM($I$2:I75)</f>
        <v>0.98418204644978424</v>
      </c>
      <c r="K75" s="7" t="s">
        <v>82</v>
      </c>
    </row>
    <row r="76" spans="1:11" s="2" customFormat="1" x14ac:dyDescent="0.15">
      <c r="A76" s="13">
        <v>75</v>
      </c>
      <c r="B76" s="14">
        <v>0.55108666419982899</v>
      </c>
      <c r="C76" s="15">
        <v>0</v>
      </c>
      <c r="D76" s="12">
        <f>COUNTIF($C$2:C76,1)/A76</f>
        <v>0.93333333333333335</v>
      </c>
      <c r="E76" s="12">
        <f>COUNTIF($C$2:C76,1)/COUNTIF($C$2:$C$501,1)</f>
        <v>0.27450980392156865</v>
      </c>
      <c r="F76" s="12">
        <f t="shared" si="2"/>
        <v>0.42424242424242425</v>
      </c>
      <c r="G76" s="12">
        <f t="shared" si="3"/>
        <v>0</v>
      </c>
      <c r="H76" s="12">
        <f>SUM($G$2:G76)/COUNTIF($C$2:C76,1)</f>
        <v>0.98418204644978435</v>
      </c>
      <c r="I76" s="20">
        <f>(1-(COUNTIF($C$2:C75,0)/A76))*C76</f>
        <v>0</v>
      </c>
      <c r="J76" s="12">
        <f>(1/COUNTIF($C$2:C76,1))*SUM($I$2:I76)</f>
        <v>0.98418204644978424</v>
      </c>
      <c r="K76" s="2" t="s">
        <v>83</v>
      </c>
    </row>
    <row r="77" spans="1:11" x14ac:dyDescent="0.15">
      <c r="A77" s="6">
        <v>76</v>
      </c>
      <c r="B77" s="10">
        <v>0.55089515447616499</v>
      </c>
      <c r="C77" s="11">
        <v>0</v>
      </c>
      <c r="D77" s="12">
        <f>COUNTIF($C$2:C77,1)/A77</f>
        <v>0.92105263157894735</v>
      </c>
      <c r="E77" s="12">
        <f>COUNTIF($C$2:C77,1)/COUNTIF($C$2:$C$501,1)</f>
        <v>0.27450980392156865</v>
      </c>
      <c r="F77" s="12">
        <f t="shared" si="2"/>
        <v>0.42296072507552873</v>
      </c>
      <c r="G77" s="12">
        <f t="shared" si="3"/>
        <v>0</v>
      </c>
      <c r="H77" s="12">
        <f>SUM($G$2:G77)/COUNTIF($C$2:C77,1)</f>
        <v>0.98418204644978435</v>
      </c>
      <c r="I77" s="20">
        <f>(1-(COUNTIF($C$2:C76,0)/A77))*C77</f>
        <v>0</v>
      </c>
      <c r="J77" s="12">
        <f>(1/COUNTIF($C$2:C77,1))*SUM($I$2:I77)</f>
        <v>0.98418204644978424</v>
      </c>
      <c r="K77" s="7" t="s">
        <v>84</v>
      </c>
    </row>
    <row r="78" spans="1:11" x14ac:dyDescent="0.15">
      <c r="A78" s="6">
        <v>77</v>
      </c>
      <c r="B78" s="10">
        <v>0.55042082071304299</v>
      </c>
      <c r="C78" s="11">
        <v>1</v>
      </c>
      <c r="D78" s="12">
        <f>COUNTIF($C$2:C78,1)/A78</f>
        <v>0.92207792207792205</v>
      </c>
      <c r="E78" s="12">
        <f>COUNTIF($C$2:C78,1)/COUNTIF($C$2:$C$501,1)</f>
        <v>0.27843137254901962</v>
      </c>
      <c r="F78" s="12">
        <f t="shared" si="2"/>
        <v>0.42771084337349391</v>
      </c>
      <c r="G78" s="12">
        <f t="shared" si="3"/>
        <v>0.92207792207792205</v>
      </c>
      <c r="H78" s="12">
        <f>SUM($G$2:G78)/COUNTIF($C$2:C78,1)</f>
        <v>0.98330734047271573</v>
      </c>
      <c r="I78" s="20">
        <f>(1-(COUNTIF($C$2:C77,0)/A78))*C78</f>
        <v>0.92207792207792205</v>
      </c>
      <c r="J78" s="12">
        <f>(1/COUNTIF($C$2:C78,1))*SUM($I$2:I78)</f>
        <v>0.98330734047271584</v>
      </c>
      <c r="K78" s="7" t="s">
        <v>85</v>
      </c>
    </row>
    <row r="79" spans="1:11" x14ac:dyDescent="0.15">
      <c r="A79" s="6">
        <v>78</v>
      </c>
      <c r="B79" s="10">
        <v>0.55016034841537398</v>
      </c>
      <c r="C79" s="11">
        <v>1</v>
      </c>
      <c r="D79" s="12">
        <f>COUNTIF($C$2:C79,1)/A79</f>
        <v>0.92307692307692313</v>
      </c>
      <c r="E79" s="12">
        <f>COUNTIF($C$2:C79,1)/COUNTIF($C$2:$C$501,1)</f>
        <v>0.28235294117647058</v>
      </c>
      <c r="F79" s="12">
        <f t="shared" si="2"/>
        <v>0.4324324324324324</v>
      </c>
      <c r="G79" s="12">
        <f t="shared" si="3"/>
        <v>0.92307692307692313</v>
      </c>
      <c r="H79" s="12">
        <f>SUM($G$2:G79)/COUNTIF($C$2:C79,1)</f>
        <v>0.98247080689777411</v>
      </c>
      <c r="I79" s="20">
        <f>(1-(COUNTIF($C$2:C78,0)/A79))*C79</f>
        <v>0.92307692307692313</v>
      </c>
      <c r="J79" s="12">
        <f>(1/COUNTIF($C$2:C79,1))*SUM($I$2:I79)</f>
        <v>0.98247080689777411</v>
      </c>
      <c r="K79" s="7" t="s">
        <v>86</v>
      </c>
    </row>
    <row r="80" spans="1:11" s="3" customFormat="1" x14ac:dyDescent="0.15">
      <c r="A80" s="16">
        <v>79</v>
      </c>
      <c r="B80" s="17">
        <v>0.55013006925582797</v>
      </c>
      <c r="C80" s="18">
        <v>1</v>
      </c>
      <c r="D80" s="12">
        <f>COUNTIF($C$2:C80,1)/A80</f>
        <v>0.92405063291139244</v>
      </c>
      <c r="E80" s="12">
        <f>COUNTIF($C$2:C80,1)/COUNTIF($C$2:$C$501,1)</f>
        <v>0.28627450980392155</v>
      </c>
      <c r="F80" s="12">
        <f t="shared" si="2"/>
        <v>0.43712574850299407</v>
      </c>
      <c r="G80" s="12">
        <f t="shared" si="3"/>
        <v>0.92405063291139244</v>
      </c>
      <c r="H80" s="12">
        <f>SUM($G$2:G80)/COUNTIF($C$2:C80,1)</f>
        <v>0.98167053054179632</v>
      </c>
      <c r="I80" s="20">
        <f>(1-(COUNTIF($C$2:C79,0)/A80))*C80</f>
        <v>0.92405063291139244</v>
      </c>
      <c r="J80" s="12">
        <f>(1/COUNTIF($C$2:C80,1))*SUM($I$2:I80)</f>
        <v>0.9816705305417962</v>
      </c>
      <c r="K80" s="3" t="s">
        <v>87</v>
      </c>
    </row>
    <row r="81" spans="1:11" x14ac:dyDescent="0.15">
      <c r="A81" s="6">
        <v>80</v>
      </c>
      <c r="B81" s="10">
        <v>0.54944151639938299</v>
      </c>
      <c r="C81" s="11">
        <v>1</v>
      </c>
      <c r="D81" s="12">
        <f>COUNTIF($C$2:C81,1)/A81</f>
        <v>0.92500000000000004</v>
      </c>
      <c r="E81" s="12">
        <f>COUNTIF($C$2:C81,1)/COUNTIF($C$2:$C$501,1)</f>
        <v>0.29019607843137257</v>
      </c>
      <c r="F81" s="12">
        <f t="shared" si="2"/>
        <v>0.44179104477611947</v>
      </c>
      <c r="G81" s="12">
        <f t="shared" si="3"/>
        <v>0.92500000000000004</v>
      </c>
      <c r="H81" s="12">
        <f>SUM($G$2:G81)/COUNTIF($C$2:C81,1)</f>
        <v>0.98090471256150169</v>
      </c>
      <c r="I81" s="20">
        <f>(1-(COUNTIF($C$2:C80,0)/A81))*C81</f>
        <v>0.92500000000000004</v>
      </c>
      <c r="J81" s="12">
        <f>(1/COUNTIF($C$2:C81,1))*SUM($I$2:I81)</f>
        <v>0.98090471256150169</v>
      </c>
      <c r="K81" s="7" t="s">
        <v>88</v>
      </c>
    </row>
    <row r="82" spans="1:11" x14ac:dyDescent="0.15">
      <c r="A82" s="6">
        <v>81</v>
      </c>
      <c r="B82" s="10">
        <v>0.54900038242339999</v>
      </c>
      <c r="C82" s="11">
        <v>1</v>
      </c>
      <c r="D82" s="12">
        <f>COUNTIF($C$2:C82,1)/A82</f>
        <v>0.92592592592592593</v>
      </c>
      <c r="E82" s="12">
        <f>COUNTIF($C$2:C82,1)/COUNTIF($C$2:$C$501,1)</f>
        <v>0.29411764705882354</v>
      </c>
      <c r="F82" s="12">
        <f t="shared" si="2"/>
        <v>0.44642857142857145</v>
      </c>
      <c r="G82" s="12">
        <f t="shared" si="3"/>
        <v>0.92592592592592593</v>
      </c>
      <c r="H82" s="12">
        <f>SUM($G$2:G82)/COUNTIF($C$2:C82,1)</f>
        <v>0.98017166207302731</v>
      </c>
      <c r="I82" s="20">
        <f>(1-(COUNTIF($C$2:C81,0)/A82))*C82</f>
        <v>0.92592592592592593</v>
      </c>
      <c r="J82" s="12">
        <f>(1/COUNTIF($C$2:C82,1))*SUM($I$2:I82)</f>
        <v>0.98017166207302742</v>
      </c>
      <c r="K82" s="7" t="s">
        <v>89</v>
      </c>
    </row>
    <row r="83" spans="1:11" x14ac:dyDescent="0.15">
      <c r="A83" s="6">
        <v>82</v>
      </c>
      <c r="B83" s="10">
        <v>0.54783827066421498</v>
      </c>
      <c r="C83" s="11">
        <v>1</v>
      </c>
      <c r="D83" s="12">
        <f>COUNTIF($C$2:C83,1)/A83</f>
        <v>0.92682926829268297</v>
      </c>
      <c r="E83" s="12">
        <f>COUNTIF($C$2:C83,1)/COUNTIF($C$2:$C$501,1)</f>
        <v>0.29803921568627451</v>
      </c>
      <c r="F83" s="12">
        <f t="shared" si="2"/>
        <v>0.45103857566765582</v>
      </c>
      <c r="G83" s="12">
        <f t="shared" si="3"/>
        <v>0.92682926829268297</v>
      </c>
      <c r="H83" s="12">
        <f>SUM($G$2:G83)/COUNTIF($C$2:C83,1)</f>
        <v>0.97946978847065436</v>
      </c>
      <c r="I83" s="20">
        <f>(1-(COUNTIF($C$2:C82,0)/A83))*C83</f>
        <v>0.92682926829268297</v>
      </c>
      <c r="J83" s="12">
        <f>(1/COUNTIF($C$2:C83,1))*SUM($I$2:I83)</f>
        <v>0.97946978847065425</v>
      </c>
      <c r="K83" s="7" t="s">
        <v>90</v>
      </c>
    </row>
    <row r="84" spans="1:11" x14ac:dyDescent="0.15">
      <c r="A84" s="6">
        <v>83</v>
      </c>
      <c r="B84" s="10">
        <v>0.54682183265686002</v>
      </c>
      <c r="C84" s="11">
        <v>0</v>
      </c>
      <c r="D84" s="12">
        <f>COUNTIF($C$2:C84,1)/A84</f>
        <v>0.91566265060240959</v>
      </c>
      <c r="E84" s="12">
        <f>COUNTIF($C$2:C84,1)/COUNTIF($C$2:$C$501,1)</f>
        <v>0.29803921568627451</v>
      </c>
      <c r="F84" s="12">
        <f t="shared" si="2"/>
        <v>0.44970414201183434</v>
      </c>
      <c r="G84" s="12">
        <f t="shared" si="3"/>
        <v>0</v>
      </c>
      <c r="H84" s="12">
        <f>SUM($G$2:G84)/COUNTIF($C$2:C84,1)</f>
        <v>0.97946978847065436</v>
      </c>
      <c r="I84" s="20">
        <f>(1-(COUNTIF($C$2:C83,0)/A84))*C84</f>
        <v>0</v>
      </c>
      <c r="J84" s="12">
        <f>(1/COUNTIF($C$2:C84,1))*SUM($I$2:I84)</f>
        <v>0.97946978847065425</v>
      </c>
      <c r="K84" s="7" t="s">
        <v>91</v>
      </c>
    </row>
    <row r="85" spans="1:11" x14ac:dyDescent="0.15">
      <c r="A85" s="6">
        <v>84</v>
      </c>
      <c r="B85" s="10">
        <v>0.54599863290786699</v>
      </c>
      <c r="C85" s="11">
        <v>0</v>
      </c>
      <c r="D85" s="12">
        <f>COUNTIF($C$2:C85,1)/A85</f>
        <v>0.90476190476190477</v>
      </c>
      <c r="E85" s="12">
        <f>COUNTIF($C$2:C85,1)/COUNTIF($C$2:$C$501,1)</f>
        <v>0.29803921568627451</v>
      </c>
      <c r="F85" s="12">
        <f t="shared" si="2"/>
        <v>0.44837758112094395</v>
      </c>
      <c r="G85" s="12">
        <f t="shared" si="3"/>
        <v>0</v>
      </c>
      <c r="H85" s="12">
        <f>SUM($G$2:G85)/COUNTIF($C$2:C85,1)</f>
        <v>0.97946978847065436</v>
      </c>
      <c r="I85" s="20">
        <f>(1-(COUNTIF($C$2:C84,0)/A85))*C85</f>
        <v>0</v>
      </c>
      <c r="J85" s="12">
        <f>(1/COUNTIF($C$2:C85,1))*SUM($I$2:I85)</f>
        <v>0.97946978847065425</v>
      </c>
      <c r="K85" s="7" t="s">
        <v>92</v>
      </c>
    </row>
    <row r="86" spans="1:11" s="3" customFormat="1" x14ac:dyDescent="0.15">
      <c r="A86" s="16">
        <v>85</v>
      </c>
      <c r="B86" s="17">
        <v>0.54583090543746904</v>
      </c>
      <c r="C86" s="18">
        <v>1</v>
      </c>
      <c r="D86" s="12">
        <f>COUNTIF($C$2:C86,1)/A86</f>
        <v>0.90588235294117647</v>
      </c>
      <c r="E86" s="12">
        <f>COUNTIF($C$2:C86,1)/COUNTIF($C$2:$C$501,1)</f>
        <v>0.30196078431372547</v>
      </c>
      <c r="F86" s="12">
        <f t="shared" si="2"/>
        <v>0.45294117647058818</v>
      </c>
      <c r="G86" s="12">
        <f t="shared" si="3"/>
        <v>0.90588235294117647</v>
      </c>
      <c r="H86" s="12">
        <f>SUM($G$2:G86)/COUNTIF($C$2:C86,1)</f>
        <v>0.97851410748975198</v>
      </c>
      <c r="I86" s="20">
        <f>(1-(COUNTIF($C$2:C85,0)/A86))*C86</f>
        <v>0.90588235294117647</v>
      </c>
      <c r="J86" s="12">
        <f>(1/COUNTIF($C$2:C86,1))*SUM($I$2:I86)</f>
        <v>0.97851410748975209</v>
      </c>
      <c r="K86" s="3" t="s">
        <v>93</v>
      </c>
    </row>
    <row r="87" spans="1:11" x14ac:dyDescent="0.15">
      <c r="A87" s="6">
        <v>86</v>
      </c>
      <c r="B87" s="10">
        <v>0.54527354240417403</v>
      </c>
      <c r="C87" s="11">
        <v>1</v>
      </c>
      <c r="D87" s="12">
        <f>COUNTIF($C$2:C87,1)/A87</f>
        <v>0.90697674418604646</v>
      </c>
      <c r="E87" s="12">
        <f>COUNTIF($C$2:C87,1)/COUNTIF($C$2:$C$501,1)</f>
        <v>0.30588235294117649</v>
      </c>
      <c r="F87" s="12">
        <f t="shared" si="2"/>
        <v>0.45747800586510262</v>
      </c>
      <c r="G87" s="12">
        <f t="shared" si="3"/>
        <v>0.90697674418604646</v>
      </c>
      <c r="H87" s="12">
        <f>SUM($G$2:G87)/COUNTIF($C$2:C87,1)</f>
        <v>0.97759696180637123</v>
      </c>
      <c r="I87" s="20">
        <f>(1-(COUNTIF($C$2:C86,0)/A87))*C87</f>
        <v>0.90697674418604657</v>
      </c>
      <c r="J87" s="12">
        <f>(1/COUNTIF($C$2:C87,1))*SUM($I$2:I87)</f>
        <v>0.97759696180637123</v>
      </c>
      <c r="K87" s="7" t="s">
        <v>94</v>
      </c>
    </row>
    <row r="88" spans="1:11" x14ac:dyDescent="0.15">
      <c r="A88" s="6">
        <v>87</v>
      </c>
      <c r="B88" s="10">
        <v>0.54454904794692904</v>
      </c>
      <c r="C88" s="11">
        <v>1</v>
      </c>
      <c r="D88" s="12">
        <f>COUNTIF($C$2:C88,1)/A88</f>
        <v>0.90804597701149425</v>
      </c>
      <c r="E88" s="12">
        <f>COUNTIF($C$2:C88,1)/COUNTIF($C$2:$C$501,1)</f>
        <v>0.30980392156862746</v>
      </c>
      <c r="F88" s="12">
        <f t="shared" si="2"/>
        <v>0.46198830409356734</v>
      </c>
      <c r="G88" s="12">
        <f t="shared" si="3"/>
        <v>0.90804597701149425</v>
      </c>
      <c r="H88" s="12">
        <f>SUM($G$2:G88)/COUNTIF($C$2:C88,1)</f>
        <v>0.97671656959377795</v>
      </c>
      <c r="I88" s="20">
        <f>(1-(COUNTIF($C$2:C87,0)/A88))*C88</f>
        <v>0.90804597701149425</v>
      </c>
      <c r="J88" s="12">
        <f>(1/COUNTIF($C$2:C88,1))*SUM($I$2:I88)</f>
        <v>0.97671656959377784</v>
      </c>
      <c r="K88" s="7" t="s">
        <v>95</v>
      </c>
    </row>
    <row r="89" spans="1:11" x14ac:dyDescent="0.15">
      <c r="A89" s="6">
        <v>88</v>
      </c>
      <c r="B89" s="10">
        <v>0.54369133710861195</v>
      </c>
      <c r="C89" s="11">
        <v>1</v>
      </c>
      <c r="D89" s="12">
        <f>COUNTIF($C$2:C89,1)/A89</f>
        <v>0.90909090909090906</v>
      </c>
      <c r="E89" s="12">
        <f>COUNTIF($C$2:C89,1)/COUNTIF($C$2:$C$501,1)</f>
        <v>0.31372549019607843</v>
      </c>
      <c r="F89" s="12">
        <f t="shared" si="2"/>
        <v>0.46647230320699717</v>
      </c>
      <c r="G89" s="12">
        <f t="shared" si="3"/>
        <v>0.90909090909090906</v>
      </c>
      <c r="H89" s="12">
        <f>SUM($G$2:G89)/COUNTIF($C$2:C89,1)</f>
        <v>0.97587124883749199</v>
      </c>
      <c r="I89" s="20">
        <f>(1-(COUNTIF($C$2:C88,0)/A89))*C89</f>
        <v>0.90909090909090906</v>
      </c>
      <c r="J89" s="12">
        <f>(1/COUNTIF($C$2:C89,1))*SUM($I$2:I89)</f>
        <v>0.9758712488374921</v>
      </c>
      <c r="K89" s="7" t="s">
        <v>96</v>
      </c>
    </row>
    <row r="90" spans="1:11" x14ac:dyDescent="0.15">
      <c r="A90" s="6">
        <v>89</v>
      </c>
      <c r="B90" s="10">
        <v>0.54328054189681996</v>
      </c>
      <c r="C90" s="11">
        <v>0</v>
      </c>
      <c r="D90" s="12">
        <f>COUNTIF($C$2:C90,1)/A90</f>
        <v>0.898876404494382</v>
      </c>
      <c r="E90" s="12">
        <f>COUNTIF($C$2:C90,1)/COUNTIF($C$2:$C$501,1)</f>
        <v>0.31372549019607843</v>
      </c>
      <c r="F90" s="12">
        <f t="shared" si="2"/>
        <v>0.46511627906976744</v>
      </c>
      <c r="G90" s="12">
        <f t="shared" si="3"/>
        <v>0</v>
      </c>
      <c r="H90" s="12">
        <f>SUM($G$2:G90)/COUNTIF($C$2:C90,1)</f>
        <v>0.97587124883749199</v>
      </c>
      <c r="I90" s="20">
        <f>(1-(COUNTIF($C$2:C89,0)/A90))*C90</f>
        <v>0</v>
      </c>
      <c r="J90" s="12">
        <f>(1/COUNTIF($C$2:C90,1))*SUM($I$2:I90)</f>
        <v>0.9758712488374921</v>
      </c>
      <c r="K90" s="7" t="s">
        <v>97</v>
      </c>
    </row>
    <row r="91" spans="1:11" x14ac:dyDescent="0.15">
      <c r="A91" s="6">
        <v>90</v>
      </c>
      <c r="B91" s="10">
        <v>0.54245364665985096</v>
      </c>
      <c r="C91" s="11">
        <v>1</v>
      </c>
      <c r="D91" s="12">
        <f>COUNTIF($C$2:C91,1)/A91</f>
        <v>0.9</v>
      </c>
      <c r="E91" s="12">
        <f>COUNTIF($C$2:C91,1)/COUNTIF($C$2:$C$501,1)</f>
        <v>0.31764705882352939</v>
      </c>
      <c r="F91" s="12">
        <f t="shared" si="2"/>
        <v>0.4695652173913043</v>
      </c>
      <c r="G91" s="12">
        <f t="shared" si="3"/>
        <v>0.9</v>
      </c>
      <c r="H91" s="12">
        <f>SUM($G$2:G91)/COUNTIF($C$2:C91,1)</f>
        <v>0.97493456675307855</v>
      </c>
      <c r="I91" s="20">
        <f>(1-(COUNTIF($C$2:C90,0)/A91))*C91</f>
        <v>0.9</v>
      </c>
      <c r="J91" s="12">
        <f>(1/COUNTIF($C$2:C91,1))*SUM($I$2:I91)</f>
        <v>0.97493456675307855</v>
      </c>
      <c r="K91" s="7" t="s">
        <v>98</v>
      </c>
    </row>
    <row r="92" spans="1:11" x14ac:dyDescent="0.15">
      <c r="A92" s="6">
        <v>91</v>
      </c>
      <c r="B92" s="10">
        <v>0.54147475957870395</v>
      </c>
      <c r="C92" s="11">
        <v>1</v>
      </c>
      <c r="D92" s="12">
        <f>COUNTIF($C$2:C92,1)/A92</f>
        <v>0.90109890109890112</v>
      </c>
      <c r="E92" s="12">
        <f>COUNTIF($C$2:C92,1)/COUNTIF($C$2:$C$501,1)</f>
        <v>0.32156862745098042</v>
      </c>
      <c r="F92" s="12">
        <f t="shared" si="2"/>
        <v>0.47398843930635837</v>
      </c>
      <c r="G92" s="12">
        <f t="shared" si="3"/>
        <v>0.90109890109890112</v>
      </c>
      <c r="H92" s="12">
        <f>SUM($G$2:G92)/COUNTIF($C$2:C92,1)</f>
        <v>0.97403413180607645</v>
      </c>
      <c r="I92" s="20">
        <f>(1-(COUNTIF($C$2:C91,0)/A92))*C92</f>
        <v>0.90109890109890112</v>
      </c>
      <c r="J92" s="12">
        <f>(1/COUNTIF($C$2:C92,1))*SUM($I$2:I92)</f>
        <v>0.97403413180607656</v>
      </c>
      <c r="K92" s="7" t="s">
        <v>99</v>
      </c>
    </row>
    <row r="93" spans="1:11" x14ac:dyDescent="0.15">
      <c r="A93" s="6">
        <v>92</v>
      </c>
      <c r="B93" s="10">
        <v>0.540721654891967</v>
      </c>
      <c r="C93" s="11">
        <v>1</v>
      </c>
      <c r="D93" s="12">
        <f>COUNTIF($C$2:C93,1)/A93</f>
        <v>0.90217391304347827</v>
      </c>
      <c r="E93" s="12">
        <f>COUNTIF($C$2:C93,1)/COUNTIF($C$2:$C$501,1)</f>
        <v>0.32549019607843138</v>
      </c>
      <c r="F93" s="12">
        <f t="shared" si="2"/>
        <v>0.47838616714697413</v>
      </c>
      <c r="G93" s="12">
        <f t="shared" si="3"/>
        <v>0.90217391304347827</v>
      </c>
      <c r="H93" s="12">
        <f>SUM($G$2:G93)/COUNTIF($C$2:C93,1)</f>
        <v>0.97316834603785252</v>
      </c>
      <c r="I93" s="20">
        <f>(1-(COUNTIF($C$2:C92,0)/A93))*C93</f>
        <v>0.90217391304347827</v>
      </c>
      <c r="J93" s="12">
        <f>(1/COUNTIF($C$2:C93,1))*SUM($I$2:I93)</f>
        <v>0.97316834603785252</v>
      </c>
      <c r="K93" s="7" t="s">
        <v>100</v>
      </c>
    </row>
    <row r="94" spans="1:11" x14ac:dyDescent="0.15">
      <c r="A94" s="6">
        <v>93</v>
      </c>
      <c r="B94" s="10">
        <v>0.54062420129776001</v>
      </c>
      <c r="C94" s="11">
        <v>1</v>
      </c>
      <c r="D94" s="12">
        <f>COUNTIF($C$2:C94,1)/A94</f>
        <v>0.90322580645161288</v>
      </c>
      <c r="E94" s="12">
        <f>COUNTIF($C$2:C94,1)/COUNTIF($C$2:$C$501,1)</f>
        <v>0.32941176470588235</v>
      </c>
      <c r="F94" s="12">
        <f t="shared" si="2"/>
        <v>0.48275862068965519</v>
      </c>
      <c r="G94" s="12">
        <f t="shared" si="3"/>
        <v>0.90322580645161288</v>
      </c>
      <c r="H94" s="12">
        <f>SUM($G$2:G94)/COUNTIF($C$2:C94,1)</f>
        <v>0.97233569675706399</v>
      </c>
      <c r="I94" s="20">
        <f>(1-(COUNTIF($C$2:C93,0)/A94))*C94</f>
        <v>0.90322580645161288</v>
      </c>
      <c r="J94" s="12">
        <f>(1/COUNTIF($C$2:C94,1))*SUM($I$2:I94)</f>
        <v>0.97233569675706388</v>
      </c>
      <c r="K94" s="7" t="s">
        <v>101</v>
      </c>
    </row>
    <row r="95" spans="1:11" x14ac:dyDescent="0.15">
      <c r="A95" s="6">
        <v>94</v>
      </c>
      <c r="B95" s="10">
        <v>0.53814435005187899</v>
      </c>
      <c r="C95" s="11">
        <v>1</v>
      </c>
      <c r="D95" s="12">
        <f>COUNTIF($C$2:C95,1)/A95</f>
        <v>0.9042553191489362</v>
      </c>
      <c r="E95" s="12">
        <f>COUNTIF($C$2:C95,1)/COUNTIF($C$2:$C$501,1)</f>
        <v>0.33333333333333331</v>
      </c>
      <c r="F95" s="12">
        <f t="shared" si="2"/>
        <v>0.4871060171919771</v>
      </c>
      <c r="G95" s="12">
        <f t="shared" si="3"/>
        <v>0.9042553191489362</v>
      </c>
      <c r="H95" s="12">
        <f>SUM($G$2:G95)/COUNTIF($C$2:C95,1)</f>
        <v>0.97153475113814469</v>
      </c>
      <c r="I95" s="20">
        <f>(1-(COUNTIF($C$2:C94,0)/A95))*C95</f>
        <v>0.9042553191489362</v>
      </c>
      <c r="J95" s="12">
        <f>(1/COUNTIF($C$2:C95,1))*SUM($I$2:I95)</f>
        <v>0.97153475113814469</v>
      </c>
      <c r="K95" s="7" t="s">
        <v>102</v>
      </c>
    </row>
    <row r="96" spans="1:11" s="3" customFormat="1" x14ac:dyDescent="0.15">
      <c r="A96" s="16">
        <v>95</v>
      </c>
      <c r="B96" s="17">
        <v>0.53692734241485596</v>
      </c>
      <c r="C96" s="18">
        <v>1</v>
      </c>
      <c r="D96" s="12">
        <f>COUNTIF($C$2:C96,1)/A96</f>
        <v>0.90526315789473688</v>
      </c>
      <c r="E96" s="12">
        <f>COUNTIF($C$2:C96,1)/COUNTIF($C$2:$C$501,1)</f>
        <v>0.33725490196078434</v>
      </c>
      <c r="F96" s="12">
        <f t="shared" si="2"/>
        <v>0.49142857142857149</v>
      </c>
      <c r="G96" s="12">
        <f t="shared" si="3"/>
        <v>0.90526315789473688</v>
      </c>
      <c r="H96" s="12">
        <f>SUM($G$2:G96)/COUNTIF($C$2:C96,1)</f>
        <v>0.97076415121670978</v>
      </c>
      <c r="I96" s="20">
        <f>(1-(COUNTIF($C$2:C95,0)/A96))*C96</f>
        <v>0.90526315789473688</v>
      </c>
      <c r="J96" s="12">
        <f>(1/COUNTIF($C$2:C96,1))*SUM($I$2:I96)</f>
        <v>0.97076415121670978</v>
      </c>
      <c r="K96" s="3" t="s">
        <v>103</v>
      </c>
    </row>
    <row r="97" spans="1:11" x14ac:dyDescent="0.15">
      <c r="A97" s="6">
        <v>96</v>
      </c>
      <c r="B97" s="10">
        <v>0.53685265779495195</v>
      </c>
      <c r="C97" s="11">
        <v>1</v>
      </c>
      <c r="D97" s="12">
        <f>COUNTIF($C$2:C97,1)/A97</f>
        <v>0.90625</v>
      </c>
      <c r="E97" s="12">
        <f>COUNTIF($C$2:C97,1)/COUNTIF($C$2:$C$501,1)</f>
        <v>0.3411764705882353</v>
      </c>
      <c r="F97" s="12">
        <f t="shared" si="2"/>
        <v>0.49572649572649569</v>
      </c>
      <c r="G97" s="12">
        <f t="shared" si="3"/>
        <v>0.90625</v>
      </c>
      <c r="H97" s="12">
        <f>SUM($G$2:G97)/COUNTIF($C$2:C97,1)</f>
        <v>0.97002260924870154</v>
      </c>
      <c r="I97" s="20">
        <f>(1-(COUNTIF($C$2:C96,0)/A97))*C97</f>
        <v>0.90625</v>
      </c>
      <c r="J97" s="12">
        <f>(1/COUNTIF($C$2:C97,1))*SUM($I$2:I97)</f>
        <v>0.97002260924870154</v>
      </c>
      <c r="K97" s="7" t="s">
        <v>104</v>
      </c>
    </row>
    <row r="98" spans="1:11" x14ac:dyDescent="0.15">
      <c r="A98" s="6">
        <v>97</v>
      </c>
      <c r="B98" s="10">
        <v>0.53531360626220703</v>
      </c>
      <c r="C98" s="11">
        <v>1</v>
      </c>
      <c r="D98" s="12">
        <f>COUNTIF($C$2:C98,1)/A98</f>
        <v>0.90721649484536082</v>
      </c>
      <c r="E98" s="12">
        <f>COUNTIF($C$2:C98,1)/COUNTIF($C$2:$C$501,1)</f>
        <v>0.34509803921568627</v>
      </c>
      <c r="F98" s="12">
        <f t="shared" si="2"/>
        <v>0.5</v>
      </c>
      <c r="G98" s="12">
        <f t="shared" si="3"/>
        <v>0.90721649484536082</v>
      </c>
      <c r="H98" s="12">
        <f>SUM($G$2:G98)/COUNTIF($C$2:C98,1)</f>
        <v>0.96930890340320908</v>
      </c>
      <c r="I98" s="20">
        <f>(1-(COUNTIF($C$2:C97,0)/A98))*C98</f>
        <v>0.90721649484536082</v>
      </c>
      <c r="J98" s="12">
        <f>(1/COUNTIF($C$2:C98,1))*SUM($I$2:I98)</f>
        <v>0.96930890340320908</v>
      </c>
      <c r="K98" s="7" t="s">
        <v>105</v>
      </c>
    </row>
    <row r="99" spans="1:11" s="3" customFormat="1" x14ac:dyDescent="0.15">
      <c r="A99" s="16">
        <v>98</v>
      </c>
      <c r="B99" s="17">
        <v>0.53524541854858398</v>
      </c>
      <c r="C99" s="18">
        <v>1</v>
      </c>
      <c r="D99" s="12">
        <f>COUNTIF($C$2:C99,1)/A99</f>
        <v>0.90816326530612246</v>
      </c>
      <c r="E99" s="12">
        <f>COUNTIF($C$2:C99,1)/COUNTIF($C$2:$C$501,1)</f>
        <v>0.34901960784313724</v>
      </c>
      <c r="F99" s="12">
        <f t="shared" si="2"/>
        <v>0.50424929178470246</v>
      </c>
      <c r="G99" s="12">
        <f t="shared" si="3"/>
        <v>0.90816326530612246</v>
      </c>
      <c r="H99" s="12">
        <f>SUM($G$2:G99)/COUNTIF($C$2:C99,1)</f>
        <v>0.96862187376166886</v>
      </c>
      <c r="I99" s="20">
        <f>(1-(COUNTIF($C$2:C98,0)/A99))*C99</f>
        <v>0.90816326530612246</v>
      </c>
      <c r="J99" s="12">
        <f>(1/COUNTIF($C$2:C99,1))*SUM($I$2:I99)</f>
        <v>0.96862187376166875</v>
      </c>
      <c r="K99" s="3" t="s">
        <v>106</v>
      </c>
    </row>
    <row r="100" spans="1:11" x14ac:dyDescent="0.15">
      <c r="A100" s="6">
        <v>99</v>
      </c>
      <c r="B100" s="10">
        <v>0.53504222631454401</v>
      </c>
      <c r="C100" s="15">
        <v>1</v>
      </c>
      <c r="D100" s="12">
        <f>COUNTIF($C$2:C100,1)/A100</f>
        <v>0.90909090909090906</v>
      </c>
      <c r="E100" s="12">
        <f>COUNTIF($C$2:C100,1)/COUNTIF($C$2:$C$501,1)</f>
        <v>0.35294117647058826</v>
      </c>
      <c r="F100" s="12">
        <f t="shared" si="2"/>
        <v>0.50847457627118653</v>
      </c>
      <c r="G100" s="12">
        <f t="shared" si="3"/>
        <v>0.90909090909090906</v>
      </c>
      <c r="H100" s="12">
        <f>SUM($G$2:G100)/COUNTIF($C$2:C100,1)</f>
        <v>0.96796041859866033</v>
      </c>
      <c r="I100" s="20">
        <f>(1-(COUNTIF($C$2:C99,0)/A100))*C100</f>
        <v>0.90909090909090906</v>
      </c>
      <c r="J100" s="12">
        <f>(1/COUNTIF($C$2:C100,1))*SUM($I$2:I100)</f>
        <v>0.96796041859866044</v>
      </c>
      <c r="K100" s="7" t="s">
        <v>107</v>
      </c>
    </row>
    <row r="101" spans="1:11" x14ac:dyDescent="0.15">
      <c r="A101" s="6">
        <v>100</v>
      </c>
      <c r="B101" s="10">
        <v>0.535025775432586</v>
      </c>
      <c r="C101" s="11">
        <v>0</v>
      </c>
      <c r="D101" s="12">
        <f>COUNTIF($C$2:C101,1)/A101</f>
        <v>0.9</v>
      </c>
      <c r="E101" s="12">
        <f>COUNTIF($C$2:C101,1)/COUNTIF($C$2:$C$501,1)</f>
        <v>0.35294117647058826</v>
      </c>
      <c r="F101" s="12">
        <f t="shared" si="2"/>
        <v>0.50704225352112686</v>
      </c>
      <c r="G101" s="12">
        <f t="shared" si="3"/>
        <v>0</v>
      </c>
      <c r="H101" s="12">
        <f>SUM($G$2:G101)/COUNTIF($C$2:C101,1)</f>
        <v>0.96796041859866033</v>
      </c>
      <c r="I101" s="20">
        <f>(1-(COUNTIF($C$2:C100,0)/A101))*C101</f>
        <v>0</v>
      </c>
      <c r="J101" s="12">
        <f>(1/COUNTIF($C$2:C101,1))*SUM($I$2:I101)</f>
        <v>0.96796041859866044</v>
      </c>
      <c r="K101" s="7" t="s">
        <v>108</v>
      </c>
    </row>
    <row r="102" spans="1:11" x14ac:dyDescent="0.15">
      <c r="A102" s="6">
        <v>101</v>
      </c>
      <c r="B102" s="10">
        <v>0.53494256734848</v>
      </c>
      <c r="C102" s="11">
        <v>0</v>
      </c>
      <c r="D102" s="12">
        <f>COUNTIF($C$2:C102,1)/A102</f>
        <v>0.8910891089108911</v>
      </c>
      <c r="E102" s="12">
        <f>COUNTIF($C$2:C102,1)/COUNTIF($C$2:$C$501,1)</f>
        <v>0.35294117647058826</v>
      </c>
      <c r="F102" s="12">
        <f t="shared" si="2"/>
        <v>0.5056179775280899</v>
      </c>
      <c r="G102" s="12">
        <f t="shared" si="3"/>
        <v>0</v>
      </c>
      <c r="H102" s="12">
        <f>SUM($G$2:G102)/COUNTIF($C$2:C102,1)</f>
        <v>0.96796041859866033</v>
      </c>
      <c r="I102" s="20">
        <f>(1-(COUNTIF($C$2:C101,0)/A102))*C102</f>
        <v>0</v>
      </c>
      <c r="J102" s="12">
        <f>(1/COUNTIF($C$2:C102,1))*SUM($I$2:I102)</f>
        <v>0.96796041859866044</v>
      </c>
      <c r="K102" s="7" t="s">
        <v>109</v>
      </c>
    </row>
    <row r="103" spans="1:11" x14ac:dyDescent="0.15">
      <c r="A103" s="6">
        <v>102</v>
      </c>
      <c r="B103" s="10">
        <v>0.53483265638351396</v>
      </c>
      <c r="C103" s="11">
        <v>1</v>
      </c>
      <c r="D103" s="12">
        <f>COUNTIF($C$2:C103,1)/A103</f>
        <v>0.89215686274509809</v>
      </c>
      <c r="E103" s="12">
        <f>COUNTIF($C$2:C103,1)/COUNTIF($C$2:$C$501,1)</f>
        <v>0.35686274509803922</v>
      </c>
      <c r="F103" s="12">
        <f t="shared" si="2"/>
        <v>0.50980392156862742</v>
      </c>
      <c r="G103" s="12">
        <f t="shared" si="3"/>
        <v>0.89215686274509809</v>
      </c>
      <c r="H103" s="12">
        <f>SUM($G$2:G103)/COUNTIF($C$2:C103,1)</f>
        <v>0.96712741249037948</v>
      </c>
      <c r="I103" s="20">
        <f>(1-(COUNTIF($C$2:C102,0)/A103))*C103</f>
        <v>0.89215686274509798</v>
      </c>
      <c r="J103" s="12">
        <f>(1/COUNTIF($C$2:C103,1))*SUM($I$2:I103)</f>
        <v>0.96712741249037948</v>
      </c>
      <c r="K103" s="7" t="s">
        <v>110</v>
      </c>
    </row>
    <row r="104" spans="1:11" x14ac:dyDescent="0.15">
      <c r="A104" s="6">
        <v>103</v>
      </c>
      <c r="B104" s="10">
        <v>0.53438186645507801</v>
      </c>
      <c r="C104" s="11">
        <v>1</v>
      </c>
      <c r="D104" s="12">
        <f>COUNTIF($C$2:C104,1)/A104</f>
        <v>0.89320388349514568</v>
      </c>
      <c r="E104" s="12">
        <f>COUNTIF($C$2:C104,1)/COUNTIF($C$2:$C$501,1)</f>
        <v>0.36078431372549019</v>
      </c>
      <c r="F104" s="12">
        <f t="shared" si="2"/>
        <v>0.51396648044692728</v>
      </c>
      <c r="G104" s="12">
        <f t="shared" si="3"/>
        <v>0.89320388349514568</v>
      </c>
      <c r="H104" s="12">
        <f>SUM($G$2:G104)/COUNTIF($C$2:C104,1)</f>
        <v>0.96632389587086609</v>
      </c>
      <c r="I104" s="20">
        <f>(1-(COUNTIF($C$2:C103,0)/A104))*C104</f>
        <v>0.89320388349514568</v>
      </c>
      <c r="J104" s="12">
        <f>(1/COUNTIF($C$2:C104,1))*SUM($I$2:I104)</f>
        <v>0.96632389587086598</v>
      </c>
      <c r="K104" s="7" t="s">
        <v>111</v>
      </c>
    </row>
    <row r="105" spans="1:11" x14ac:dyDescent="0.15">
      <c r="A105" s="6">
        <v>104</v>
      </c>
      <c r="B105" s="10">
        <v>0.53426039218902499</v>
      </c>
      <c r="C105" s="11">
        <v>1</v>
      </c>
      <c r="D105" s="12">
        <f>COUNTIF($C$2:C105,1)/A105</f>
        <v>0.89423076923076927</v>
      </c>
      <c r="E105" s="12">
        <f>COUNTIF($C$2:C105,1)/COUNTIF($C$2:$C$501,1)</f>
        <v>0.36470588235294116</v>
      </c>
      <c r="F105" s="12">
        <f t="shared" si="2"/>
        <v>0.51810584958217276</v>
      </c>
      <c r="G105" s="12">
        <f t="shared" si="3"/>
        <v>0.89423076923076927</v>
      </c>
      <c r="H105" s="12">
        <f>SUM($G$2:G105)/COUNTIF($C$2:C105,1)</f>
        <v>0.96554870096075751</v>
      </c>
      <c r="I105" s="20">
        <f>(1-(COUNTIF($C$2:C104,0)/A105))*C105</f>
        <v>0.89423076923076927</v>
      </c>
      <c r="J105" s="12">
        <f>(1/COUNTIF($C$2:C105,1))*SUM($I$2:I105)</f>
        <v>0.96554870096075762</v>
      </c>
      <c r="K105" s="7" t="s">
        <v>112</v>
      </c>
    </row>
    <row r="106" spans="1:11" s="3" customFormat="1" x14ac:dyDescent="0.15">
      <c r="A106" s="16">
        <v>105</v>
      </c>
      <c r="B106" s="17">
        <v>0.53273350000381403</v>
      </c>
      <c r="C106" s="18">
        <v>1</v>
      </c>
      <c r="D106" s="12">
        <f>COUNTIF($C$2:C106,1)/A106</f>
        <v>0.89523809523809528</v>
      </c>
      <c r="E106" s="12">
        <f>COUNTIF($C$2:C106,1)/COUNTIF($C$2:$C$501,1)</f>
        <v>0.36862745098039218</v>
      </c>
      <c r="F106" s="12">
        <f t="shared" si="2"/>
        <v>0.52222222222222237</v>
      </c>
      <c r="G106" s="12">
        <f t="shared" si="3"/>
        <v>0.89523809523809528</v>
      </c>
      <c r="H106" s="12">
        <f>SUM($G$2:G106)/COUNTIF($C$2:C106,1)</f>
        <v>0.96480071579349524</v>
      </c>
      <c r="I106" s="20">
        <f>(1-(COUNTIF($C$2:C105,0)/A106))*C106</f>
        <v>0.89523809523809528</v>
      </c>
      <c r="J106" s="12">
        <f>(1/COUNTIF($C$2:C106,1))*SUM($I$2:I106)</f>
        <v>0.96480071579349513</v>
      </c>
      <c r="K106" s="3" t="s">
        <v>113</v>
      </c>
    </row>
    <row r="107" spans="1:11" x14ac:dyDescent="0.15">
      <c r="A107" s="6">
        <v>106</v>
      </c>
      <c r="B107" s="10">
        <v>0.53218638896942105</v>
      </c>
      <c r="C107" s="11">
        <v>1</v>
      </c>
      <c r="D107" s="12">
        <f>COUNTIF($C$2:C107,1)/A107</f>
        <v>0.89622641509433965</v>
      </c>
      <c r="E107" s="12">
        <f>COUNTIF($C$2:C107,1)/COUNTIF($C$2:$C$501,1)</f>
        <v>0.37254901960784315</v>
      </c>
      <c r="F107" s="12">
        <f t="shared" si="2"/>
        <v>0.52631578947368418</v>
      </c>
      <c r="G107" s="12">
        <f t="shared" si="3"/>
        <v>0.89622641509433965</v>
      </c>
      <c r="H107" s="12">
        <f>SUM($G$2:G107)/COUNTIF($C$2:C107,1)</f>
        <v>0.96407888104929351</v>
      </c>
      <c r="I107" s="20">
        <f>(1-(COUNTIF($C$2:C106,0)/A107))*C107</f>
        <v>0.89622641509433965</v>
      </c>
      <c r="J107" s="12">
        <f>(1/COUNTIF($C$2:C107,1))*SUM($I$2:I107)</f>
        <v>0.96407888104929351</v>
      </c>
      <c r="K107" s="7" t="s">
        <v>114</v>
      </c>
    </row>
    <row r="108" spans="1:11" x14ac:dyDescent="0.15">
      <c r="A108" s="6">
        <v>107</v>
      </c>
      <c r="B108" s="10">
        <v>0.53011995553970304</v>
      </c>
      <c r="C108" s="11">
        <v>1</v>
      </c>
      <c r="D108" s="12">
        <f>COUNTIF($C$2:C108,1)/A108</f>
        <v>0.89719626168224298</v>
      </c>
      <c r="E108" s="12">
        <f>COUNTIF($C$2:C108,1)/COUNTIF($C$2:$C$501,1)</f>
        <v>0.37647058823529411</v>
      </c>
      <c r="F108" s="12">
        <f t="shared" si="2"/>
        <v>0.53038674033149169</v>
      </c>
      <c r="G108" s="12">
        <f t="shared" si="3"/>
        <v>0.89719626168224298</v>
      </c>
      <c r="H108" s="12">
        <f>SUM($G$2:G108)/COUNTIF($C$2:C108,1)</f>
        <v>0.9633821870975533</v>
      </c>
      <c r="I108" s="20">
        <f>(1-(COUNTIF($C$2:C107,0)/A108))*C108</f>
        <v>0.89719626168224298</v>
      </c>
      <c r="J108" s="12">
        <f>(1/COUNTIF($C$2:C108,1))*SUM($I$2:I108)</f>
        <v>0.9633821870975533</v>
      </c>
      <c r="K108" s="7" t="s">
        <v>115</v>
      </c>
    </row>
    <row r="109" spans="1:11" x14ac:dyDescent="0.15">
      <c r="A109" s="6">
        <v>108</v>
      </c>
      <c r="B109" s="10">
        <v>0.52995747327804499</v>
      </c>
      <c r="C109" s="11">
        <v>1</v>
      </c>
      <c r="D109" s="12">
        <f>COUNTIF($C$2:C109,1)/A109</f>
        <v>0.89814814814814814</v>
      </c>
      <c r="E109" s="12">
        <f>COUNTIF($C$2:C109,1)/COUNTIF($C$2:$C$501,1)</f>
        <v>0.38039215686274508</v>
      </c>
      <c r="F109" s="12">
        <f t="shared" si="2"/>
        <v>0.53443526170798894</v>
      </c>
      <c r="G109" s="12">
        <f t="shared" si="3"/>
        <v>0.89814814814814814</v>
      </c>
      <c r="H109" s="12">
        <f>SUM($G$2:G109)/COUNTIF($C$2:C109,1)</f>
        <v>0.96270967123209561</v>
      </c>
      <c r="I109" s="20">
        <f>(1-(COUNTIF($C$2:C108,0)/A109))*C109</f>
        <v>0.89814814814814814</v>
      </c>
      <c r="J109" s="12">
        <f>(1/COUNTIF($C$2:C109,1))*SUM($I$2:I109)</f>
        <v>0.96270967123209561</v>
      </c>
      <c r="K109" s="7" t="s">
        <v>116</v>
      </c>
    </row>
    <row r="110" spans="1:11" x14ac:dyDescent="0.15">
      <c r="A110" s="6">
        <v>109</v>
      </c>
      <c r="B110" s="10">
        <v>0.52976745367050104</v>
      </c>
      <c r="C110" s="11">
        <v>1</v>
      </c>
      <c r="D110" s="12">
        <f>COUNTIF($C$2:C110,1)/A110</f>
        <v>0.8990825688073395</v>
      </c>
      <c r="E110" s="12">
        <f>COUNTIF($C$2:C110,1)/COUNTIF($C$2:$C$501,1)</f>
        <v>0.3843137254901961</v>
      </c>
      <c r="F110" s="12">
        <f t="shared" si="2"/>
        <v>0.53846153846153844</v>
      </c>
      <c r="G110" s="12">
        <f t="shared" si="3"/>
        <v>0.8990825688073395</v>
      </c>
      <c r="H110" s="12">
        <f>SUM($G$2:G110)/COUNTIF($C$2:C110,1)</f>
        <v>0.96206041508490425</v>
      </c>
      <c r="I110" s="20">
        <f>(1-(COUNTIF($C$2:C109,0)/A110))*C110</f>
        <v>0.89908256880733939</v>
      </c>
      <c r="J110" s="12">
        <f>(1/COUNTIF($C$2:C110,1))*SUM($I$2:I110)</f>
        <v>0.96206041508490414</v>
      </c>
      <c r="K110" s="7" t="s">
        <v>117</v>
      </c>
    </row>
    <row r="111" spans="1:11" x14ac:dyDescent="0.15">
      <c r="A111" s="6">
        <v>110</v>
      </c>
      <c r="B111" s="10">
        <v>0.52972203493118197</v>
      </c>
      <c r="C111" s="11">
        <v>1</v>
      </c>
      <c r="D111" s="12">
        <f>COUNTIF($C$2:C111,1)/A111</f>
        <v>0.9</v>
      </c>
      <c r="E111" s="12">
        <f>COUNTIF($C$2:C111,1)/COUNTIF($C$2:$C$501,1)</f>
        <v>0.38823529411764707</v>
      </c>
      <c r="F111" s="12">
        <f t="shared" si="2"/>
        <v>0.54246575342465753</v>
      </c>
      <c r="G111" s="12">
        <f t="shared" si="3"/>
        <v>0.9</v>
      </c>
      <c r="H111" s="12">
        <f>SUM($G$2:G111)/COUNTIF($C$2:C111,1)</f>
        <v>0.96143354220525878</v>
      </c>
      <c r="I111" s="20">
        <f>(1-(COUNTIF($C$2:C110,0)/A111))*C111</f>
        <v>0.9</v>
      </c>
      <c r="J111" s="12">
        <f>(1/COUNTIF($C$2:C111,1))*SUM($I$2:I111)</f>
        <v>0.9614335422052589</v>
      </c>
      <c r="K111" s="7" t="s">
        <v>118</v>
      </c>
    </row>
    <row r="112" spans="1:11" x14ac:dyDescent="0.15">
      <c r="A112" s="6">
        <v>111</v>
      </c>
      <c r="B112" s="10">
        <v>0.52956116199493397</v>
      </c>
      <c r="C112" s="11">
        <v>1</v>
      </c>
      <c r="D112" s="12">
        <f>COUNTIF($C$2:C112,1)/A112</f>
        <v>0.90090090090090091</v>
      </c>
      <c r="E112" s="12">
        <f>COUNTIF($C$2:C112,1)/COUNTIF($C$2:$C$501,1)</f>
        <v>0.39215686274509803</v>
      </c>
      <c r="F112" s="12">
        <f t="shared" si="2"/>
        <v>0.54644808743169393</v>
      </c>
      <c r="G112" s="12">
        <f t="shared" si="3"/>
        <v>0.90090090090090091</v>
      </c>
      <c r="H112" s="12">
        <f>SUM($G$2:G112)/COUNTIF($C$2:C112,1)</f>
        <v>0.96082821579221533</v>
      </c>
      <c r="I112" s="20">
        <f>(1-(COUNTIF($C$2:C111,0)/A112))*C112</f>
        <v>0.90090090090090091</v>
      </c>
      <c r="J112" s="12">
        <f>(1/COUNTIF($C$2:C112,1))*SUM($I$2:I112)</f>
        <v>0.96082821579221533</v>
      </c>
      <c r="K112" s="7" t="s">
        <v>119</v>
      </c>
    </row>
    <row r="113" spans="1:11" x14ac:dyDescent="0.15">
      <c r="A113" s="6">
        <v>112</v>
      </c>
      <c r="B113" s="10">
        <v>0.52857065200805597</v>
      </c>
      <c r="C113" s="11">
        <v>1</v>
      </c>
      <c r="D113" s="12">
        <f>COUNTIF($C$2:C113,1)/A113</f>
        <v>0.9017857142857143</v>
      </c>
      <c r="E113" s="12">
        <f>COUNTIF($C$2:C113,1)/COUNTIF($C$2:$C$501,1)</f>
        <v>0.396078431372549</v>
      </c>
      <c r="F113" s="12">
        <f t="shared" si="2"/>
        <v>0.55040871934604907</v>
      </c>
      <c r="G113" s="12">
        <f t="shared" si="3"/>
        <v>0.9017857142857143</v>
      </c>
      <c r="H113" s="12">
        <f>SUM($G$2:G113)/COUNTIF($C$2:C113,1)</f>
        <v>0.96024363656937861</v>
      </c>
      <c r="I113" s="20">
        <f>(1-(COUNTIF($C$2:C112,0)/A113))*C113</f>
        <v>0.9017857142857143</v>
      </c>
      <c r="J113" s="12">
        <f>(1/COUNTIF($C$2:C113,1))*SUM($I$2:I113)</f>
        <v>0.96024363656937861</v>
      </c>
      <c r="K113" s="7" t="s">
        <v>120</v>
      </c>
    </row>
    <row r="114" spans="1:11" x14ac:dyDescent="0.15">
      <c r="A114" s="6">
        <v>113</v>
      </c>
      <c r="B114" s="10">
        <v>0.52823120355606001</v>
      </c>
      <c r="C114" s="11">
        <v>0</v>
      </c>
      <c r="D114" s="12">
        <f>COUNTIF($C$2:C114,1)/A114</f>
        <v>0.89380530973451322</v>
      </c>
      <c r="E114" s="12">
        <f>COUNTIF($C$2:C114,1)/COUNTIF($C$2:$C$501,1)</f>
        <v>0.396078431372549</v>
      </c>
      <c r="F114" s="12">
        <f t="shared" si="2"/>
        <v>0.54891304347826086</v>
      </c>
      <c r="G114" s="12">
        <f t="shared" si="3"/>
        <v>0</v>
      </c>
      <c r="H114" s="12">
        <f>SUM($G$2:G114)/COUNTIF($C$2:C114,1)</f>
        <v>0.96024363656937861</v>
      </c>
      <c r="I114" s="20">
        <f>(1-(COUNTIF($C$2:C113,0)/A114))*C114</f>
        <v>0</v>
      </c>
      <c r="J114" s="12">
        <f>(1/COUNTIF($C$2:C114,1))*SUM($I$2:I114)</f>
        <v>0.96024363656937861</v>
      </c>
      <c r="K114" s="7" t="s">
        <v>121</v>
      </c>
    </row>
    <row r="115" spans="1:11" s="3" customFormat="1" x14ac:dyDescent="0.15">
      <c r="A115" s="16">
        <v>114</v>
      </c>
      <c r="B115" s="17">
        <v>0.52759581804275502</v>
      </c>
      <c r="C115" s="18">
        <v>1</v>
      </c>
      <c r="D115" s="12">
        <f>COUNTIF($C$2:C115,1)/A115</f>
        <v>0.89473684210526316</v>
      </c>
      <c r="E115" s="12">
        <f>COUNTIF($C$2:C115,1)/COUNTIF($C$2:$C$501,1)</f>
        <v>0.4</v>
      </c>
      <c r="F115" s="12">
        <f t="shared" si="2"/>
        <v>0.55284552845528456</v>
      </c>
      <c r="G115" s="12">
        <f t="shared" si="3"/>
        <v>0.89473684210526316</v>
      </c>
      <c r="H115" s="12">
        <f>SUM($G$2:G115)/COUNTIF($C$2:C115,1)</f>
        <v>0.95960141309424019</v>
      </c>
      <c r="I115" s="20">
        <f>(1-(COUNTIF($C$2:C114,0)/A115))*C115</f>
        <v>0.89473684210526316</v>
      </c>
      <c r="J115" s="12">
        <f>(1/COUNTIF($C$2:C115,1))*SUM($I$2:I115)</f>
        <v>0.95960141309424019</v>
      </c>
      <c r="K115" s="3" t="s">
        <v>122</v>
      </c>
    </row>
    <row r="116" spans="1:11" x14ac:dyDescent="0.15">
      <c r="A116" s="6">
        <v>115</v>
      </c>
      <c r="B116" s="10">
        <v>0.52731579542160001</v>
      </c>
      <c r="C116" s="11">
        <v>1</v>
      </c>
      <c r="D116" s="12">
        <f>COUNTIF($C$2:C116,1)/A116</f>
        <v>0.89565217391304353</v>
      </c>
      <c r="E116" s="12">
        <f>COUNTIF($C$2:C116,1)/COUNTIF($C$2:$C$501,1)</f>
        <v>0.40392156862745099</v>
      </c>
      <c r="F116" s="12">
        <f t="shared" si="2"/>
        <v>0.55675675675675673</v>
      </c>
      <c r="G116" s="12">
        <f t="shared" si="3"/>
        <v>0.89565217391304353</v>
      </c>
      <c r="H116" s="12">
        <f>SUM($G$2:G116)/COUNTIF($C$2:C116,1)</f>
        <v>0.95898054669442279</v>
      </c>
      <c r="I116" s="20">
        <f>(1-(COUNTIF($C$2:C115,0)/A116))*C116</f>
        <v>0.89565217391304353</v>
      </c>
      <c r="J116" s="12">
        <f>(1/COUNTIF($C$2:C116,1))*SUM($I$2:I116)</f>
        <v>0.95898054669442268</v>
      </c>
      <c r="K116" s="7" t="s">
        <v>123</v>
      </c>
    </row>
    <row r="117" spans="1:11" x14ac:dyDescent="0.15">
      <c r="A117" s="6">
        <v>116</v>
      </c>
      <c r="B117" s="10">
        <v>0.52675211429595903</v>
      </c>
      <c r="C117" s="11">
        <v>1</v>
      </c>
      <c r="D117" s="12">
        <f>COUNTIF($C$2:C117,1)/A117</f>
        <v>0.89655172413793105</v>
      </c>
      <c r="E117" s="12">
        <f>COUNTIF($C$2:C117,1)/COUNTIF($C$2:$C$501,1)</f>
        <v>0.40784313725490196</v>
      </c>
      <c r="F117" s="12">
        <f t="shared" si="2"/>
        <v>0.56064690026954178</v>
      </c>
      <c r="G117" s="12">
        <f t="shared" si="3"/>
        <v>0.89655172413793105</v>
      </c>
      <c r="H117" s="12">
        <f>SUM($G$2:G117)/COUNTIF($C$2:C117,1)</f>
        <v>0.95838026955445654</v>
      </c>
      <c r="I117" s="20">
        <f>(1-(COUNTIF($C$2:C116,0)/A117))*C117</f>
        <v>0.89655172413793105</v>
      </c>
      <c r="J117" s="12">
        <f>(1/COUNTIF($C$2:C117,1))*SUM($I$2:I117)</f>
        <v>0.95838026955445665</v>
      </c>
      <c r="K117" s="7" t="s">
        <v>124</v>
      </c>
    </row>
    <row r="118" spans="1:11" x14ac:dyDescent="0.15">
      <c r="A118" s="6">
        <v>117</v>
      </c>
      <c r="B118" s="10">
        <v>0.52634459733963002</v>
      </c>
      <c r="C118" s="11">
        <v>1</v>
      </c>
      <c r="D118" s="12">
        <f>COUNTIF($C$2:C118,1)/A118</f>
        <v>0.89743589743589747</v>
      </c>
      <c r="E118" s="12">
        <f>COUNTIF($C$2:C118,1)/COUNTIF($C$2:$C$501,1)</f>
        <v>0.41176470588235292</v>
      </c>
      <c r="F118" s="12">
        <f t="shared" si="2"/>
        <v>0.56451612903225812</v>
      </c>
      <c r="G118" s="12">
        <f t="shared" si="3"/>
        <v>0.89743589743589747</v>
      </c>
      <c r="H118" s="12">
        <f>SUM($G$2:G118)/COUNTIF($C$2:C118,1)</f>
        <v>0.95779984696285125</v>
      </c>
      <c r="I118" s="20">
        <f>(1-(COUNTIF($C$2:C117,0)/A118))*C118</f>
        <v>0.89743589743589747</v>
      </c>
      <c r="J118" s="12">
        <f>(1/COUNTIF($C$2:C118,1))*SUM($I$2:I118)</f>
        <v>0.95779984696285136</v>
      </c>
      <c r="K118" s="7" t="s">
        <v>125</v>
      </c>
    </row>
    <row r="119" spans="1:11" x14ac:dyDescent="0.15">
      <c r="A119" s="6">
        <v>118</v>
      </c>
      <c r="B119" s="10">
        <v>0.52631819248199396</v>
      </c>
      <c r="C119" s="11">
        <v>1</v>
      </c>
      <c r="D119" s="12">
        <f>COUNTIF($C$2:C119,1)/A119</f>
        <v>0.89830508474576276</v>
      </c>
      <c r="E119" s="12">
        <f>COUNTIF($C$2:C119,1)/COUNTIF($C$2:$C$501,1)</f>
        <v>0.41568627450980394</v>
      </c>
      <c r="F119" s="12">
        <f t="shared" si="2"/>
        <v>0.56836461126005366</v>
      </c>
      <c r="G119" s="12">
        <f t="shared" si="3"/>
        <v>0.89830508474576276</v>
      </c>
      <c r="H119" s="12">
        <f>SUM($G$2:G119)/COUNTIF($C$2:C119,1)</f>
        <v>0.95723857562118053</v>
      </c>
      <c r="I119" s="20">
        <f>(1-(COUNTIF($C$2:C118,0)/A119))*C119</f>
        <v>0.89830508474576276</v>
      </c>
      <c r="J119" s="12">
        <f>(1/COUNTIF($C$2:C119,1))*SUM($I$2:I119)</f>
        <v>0.95723857562118053</v>
      </c>
      <c r="K119" s="7" t="s">
        <v>126</v>
      </c>
    </row>
    <row r="120" spans="1:11" x14ac:dyDescent="0.15">
      <c r="A120" s="6">
        <v>119</v>
      </c>
      <c r="B120" s="10">
        <v>0.52622592449188199</v>
      </c>
      <c r="C120" s="11">
        <v>1</v>
      </c>
      <c r="D120" s="12">
        <f>COUNTIF($C$2:C120,1)/A120</f>
        <v>0.89915966386554624</v>
      </c>
      <c r="E120" s="12">
        <f>COUNTIF($C$2:C120,1)/COUNTIF($C$2:$C$501,1)</f>
        <v>0.41960784313725491</v>
      </c>
      <c r="F120" s="12">
        <f t="shared" si="2"/>
        <v>0.57219251336898402</v>
      </c>
      <c r="G120" s="12">
        <f t="shared" si="3"/>
        <v>0.89915966386554624</v>
      </c>
      <c r="H120" s="12">
        <f>SUM($G$2:G120)/COUNTIF($C$2:C120,1)</f>
        <v>0.95669578205337091</v>
      </c>
      <c r="I120" s="20">
        <f>(1-(COUNTIF($C$2:C119,0)/A120))*C120</f>
        <v>0.89915966386554624</v>
      </c>
      <c r="J120" s="12">
        <f>(1/COUNTIF($C$2:C120,1))*SUM($I$2:I120)</f>
        <v>0.9566957820533708</v>
      </c>
      <c r="K120" s="7" t="s">
        <v>127</v>
      </c>
    </row>
    <row r="121" spans="1:11" x14ac:dyDescent="0.15">
      <c r="A121" s="6">
        <v>120</v>
      </c>
      <c r="B121" s="10">
        <v>0.52528446912765503</v>
      </c>
      <c r="C121" s="11">
        <v>1</v>
      </c>
      <c r="D121" s="12">
        <f>COUNTIF($C$2:C121,1)/A121</f>
        <v>0.9</v>
      </c>
      <c r="E121" s="12">
        <f>COUNTIF($C$2:C121,1)/COUNTIF($C$2:$C$501,1)</f>
        <v>0.42352941176470588</v>
      </c>
      <c r="F121" s="12">
        <f t="shared" si="2"/>
        <v>0.57599999999999996</v>
      </c>
      <c r="G121" s="12">
        <f t="shared" si="3"/>
        <v>0.9</v>
      </c>
      <c r="H121" s="12">
        <f>SUM($G$2:G121)/COUNTIF($C$2:C121,1)</f>
        <v>0.95617082110843232</v>
      </c>
      <c r="I121" s="20">
        <f>(1-(COUNTIF($C$2:C120,0)/A121))*C121</f>
        <v>0.9</v>
      </c>
      <c r="J121" s="12">
        <f>(1/COUNTIF($C$2:C121,1))*SUM($I$2:I121)</f>
        <v>0.95617082110843232</v>
      </c>
      <c r="K121" s="7" t="s">
        <v>128</v>
      </c>
    </row>
    <row r="122" spans="1:11" x14ac:dyDescent="0.15">
      <c r="A122" s="6">
        <v>121</v>
      </c>
      <c r="B122" s="10">
        <v>0.52493244409561102</v>
      </c>
      <c r="C122" s="11">
        <v>1</v>
      </c>
      <c r="D122" s="12">
        <f>COUNTIF($C$2:C122,1)/A122</f>
        <v>0.90082644628099173</v>
      </c>
      <c r="E122" s="12">
        <f>COUNTIF($C$2:C122,1)/COUNTIF($C$2:$C$501,1)</f>
        <v>0.42745098039215684</v>
      </c>
      <c r="F122" s="12">
        <f t="shared" si="2"/>
        <v>0.57978723404255317</v>
      </c>
      <c r="G122" s="12">
        <f t="shared" si="3"/>
        <v>0.90082644628099173</v>
      </c>
      <c r="H122" s="12">
        <f>SUM($G$2:G122)/COUNTIF($C$2:C122,1)</f>
        <v>0.95566307455038235</v>
      </c>
      <c r="I122" s="20">
        <f>(1-(COUNTIF($C$2:C121,0)/A122))*C122</f>
        <v>0.90082644628099173</v>
      </c>
      <c r="J122" s="12">
        <f>(1/COUNTIF($C$2:C122,1))*SUM($I$2:I122)</f>
        <v>0.95566307455038246</v>
      </c>
      <c r="K122" s="7" t="s">
        <v>129</v>
      </c>
    </row>
    <row r="123" spans="1:11" x14ac:dyDescent="0.15">
      <c r="A123" s="6">
        <v>122</v>
      </c>
      <c r="B123" s="10">
        <v>0.52489507198333696</v>
      </c>
      <c r="C123" s="11">
        <v>0</v>
      </c>
      <c r="D123" s="12">
        <f>COUNTIF($C$2:C123,1)/A123</f>
        <v>0.89344262295081966</v>
      </c>
      <c r="E123" s="12">
        <f>COUNTIF($C$2:C123,1)/COUNTIF($C$2:$C$501,1)</f>
        <v>0.42745098039215684</v>
      </c>
      <c r="F123" s="12">
        <f t="shared" si="2"/>
        <v>0.57824933687002644</v>
      </c>
      <c r="G123" s="12">
        <f t="shared" si="3"/>
        <v>0</v>
      </c>
      <c r="H123" s="12">
        <f>SUM($G$2:G123)/COUNTIF($C$2:C123,1)</f>
        <v>0.95566307455038235</v>
      </c>
      <c r="I123" s="20">
        <f>(1-(COUNTIF($C$2:C122,0)/A123))*C123</f>
        <v>0</v>
      </c>
      <c r="J123" s="12">
        <f>(1/COUNTIF($C$2:C123,1))*SUM($I$2:I123)</f>
        <v>0.95566307455038246</v>
      </c>
      <c r="K123" s="7" t="s">
        <v>130</v>
      </c>
    </row>
    <row r="124" spans="1:11" x14ac:dyDescent="0.15">
      <c r="A124" s="6">
        <v>123</v>
      </c>
      <c r="B124" s="10">
        <v>0.52395886182785001</v>
      </c>
      <c r="C124" s="11">
        <v>1</v>
      </c>
      <c r="D124" s="12">
        <f>COUNTIF($C$2:C124,1)/A124</f>
        <v>0.89430894308943087</v>
      </c>
      <c r="E124" s="12">
        <f>COUNTIF($C$2:C124,1)/COUNTIF($C$2:$C$501,1)</f>
        <v>0.43137254901960786</v>
      </c>
      <c r="F124" s="12">
        <f t="shared" si="2"/>
        <v>0.58201058201058198</v>
      </c>
      <c r="G124" s="12">
        <f t="shared" si="3"/>
        <v>0.89430894308943087</v>
      </c>
      <c r="H124" s="12">
        <f>SUM($G$2:G124)/COUNTIF($C$2:C124,1)</f>
        <v>0.95510530971891916</v>
      </c>
      <c r="I124" s="20">
        <f>(1-(COUNTIF($C$2:C123,0)/A124))*C124</f>
        <v>0.89430894308943087</v>
      </c>
      <c r="J124" s="12">
        <f>(1/COUNTIF($C$2:C124,1))*SUM($I$2:I124)</f>
        <v>0.95510530971891916</v>
      </c>
      <c r="K124" s="7" t="s">
        <v>131</v>
      </c>
    </row>
    <row r="125" spans="1:11" x14ac:dyDescent="0.15">
      <c r="A125" s="6">
        <v>124</v>
      </c>
      <c r="B125" s="10">
        <v>0.52378845214843694</v>
      </c>
      <c r="C125" s="11">
        <v>1</v>
      </c>
      <c r="D125" s="12">
        <f>COUNTIF($C$2:C125,1)/A125</f>
        <v>0.89516129032258063</v>
      </c>
      <c r="E125" s="12">
        <f>COUNTIF($C$2:C125,1)/COUNTIF($C$2:$C$501,1)</f>
        <v>0.43529411764705883</v>
      </c>
      <c r="F125" s="12">
        <f t="shared" si="2"/>
        <v>0.58575197889182051</v>
      </c>
      <c r="G125" s="12">
        <f t="shared" si="3"/>
        <v>0.89516129032258063</v>
      </c>
      <c r="H125" s="12">
        <f>SUM($G$2:G125)/COUNTIF($C$2:C125,1)</f>
        <v>0.95456527350814124</v>
      </c>
      <c r="I125" s="20">
        <f>(1-(COUNTIF($C$2:C124,0)/A125))*C125</f>
        <v>0.89516129032258063</v>
      </c>
      <c r="J125" s="12">
        <f>(1/COUNTIF($C$2:C125,1))*SUM($I$2:I125)</f>
        <v>0.95456527350814124</v>
      </c>
      <c r="K125" s="7" t="s">
        <v>132</v>
      </c>
    </row>
    <row r="126" spans="1:11" x14ac:dyDescent="0.15">
      <c r="A126" s="6">
        <v>125</v>
      </c>
      <c r="B126" s="10">
        <v>0.52351719141006403</v>
      </c>
      <c r="C126" s="11">
        <v>0</v>
      </c>
      <c r="D126" s="12">
        <f>COUNTIF($C$2:C126,1)/A126</f>
        <v>0.88800000000000001</v>
      </c>
      <c r="E126" s="12">
        <f>COUNTIF($C$2:C126,1)/COUNTIF($C$2:$C$501,1)</f>
        <v>0.43529411764705883</v>
      </c>
      <c r="F126" s="12">
        <f t="shared" si="2"/>
        <v>0.5842105263157894</v>
      </c>
      <c r="G126" s="12">
        <f t="shared" si="3"/>
        <v>0</v>
      </c>
      <c r="H126" s="12">
        <f>SUM($G$2:G126)/COUNTIF($C$2:C126,1)</f>
        <v>0.95456527350814124</v>
      </c>
      <c r="I126" s="20">
        <f>(1-(COUNTIF($C$2:C125,0)/A126))*C126</f>
        <v>0</v>
      </c>
      <c r="J126" s="12">
        <f>(1/COUNTIF($C$2:C126,1))*SUM($I$2:I126)</f>
        <v>0.95456527350814124</v>
      </c>
      <c r="K126" s="7" t="s">
        <v>133</v>
      </c>
    </row>
    <row r="127" spans="1:11" x14ac:dyDescent="0.15">
      <c r="A127" s="6">
        <v>126</v>
      </c>
      <c r="B127" s="10">
        <v>0.523201644420623</v>
      </c>
      <c r="C127" s="11">
        <v>0</v>
      </c>
      <c r="D127" s="12">
        <f>COUNTIF($C$2:C127,1)/A127</f>
        <v>0.88095238095238093</v>
      </c>
      <c r="E127" s="12">
        <f>COUNTIF($C$2:C127,1)/COUNTIF($C$2:$C$501,1)</f>
        <v>0.43529411764705883</v>
      </c>
      <c r="F127" s="12">
        <f t="shared" si="2"/>
        <v>0.58267716535433078</v>
      </c>
      <c r="G127" s="12">
        <f t="shared" si="3"/>
        <v>0</v>
      </c>
      <c r="H127" s="12">
        <f>SUM($G$2:G127)/COUNTIF($C$2:C127,1)</f>
        <v>0.95456527350814124</v>
      </c>
      <c r="I127" s="20">
        <f>(1-(COUNTIF($C$2:C126,0)/A127))*C127</f>
        <v>0</v>
      </c>
      <c r="J127" s="12">
        <f>(1/COUNTIF($C$2:C127,1))*SUM($I$2:I127)</f>
        <v>0.95456527350814124</v>
      </c>
      <c r="K127" s="7" t="s">
        <v>134</v>
      </c>
    </row>
    <row r="128" spans="1:11" s="3" customFormat="1" x14ac:dyDescent="0.15">
      <c r="A128" s="16">
        <v>127</v>
      </c>
      <c r="B128" s="17">
        <v>0.52220833301544101</v>
      </c>
      <c r="C128" s="18">
        <v>1</v>
      </c>
      <c r="D128" s="12">
        <f>COUNTIF($C$2:C128,1)/A128</f>
        <v>0.88188976377952755</v>
      </c>
      <c r="E128" s="12">
        <f>COUNTIF($C$2:C128,1)/COUNTIF($C$2:$C$501,1)</f>
        <v>0.4392156862745098</v>
      </c>
      <c r="F128" s="12">
        <f t="shared" si="2"/>
        <v>0.58638743455497377</v>
      </c>
      <c r="G128" s="12">
        <f t="shared" si="3"/>
        <v>0.88188976377952755</v>
      </c>
      <c r="H128" s="12">
        <f>SUM($G$2:G128)/COUNTIF($C$2:C128,1)</f>
        <v>0.95391638502842147</v>
      </c>
      <c r="I128" s="20">
        <f>(1-(COUNTIF($C$2:C127,0)/A128))*C128</f>
        <v>0.88188976377952755</v>
      </c>
      <c r="J128" s="12">
        <f>(1/COUNTIF($C$2:C128,1))*SUM($I$2:I128)</f>
        <v>0.95391638502842147</v>
      </c>
      <c r="K128" s="3" t="s">
        <v>135</v>
      </c>
    </row>
    <row r="129" spans="1:16" x14ac:dyDescent="0.15">
      <c r="A129" s="6">
        <v>128</v>
      </c>
      <c r="B129" s="10">
        <v>0.52184921503067005</v>
      </c>
      <c r="C129" s="11">
        <v>1</v>
      </c>
      <c r="D129" s="12">
        <f>COUNTIF($C$2:C129,1)/A129</f>
        <v>0.8828125</v>
      </c>
      <c r="E129" s="12">
        <f>COUNTIF($C$2:C129,1)/COUNTIF($C$2:$C$501,1)</f>
        <v>0.44313725490196076</v>
      </c>
      <c r="F129" s="12">
        <f t="shared" si="2"/>
        <v>0.59007832898172319</v>
      </c>
      <c r="G129" s="12">
        <f t="shared" si="3"/>
        <v>0.8828125</v>
      </c>
      <c r="H129" s="12">
        <f>SUM($G$2:G129)/COUNTIF($C$2:C129,1)</f>
        <v>0.95328714710781604</v>
      </c>
      <c r="I129" s="20">
        <f>(1-(COUNTIF($C$2:C128,0)/A129))*C129</f>
        <v>0.8828125</v>
      </c>
      <c r="J129" s="12">
        <f>(1/COUNTIF($C$2:C129,1))*SUM($I$2:I129)</f>
        <v>0.95328714710781604</v>
      </c>
      <c r="K129" s="7" t="s">
        <v>136</v>
      </c>
    </row>
    <row r="130" spans="1:16" x14ac:dyDescent="0.15">
      <c r="A130" s="6">
        <v>129</v>
      </c>
      <c r="B130" s="10">
        <v>0.52149415016174305</v>
      </c>
      <c r="C130" s="11">
        <v>1</v>
      </c>
      <c r="D130" s="12">
        <f>COUNTIF($C$2:C130,1)/A130</f>
        <v>0.88372093023255816</v>
      </c>
      <c r="E130" s="12">
        <f>COUNTIF($C$2:C130,1)/COUNTIF($C$2:$C$501,1)</f>
        <v>0.44705882352941179</v>
      </c>
      <c r="F130" s="12">
        <f t="shared" si="2"/>
        <v>0.59375000000000011</v>
      </c>
      <c r="G130" s="12">
        <f t="shared" si="3"/>
        <v>0.88372093023255816</v>
      </c>
      <c r="H130" s="12">
        <f>SUM($G$2:G130)/COUNTIF($C$2:C130,1)</f>
        <v>0.95267691713522606</v>
      </c>
      <c r="I130" s="20">
        <f>(1-(COUNTIF($C$2:C129,0)/A130))*C130</f>
        <v>0.88372093023255816</v>
      </c>
      <c r="J130" s="12">
        <f>(1/COUNTIF($C$2:C130,1))*SUM($I$2:I130)</f>
        <v>0.95267691713522595</v>
      </c>
      <c r="K130" s="7" t="s">
        <v>137</v>
      </c>
    </row>
    <row r="131" spans="1:16" x14ac:dyDescent="0.15">
      <c r="A131" s="6">
        <v>130</v>
      </c>
      <c r="B131" s="10">
        <v>0.52035391330718905</v>
      </c>
      <c r="C131" s="11">
        <v>0</v>
      </c>
      <c r="D131" s="12">
        <f>COUNTIF($C$2:C131,1)/A131</f>
        <v>0.87692307692307692</v>
      </c>
      <c r="E131" s="12">
        <f>COUNTIF($C$2:C131,1)/COUNTIF($C$2:$C$501,1)</f>
        <v>0.44705882352941179</v>
      </c>
      <c r="F131" s="12">
        <f t="shared" ref="F131:F194" si="4">2*D131*E131/(D131+E131)</f>
        <v>0.59220779220779218</v>
      </c>
      <c r="G131" s="12">
        <f t="shared" ref="G131:G194" si="5">IF(C131=1,D131,0)</f>
        <v>0</v>
      </c>
      <c r="H131" s="12">
        <f>SUM($G$2:G131)/COUNTIF($C$2:C131,1)</f>
        <v>0.95267691713522606</v>
      </c>
      <c r="I131" s="20">
        <f>(1-(COUNTIF($C$2:C130,0)/A131))*C131</f>
        <v>0</v>
      </c>
      <c r="J131" s="12">
        <f>(1/COUNTIF($C$2:C131,1))*SUM($I$2:I131)</f>
        <v>0.95267691713522595</v>
      </c>
      <c r="K131" s="7" t="s">
        <v>138</v>
      </c>
    </row>
    <row r="132" spans="1:16" x14ac:dyDescent="0.15">
      <c r="A132" s="6">
        <v>131</v>
      </c>
      <c r="B132" s="10">
        <v>0.51881968975067105</v>
      </c>
      <c r="C132" s="11">
        <v>0</v>
      </c>
      <c r="D132" s="12">
        <f>COUNTIF($C$2:C132,1)/A132</f>
        <v>0.87022900763358779</v>
      </c>
      <c r="E132" s="12">
        <f>COUNTIF($C$2:C132,1)/COUNTIF($C$2:$C$501,1)</f>
        <v>0.44705882352941179</v>
      </c>
      <c r="F132" s="12">
        <f t="shared" si="4"/>
        <v>0.59067357512953367</v>
      </c>
      <c r="G132" s="12">
        <f t="shared" si="5"/>
        <v>0</v>
      </c>
      <c r="H132" s="12">
        <f>SUM($G$2:G132)/COUNTIF($C$2:C132,1)</f>
        <v>0.95267691713522606</v>
      </c>
      <c r="I132" s="20">
        <f>(1-(COUNTIF($C$2:C131,0)/A132))*C132</f>
        <v>0</v>
      </c>
      <c r="J132" s="12">
        <f>(1/COUNTIF($C$2:C132,1))*SUM($I$2:I132)</f>
        <v>0.95267691713522595</v>
      </c>
      <c r="K132" s="7" t="s">
        <v>139</v>
      </c>
    </row>
    <row r="133" spans="1:16" x14ac:dyDescent="0.15">
      <c r="A133" s="6">
        <v>132</v>
      </c>
      <c r="B133" s="10">
        <v>0.51870048046112005</v>
      </c>
      <c r="C133" s="11">
        <v>0</v>
      </c>
      <c r="D133" s="12">
        <f>COUNTIF($C$2:C133,1)/A133</f>
        <v>0.86363636363636365</v>
      </c>
      <c r="E133" s="12">
        <f>COUNTIF($C$2:C133,1)/COUNTIF($C$2:$C$501,1)</f>
        <v>0.44705882352941179</v>
      </c>
      <c r="F133" s="12">
        <f t="shared" si="4"/>
        <v>0.58914728682170536</v>
      </c>
      <c r="G133" s="12">
        <f t="shared" si="5"/>
        <v>0</v>
      </c>
      <c r="H133" s="12">
        <f>SUM($G$2:G133)/COUNTIF($C$2:C133,1)</f>
        <v>0.95267691713522606</v>
      </c>
      <c r="I133" s="20">
        <f>(1-(COUNTIF($C$2:C132,0)/A133))*C133</f>
        <v>0</v>
      </c>
      <c r="J133" s="12">
        <f>(1/COUNTIF($C$2:C133,1))*SUM($I$2:I133)</f>
        <v>0.95267691713522595</v>
      </c>
      <c r="K133" s="7" t="s">
        <v>140</v>
      </c>
    </row>
    <row r="134" spans="1:16" x14ac:dyDescent="0.15">
      <c r="A134" s="6">
        <v>133</v>
      </c>
      <c r="B134" s="10">
        <v>0.51866614818572998</v>
      </c>
      <c r="C134" s="11">
        <v>0</v>
      </c>
      <c r="D134" s="12">
        <f>COUNTIF($C$2:C134,1)/A134</f>
        <v>0.8571428571428571</v>
      </c>
      <c r="E134" s="12">
        <f>COUNTIF($C$2:C134,1)/COUNTIF($C$2:$C$501,1)</f>
        <v>0.44705882352941179</v>
      </c>
      <c r="F134" s="12">
        <f t="shared" si="4"/>
        <v>0.58762886597938135</v>
      </c>
      <c r="G134" s="12">
        <f t="shared" si="5"/>
        <v>0</v>
      </c>
      <c r="H134" s="12">
        <f>SUM($G$2:G134)/COUNTIF($C$2:C134,1)</f>
        <v>0.95267691713522606</v>
      </c>
      <c r="I134" s="20">
        <f>(1-(COUNTIF($C$2:C133,0)/A134))*C134</f>
        <v>0</v>
      </c>
      <c r="J134" s="12">
        <f>(1/COUNTIF($C$2:C134,1))*SUM($I$2:I134)</f>
        <v>0.95267691713522595</v>
      </c>
      <c r="K134" s="7" t="s">
        <v>141</v>
      </c>
    </row>
    <row r="135" spans="1:16" x14ac:dyDescent="0.15">
      <c r="A135" s="6">
        <v>134</v>
      </c>
      <c r="B135" s="10">
        <v>0.51810264587402299</v>
      </c>
      <c r="C135" s="11">
        <v>1</v>
      </c>
      <c r="D135" s="12">
        <f>COUNTIF($C$2:C135,1)/A135</f>
        <v>0.85820895522388063</v>
      </c>
      <c r="E135" s="12">
        <f>COUNTIF($C$2:C135,1)/COUNTIF($C$2:$C$501,1)</f>
        <v>0.45098039215686275</v>
      </c>
      <c r="F135" s="12">
        <f t="shared" si="4"/>
        <v>0.59125964010282772</v>
      </c>
      <c r="G135" s="12">
        <f t="shared" si="5"/>
        <v>0.85820895522388063</v>
      </c>
      <c r="H135" s="12">
        <f>SUM($G$2:G135)/COUNTIF($C$2:C135,1)</f>
        <v>0.95185545659686654</v>
      </c>
      <c r="I135" s="20">
        <f>(1-(COUNTIF($C$2:C134,0)/A135))*C135</f>
        <v>0.85820895522388063</v>
      </c>
      <c r="J135" s="12">
        <f>(1/COUNTIF($C$2:C135,1))*SUM($I$2:I135)</f>
        <v>0.95185545659686654</v>
      </c>
      <c r="K135" s="7" t="s">
        <v>142</v>
      </c>
    </row>
    <row r="136" spans="1:16" x14ac:dyDescent="0.15">
      <c r="A136" s="6">
        <v>135</v>
      </c>
      <c r="B136" s="10">
        <v>0.51796680688857999</v>
      </c>
      <c r="C136" s="11">
        <v>1</v>
      </c>
      <c r="D136" s="12">
        <f>COUNTIF($C$2:C136,1)/A136</f>
        <v>0.85925925925925928</v>
      </c>
      <c r="E136" s="12">
        <f>COUNTIF($C$2:C136,1)/COUNTIF($C$2:$C$501,1)</f>
        <v>0.45490196078431372</v>
      </c>
      <c r="F136" s="12">
        <f t="shared" si="4"/>
        <v>0.59487179487179487</v>
      </c>
      <c r="G136" s="12">
        <f t="shared" si="5"/>
        <v>0.85925925925925928</v>
      </c>
      <c r="H136" s="12">
        <f>SUM($G$2:G136)/COUNTIF($C$2:C136,1)</f>
        <v>0.95105721351636996</v>
      </c>
      <c r="I136" s="20">
        <f>(1-(COUNTIF($C$2:C135,0)/A136))*C136</f>
        <v>0.85925925925925928</v>
      </c>
      <c r="J136" s="12">
        <f>(1/COUNTIF($C$2:C136,1))*SUM($I$2:I136)</f>
        <v>0.95105721351636996</v>
      </c>
      <c r="K136" s="7" t="s">
        <v>143</v>
      </c>
    </row>
    <row r="137" spans="1:16" x14ac:dyDescent="0.15">
      <c r="A137" s="6">
        <v>136</v>
      </c>
      <c r="B137" s="10">
        <v>0.51782590150833097</v>
      </c>
      <c r="C137" s="11">
        <v>1</v>
      </c>
      <c r="D137" s="12">
        <f>COUNTIF($C$2:C137,1)/A137</f>
        <v>0.86029411764705888</v>
      </c>
      <c r="E137" s="12">
        <f>COUNTIF($C$2:C137,1)/COUNTIF($C$2:$C$501,1)</f>
        <v>0.45882352941176469</v>
      </c>
      <c r="F137" s="12">
        <f t="shared" si="4"/>
        <v>0.59846547314578014</v>
      </c>
      <c r="G137" s="12">
        <f t="shared" si="5"/>
        <v>0.86029411764705888</v>
      </c>
      <c r="H137" s="12">
        <f>SUM($G$2:G137)/COUNTIF($C$2:C137,1)</f>
        <v>0.950281460560222</v>
      </c>
      <c r="I137" s="20">
        <f>(1-(COUNTIF($C$2:C136,0)/A137))*C137</f>
        <v>0.86029411764705888</v>
      </c>
      <c r="J137" s="12">
        <f>(1/COUNTIF($C$2:C137,1))*SUM($I$2:I137)</f>
        <v>0.95028146056022211</v>
      </c>
      <c r="K137" s="7" t="s">
        <v>144</v>
      </c>
    </row>
    <row r="138" spans="1:16" x14ac:dyDescent="0.15">
      <c r="A138" s="6">
        <v>137</v>
      </c>
      <c r="B138" s="10">
        <v>0.51759982109069802</v>
      </c>
      <c r="C138" s="11">
        <v>0</v>
      </c>
      <c r="D138" s="12">
        <f>COUNTIF($C$2:C138,1)/A138</f>
        <v>0.85401459854014594</v>
      </c>
      <c r="E138" s="12">
        <f>COUNTIF($C$2:C138,1)/COUNTIF($C$2:$C$501,1)</f>
        <v>0.45882352941176469</v>
      </c>
      <c r="F138" s="12">
        <f t="shared" si="4"/>
        <v>0.59693877551020413</v>
      </c>
      <c r="G138" s="12">
        <f t="shared" si="5"/>
        <v>0</v>
      </c>
      <c r="H138" s="12">
        <f>SUM($G$2:G138)/COUNTIF($C$2:C138,1)</f>
        <v>0.950281460560222</v>
      </c>
      <c r="I138" s="20">
        <f>(1-(COUNTIF($C$2:C137,0)/A138))*C138</f>
        <v>0</v>
      </c>
      <c r="J138" s="12">
        <f>(1/COUNTIF($C$2:C138,1))*SUM($I$2:I138)</f>
        <v>0.95028146056022211</v>
      </c>
      <c r="K138" s="7" t="s">
        <v>145</v>
      </c>
    </row>
    <row r="139" spans="1:16" x14ac:dyDescent="0.15">
      <c r="A139" s="6">
        <v>138</v>
      </c>
      <c r="B139" s="10">
        <v>0.51754891872405995</v>
      </c>
      <c r="C139" s="11">
        <v>1</v>
      </c>
      <c r="D139" s="12">
        <f>COUNTIF($C$2:C139,1)/A139</f>
        <v>0.85507246376811596</v>
      </c>
      <c r="E139" s="12">
        <f>COUNTIF($C$2:C139,1)/COUNTIF($C$2:$C$501,1)</f>
        <v>0.46274509803921571</v>
      </c>
      <c r="F139" s="12">
        <f t="shared" si="4"/>
        <v>0.60050890585241734</v>
      </c>
      <c r="G139" s="12">
        <f t="shared" si="5"/>
        <v>0.85507246376811596</v>
      </c>
      <c r="H139" s="12">
        <f>SUM($G$2:G139)/COUNTIF($C$2:C139,1)</f>
        <v>0.94947460465520406</v>
      </c>
      <c r="I139" s="20">
        <f>(1-(COUNTIF($C$2:C138,0)/A139))*C139</f>
        <v>0.85507246376811596</v>
      </c>
      <c r="J139" s="12">
        <f>(1/COUNTIF($C$2:C139,1))*SUM($I$2:I139)</f>
        <v>0.94947460465520406</v>
      </c>
      <c r="K139" s="7" t="s">
        <v>146</v>
      </c>
    </row>
    <row r="140" spans="1:16" x14ac:dyDescent="0.15">
      <c r="A140" s="6">
        <v>139</v>
      </c>
      <c r="B140" s="10">
        <v>0.51742923259735096</v>
      </c>
      <c r="C140" s="11">
        <v>1</v>
      </c>
      <c r="D140" s="12">
        <f>COUNTIF($C$2:C140,1)/A140</f>
        <v>0.85611510791366907</v>
      </c>
      <c r="E140" s="12">
        <f>COUNTIF($C$2:C140,1)/COUNTIF($C$2:$C$501,1)</f>
        <v>0.46666666666666667</v>
      </c>
      <c r="F140" s="12">
        <f t="shared" si="4"/>
        <v>0.60406091370558379</v>
      </c>
      <c r="G140" s="12">
        <f t="shared" si="5"/>
        <v>0.85611510791366907</v>
      </c>
      <c r="H140" s="12">
        <f>SUM($G$2:G140)/COUNTIF($C$2:C140,1)</f>
        <v>0.94869007106914072</v>
      </c>
      <c r="I140" s="20">
        <f>(1-(COUNTIF($C$2:C139,0)/A140))*C140</f>
        <v>0.85611510791366907</v>
      </c>
      <c r="J140" s="12">
        <f>(1/COUNTIF($C$2:C140,1))*SUM($I$2:I140)</f>
        <v>0.94869007106914072</v>
      </c>
      <c r="K140" s="7" t="s">
        <v>147</v>
      </c>
    </row>
    <row r="141" spans="1:16" x14ac:dyDescent="0.15">
      <c r="A141" s="6">
        <v>140</v>
      </c>
      <c r="B141" s="10">
        <v>0.51655364036560003</v>
      </c>
      <c r="C141" s="11">
        <v>1</v>
      </c>
      <c r="D141" s="12">
        <f>COUNTIF($C$2:C141,1)/A141</f>
        <v>0.8571428571428571</v>
      </c>
      <c r="E141" s="12">
        <f>COUNTIF($C$2:C141,1)/COUNTIF($C$2:$C$501,1)</f>
        <v>0.47058823529411764</v>
      </c>
      <c r="F141" s="12">
        <f t="shared" si="4"/>
        <v>0.60759493670886067</v>
      </c>
      <c r="G141" s="12">
        <f t="shared" si="5"/>
        <v>0.8571428571428571</v>
      </c>
      <c r="H141" s="12">
        <f>SUM($G$2:G141)/COUNTIF($C$2:C141,1)</f>
        <v>0.94792717761975509</v>
      </c>
      <c r="I141" s="20">
        <f>(1-(COUNTIF($C$2:C140,0)/A141))*C141</f>
        <v>0.85714285714285721</v>
      </c>
      <c r="J141" s="12">
        <f>(1/COUNTIF($C$2:C141,1))*SUM($I$2:I141)</f>
        <v>0.94792717761975509</v>
      </c>
      <c r="K141" s="7" t="s">
        <v>148</v>
      </c>
      <c r="M141" s="7" t="s">
        <v>149</v>
      </c>
      <c r="N141" s="7" t="s">
        <v>150</v>
      </c>
      <c r="O141" s="7" t="s">
        <v>151</v>
      </c>
      <c r="P141" s="7" t="s">
        <v>152</v>
      </c>
    </row>
    <row r="142" spans="1:16" x14ac:dyDescent="0.15">
      <c r="A142" s="6">
        <v>141</v>
      </c>
      <c r="B142" s="10">
        <v>0.51647311449050903</v>
      </c>
      <c r="C142" s="11">
        <v>1</v>
      </c>
      <c r="D142" s="12">
        <f>COUNTIF($C$2:C142,1)/A142</f>
        <v>0.85815602836879434</v>
      </c>
      <c r="E142" s="12">
        <f>COUNTIF($C$2:C142,1)/COUNTIF($C$2:$C$501,1)</f>
        <v>0.47450980392156861</v>
      </c>
      <c r="F142" s="12">
        <f t="shared" si="4"/>
        <v>0.61111111111111116</v>
      </c>
      <c r="G142" s="12">
        <f t="shared" si="5"/>
        <v>0.85815602836879434</v>
      </c>
      <c r="H142" s="12">
        <f>SUM($G$2:G142)/COUNTIF($C$2:C142,1)</f>
        <v>0.94718526729536701</v>
      </c>
      <c r="I142" s="20">
        <f>(1-(COUNTIF($C$2:C141,0)/A142))*C142</f>
        <v>0.85815602836879434</v>
      </c>
      <c r="J142" s="12">
        <f>(1/COUNTIF($C$2:C142,1))*SUM($I$2:I142)</f>
        <v>0.94718526729536701</v>
      </c>
      <c r="K142" s="7" t="s">
        <v>153</v>
      </c>
    </row>
    <row r="143" spans="1:16" x14ac:dyDescent="0.15">
      <c r="A143" s="6">
        <v>142</v>
      </c>
      <c r="B143" s="10">
        <v>0.51594793796539296</v>
      </c>
      <c r="C143" s="11">
        <v>0</v>
      </c>
      <c r="D143" s="12">
        <f>COUNTIF($C$2:C143,1)/A143</f>
        <v>0.852112676056338</v>
      </c>
      <c r="E143" s="12">
        <f>COUNTIF($C$2:C143,1)/COUNTIF($C$2:$C$501,1)</f>
        <v>0.47450980392156861</v>
      </c>
      <c r="F143" s="12">
        <f t="shared" si="4"/>
        <v>0.60957178841309811</v>
      </c>
      <c r="G143" s="12">
        <f t="shared" si="5"/>
        <v>0</v>
      </c>
      <c r="H143" s="12">
        <f>SUM($G$2:G143)/COUNTIF($C$2:C143,1)</f>
        <v>0.94718526729536701</v>
      </c>
      <c r="I143" s="20">
        <f>(1-(COUNTIF($C$2:C142,0)/A143))*C143</f>
        <v>0</v>
      </c>
      <c r="J143" s="12">
        <f>(1/COUNTIF($C$2:C143,1))*SUM($I$2:I143)</f>
        <v>0.94718526729536701</v>
      </c>
      <c r="K143" s="7" t="s">
        <v>154</v>
      </c>
    </row>
    <row r="144" spans="1:16" s="3" customFormat="1" x14ac:dyDescent="0.15">
      <c r="A144" s="16">
        <v>143</v>
      </c>
      <c r="B144" s="17">
        <v>0.51580291986465399</v>
      </c>
      <c r="C144" s="18">
        <v>1</v>
      </c>
      <c r="D144" s="12">
        <f>COUNTIF($C$2:C144,1)/A144</f>
        <v>0.85314685314685312</v>
      </c>
      <c r="E144" s="12">
        <f>COUNTIF($C$2:C144,1)/COUNTIF($C$2:$C$501,1)</f>
        <v>0.47843137254901963</v>
      </c>
      <c r="F144" s="12">
        <f t="shared" si="4"/>
        <v>0.61306532663316582</v>
      </c>
      <c r="G144" s="12">
        <f t="shared" si="5"/>
        <v>0.85314685314685312</v>
      </c>
      <c r="H144" s="12">
        <f>SUM($G$2:G144)/COUNTIF($C$2:C144,1)</f>
        <v>0.94641446062201851</v>
      </c>
      <c r="I144" s="20">
        <f>(1-(COUNTIF($C$2:C143,0)/A144))*C144</f>
        <v>0.85314685314685312</v>
      </c>
      <c r="J144" s="12">
        <f>(1/COUNTIF($C$2:C144,1))*SUM($I$2:I144)</f>
        <v>0.94641446062201862</v>
      </c>
      <c r="K144" s="3" t="s">
        <v>155</v>
      </c>
    </row>
    <row r="145" spans="1:11" x14ac:dyDescent="0.15">
      <c r="A145" s="6">
        <v>144</v>
      </c>
      <c r="B145" s="10">
        <v>0.51524549722671498</v>
      </c>
      <c r="C145" s="11">
        <v>0</v>
      </c>
      <c r="D145" s="12">
        <f>COUNTIF($C$2:C145,1)/A145</f>
        <v>0.84722222222222221</v>
      </c>
      <c r="E145" s="12">
        <f>COUNTIF($C$2:C145,1)/COUNTIF($C$2:$C$501,1)</f>
        <v>0.47843137254901963</v>
      </c>
      <c r="F145" s="12">
        <f t="shared" si="4"/>
        <v>0.61152882205513792</v>
      </c>
      <c r="G145" s="12">
        <f t="shared" si="5"/>
        <v>0</v>
      </c>
      <c r="H145" s="12">
        <f>SUM($G$2:G145)/COUNTIF($C$2:C145,1)</f>
        <v>0.94641446062201851</v>
      </c>
      <c r="I145" s="20">
        <f>(1-(COUNTIF($C$2:C144,0)/A145))*C145</f>
        <v>0</v>
      </c>
      <c r="J145" s="12">
        <f>(1/COUNTIF($C$2:C145,1))*SUM($I$2:I145)</f>
        <v>0.94641446062201862</v>
      </c>
      <c r="K145" s="7" t="s">
        <v>156</v>
      </c>
    </row>
    <row r="146" spans="1:11" x14ac:dyDescent="0.15">
      <c r="A146" s="6">
        <v>145</v>
      </c>
      <c r="B146" s="10">
        <v>0.51489138603210405</v>
      </c>
      <c r="C146" s="11">
        <v>1</v>
      </c>
      <c r="D146" s="12">
        <f>COUNTIF($C$2:C146,1)/A146</f>
        <v>0.84827586206896555</v>
      </c>
      <c r="E146" s="12">
        <f>COUNTIF($C$2:C146,1)/COUNTIF($C$2:$C$501,1)</f>
        <v>0.4823529411764706</v>
      </c>
      <c r="F146" s="12">
        <f t="shared" si="4"/>
        <v>0.61499999999999999</v>
      </c>
      <c r="G146" s="12">
        <f t="shared" si="5"/>
        <v>0.84827586206896555</v>
      </c>
      <c r="H146" s="12">
        <f>SUM($G$2:G146)/COUNTIF($C$2:C146,1)</f>
        <v>0.94561658583703434</v>
      </c>
      <c r="I146" s="20">
        <f>(1-(COUNTIF($C$2:C145,0)/A146))*C146</f>
        <v>0.84827586206896555</v>
      </c>
      <c r="J146" s="12">
        <f>(1/COUNTIF($C$2:C146,1))*SUM($I$2:I146)</f>
        <v>0.94561658583703434</v>
      </c>
      <c r="K146" s="7" t="s">
        <v>157</v>
      </c>
    </row>
    <row r="147" spans="1:11" x14ac:dyDescent="0.15">
      <c r="A147" s="6">
        <v>146</v>
      </c>
      <c r="B147" s="10">
        <v>0.51470053195953303</v>
      </c>
      <c r="C147" s="11">
        <v>0</v>
      </c>
      <c r="D147" s="12">
        <f>COUNTIF($C$2:C147,1)/A147</f>
        <v>0.84246575342465757</v>
      </c>
      <c r="E147" s="12">
        <f>COUNTIF($C$2:C147,1)/COUNTIF($C$2:$C$501,1)</f>
        <v>0.4823529411764706</v>
      </c>
      <c r="F147" s="12">
        <f t="shared" si="4"/>
        <v>0.61346633416458851</v>
      </c>
      <c r="G147" s="12">
        <f t="shared" si="5"/>
        <v>0</v>
      </c>
      <c r="H147" s="12">
        <f>SUM($G$2:G147)/COUNTIF($C$2:C147,1)</f>
        <v>0.94561658583703434</v>
      </c>
      <c r="I147" s="20">
        <f>(1-(COUNTIF($C$2:C146,0)/A147))*C147</f>
        <v>0</v>
      </c>
      <c r="J147" s="12">
        <f>(1/COUNTIF($C$2:C147,1))*SUM($I$2:I147)</f>
        <v>0.94561658583703434</v>
      </c>
      <c r="K147" s="7" t="s">
        <v>158</v>
      </c>
    </row>
    <row r="148" spans="1:11" x14ac:dyDescent="0.15">
      <c r="A148" s="6">
        <v>147</v>
      </c>
      <c r="B148" s="10">
        <v>0.51466679573059004</v>
      </c>
      <c r="C148" s="11">
        <v>0</v>
      </c>
      <c r="D148" s="12">
        <f>COUNTIF($C$2:C148,1)/A148</f>
        <v>0.83673469387755106</v>
      </c>
      <c r="E148" s="12">
        <f>COUNTIF($C$2:C148,1)/COUNTIF($C$2:$C$501,1)</f>
        <v>0.4823529411764706</v>
      </c>
      <c r="F148" s="12">
        <f t="shared" si="4"/>
        <v>0.61194029850746268</v>
      </c>
      <c r="G148" s="12">
        <f t="shared" si="5"/>
        <v>0</v>
      </c>
      <c r="H148" s="12">
        <f>SUM($G$2:G148)/COUNTIF($C$2:C148,1)</f>
        <v>0.94561658583703434</v>
      </c>
      <c r="I148" s="20">
        <f>(1-(COUNTIF($C$2:C147,0)/A148))*C148</f>
        <v>0</v>
      </c>
      <c r="J148" s="12">
        <f>(1/COUNTIF($C$2:C148,1))*SUM($I$2:I148)</f>
        <v>0.94561658583703434</v>
      </c>
      <c r="K148" s="7" t="s">
        <v>159</v>
      </c>
    </row>
    <row r="149" spans="1:11" x14ac:dyDescent="0.15">
      <c r="A149" s="6">
        <v>148</v>
      </c>
      <c r="B149" s="10">
        <v>0.51423960924148504</v>
      </c>
      <c r="C149" s="11">
        <v>1</v>
      </c>
      <c r="D149" s="12">
        <f>COUNTIF($C$2:C149,1)/A149</f>
        <v>0.83783783783783783</v>
      </c>
      <c r="E149" s="12">
        <f>COUNTIF($C$2:C149,1)/COUNTIF($C$2:$C$501,1)</f>
        <v>0.48627450980392156</v>
      </c>
      <c r="F149" s="12">
        <f t="shared" si="4"/>
        <v>0.61538461538461542</v>
      </c>
      <c r="G149" s="12">
        <f t="shared" si="5"/>
        <v>0.83783783783783783</v>
      </c>
      <c r="H149" s="12">
        <f>SUM($G$2:G149)/COUNTIF($C$2:C149,1)</f>
        <v>0.94474740238542787</v>
      </c>
      <c r="I149" s="20">
        <f>(1-(COUNTIF($C$2:C148,0)/A149))*C149</f>
        <v>0.83783783783783783</v>
      </c>
      <c r="J149" s="12">
        <f>(1/COUNTIF($C$2:C149,1))*SUM($I$2:I149)</f>
        <v>0.94474740238542787</v>
      </c>
      <c r="K149" s="7" t="s">
        <v>160</v>
      </c>
    </row>
    <row r="150" spans="1:11" x14ac:dyDescent="0.15">
      <c r="A150" s="6">
        <v>149</v>
      </c>
      <c r="B150" s="10">
        <v>0.51356059312820401</v>
      </c>
      <c r="C150" s="11">
        <v>0</v>
      </c>
      <c r="D150" s="12">
        <f>COUNTIF($C$2:C150,1)/A150</f>
        <v>0.83221476510067116</v>
      </c>
      <c r="E150" s="12">
        <f>COUNTIF($C$2:C150,1)/COUNTIF($C$2:$C$501,1)</f>
        <v>0.48627450980392156</v>
      </c>
      <c r="F150" s="12">
        <f t="shared" si="4"/>
        <v>0.61386138613861396</v>
      </c>
      <c r="G150" s="12">
        <f t="shared" si="5"/>
        <v>0</v>
      </c>
      <c r="H150" s="12">
        <f>SUM($G$2:G150)/COUNTIF($C$2:C150,1)</f>
        <v>0.94474740238542787</v>
      </c>
      <c r="I150" s="20">
        <f>(1-(COUNTIF($C$2:C149,0)/A150))*C150</f>
        <v>0</v>
      </c>
      <c r="J150" s="12">
        <f>(1/COUNTIF($C$2:C150,1))*SUM($I$2:I150)</f>
        <v>0.94474740238542787</v>
      </c>
      <c r="K150" s="7" t="s">
        <v>161</v>
      </c>
    </row>
    <row r="151" spans="1:11" x14ac:dyDescent="0.15">
      <c r="A151" s="6">
        <v>150</v>
      </c>
      <c r="B151" s="10">
        <v>0.51327848434448198</v>
      </c>
      <c r="C151" s="11">
        <v>0</v>
      </c>
      <c r="D151" s="12">
        <f>COUNTIF($C$2:C151,1)/A151</f>
        <v>0.82666666666666666</v>
      </c>
      <c r="E151" s="12">
        <f>COUNTIF($C$2:C151,1)/COUNTIF($C$2:$C$501,1)</f>
        <v>0.48627450980392156</v>
      </c>
      <c r="F151" s="12">
        <f t="shared" si="4"/>
        <v>0.6123456790123456</v>
      </c>
      <c r="G151" s="12">
        <f t="shared" si="5"/>
        <v>0</v>
      </c>
      <c r="H151" s="12">
        <f>SUM($G$2:G151)/COUNTIF($C$2:C151,1)</f>
        <v>0.94474740238542787</v>
      </c>
      <c r="I151" s="20">
        <f>(1-(COUNTIF($C$2:C150,0)/A151))*C151</f>
        <v>0</v>
      </c>
      <c r="J151" s="12">
        <f>(1/COUNTIF($C$2:C151,1))*SUM($I$2:I151)</f>
        <v>0.94474740238542787</v>
      </c>
      <c r="K151" s="7" t="s">
        <v>162</v>
      </c>
    </row>
    <row r="152" spans="1:11" x14ac:dyDescent="0.15">
      <c r="A152" s="6">
        <v>151</v>
      </c>
      <c r="B152" s="10">
        <v>0.51308751106262196</v>
      </c>
      <c r="C152" s="11">
        <v>0</v>
      </c>
      <c r="D152" s="12">
        <f>COUNTIF($C$2:C152,1)/A152</f>
        <v>0.82119205298013243</v>
      </c>
      <c r="E152" s="12">
        <f>COUNTIF($C$2:C152,1)/COUNTIF($C$2:$C$501,1)</f>
        <v>0.48627450980392156</v>
      </c>
      <c r="F152" s="12">
        <f t="shared" si="4"/>
        <v>0.61083743842364524</v>
      </c>
      <c r="G152" s="12">
        <f t="shared" si="5"/>
        <v>0</v>
      </c>
      <c r="H152" s="12">
        <f>SUM($G$2:G152)/COUNTIF($C$2:C152,1)</f>
        <v>0.94474740238542787</v>
      </c>
      <c r="I152" s="20">
        <f>(1-(COUNTIF($C$2:C151,0)/A152))*C152</f>
        <v>0</v>
      </c>
      <c r="J152" s="12">
        <f>(1/COUNTIF($C$2:C152,1))*SUM($I$2:I152)</f>
        <v>0.94474740238542787</v>
      </c>
      <c r="K152" s="7" t="s">
        <v>163</v>
      </c>
    </row>
    <row r="153" spans="1:11" x14ac:dyDescent="0.15">
      <c r="A153" s="6">
        <v>152</v>
      </c>
      <c r="B153" s="10">
        <v>0.51287043094634999</v>
      </c>
      <c r="C153" s="11">
        <v>1</v>
      </c>
      <c r="D153" s="12">
        <f>COUNTIF($C$2:C153,1)/A153</f>
        <v>0.82236842105263153</v>
      </c>
      <c r="E153" s="12">
        <f>COUNTIF($C$2:C153,1)/COUNTIF($C$2:$C$501,1)</f>
        <v>0.49019607843137253</v>
      </c>
      <c r="F153" s="12">
        <f t="shared" si="4"/>
        <v>0.61425061425061422</v>
      </c>
      <c r="G153" s="12">
        <f t="shared" si="5"/>
        <v>0.82236842105263153</v>
      </c>
      <c r="H153" s="12">
        <f>SUM($G$2:G153)/COUNTIF($C$2:C153,1)</f>
        <v>0.94376837053476548</v>
      </c>
      <c r="I153" s="20">
        <f>(1-(COUNTIF($C$2:C152,0)/A153))*C153</f>
        <v>0.82236842105263164</v>
      </c>
      <c r="J153" s="12">
        <f>(1/COUNTIF($C$2:C153,1))*SUM($I$2:I153)</f>
        <v>0.94376837053476548</v>
      </c>
      <c r="K153" s="7" t="s">
        <v>164</v>
      </c>
    </row>
    <row r="154" spans="1:11" x14ac:dyDescent="0.15">
      <c r="A154" s="6">
        <v>153</v>
      </c>
      <c r="B154" s="10">
        <v>0.51251184940338101</v>
      </c>
      <c r="C154" s="11">
        <v>1</v>
      </c>
      <c r="D154" s="12">
        <f>COUNTIF($C$2:C154,1)/A154</f>
        <v>0.82352941176470584</v>
      </c>
      <c r="E154" s="12">
        <f>COUNTIF($C$2:C154,1)/COUNTIF($C$2:$C$501,1)</f>
        <v>0.49411764705882355</v>
      </c>
      <c r="F154" s="12">
        <f t="shared" si="4"/>
        <v>0.61764705882352944</v>
      </c>
      <c r="G154" s="12">
        <f t="shared" si="5"/>
        <v>0.82352941176470584</v>
      </c>
      <c r="H154" s="12">
        <f>SUM($G$2:G154)/COUNTIF($C$2:C154,1)</f>
        <v>0.94281409308420949</v>
      </c>
      <c r="I154" s="20">
        <f>(1-(COUNTIF($C$2:C153,0)/A154))*C154</f>
        <v>0.82352941176470584</v>
      </c>
      <c r="J154" s="12">
        <f>(1/COUNTIF($C$2:C154,1))*SUM($I$2:I154)</f>
        <v>0.94281409308420949</v>
      </c>
      <c r="K154" s="7" t="s">
        <v>165</v>
      </c>
    </row>
    <row r="155" spans="1:11" x14ac:dyDescent="0.15">
      <c r="A155" s="6">
        <v>154</v>
      </c>
      <c r="B155" s="10">
        <v>0.51231670379638605</v>
      </c>
      <c r="C155" s="11">
        <v>1</v>
      </c>
      <c r="D155" s="12">
        <f>COUNTIF($C$2:C155,1)/A155</f>
        <v>0.82467532467532467</v>
      </c>
      <c r="E155" s="12">
        <f>COUNTIF($C$2:C155,1)/COUNTIF($C$2:$C$501,1)</f>
        <v>0.49803921568627452</v>
      </c>
      <c r="F155" s="12">
        <f t="shared" si="4"/>
        <v>0.62102689486552565</v>
      </c>
      <c r="G155" s="12">
        <f t="shared" si="5"/>
        <v>0.82467532467532467</v>
      </c>
      <c r="H155" s="12">
        <f>SUM($G$2:G155)/COUNTIF($C$2:C155,1)</f>
        <v>0.94188386656130485</v>
      </c>
      <c r="I155" s="20">
        <f>(1-(COUNTIF($C$2:C154,0)/A155))*C155</f>
        <v>0.82467532467532467</v>
      </c>
      <c r="J155" s="12">
        <f>(1/COUNTIF($C$2:C155,1))*SUM($I$2:I155)</f>
        <v>0.94188386656130485</v>
      </c>
      <c r="K155" s="7" t="s">
        <v>166</v>
      </c>
    </row>
    <row r="156" spans="1:11" x14ac:dyDescent="0.15">
      <c r="A156" s="6">
        <v>155</v>
      </c>
      <c r="B156" s="10">
        <v>0.512151479721069</v>
      </c>
      <c r="C156" s="11">
        <v>1</v>
      </c>
      <c r="D156" s="12">
        <f>COUNTIF($C$2:C156,1)/A156</f>
        <v>0.82580645161290323</v>
      </c>
      <c r="E156" s="12">
        <f>COUNTIF($C$2:C156,1)/COUNTIF($C$2:$C$501,1)</f>
        <v>0.50196078431372548</v>
      </c>
      <c r="F156" s="12">
        <f t="shared" si="4"/>
        <v>0.62439024390243902</v>
      </c>
      <c r="G156" s="12">
        <f t="shared" si="5"/>
        <v>0.82580645161290323</v>
      </c>
      <c r="H156" s="12">
        <f>SUM($G$2:G156)/COUNTIF($C$2:C156,1)</f>
        <v>0.94097701175702053</v>
      </c>
      <c r="I156" s="20">
        <f>(1-(COUNTIF($C$2:C155,0)/A156))*C156</f>
        <v>0.82580645161290323</v>
      </c>
      <c r="J156" s="12">
        <f>(1/COUNTIF($C$2:C156,1))*SUM($I$2:I156)</f>
        <v>0.94097701175702053</v>
      </c>
      <c r="K156" s="7" t="s">
        <v>167</v>
      </c>
    </row>
    <row r="157" spans="1:11" x14ac:dyDescent="0.15">
      <c r="A157" s="6">
        <v>156</v>
      </c>
      <c r="B157" s="10">
        <v>0.51185613870620705</v>
      </c>
      <c r="C157" s="11">
        <v>0</v>
      </c>
      <c r="D157" s="12">
        <f>COUNTIF($C$2:C157,1)/A157</f>
        <v>0.82051282051282048</v>
      </c>
      <c r="E157" s="12">
        <f>COUNTIF($C$2:C157,1)/COUNTIF($C$2:$C$501,1)</f>
        <v>0.50196078431372548</v>
      </c>
      <c r="F157" s="12">
        <f t="shared" si="4"/>
        <v>0.62287104622871048</v>
      </c>
      <c r="G157" s="12">
        <f t="shared" si="5"/>
        <v>0</v>
      </c>
      <c r="H157" s="12">
        <f>SUM($G$2:G157)/COUNTIF($C$2:C157,1)</f>
        <v>0.94097701175702053</v>
      </c>
      <c r="I157" s="20">
        <f>(1-(COUNTIF($C$2:C156,0)/A157))*C157</f>
        <v>0</v>
      </c>
      <c r="J157" s="12">
        <f>(1/COUNTIF($C$2:C157,1))*SUM($I$2:I157)</f>
        <v>0.94097701175702053</v>
      </c>
      <c r="K157" s="7" t="s">
        <v>168</v>
      </c>
    </row>
    <row r="158" spans="1:11" x14ac:dyDescent="0.15">
      <c r="A158" s="6">
        <v>157</v>
      </c>
      <c r="B158" s="10">
        <v>0.51182818412780695</v>
      </c>
      <c r="C158" s="11">
        <v>1</v>
      </c>
      <c r="D158" s="12">
        <f>COUNTIF($C$2:C158,1)/A158</f>
        <v>0.82165605095541405</v>
      </c>
      <c r="E158" s="12">
        <f>COUNTIF($C$2:C158,1)/COUNTIF($C$2:$C$501,1)</f>
        <v>0.50588235294117645</v>
      </c>
      <c r="F158" s="12">
        <f t="shared" si="4"/>
        <v>0.62621359223300976</v>
      </c>
      <c r="G158" s="12">
        <f t="shared" si="5"/>
        <v>0.82165605095541405</v>
      </c>
      <c r="H158" s="12">
        <f>SUM($G$2:G158)/COUNTIF($C$2:C158,1)</f>
        <v>0.94005204306863599</v>
      </c>
      <c r="I158" s="20">
        <f>(1-(COUNTIF($C$2:C157,0)/A158))*C158</f>
        <v>0.82165605095541405</v>
      </c>
      <c r="J158" s="12">
        <f>(1/COUNTIF($C$2:C158,1))*SUM($I$2:I158)</f>
        <v>0.94005204306863599</v>
      </c>
      <c r="K158" s="7" t="s">
        <v>169</v>
      </c>
    </row>
    <row r="159" spans="1:11" x14ac:dyDescent="0.15">
      <c r="A159" s="6">
        <v>158</v>
      </c>
      <c r="B159" s="10">
        <v>0.51150858402252197</v>
      </c>
      <c r="C159" s="11">
        <v>0</v>
      </c>
      <c r="D159" s="12">
        <f>COUNTIF($C$2:C159,1)/A159</f>
        <v>0.81645569620253167</v>
      </c>
      <c r="E159" s="12">
        <f>COUNTIF($C$2:C159,1)/COUNTIF($C$2:$C$501,1)</f>
        <v>0.50588235294117645</v>
      </c>
      <c r="F159" s="12">
        <f t="shared" si="4"/>
        <v>0.62469733656174342</v>
      </c>
      <c r="G159" s="12">
        <f t="shared" si="5"/>
        <v>0</v>
      </c>
      <c r="H159" s="12">
        <f>SUM($G$2:G159)/COUNTIF($C$2:C159,1)</f>
        <v>0.94005204306863599</v>
      </c>
      <c r="I159" s="20">
        <f>(1-(COUNTIF($C$2:C158,0)/A159))*C159</f>
        <v>0</v>
      </c>
      <c r="J159" s="12">
        <f>(1/COUNTIF($C$2:C159,1))*SUM($I$2:I159)</f>
        <v>0.94005204306863599</v>
      </c>
      <c r="K159" s="7" t="s">
        <v>170</v>
      </c>
    </row>
    <row r="160" spans="1:11" x14ac:dyDescent="0.15">
      <c r="A160" s="6">
        <v>159</v>
      </c>
      <c r="B160" s="10">
        <v>0.51087212562561002</v>
      </c>
      <c r="C160" s="11">
        <v>0</v>
      </c>
      <c r="D160" s="12">
        <f>COUNTIF($C$2:C160,1)/A160</f>
        <v>0.81132075471698117</v>
      </c>
      <c r="E160" s="12">
        <f>COUNTIF($C$2:C160,1)/COUNTIF($C$2:$C$501,1)</f>
        <v>0.50588235294117645</v>
      </c>
      <c r="F160" s="12">
        <f t="shared" si="4"/>
        <v>0.62318840579710144</v>
      </c>
      <c r="G160" s="12">
        <f t="shared" si="5"/>
        <v>0</v>
      </c>
      <c r="H160" s="12">
        <f>SUM($G$2:G160)/COUNTIF($C$2:C160,1)</f>
        <v>0.94005204306863599</v>
      </c>
      <c r="I160" s="20">
        <f>(1-(COUNTIF($C$2:C159,0)/A160))*C160</f>
        <v>0</v>
      </c>
      <c r="J160" s="12">
        <f>(1/COUNTIF($C$2:C160,1))*SUM($I$2:I160)</f>
        <v>0.94005204306863599</v>
      </c>
      <c r="K160" s="7" t="s">
        <v>171</v>
      </c>
    </row>
    <row r="161" spans="1:11" x14ac:dyDescent="0.15">
      <c r="A161" s="6">
        <v>160</v>
      </c>
      <c r="B161" s="10">
        <v>0.51036524772643999</v>
      </c>
      <c r="C161" s="11">
        <v>0</v>
      </c>
      <c r="D161" s="12">
        <f>COUNTIF($C$2:C161,1)/A161</f>
        <v>0.80625000000000002</v>
      </c>
      <c r="E161" s="12">
        <f>COUNTIF($C$2:C161,1)/COUNTIF($C$2:$C$501,1)</f>
        <v>0.50588235294117645</v>
      </c>
      <c r="F161" s="12">
        <f t="shared" si="4"/>
        <v>0.62168674698795179</v>
      </c>
      <c r="G161" s="12">
        <f t="shared" si="5"/>
        <v>0</v>
      </c>
      <c r="H161" s="12">
        <f>SUM($G$2:G161)/COUNTIF($C$2:C161,1)</f>
        <v>0.94005204306863599</v>
      </c>
      <c r="I161" s="20">
        <f>(1-(COUNTIF($C$2:C160,0)/A161))*C161</f>
        <v>0</v>
      </c>
      <c r="J161" s="12">
        <f>(1/COUNTIF($C$2:C161,1))*SUM($I$2:I161)</f>
        <v>0.94005204306863599</v>
      </c>
      <c r="K161" s="7" t="s">
        <v>172</v>
      </c>
    </row>
    <row r="162" spans="1:11" x14ac:dyDescent="0.15">
      <c r="A162" s="6">
        <v>161</v>
      </c>
      <c r="B162" s="10">
        <v>0.51003324985504095</v>
      </c>
      <c r="C162" s="11">
        <v>1</v>
      </c>
      <c r="D162" s="12">
        <f>COUNTIF($C$2:C162,1)/A162</f>
        <v>0.80745341614906829</v>
      </c>
      <c r="E162" s="12">
        <f>COUNTIF($C$2:C162,1)/COUNTIF($C$2:$C$501,1)</f>
        <v>0.50980392156862742</v>
      </c>
      <c r="F162" s="12">
        <f t="shared" si="4"/>
        <v>0.625</v>
      </c>
      <c r="G162" s="12">
        <f t="shared" si="5"/>
        <v>0.80745341614906829</v>
      </c>
      <c r="H162" s="12">
        <f>SUM($G$2:G162)/COUNTIF($C$2:C162,1)</f>
        <v>0.93903205363079323</v>
      </c>
      <c r="I162" s="20">
        <f>(1-(COUNTIF($C$2:C161,0)/A162))*C162</f>
        <v>0.80745341614906829</v>
      </c>
      <c r="J162" s="12">
        <f>(1/COUNTIF($C$2:C162,1))*SUM($I$2:I162)</f>
        <v>0.93903205363079323</v>
      </c>
      <c r="K162" s="7" t="s">
        <v>173</v>
      </c>
    </row>
    <row r="163" spans="1:11" x14ac:dyDescent="0.15">
      <c r="A163" s="6">
        <v>162</v>
      </c>
      <c r="B163" s="10">
        <v>0.51003289222717196</v>
      </c>
      <c r="C163" s="11">
        <v>0</v>
      </c>
      <c r="D163" s="12">
        <f>COUNTIF($C$2:C163,1)/A163</f>
        <v>0.80246913580246915</v>
      </c>
      <c r="E163" s="12">
        <f>COUNTIF($C$2:C163,1)/COUNTIF($C$2:$C$501,1)</f>
        <v>0.50980392156862742</v>
      </c>
      <c r="F163" s="12">
        <f t="shared" si="4"/>
        <v>0.6235011990407674</v>
      </c>
      <c r="G163" s="12">
        <f t="shared" si="5"/>
        <v>0</v>
      </c>
      <c r="H163" s="12">
        <f>SUM($G$2:G163)/COUNTIF($C$2:C163,1)</f>
        <v>0.93903205363079323</v>
      </c>
      <c r="I163" s="20">
        <f>(1-(COUNTIF($C$2:C162,0)/A163))*C163</f>
        <v>0</v>
      </c>
      <c r="J163" s="12">
        <f>(1/COUNTIF($C$2:C163,1))*SUM($I$2:I163)</f>
        <v>0.93903205363079323</v>
      </c>
      <c r="K163" s="7" t="s">
        <v>174</v>
      </c>
    </row>
    <row r="164" spans="1:11" x14ac:dyDescent="0.15">
      <c r="A164" s="6">
        <v>163</v>
      </c>
      <c r="B164" s="10">
        <v>0.50995594263076705</v>
      </c>
      <c r="C164" s="11">
        <v>1</v>
      </c>
      <c r="D164" s="12">
        <f>COUNTIF($C$2:C164,1)/A164</f>
        <v>0.80368098159509205</v>
      </c>
      <c r="E164" s="12">
        <f>COUNTIF($C$2:C164,1)/COUNTIF($C$2:$C$501,1)</f>
        <v>0.51372549019607838</v>
      </c>
      <c r="F164" s="12">
        <f t="shared" si="4"/>
        <v>0.62679425837320568</v>
      </c>
      <c r="G164" s="12">
        <f t="shared" si="5"/>
        <v>0.80368098159509205</v>
      </c>
      <c r="H164" s="12">
        <f>SUM($G$2:G164)/COUNTIF($C$2:C164,1)</f>
        <v>0.93799883934044437</v>
      </c>
      <c r="I164" s="20">
        <f>(1-(COUNTIF($C$2:C163,0)/A164))*C164</f>
        <v>0.80368098159509205</v>
      </c>
      <c r="J164" s="12">
        <f>(1/COUNTIF($C$2:C164,1))*SUM($I$2:I164)</f>
        <v>0.93799883934044426</v>
      </c>
      <c r="K164" s="7" t="s">
        <v>175</v>
      </c>
    </row>
    <row r="165" spans="1:11" x14ac:dyDescent="0.15">
      <c r="A165" s="6">
        <v>164</v>
      </c>
      <c r="B165" s="10">
        <v>0.50944703817367498</v>
      </c>
      <c r="C165" s="11">
        <v>1</v>
      </c>
      <c r="D165" s="12">
        <f>COUNTIF($C$2:C165,1)/A165</f>
        <v>0.80487804878048785</v>
      </c>
      <c r="E165" s="12">
        <f>COUNTIF($C$2:C165,1)/COUNTIF($C$2:$C$501,1)</f>
        <v>0.51764705882352946</v>
      </c>
      <c r="F165" s="12">
        <f t="shared" si="4"/>
        <v>0.63007159904534604</v>
      </c>
      <c r="G165" s="12">
        <f t="shared" si="5"/>
        <v>0.80487804878048785</v>
      </c>
      <c r="H165" s="12">
        <f>SUM($G$2:G165)/COUNTIF($C$2:C165,1)</f>
        <v>0.936990348502869</v>
      </c>
      <c r="I165" s="20">
        <f>(1-(COUNTIF($C$2:C164,0)/A165))*C165</f>
        <v>0.80487804878048785</v>
      </c>
      <c r="J165" s="12">
        <f>(1/COUNTIF($C$2:C165,1))*SUM($I$2:I165)</f>
        <v>0.936990348502869</v>
      </c>
      <c r="K165" s="7" t="s">
        <v>176</v>
      </c>
    </row>
    <row r="166" spans="1:11" s="4" customFormat="1" x14ac:dyDescent="0.15">
      <c r="A166" s="21">
        <v>165</v>
      </c>
      <c r="B166" s="22">
        <v>0.50892198085784901</v>
      </c>
      <c r="C166" s="23">
        <v>1</v>
      </c>
      <c r="D166" s="24">
        <f>COUNTIF($C$2:C166,1)/A166</f>
        <v>0.80606060606060603</v>
      </c>
      <c r="E166" s="24">
        <f>COUNTIF($C$2:C166,1)/COUNTIF($C$2:$C$501,1)</f>
        <v>0.52156862745098043</v>
      </c>
      <c r="F166" s="24">
        <f t="shared" si="4"/>
        <v>0.6333333333333333</v>
      </c>
      <c r="G166" s="12">
        <f t="shared" si="5"/>
        <v>0.80606060606060603</v>
      </c>
      <c r="H166" s="12">
        <f>SUM($G$2:G166)/COUNTIF($C$2:C166,1)</f>
        <v>0.9360059143491678</v>
      </c>
      <c r="I166" s="20">
        <f>(1-(COUNTIF($C$2:C165,0)/A166))*C166</f>
        <v>0.80606060606060603</v>
      </c>
      <c r="J166" s="12">
        <f>(1/COUNTIF($C$2:C166,1))*SUM($I$2:I166)</f>
        <v>0.93600591434916769</v>
      </c>
      <c r="K166" s="4" t="s">
        <v>177</v>
      </c>
    </row>
    <row r="167" spans="1:11" x14ac:dyDescent="0.15">
      <c r="A167" s="6">
        <v>166</v>
      </c>
      <c r="B167" s="10">
        <v>0.50892096757888705</v>
      </c>
      <c r="C167" s="11">
        <v>0</v>
      </c>
      <c r="D167" s="12">
        <f>COUNTIF($C$2:C167,1)/A167</f>
        <v>0.8012048192771084</v>
      </c>
      <c r="E167" s="12">
        <f>COUNTIF($C$2:C167,1)/COUNTIF($C$2:$C$501,1)</f>
        <v>0.52156862745098043</v>
      </c>
      <c r="F167" s="12">
        <f t="shared" si="4"/>
        <v>0.63182897862232779</v>
      </c>
      <c r="G167" s="12">
        <f t="shared" si="5"/>
        <v>0</v>
      </c>
      <c r="H167" s="12">
        <f>SUM($G$2:G167)/COUNTIF($C$2:C167,1)</f>
        <v>0.9360059143491678</v>
      </c>
      <c r="I167" s="20">
        <f>(1-(COUNTIF($C$2:C166,0)/A167))*C167</f>
        <v>0</v>
      </c>
      <c r="J167" s="12">
        <f>(1/COUNTIF($C$2:C167,1))*SUM($I$2:I167)</f>
        <v>0.93600591434916769</v>
      </c>
      <c r="K167" s="7" t="s">
        <v>178</v>
      </c>
    </row>
    <row r="168" spans="1:11" x14ac:dyDescent="0.15">
      <c r="A168" s="6">
        <v>167</v>
      </c>
      <c r="B168" s="10">
        <v>0.50890660285949696</v>
      </c>
      <c r="C168" s="11">
        <v>0</v>
      </c>
      <c r="D168" s="12">
        <f>COUNTIF($C$2:C168,1)/A168</f>
        <v>0.79640718562874246</v>
      </c>
      <c r="E168" s="12">
        <f>COUNTIF($C$2:C168,1)/COUNTIF($C$2:$C$501,1)</f>
        <v>0.52156862745098043</v>
      </c>
      <c r="F168" s="12">
        <f t="shared" si="4"/>
        <v>0.63033175355450244</v>
      </c>
      <c r="G168" s="12">
        <f t="shared" si="5"/>
        <v>0</v>
      </c>
      <c r="H168" s="12">
        <f>SUM($G$2:G168)/COUNTIF($C$2:C168,1)</f>
        <v>0.9360059143491678</v>
      </c>
      <c r="I168" s="20">
        <f>(1-(COUNTIF($C$2:C167,0)/A168))*C168</f>
        <v>0</v>
      </c>
      <c r="J168" s="12">
        <f>(1/COUNTIF($C$2:C168,1))*SUM($I$2:I168)</f>
        <v>0.93600591434916769</v>
      </c>
      <c r="K168" s="7" t="s">
        <v>179</v>
      </c>
    </row>
    <row r="169" spans="1:11" x14ac:dyDescent="0.15">
      <c r="A169" s="6">
        <v>168</v>
      </c>
      <c r="B169" s="10">
        <v>0.50850075483322099</v>
      </c>
      <c r="C169" s="11">
        <v>0</v>
      </c>
      <c r="D169" s="12">
        <f>COUNTIF($C$2:C169,1)/A169</f>
        <v>0.79166666666666663</v>
      </c>
      <c r="E169" s="12">
        <f>COUNTIF($C$2:C169,1)/COUNTIF($C$2:$C$501,1)</f>
        <v>0.52156862745098043</v>
      </c>
      <c r="F169" s="12">
        <f t="shared" si="4"/>
        <v>0.62884160756501184</v>
      </c>
      <c r="G169" s="12">
        <f t="shared" si="5"/>
        <v>0</v>
      </c>
      <c r="H169" s="12">
        <f>SUM($G$2:G169)/COUNTIF($C$2:C169,1)</f>
        <v>0.9360059143491678</v>
      </c>
      <c r="I169" s="20">
        <f>(1-(COUNTIF($C$2:C168,0)/A169))*C169</f>
        <v>0</v>
      </c>
      <c r="J169" s="12">
        <f>(1/COUNTIF($C$2:C169,1))*SUM($I$2:I169)</f>
        <v>0.93600591434916769</v>
      </c>
      <c r="K169" s="7" t="s">
        <v>180</v>
      </c>
    </row>
    <row r="170" spans="1:11" x14ac:dyDescent="0.15">
      <c r="A170" s="6">
        <v>169</v>
      </c>
      <c r="B170" s="10">
        <v>0.50836718082427901</v>
      </c>
      <c r="C170" s="11">
        <v>0</v>
      </c>
      <c r="D170" s="12">
        <f>COUNTIF($C$2:C170,1)/A170</f>
        <v>0.78698224852071008</v>
      </c>
      <c r="E170" s="12">
        <f>COUNTIF($C$2:C170,1)/COUNTIF($C$2:$C$501,1)</f>
        <v>0.52156862745098043</v>
      </c>
      <c r="F170" s="12">
        <f t="shared" si="4"/>
        <v>0.62735849056603765</v>
      </c>
      <c r="G170" s="12">
        <f t="shared" si="5"/>
        <v>0</v>
      </c>
      <c r="H170" s="12">
        <f>SUM($G$2:G170)/COUNTIF($C$2:C170,1)</f>
        <v>0.9360059143491678</v>
      </c>
      <c r="I170" s="20">
        <f>(1-(COUNTIF($C$2:C169,0)/A170))*C170</f>
        <v>0</v>
      </c>
      <c r="J170" s="12">
        <f>(1/COUNTIF($C$2:C170,1))*SUM($I$2:I170)</f>
        <v>0.93600591434916769</v>
      </c>
      <c r="K170" s="7" t="s">
        <v>181</v>
      </c>
    </row>
    <row r="171" spans="1:11" x14ac:dyDescent="0.15">
      <c r="A171" s="6">
        <v>170</v>
      </c>
      <c r="B171" s="10">
        <v>0.50824701786041204</v>
      </c>
      <c r="C171" s="11">
        <v>1</v>
      </c>
      <c r="D171" s="12">
        <f>COUNTIF($C$2:C171,1)/A171</f>
        <v>0.78823529411764703</v>
      </c>
      <c r="E171" s="12">
        <f>COUNTIF($C$2:C171,1)/COUNTIF($C$2:$C$501,1)</f>
        <v>0.52549019607843139</v>
      </c>
      <c r="F171" s="12">
        <f t="shared" si="4"/>
        <v>0.63058823529411767</v>
      </c>
      <c r="G171" s="12">
        <f t="shared" si="5"/>
        <v>0.78823529411764703</v>
      </c>
      <c r="H171" s="12">
        <f>SUM($G$2:G171)/COUNTIF($C$2:C171,1)</f>
        <v>0.93490314852654444</v>
      </c>
      <c r="I171" s="20">
        <f>(1-(COUNTIF($C$2:C170,0)/A171))*C171</f>
        <v>0.78823529411764703</v>
      </c>
      <c r="J171" s="12">
        <f>(1/COUNTIF($C$2:C171,1))*SUM($I$2:I171)</f>
        <v>0.93490314852654444</v>
      </c>
      <c r="K171" s="7" t="s">
        <v>182</v>
      </c>
    </row>
    <row r="172" spans="1:11" x14ac:dyDescent="0.15">
      <c r="A172" s="6">
        <v>171</v>
      </c>
      <c r="B172" s="10">
        <v>0.50822985172271695</v>
      </c>
      <c r="C172" s="11">
        <v>1</v>
      </c>
      <c r="D172" s="12">
        <f>COUNTIF($C$2:C172,1)/A172</f>
        <v>0.78947368421052633</v>
      </c>
      <c r="E172" s="12">
        <f>COUNTIF($C$2:C172,1)/COUNTIF($C$2:$C$501,1)</f>
        <v>0.52941176470588236</v>
      </c>
      <c r="F172" s="12">
        <f t="shared" si="4"/>
        <v>0.63380281690140838</v>
      </c>
      <c r="G172" s="12">
        <f t="shared" si="5"/>
        <v>0.78947368421052633</v>
      </c>
      <c r="H172" s="12">
        <f>SUM($G$2:G172)/COUNTIF($C$2:C172,1)</f>
        <v>0.93382589323531462</v>
      </c>
      <c r="I172" s="20">
        <f>(1-(COUNTIF($C$2:C171,0)/A172))*C172</f>
        <v>0.78947368421052633</v>
      </c>
      <c r="J172" s="12">
        <f>(1/COUNTIF($C$2:C172,1))*SUM($I$2:I172)</f>
        <v>0.93382589323531462</v>
      </c>
      <c r="K172" s="7" t="s">
        <v>183</v>
      </c>
    </row>
    <row r="173" spans="1:11" x14ac:dyDescent="0.15">
      <c r="A173" s="6">
        <v>172</v>
      </c>
      <c r="B173" s="10">
        <v>0.50807660818099898</v>
      </c>
      <c r="C173" s="11">
        <v>0</v>
      </c>
      <c r="D173" s="12">
        <f>COUNTIF($C$2:C173,1)/A173</f>
        <v>0.78488372093023251</v>
      </c>
      <c r="E173" s="12">
        <f>COUNTIF($C$2:C173,1)/COUNTIF($C$2:$C$501,1)</f>
        <v>0.52941176470588236</v>
      </c>
      <c r="F173" s="12">
        <f t="shared" si="4"/>
        <v>0.63231850117096022</v>
      </c>
      <c r="G173" s="12">
        <f t="shared" si="5"/>
        <v>0</v>
      </c>
      <c r="H173" s="12">
        <f>SUM($G$2:G173)/COUNTIF($C$2:C173,1)</f>
        <v>0.93382589323531462</v>
      </c>
      <c r="I173" s="20">
        <f>(1-(COUNTIF($C$2:C172,0)/A173))*C173</f>
        <v>0</v>
      </c>
      <c r="J173" s="12">
        <f>(1/COUNTIF($C$2:C173,1))*SUM($I$2:I173)</f>
        <v>0.93382589323531462</v>
      </c>
      <c r="K173" s="7" t="s">
        <v>184</v>
      </c>
    </row>
    <row r="174" spans="1:11" x14ac:dyDescent="0.15">
      <c r="A174" s="6">
        <v>173</v>
      </c>
      <c r="B174" s="10">
        <v>0.50774788856506303</v>
      </c>
      <c r="C174" s="11">
        <v>0</v>
      </c>
      <c r="D174" s="12">
        <f>COUNTIF($C$2:C174,1)/A174</f>
        <v>0.78034682080924855</v>
      </c>
      <c r="E174" s="12">
        <f>COUNTIF($C$2:C174,1)/COUNTIF($C$2:$C$501,1)</f>
        <v>0.52941176470588236</v>
      </c>
      <c r="F174" s="12">
        <f t="shared" si="4"/>
        <v>0.63084112149532701</v>
      </c>
      <c r="G174" s="12">
        <f t="shared" si="5"/>
        <v>0</v>
      </c>
      <c r="H174" s="12">
        <f>SUM($G$2:G174)/COUNTIF($C$2:C174,1)</f>
        <v>0.93382589323531462</v>
      </c>
      <c r="I174" s="20">
        <f>(1-(COUNTIF($C$2:C173,0)/A174))*C174</f>
        <v>0</v>
      </c>
      <c r="J174" s="12">
        <f>(1/COUNTIF($C$2:C174,1))*SUM($I$2:I174)</f>
        <v>0.93382589323531462</v>
      </c>
      <c r="K174" s="7" t="s">
        <v>185</v>
      </c>
    </row>
    <row r="175" spans="1:11" x14ac:dyDescent="0.15">
      <c r="A175" s="6">
        <v>174</v>
      </c>
      <c r="B175" s="10">
        <v>0.50738030672073298</v>
      </c>
      <c r="C175" s="11">
        <v>1</v>
      </c>
      <c r="D175" s="12">
        <f>COUNTIF($C$2:C175,1)/A175</f>
        <v>0.7816091954022989</v>
      </c>
      <c r="E175" s="12">
        <f>COUNTIF($C$2:C175,1)/COUNTIF($C$2:$C$501,1)</f>
        <v>0.53333333333333333</v>
      </c>
      <c r="F175" s="12">
        <f t="shared" si="4"/>
        <v>0.6340326340326341</v>
      </c>
      <c r="G175" s="12">
        <f t="shared" si="5"/>
        <v>0.7816091954022989</v>
      </c>
      <c r="H175" s="12">
        <f>SUM($G$2:G175)/COUNTIF($C$2:C175,1)</f>
        <v>0.93270665281007181</v>
      </c>
      <c r="I175" s="20">
        <f>(1-(COUNTIF($C$2:C174,0)/A175))*C175</f>
        <v>0.78160919540229878</v>
      </c>
      <c r="J175" s="12">
        <f>(1/COUNTIF($C$2:C175,1))*SUM($I$2:I175)</f>
        <v>0.93270665281007181</v>
      </c>
      <c r="K175" s="7" t="s">
        <v>186</v>
      </c>
    </row>
    <row r="176" spans="1:11" x14ac:dyDescent="0.15">
      <c r="A176" s="6">
        <v>175</v>
      </c>
      <c r="B176" s="10">
        <v>0.50731575489044101</v>
      </c>
      <c r="C176" s="11">
        <v>1</v>
      </c>
      <c r="D176" s="12">
        <f>COUNTIF($C$2:C176,1)/A176</f>
        <v>0.78285714285714281</v>
      </c>
      <c r="E176" s="12">
        <f>COUNTIF($C$2:C176,1)/COUNTIF($C$2:$C$501,1)</f>
        <v>0.53725490196078429</v>
      </c>
      <c r="F176" s="12">
        <f t="shared" si="4"/>
        <v>0.63720930232558137</v>
      </c>
      <c r="G176" s="12">
        <f t="shared" si="5"/>
        <v>0.78285714285714281</v>
      </c>
      <c r="H176" s="12">
        <f>SUM($G$2:G176)/COUNTIF($C$2:C176,1)</f>
        <v>0.93161286076661975</v>
      </c>
      <c r="I176" s="20">
        <f>(1-(COUNTIF($C$2:C175,0)/A176))*C176</f>
        <v>0.78285714285714292</v>
      </c>
      <c r="J176" s="12">
        <f>(1/COUNTIF($C$2:C176,1))*SUM($I$2:I176)</f>
        <v>0.93161286076661975</v>
      </c>
      <c r="K176" s="7" t="s">
        <v>187</v>
      </c>
    </row>
    <row r="177" spans="1:11" x14ac:dyDescent="0.15">
      <c r="A177" s="6">
        <v>176</v>
      </c>
      <c r="B177" s="10">
        <v>0.50720340013503995</v>
      </c>
      <c r="C177" s="11">
        <v>0</v>
      </c>
      <c r="D177" s="12">
        <f>COUNTIF($C$2:C177,1)/A177</f>
        <v>0.77840909090909094</v>
      </c>
      <c r="E177" s="12">
        <f>COUNTIF($C$2:C177,1)/COUNTIF($C$2:$C$501,1)</f>
        <v>0.53725490196078429</v>
      </c>
      <c r="F177" s="12">
        <f t="shared" si="4"/>
        <v>0.6357308584686775</v>
      </c>
      <c r="G177" s="12">
        <f t="shared" si="5"/>
        <v>0</v>
      </c>
      <c r="H177" s="12">
        <f>SUM($G$2:G177)/COUNTIF($C$2:C177,1)</f>
        <v>0.93161286076661975</v>
      </c>
      <c r="I177" s="20">
        <f>(1-(COUNTIF($C$2:C176,0)/A177))*C177</f>
        <v>0</v>
      </c>
      <c r="J177" s="12">
        <f>(1/COUNTIF($C$2:C177,1))*SUM($I$2:I177)</f>
        <v>0.93161286076661975</v>
      </c>
      <c r="K177" s="7" t="s">
        <v>188</v>
      </c>
    </row>
    <row r="178" spans="1:11" x14ac:dyDescent="0.15">
      <c r="A178" s="6">
        <v>177</v>
      </c>
      <c r="B178" s="10">
        <v>0.50673085451126099</v>
      </c>
      <c r="C178" s="11">
        <v>0</v>
      </c>
      <c r="D178" s="12">
        <f>COUNTIF($C$2:C178,1)/A178</f>
        <v>0.77401129943502822</v>
      </c>
      <c r="E178" s="12">
        <f>COUNTIF($C$2:C178,1)/COUNTIF($C$2:$C$501,1)</f>
        <v>0.53725490196078429</v>
      </c>
      <c r="F178" s="12">
        <f t="shared" si="4"/>
        <v>0.63425925925925919</v>
      </c>
      <c r="G178" s="12">
        <f t="shared" si="5"/>
        <v>0</v>
      </c>
      <c r="H178" s="12">
        <f>SUM($G$2:G178)/COUNTIF($C$2:C178,1)</f>
        <v>0.93161286076661975</v>
      </c>
      <c r="I178" s="20">
        <f>(1-(COUNTIF($C$2:C177,0)/A178))*C178</f>
        <v>0</v>
      </c>
      <c r="J178" s="12">
        <f>(1/COUNTIF($C$2:C178,1))*SUM($I$2:I178)</f>
        <v>0.93161286076661975</v>
      </c>
      <c r="K178" s="7" t="s">
        <v>189</v>
      </c>
    </row>
    <row r="179" spans="1:11" x14ac:dyDescent="0.15">
      <c r="A179" s="6">
        <v>178</v>
      </c>
      <c r="B179" s="10">
        <v>0.50658464431762695</v>
      </c>
      <c r="C179" s="11">
        <v>1</v>
      </c>
      <c r="D179" s="12">
        <f>COUNTIF($C$2:C179,1)/A179</f>
        <v>0.7752808988764045</v>
      </c>
      <c r="E179" s="12">
        <f>COUNTIF($C$2:C179,1)/COUNTIF($C$2:$C$501,1)</f>
        <v>0.54117647058823526</v>
      </c>
      <c r="F179" s="12">
        <f t="shared" si="4"/>
        <v>0.6374133949191686</v>
      </c>
      <c r="G179" s="12">
        <f t="shared" si="5"/>
        <v>0.7752808988764045</v>
      </c>
      <c r="H179" s="12">
        <f>SUM($G$2:G179)/COUNTIF($C$2:C179,1)</f>
        <v>0.93048002046306744</v>
      </c>
      <c r="I179" s="20">
        <f>(1-(COUNTIF($C$2:C178,0)/A179))*C179</f>
        <v>0.7752808988764045</v>
      </c>
      <c r="J179" s="12">
        <f>(1/COUNTIF($C$2:C179,1))*SUM($I$2:I179)</f>
        <v>0.93048002046306755</v>
      </c>
      <c r="K179" s="7" t="s">
        <v>190</v>
      </c>
    </row>
    <row r="180" spans="1:11" x14ac:dyDescent="0.15">
      <c r="A180" s="6">
        <v>179</v>
      </c>
      <c r="B180" s="10">
        <v>0.50615447759628296</v>
      </c>
      <c r="C180" s="11">
        <v>0</v>
      </c>
      <c r="D180" s="12">
        <f>COUNTIF($C$2:C180,1)/A180</f>
        <v>0.77094972067039103</v>
      </c>
      <c r="E180" s="12">
        <f>COUNTIF($C$2:C180,1)/COUNTIF($C$2:$C$501,1)</f>
        <v>0.54117647058823526</v>
      </c>
      <c r="F180" s="12">
        <f t="shared" si="4"/>
        <v>0.6359447004608294</v>
      </c>
      <c r="G180" s="12">
        <f t="shared" si="5"/>
        <v>0</v>
      </c>
      <c r="H180" s="12">
        <f>SUM($G$2:G180)/COUNTIF($C$2:C180,1)</f>
        <v>0.93048002046306744</v>
      </c>
      <c r="I180" s="20">
        <f>(1-(COUNTIF($C$2:C179,0)/A180))*C180</f>
        <v>0</v>
      </c>
      <c r="J180" s="12">
        <f>(1/COUNTIF($C$2:C180,1))*SUM($I$2:I180)</f>
        <v>0.93048002046306755</v>
      </c>
      <c r="K180" s="7" t="s">
        <v>191</v>
      </c>
    </row>
    <row r="181" spans="1:11" x14ac:dyDescent="0.15">
      <c r="A181" s="6">
        <v>180</v>
      </c>
      <c r="B181" s="10">
        <v>0.50608378648757901</v>
      </c>
      <c r="C181" s="11">
        <v>1</v>
      </c>
      <c r="D181" s="12">
        <f>COUNTIF($C$2:C181,1)/A181</f>
        <v>0.77222222222222225</v>
      </c>
      <c r="E181" s="12">
        <f>COUNTIF($C$2:C181,1)/COUNTIF($C$2:$C$501,1)</f>
        <v>0.54509803921568623</v>
      </c>
      <c r="F181" s="12">
        <f t="shared" si="4"/>
        <v>0.63908045977011496</v>
      </c>
      <c r="G181" s="12">
        <f t="shared" si="5"/>
        <v>0.77222222222222225</v>
      </c>
      <c r="H181" s="12">
        <f>SUM($G$2:G181)/COUNTIF($C$2:C181,1)</f>
        <v>0.92934147515198218</v>
      </c>
      <c r="I181" s="20">
        <f>(1-(COUNTIF($C$2:C180,0)/A181))*C181</f>
        <v>0.77222222222222225</v>
      </c>
      <c r="J181" s="12">
        <f>(1/COUNTIF($C$2:C181,1))*SUM($I$2:I181)</f>
        <v>0.92934147515198229</v>
      </c>
      <c r="K181" s="7" t="s">
        <v>192</v>
      </c>
    </row>
    <row r="182" spans="1:11" x14ac:dyDescent="0.15">
      <c r="A182" s="6">
        <v>181</v>
      </c>
      <c r="B182" s="10">
        <v>0.50582087039947499</v>
      </c>
      <c r="C182" s="11">
        <v>0</v>
      </c>
      <c r="D182" s="12">
        <f>COUNTIF($C$2:C182,1)/A182</f>
        <v>0.76795580110497241</v>
      </c>
      <c r="E182" s="12">
        <f>COUNTIF($C$2:C182,1)/COUNTIF($C$2:$C$501,1)</f>
        <v>0.54509803921568623</v>
      </c>
      <c r="F182" s="12">
        <f t="shared" si="4"/>
        <v>0.63761467889908252</v>
      </c>
      <c r="G182" s="12">
        <f t="shared" si="5"/>
        <v>0</v>
      </c>
      <c r="H182" s="12">
        <f>SUM($G$2:G182)/COUNTIF($C$2:C182,1)</f>
        <v>0.92934147515198218</v>
      </c>
      <c r="I182" s="20">
        <f>(1-(COUNTIF($C$2:C181,0)/A182))*C182</f>
        <v>0</v>
      </c>
      <c r="J182" s="12">
        <f>(1/COUNTIF($C$2:C182,1))*SUM($I$2:I182)</f>
        <v>0.92934147515198229</v>
      </c>
      <c r="K182" s="7" t="s">
        <v>193</v>
      </c>
    </row>
    <row r="183" spans="1:11" x14ac:dyDescent="0.15">
      <c r="A183" s="6">
        <v>182</v>
      </c>
      <c r="B183" s="10">
        <v>0.50526249408721902</v>
      </c>
      <c r="C183" s="11">
        <v>0</v>
      </c>
      <c r="D183" s="12">
        <f>COUNTIF($C$2:C183,1)/A183</f>
        <v>0.76373626373626369</v>
      </c>
      <c r="E183" s="12">
        <f>COUNTIF($C$2:C183,1)/COUNTIF($C$2:$C$501,1)</f>
        <v>0.54509803921568623</v>
      </c>
      <c r="F183" s="12">
        <f t="shared" si="4"/>
        <v>0.6361556064073226</v>
      </c>
      <c r="G183" s="12">
        <f t="shared" si="5"/>
        <v>0</v>
      </c>
      <c r="H183" s="12">
        <f>SUM($G$2:G183)/COUNTIF($C$2:C183,1)</f>
        <v>0.92934147515198218</v>
      </c>
      <c r="I183" s="20">
        <f>(1-(COUNTIF($C$2:C182,0)/A183))*C183</f>
        <v>0</v>
      </c>
      <c r="J183" s="12">
        <f>(1/COUNTIF($C$2:C183,1))*SUM($I$2:I183)</f>
        <v>0.92934147515198229</v>
      </c>
      <c r="K183" s="7" t="s">
        <v>194</v>
      </c>
    </row>
    <row r="184" spans="1:11" x14ac:dyDescent="0.15">
      <c r="A184" s="6">
        <v>183</v>
      </c>
      <c r="B184" s="10">
        <v>0.50520491600036599</v>
      </c>
      <c r="C184" s="11">
        <v>0</v>
      </c>
      <c r="D184" s="12">
        <f>COUNTIF($C$2:C184,1)/A184</f>
        <v>0.7595628415300546</v>
      </c>
      <c r="E184" s="12">
        <f>COUNTIF($C$2:C184,1)/COUNTIF($C$2:$C$501,1)</f>
        <v>0.54509803921568623</v>
      </c>
      <c r="F184" s="12">
        <f t="shared" si="4"/>
        <v>0.63470319634703187</v>
      </c>
      <c r="G184" s="12">
        <f t="shared" si="5"/>
        <v>0</v>
      </c>
      <c r="H184" s="12">
        <f>SUM($G$2:G184)/COUNTIF($C$2:C184,1)</f>
        <v>0.92934147515198218</v>
      </c>
      <c r="I184" s="20">
        <f>(1-(COUNTIF($C$2:C183,0)/A184))*C184</f>
        <v>0</v>
      </c>
      <c r="J184" s="12">
        <f>(1/COUNTIF($C$2:C184,1))*SUM($I$2:I184)</f>
        <v>0.92934147515198229</v>
      </c>
      <c r="K184" s="7" t="s">
        <v>195</v>
      </c>
    </row>
    <row r="185" spans="1:11" x14ac:dyDescent="0.15">
      <c r="A185" s="6">
        <v>184</v>
      </c>
      <c r="B185" s="10">
        <v>0.50515443086624101</v>
      </c>
      <c r="C185" s="11">
        <v>0</v>
      </c>
      <c r="D185" s="12">
        <f>COUNTIF($C$2:C185,1)/A185</f>
        <v>0.75543478260869568</v>
      </c>
      <c r="E185" s="12">
        <f>COUNTIF($C$2:C185,1)/COUNTIF($C$2:$C$501,1)</f>
        <v>0.54509803921568623</v>
      </c>
      <c r="F185" s="12">
        <f t="shared" si="4"/>
        <v>0.63325740318906609</v>
      </c>
      <c r="G185" s="12">
        <f t="shared" si="5"/>
        <v>0</v>
      </c>
      <c r="H185" s="12">
        <f>SUM($G$2:G185)/COUNTIF($C$2:C185,1)</f>
        <v>0.92934147515198218</v>
      </c>
      <c r="I185" s="20">
        <f>(1-(COUNTIF($C$2:C184,0)/A185))*C185</f>
        <v>0</v>
      </c>
      <c r="J185" s="12">
        <f>(1/COUNTIF($C$2:C185,1))*SUM($I$2:I185)</f>
        <v>0.92934147515198229</v>
      </c>
      <c r="K185" s="7" t="s">
        <v>196</v>
      </c>
    </row>
    <row r="186" spans="1:11" x14ac:dyDescent="0.15">
      <c r="A186" s="6">
        <v>185</v>
      </c>
      <c r="B186" s="10">
        <v>0.50514119863510099</v>
      </c>
      <c r="C186" s="11">
        <v>0</v>
      </c>
      <c r="D186" s="12">
        <f>COUNTIF($C$2:C186,1)/A186</f>
        <v>0.75135135135135134</v>
      </c>
      <c r="E186" s="12">
        <f>COUNTIF($C$2:C186,1)/COUNTIF($C$2:$C$501,1)</f>
        <v>0.54509803921568623</v>
      </c>
      <c r="F186" s="12">
        <f t="shared" si="4"/>
        <v>0.63181818181818183</v>
      </c>
      <c r="G186" s="12">
        <f t="shared" si="5"/>
        <v>0</v>
      </c>
      <c r="H186" s="12">
        <f>SUM($G$2:G186)/COUNTIF($C$2:C186,1)</f>
        <v>0.92934147515198218</v>
      </c>
      <c r="I186" s="20">
        <f>(1-(COUNTIF($C$2:C185,0)/A186))*C186</f>
        <v>0</v>
      </c>
      <c r="J186" s="12">
        <f>(1/COUNTIF($C$2:C186,1))*SUM($I$2:I186)</f>
        <v>0.92934147515198229</v>
      </c>
      <c r="K186" s="7" t="s">
        <v>197</v>
      </c>
    </row>
    <row r="187" spans="1:11" x14ac:dyDescent="0.15">
      <c r="A187" s="6">
        <v>186</v>
      </c>
      <c r="B187" s="10">
        <v>0.50497853755950906</v>
      </c>
      <c r="C187" s="11">
        <v>0</v>
      </c>
      <c r="D187" s="12">
        <f>COUNTIF($C$2:C187,1)/A187</f>
        <v>0.74731182795698925</v>
      </c>
      <c r="E187" s="12">
        <f>COUNTIF($C$2:C187,1)/COUNTIF($C$2:$C$501,1)</f>
        <v>0.54509803921568623</v>
      </c>
      <c r="F187" s="12">
        <f t="shared" si="4"/>
        <v>0.63038548752834456</v>
      </c>
      <c r="G187" s="12">
        <f t="shared" si="5"/>
        <v>0</v>
      </c>
      <c r="H187" s="12">
        <f>SUM($G$2:G187)/COUNTIF($C$2:C187,1)</f>
        <v>0.92934147515198218</v>
      </c>
      <c r="I187" s="20">
        <f>(1-(COUNTIF($C$2:C186,0)/A187))*C187</f>
        <v>0</v>
      </c>
      <c r="J187" s="12">
        <f>(1/COUNTIF($C$2:C187,1))*SUM($I$2:I187)</f>
        <v>0.92934147515198229</v>
      </c>
      <c r="K187" s="7" t="s">
        <v>198</v>
      </c>
    </row>
    <row r="188" spans="1:11" x14ac:dyDescent="0.15">
      <c r="A188" s="6">
        <v>187</v>
      </c>
      <c r="B188" s="10">
        <v>0.50465703010559004</v>
      </c>
      <c r="C188" s="11">
        <v>1</v>
      </c>
      <c r="D188" s="12">
        <f>COUNTIF($C$2:C188,1)/A188</f>
        <v>0.74866310160427807</v>
      </c>
      <c r="E188" s="12">
        <f>COUNTIF($C$2:C188,1)/COUNTIF($C$2:$C$501,1)</f>
        <v>0.5490196078431373</v>
      </c>
      <c r="F188" s="12">
        <f t="shared" si="4"/>
        <v>0.63348416289592757</v>
      </c>
      <c r="G188" s="12">
        <f t="shared" si="5"/>
        <v>0.74866310160427807</v>
      </c>
      <c r="H188" s="12">
        <f>SUM($G$2:G188)/COUNTIF($C$2:C188,1)</f>
        <v>0.92805091534092721</v>
      </c>
      <c r="I188" s="20">
        <f>(1-(COUNTIF($C$2:C187,0)/A188))*C188</f>
        <v>0.74866310160427807</v>
      </c>
      <c r="J188" s="12">
        <f>(1/COUNTIF($C$2:C188,1))*SUM($I$2:I188)</f>
        <v>0.9280509153409271</v>
      </c>
      <c r="K188" s="7" t="s">
        <v>199</v>
      </c>
    </row>
    <row r="189" spans="1:11" x14ac:dyDescent="0.15">
      <c r="A189" s="6">
        <v>188</v>
      </c>
      <c r="B189" s="10">
        <v>0.50461697578430098</v>
      </c>
      <c r="C189" s="11">
        <v>0</v>
      </c>
      <c r="D189" s="12">
        <f>COUNTIF($C$2:C189,1)/A189</f>
        <v>0.74468085106382975</v>
      </c>
      <c r="E189" s="12">
        <f>COUNTIF($C$2:C189,1)/COUNTIF($C$2:$C$501,1)</f>
        <v>0.5490196078431373</v>
      </c>
      <c r="F189" s="12">
        <f t="shared" si="4"/>
        <v>0.6320541760722348</v>
      </c>
      <c r="G189" s="12">
        <f t="shared" si="5"/>
        <v>0</v>
      </c>
      <c r="H189" s="12">
        <f>SUM($G$2:G189)/COUNTIF($C$2:C189,1)</f>
        <v>0.92805091534092721</v>
      </c>
      <c r="I189" s="20">
        <f>(1-(COUNTIF($C$2:C188,0)/A189))*C189</f>
        <v>0</v>
      </c>
      <c r="J189" s="12">
        <f>(1/COUNTIF($C$2:C189,1))*SUM($I$2:I189)</f>
        <v>0.9280509153409271</v>
      </c>
      <c r="K189" s="7" t="s">
        <v>200</v>
      </c>
    </row>
    <row r="190" spans="1:11" x14ac:dyDescent="0.15">
      <c r="A190" s="6">
        <v>189</v>
      </c>
      <c r="B190" s="10">
        <v>0.50288206338882402</v>
      </c>
      <c r="C190" s="11">
        <v>0</v>
      </c>
      <c r="D190" s="12">
        <f>COUNTIF($C$2:C190,1)/A190</f>
        <v>0.7407407407407407</v>
      </c>
      <c r="E190" s="12">
        <f>COUNTIF($C$2:C190,1)/COUNTIF($C$2:$C$501,1)</f>
        <v>0.5490196078431373</v>
      </c>
      <c r="F190" s="12">
        <f t="shared" si="4"/>
        <v>0.63063063063063063</v>
      </c>
      <c r="G190" s="12">
        <f t="shared" si="5"/>
        <v>0</v>
      </c>
      <c r="H190" s="12">
        <f>SUM($G$2:G190)/COUNTIF($C$2:C190,1)</f>
        <v>0.92805091534092721</v>
      </c>
      <c r="I190" s="20">
        <f>(1-(COUNTIF($C$2:C189,0)/A190))*C190</f>
        <v>0</v>
      </c>
      <c r="J190" s="12">
        <f>(1/COUNTIF($C$2:C190,1))*SUM($I$2:I190)</f>
        <v>0.9280509153409271</v>
      </c>
      <c r="K190" s="7" t="s">
        <v>201</v>
      </c>
    </row>
    <row r="191" spans="1:11" x14ac:dyDescent="0.15">
      <c r="A191" s="6">
        <v>190</v>
      </c>
      <c r="B191" s="10">
        <v>0.50252580642700195</v>
      </c>
      <c r="C191" s="11">
        <v>0</v>
      </c>
      <c r="D191" s="12">
        <f>COUNTIF($C$2:C191,1)/A191</f>
        <v>0.73684210526315785</v>
      </c>
      <c r="E191" s="12">
        <f>COUNTIF($C$2:C191,1)/COUNTIF($C$2:$C$501,1)</f>
        <v>0.5490196078431373</v>
      </c>
      <c r="F191" s="12">
        <f t="shared" si="4"/>
        <v>0.62921348314606751</v>
      </c>
      <c r="G191" s="12">
        <f t="shared" si="5"/>
        <v>0</v>
      </c>
      <c r="H191" s="12">
        <f>SUM($G$2:G191)/COUNTIF($C$2:C191,1)</f>
        <v>0.92805091534092721</v>
      </c>
      <c r="I191" s="20">
        <f>(1-(COUNTIF($C$2:C190,0)/A191))*C191</f>
        <v>0</v>
      </c>
      <c r="J191" s="12">
        <f>(1/COUNTIF($C$2:C191,1))*SUM($I$2:I191)</f>
        <v>0.9280509153409271</v>
      </c>
      <c r="K191" s="7" t="s">
        <v>202</v>
      </c>
    </row>
    <row r="192" spans="1:11" x14ac:dyDescent="0.15">
      <c r="A192" s="6">
        <v>191</v>
      </c>
      <c r="B192" s="10">
        <v>0.50193440914153997</v>
      </c>
      <c r="C192" s="11">
        <v>0</v>
      </c>
      <c r="D192" s="12">
        <f>COUNTIF($C$2:C192,1)/A192</f>
        <v>0.73298429319371727</v>
      </c>
      <c r="E192" s="12">
        <f>COUNTIF($C$2:C192,1)/COUNTIF($C$2:$C$501,1)</f>
        <v>0.5490196078431373</v>
      </c>
      <c r="F192" s="12">
        <f t="shared" si="4"/>
        <v>0.62780269058295979</v>
      </c>
      <c r="G192" s="12">
        <f t="shared" si="5"/>
        <v>0</v>
      </c>
      <c r="H192" s="12">
        <f>SUM($G$2:G192)/COUNTIF($C$2:C192,1)</f>
        <v>0.92805091534092721</v>
      </c>
      <c r="I192" s="20">
        <f>(1-(COUNTIF($C$2:C191,0)/A192))*C192</f>
        <v>0</v>
      </c>
      <c r="J192" s="12">
        <f>(1/COUNTIF($C$2:C192,1))*SUM($I$2:I192)</f>
        <v>0.9280509153409271</v>
      </c>
      <c r="K192" s="7" t="s">
        <v>203</v>
      </c>
    </row>
    <row r="193" spans="1:11" x14ac:dyDescent="0.15">
      <c r="A193" s="6">
        <v>192</v>
      </c>
      <c r="B193" s="10">
        <v>0.50170677900314298</v>
      </c>
      <c r="C193" s="11">
        <v>0</v>
      </c>
      <c r="D193" s="12">
        <f>COUNTIF($C$2:C193,1)/A193</f>
        <v>0.72916666666666663</v>
      </c>
      <c r="E193" s="12">
        <f>COUNTIF($C$2:C193,1)/COUNTIF($C$2:$C$501,1)</f>
        <v>0.5490196078431373</v>
      </c>
      <c r="F193" s="12">
        <f t="shared" si="4"/>
        <v>0.62639821029082776</v>
      </c>
      <c r="G193" s="12">
        <f t="shared" si="5"/>
        <v>0</v>
      </c>
      <c r="H193" s="12">
        <f>SUM($G$2:G193)/COUNTIF($C$2:C193,1)</f>
        <v>0.92805091534092721</v>
      </c>
      <c r="I193" s="20">
        <f>(1-(COUNTIF($C$2:C192,0)/A193))*C193</f>
        <v>0</v>
      </c>
      <c r="J193" s="12">
        <f>(1/COUNTIF($C$2:C193,1))*SUM($I$2:I193)</f>
        <v>0.9280509153409271</v>
      </c>
      <c r="K193" s="7" t="s">
        <v>204</v>
      </c>
    </row>
    <row r="194" spans="1:11" x14ac:dyDescent="0.15">
      <c r="A194" s="6">
        <v>193</v>
      </c>
      <c r="B194" s="10">
        <v>0.50153374671936002</v>
      </c>
      <c r="C194" s="11">
        <v>0</v>
      </c>
      <c r="D194" s="12">
        <f>COUNTIF($C$2:C194,1)/A194</f>
        <v>0.72538860103626945</v>
      </c>
      <c r="E194" s="12">
        <f>COUNTIF($C$2:C194,1)/COUNTIF($C$2:$C$501,1)</f>
        <v>0.5490196078431373</v>
      </c>
      <c r="F194" s="12">
        <f t="shared" si="4"/>
        <v>0.625</v>
      </c>
      <c r="G194" s="12">
        <f t="shared" si="5"/>
        <v>0</v>
      </c>
      <c r="H194" s="12">
        <f>SUM($G$2:G194)/COUNTIF($C$2:C194,1)</f>
        <v>0.92805091534092721</v>
      </c>
      <c r="I194" s="20">
        <f>(1-(COUNTIF($C$2:C193,0)/A194))*C194</f>
        <v>0</v>
      </c>
      <c r="J194" s="12">
        <f>(1/COUNTIF($C$2:C194,1))*SUM($I$2:I194)</f>
        <v>0.9280509153409271</v>
      </c>
      <c r="K194" s="7" t="s">
        <v>205</v>
      </c>
    </row>
    <row r="195" spans="1:11" x14ac:dyDescent="0.15">
      <c r="A195" s="6">
        <v>194</v>
      </c>
      <c r="B195" s="10">
        <v>0.50138479471206598</v>
      </c>
      <c r="C195" s="11">
        <v>1</v>
      </c>
      <c r="D195" s="12">
        <f>COUNTIF($C$2:C195,1)/A195</f>
        <v>0.72680412371134018</v>
      </c>
      <c r="E195" s="12">
        <f>COUNTIF($C$2:C195,1)/COUNTIF($C$2:$C$501,1)</f>
        <v>0.55294117647058827</v>
      </c>
      <c r="F195" s="12">
        <f t="shared" ref="F195:F201" si="6">2*D195*E195/(D195+E195)</f>
        <v>0.62806236080178179</v>
      </c>
      <c r="G195" s="12">
        <f t="shared" ref="G195:G258" si="7">IF(C195=1,D195,0)</f>
        <v>0.72680412371134018</v>
      </c>
      <c r="H195" s="12">
        <f>SUM($G$2:G195)/COUNTIF($C$2:C195,1)</f>
        <v>0.92662363313078822</v>
      </c>
      <c r="I195" s="20">
        <f>(1-(COUNTIF($C$2:C194,0)/A195))*C195</f>
        <v>0.72680412371134029</v>
      </c>
      <c r="J195" s="12">
        <f>(1/COUNTIF($C$2:C195,1))*SUM($I$2:I195)</f>
        <v>0.92662363313078822</v>
      </c>
      <c r="K195" s="7" t="s">
        <v>206</v>
      </c>
    </row>
    <row r="196" spans="1:11" s="3" customFormat="1" x14ac:dyDescent="0.15">
      <c r="A196" s="16">
        <v>195</v>
      </c>
      <c r="B196" s="17">
        <v>0.50111627578735296</v>
      </c>
      <c r="C196" s="18">
        <v>1</v>
      </c>
      <c r="D196" s="12">
        <f>COUNTIF($C$2:C196,1)/A196</f>
        <v>0.72820512820512817</v>
      </c>
      <c r="E196" s="12">
        <f>COUNTIF($C$2:C196,1)/COUNTIF($C$2:$C$501,1)</f>
        <v>0.55686274509803924</v>
      </c>
      <c r="F196" s="12">
        <f t="shared" si="6"/>
        <v>0.63111111111111118</v>
      </c>
      <c r="G196" s="12">
        <f t="shared" si="7"/>
        <v>0.72820512820512817</v>
      </c>
      <c r="H196" s="12">
        <f>SUM($G$2:G196)/COUNTIF($C$2:C196,1)</f>
        <v>0.92522631971581881</v>
      </c>
      <c r="I196" s="20">
        <f>(1-(COUNTIF($C$2:C195,0)/A196))*C196</f>
        <v>0.72820512820512828</v>
      </c>
      <c r="J196" s="12">
        <f>(1/COUNTIF($C$2:C196,1))*SUM($I$2:I196)</f>
        <v>0.92522631971581881</v>
      </c>
      <c r="K196" s="3" t="s">
        <v>207</v>
      </c>
    </row>
    <row r="197" spans="1:11" x14ac:dyDescent="0.15">
      <c r="A197" s="6">
        <v>196</v>
      </c>
      <c r="B197" s="10">
        <v>0.50057196617126398</v>
      </c>
      <c r="C197" s="11">
        <v>1</v>
      </c>
      <c r="D197" s="12">
        <f>COUNTIF($C$2:C197,1)/A197</f>
        <v>0.72959183673469385</v>
      </c>
      <c r="E197" s="12">
        <f>COUNTIF($C$2:C197,1)/COUNTIF($C$2:$C$501,1)</f>
        <v>0.5607843137254902</v>
      </c>
      <c r="F197" s="12">
        <f t="shared" si="6"/>
        <v>0.63414634146341464</v>
      </c>
      <c r="G197" s="12">
        <f t="shared" si="7"/>
        <v>0.72959183673469385</v>
      </c>
      <c r="H197" s="12">
        <f>SUM($G$2:G197)/COUNTIF($C$2:C197,1)</f>
        <v>0.92385824640825853</v>
      </c>
      <c r="I197" s="20">
        <f>(1-(COUNTIF($C$2:C196,0)/A197))*C197</f>
        <v>0.72959183673469385</v>
      </c>
      <c r="J197" s="12">
        <f>(1/COUNTIF($C$2:C197,1))*SUM($I$2:I197)</f>
        <v>0.92385824640825853</v>
      </c>
      <c r="K197" s="7" t="s">
        <v>208</v>
      </c>
    </row>
    <row r="198" spans="1:11" x14ac:dyDescent="0.15">
      <c r="A198" s="6">
        <v>197</v>
      </c>
      <c r="B198" s="10">
        <v>0.5004243850708</v>
      </c>
      <c r="C198" s="11">
        <v>0</v>
      </c>
      <c r="D198" s="12">
        <f>COUNTIF($C$2:C198,1)/A198</f>
        <v>0.7258883248730964</v>
      </c>
      <c r="E198" s="12">
        <f>COUNTIF($C$2:C198,1)/COUNTIF($C$2:$C$501,1)</f>
        <v>0.5607843137254902</v>
      </c>
      <c r="F198" s="12">
        <f t="shared" si="6"/>
        <v>0.63274336283185839</v>
      </c>
      <c r="G198" s="12">
        <f t="shared" si="7"/>
        <v>0</v>
      </c>
      <c r="H198" s="12">
        <f>SUM($G$2:G198)/COUNTIF($C$2:C198,1)</f>
        <v>0.92385824640825853</v>
      </c>
      <c r="I198" s="20">
        <f>(1-(COUNTIF($C$2:C197,0)/A198))*C198</f>
        <v>0</v>
      </c>
      <c r="J198" s="12">
        <f>(1/COUNTIF($C$2:C198,1))*SUM($I$2:I198)</f>
        <v>0.92385824640825853</v>
      </c>
      <c r="K198" s="7" t="s">
        <v>209</v>
      </c>
    </row>
    <row r="199" spans="1:11" s="3" customFormat="1" x14ac:dyDescent="0.15">
      <c r="A199" s="16">
        <v>198</v>
      </c>
      <c r="B199" s="17">
        <v>0.50012224912643399</v>
      </c>
      <c r="C199" s="18">
        <v>1</v>
      </c>
      <c r="D199" s="12">
        <f>COUNTIF($C$2:C199,1)/A199</f>
        <v>0.72727272727272729</v>
      </c>
      <c r="E199" s="12">
        <f>COUNTIF($C$2:C199,1)/COUNTIF($C$2:$C$501,1)</f>
        <v>0.56470588235294117</v>
      </c>
      <c r="F199" s="12">
        <f t="shared" si="6"/>
        <v>0.63576158940397354</v>
      </c>
      <c r="G199" s="12">
        <f t="shared" si="7"/>
        <v>0.72727272727272729</v>
      </c>
      <c r="H199" s="12">
        <f>SUM($G$2:G199)/COUNTIF($C$2:C199,1)</f>
        <v>0.92249306919203944</v>
      </c>
      <c r="I199" s="20">
        <f>(1-(COUNTIF($C$2:C198,0)/A199))*C199</f>
        <v>0.72727272727272729</v>
      </c>
      <c r="J199" s="12">
        <f>(1/COUNTIF($C$2:C199,1))*SUM($I$2:I199)</f>
        <v>0.92249306919203944</v>
      </c>
      <c r="K199" s="3" t="s">
        <v>210</v>
      </c>
    </row>
    <row r="200" spans="1:11" x14ac:dyDescent="0.15">
      <c r="A200" s="6">
        <v>199</v>
      </c>
      <c r="B200" s="10">
        <v>0.49985560774803101</v>
      </c>
      <c r="C200" s="11">
        <v>0</v>
      </c>
      <c r="D200" s="12">
        <f>COUNTIF($C$2:C200,1)/A200</f>
        <v>0.72361809045226133</v>
      </c>
      <c r="E200" s="12">
        <f>COUNTIF($C$2:C200,1)/COUNTIF($C$2:$C$501,1)</f>
        <v>0.56470588235294117</v>
      </c>
      <c r="F200" s="12">
        <f t="shared" si="6"/>
        <v>0.63436123348017626</v>
      </c>
      <c r="G200" s="12">
        <f t="shared" si="7"/>
        <v>0</v>
      </c>
      <c r="H200" s="12">
        <f>SUM($G$2:G200)/COUNTIF($C$2:C200,1)</f>
        <v>0.92249306919203944</v>
      </c>
      <c r="I200" s="20">
        <f>(1-(COUNTIF($C$2:C199,0)/A200))*C200</f>
        <v>0</v>
      </c>
      <c r="J200" s="12">
        <f>(1/COUNTIF($C$2:C200,1))*SUM($I$2:I200)</f>
        <v>0.92249306919203944</v>
      </c>
      <c r="K200" s="7" t="s">
        <v>211</v>
      </c>
    </row>
    <row r="201" spans="1:11" s="3" customFormat="1" x14ac:dyDescent="0.15">
      <c r="A201" s="16">
        <v>200</v>
      </c>
      <c r="B201" s="17">
        <v>0.49952635169029203</v>
      </c>
      <c r="C201" s="18">
        <v>1</v>
      </c>
      <c r="D201" s="12">
        <f>COUNTIF($C$2:C201,1)/A201</f>
        <v>0.72499999999999998</v>
      </c>
      <c r="E201" s="12">
        <f>COUNTIF($C$2:C201,1)/COUNTIF($C$2:$C$501,1)</f>
        <v>0.56862745098039214</v>
      </c>
      <c r="F201" s="12">
        <f t="shared" si="6"/>
        <v>0.63736263736263743</v>
      </c>
      <c r="G201" s="12">
        <f t="shared" si="7"/>
        <v>0.72499999999999998</v>
      </c>
      <c r="H201" s="12">
        <f>SUM($G$2:G201)/COUNTIF($C$2:C201,1)</f>
        <v>0.92113104802519785</v>
      </c>
      <c r="I201" s="20">
        <f>(1-(COUNTIF($C$2:C200,0)/A201))*C201</f>
        <v>0.72499999999999998</v>
      </c>
      <c r="J201" s="12">
        <f>(1/COUNTIF($C$2:C201,1))*SUM($I$2:I201)</f>
        <v>0.92113104802519774</v>
      </c>
      <c r="K201" s="3" t="s">
        <v>212</v>
      </c>
    </row>
    <row r="202" spans="1:11" x14ac:dyDescent="0.15">
      <c r="A202" s="6">
        <v>201</v>
      </c>
      <c r="B202" s="10">
        <v>0.49898475408553999</v>
      </c>
      <c r="C202" s="11">
        <v>0</v>
      </c>
      <c r="D202" s="12">
        <f>COUNTIF($C$2:C202,1)/A202</f>
        <v>0.72139303482587069</v>
      </c>
      <c r="E202" s="12">
        <f>COUNTIF($C$2:C202,1)/COUNTIF($C$2:$C$501,1)</f>
        <v>0.56862745098039214</v>
      </c>
      <c r="F202" s="12">
        <f t="shared" ref="F202:F265" si="8">2*D202*E202/(D202+E202)</f>
        <v>0.63596491228070173</v>
      </c>
      <c r="G202" s="12">
        <f t="shared" si="7"/>
        <v>0</v>
      </c>
      <c r="H202" s="12">
        <f>SUM($G$2:G202)/COUNTIF($C$2:C202,1)</f>
        <v>0.92113104802519785</v>
      </c>
      <c r="I202" s="20">
        <f>(1-(COUNTIF($C$2:C201,0)/A202))*C202</f>
        <v>0</v>
      </c>
      <c r="J202" s="12">
        <f>(1/COUNTIF($C$2:C202,1))*SUM($I$2:I202)</f>
        <v>0.92113104802519774</v>
      </c>
      <c r="K202" s="7" t="s">
        <v>213</v>
      </c>
    </row>
    <row r="203" spans="1:11" x14ac:dyDescent="0.15">
      <c r="A203" s="6">
        <v>202</v>
      </c>
      <c r="B203" s="10">
        <v>0.49873802065849299</v>
      </c>
      <c r="C203" s="11">
        <v>1</v>
      </c>
      <c r="D203" s="12">
        <f>COUNTIF($C$2:C203,1)/A203</f>
        <v>0.72277227722772275</v>
      </c>
      <c r="E203" s="12">
        <f>COUNTIF($C$2:C203,1)/COUNTIF($C$2:$C$501,1)</f>
        <v>0.5725490196078431</v>
      </c>
      <c r="F203" s="12">
        <f t="shared" si="8"/>
        <v>0.6389496717724289</v>
      </c>
      <c r="G203" s="12">
        <f t="shared" si="7"/>
        <v>0.72277227722772275</v>
      </c>
      <c r="H203" s="12">
        <f>SUM($G$2:G203)/COUNTIF($C$2:C203,1)</f>
        <v>0.91977242630740697</v>
      </c>
      <c r="I203" s="20">
        <f>(1-(COUNTIF($C$2:C202,0)/A203))*C203</f>
        <v>0.72277227722772275</v>
      </c>
      <c r="J203" s="12">
        <f>(1/COUNTIF($C$2:C203,1))*SUM($I$2:I203)</f>
        <v>0.91977242630740685</v>
      </c>
      <c r="K203" s="7" t="s">
        <v>214</v>
      </c>
    </row>
    <row r="204" spans="1:11" x14ac:dyDescent="0.15">
      <c r="A204" s="6">
        <v>203</v>
      </c>
      <c r="B204" s="10">
        <v>0.49778917431831299</v>
      </c>
      <c r="C204" s="11">
        <v>0</v>
      </c>
      <c r="D204" s="12">
        <f>COUNTIF($C$2:C204,1)/A204</f>
        <v>0.71921182266009853</v>
      </c>
      <c r="E204" s="12">
        <f>COUNTIF($C$2:C204,1)/COUNTIF($C$2:$C$501,1)</f>
        <v>0.5725490196078431</v>
      </c>
      <c r="F204" s="12">
        <f t="shared" si="8"/>
        <v>0.63755458515283836</v>
      </c>
      <c r="G204" s="12">
        <f t="shared" si="7"/>
        <v>0</v>
      </c>
      <c r="H204" s="12">
        <f>SUM($G$2:G204)/COUNTIF($C$2:C204,1)</f>
        <v>0.91977242630740697</v>
      </c>
      <c r="I204" s="20">
        <f>(1-(COUNTIF($C$2:C203,0)/A204))*C204</f>
        <v>0</v>
      </c>
      <c r="J204" s="12">
        <f>(1/COUNTIF($C$2:C204,1))*SUM($I$2:I204)</f>
        <v>0.91977242630740685</v>
      </c>
      <c r="K204" s="7" t="s">
        <v>215</v>
      </c>
    </row>
    <row r="205" spans="1:11" x14ac:dyDescent="0.15">
      <c r="A205" s="6">
        <v>204</v>
      </c>
      <c r="B205" s="10">
        <v>0.49677965044975197</v>
      </c>
      <c r="C205" s="11">
        <v>1</v>
      </c>
      <c r="D205" s="12">
        <f>COUNTIF($C$2:C205,1)/A205</f>
        <v>0.72058823529411764</v>
      </c>
      <c r="E205" s="12">
        <f>COUNTIF($C$2:C205,1)/COUNTIF($C$2:$C$501,1)</f>
        <v>0.57647058823529407</v>
      </c>
      <c r="F205" s="12">
        <f t="shared" si="8"/>
        <v>0.64052287581699352</v>
      </c>
      <c r="G205" s="12">
        <f t="shared" si="7"/>
        <v>0.72058823529411764</v>
      </c>
      <c r="H205" s="12">
        <f>SUM($G$2:G205)/COUNTIF($C$2:C205,1)</f>
        <v>0.91841743181071789</v>
      </c>
      <c r="I205" s="20">
        <f>(1-(COUNTIF($C$2:C204,0)/A205))*C205</f>
        <v>0.72058823529411764</v>
      </c>
      <c r="J205" s="12">
        <f>(1/COUNTIF($C$2:C205,1))*SUM($I$2:I205)</f>
        <v>0.91841743181071789</v>
      </c>
      <c r="K205" s="7" t="s">
        <v>216</v>
      </c>
    </row>
    <row r="206" spans="1:11" s="3" customFormat="1" x14ac:dyDescent="0.15">
      <c r="A206" s="16">
        <v>205</v>
      </c>
      <c r="B206" s="17">
        <v>0.49655693769454901</v>
      </c>
      <c r="C206" s="18">
        <v>0</v>
      </c>
      <c r="D206" s="12">
        <f>COUNTIF($C$2:C206,1)/A206</f>
        <v>0.71707317073170729</v>
      </c>
      <c r="E206" s="12">
        <f>COUNTIF($C$2:C206,1)/COUNTIF($C$2:$C$501,1)</f>
        <v>0.57647058823529407</v>
      </c>
      <c r="F206" s="12">
        <f t="shared" si="8"/>
        <v>0.63913043478260867</v>
      </c>
      <c r="G206" s="12">
        <f t="shared" si="7"/>
        <v>0</v>
      </c>
      <c r="H206" s="12">
        <f>SUM($G$2:G206)/COUNTIF($C$2:C206,1)</f>
        <v>0.91841743181071789</v>
      </c>
      <c r="I206" s="20">
        <f>(1-(COUNTIF($C$2:C205,0)/A206))*C206</f>
        <v>0</v>
      </c>
      <c r="J206" s="12">
        <f>(1/COUNTIF($C$2:C206,1))*SUM($I$2:I206)</f>
        <v>0.91841743181071789</v>
      </c>
      <c r="K206" s="3" t="s">
        <v>217</v>
      </c>
    </row>
    <row r="207" spans="1:11" x14ac:dyDescent="0.15">
      <c r="A207" s="6">
        <v>206</v>
      </c>
      <c r="B207" s="10">
        <v>0.49573493003845198</v>
      </c>
      <c r="C207" s="11">
        <v>1</v>
      </c>
      <c r="D207" s="12">
        <f>COUNTIF($C$2:C207,1)/A207</f>
        <v>0.71844660194174759</v>
      </c>
      <c r="E207" s="12">
        <f>COUNTIF($C$2:C207,1)/COUNTIF($C$2:$C$501,1)</f>
        <v>0.58039215686274515</v>
      </c>
      <c r="F207" s="12">
        <f t="shared" si="8"/>
        <v>0.64208242950108463</v>
      </c>
      <c r="G207" s="12">
        <f t="shared" si="7"/>
        <v>0.71844660194174759</v>
      </c>
      <c r="H207" s="12">
        <f>SUM($G$2:G207)/COUNTIF($C$2:C207,1)</f>
        <v>0.91706627755484638</v>
      </c>
      <c r="I207" s="20">
        <f>(1-(COUNTIF($C$2:C206,0)/A207))*C207</f>
        <v>0.71844660194174759</v>
      </c>
      <c r="J207" s="12">
        <f>(1/COUNTIF($C$2:C207,1))*SUM($I$2:I207)</f>
        <v>0.91706627755484649</v>
      </c>
      <c r="K207" s="7" t="s">
        <v>218</v>
      </c>
    </row>
    <row r="208" spans="1:11" x14ac:dyDescent="0.15">
      <c r="A208" s="6">
        <v>207</v>
      </c>
      <c r="B208" s="10">
        <v>0.49568995833396901</v>
      </c>
      <c r="C208" s="11">
        <v>1</v>
      </c>
      <c r="D208" s="12">
        <f>COUNTIF($C$2:C208,1)/A208</f>
        <v>0.71980676328502413</v>
      </c>
      <c r="E208" s="12">
        <f>COUNTIF($C$2:C208,1)/COUNTIF($C$2:$C$501,1)</f>
        <v>0.58431372549019611</v>
      </c>
      <c r="F208" s="12">
        <f t="shared" si="8"/>
        <v>0.64502164502164505</v>
      </c>
      <c r="G208" s="12">
        <f t="shared" si="7"/>
        <v>0.71980676328502413</v>
      </c>
      <c r="H208" s="12">
        <f>SUM($G$2:G208)/COUNTIF($C$2:C208,1)</f>
        <v>0.91574238819733078</v>
      </c>
      <c r="I208" s="20">
        <f>(1-(COUNTIF($C$2:C207,0)/A208))*C208</f>
        <v>0.71980676328502413</v>
      </c>
      <c r="J208" s="12">
        <f>(1/COUNTIF($C$2:C208,1))*SUM($I$2:I208)</f>
        <v>0.91574238819733078</v>
      </c>
      <c r="K208" s="7" t="s">
        <v>219</v>
      </c>
    </row>
    <row r="209" spans="1:11" x14ac:dyDescent="0.15">
      <c r="A209" s="6">
        <v>208</v>
      </c>
      <c r="B209" s="10">
        <v>0.49563080072402899</v>
      </c>
      <c r="C209" s="11">
        <v>1</v>
      </c>
      <c r="D209" s="12">
        <f>COUNTIF($C$2:C209,1)/A209</f>
        <v>0.72115384615384615</v>
      </c>
      <c r="E209" s="12">
        <f>COUNTIF($C$2:C209,1)/COUNTIF($C$2:$C$501,1)</f>
        <v>0.58823529411764708</v>
      </c>
      <c r="F209" s="12">
        <f t="shared" si="8"/>
        <v>0.64794816414686818</v>
      </c>
      <c r="G209" s="12">
        <f t="shared" si="7"/>
        <v>0.72115384615384615</v>
      </c>
      <c r="H209" s="12">
        <f>SUM($G$2:G209)/COUNTIF($C$2:C209,1)</f>
        <v>0.91444513125037419</v>
      </c>
      <c r="I209" s="20">
        <f>(1-(COUNTIF($C$2:C208,0)/A209))*C209</f>
        <v>0.72115384615384615</v>
      </c>
      <c r="J209" s="12">
        <f>(1/COUNTIF($C$2:C209,1))*SUM($I$2:I209)</f>
        <v>0.91444513125037419</v>
      </c>
      <c r="K209" s="7" t="s">
        <v>220</v>
      </c>
    </row>
    <row r="210" spans="1:11" x14ac:dyDescent="0.15">
      <c r="A210" s="6">
        <v>209</v>
      </c>
      <c r="B210" s="10">
        <v>0.49494957923889099</v>
      </c>
      <c r="C210" s="11">
        <v>0</v>
      </c>
      <c r="D210" s="12">
        <f>COUNTIF($C$2:C210,1)/A210</f>
        <v>0.71770334928229662</v>
      </c>
      <c r="E210" s="12">
        <f>COUNTIF($C$2:C210,1)/COUNTIF($C$2:$C$501,1)</f>
        <v>0.58823529411764708</v>
      </c>
      <c r="F210" s="12">
        <f t="shared" si="8"/>
        <v>0.64655172413793094</v>
      </c>
      <c r="G210" s="12">
        <f t="shared" si="7"/>
        <v>0</v>
      </c>
      <c r="H210" s="12">
        <f>SUM($G$2:G210)/COUNTIF($C$2:C210,1)</f>
        <v>0.91444513125037419</v>
      </c>
      <c r="I210" s="20">
        <f>(1-(COUNTIF($C$2:C209,0)/A210))*C210</f>
        <v>0</v>
      </c>
      <c r="J210" s="12">
        <f>(1/COUNTIF($C$2:C210,1))*SUM($I$2:I210)</f>
        <v>0.91444513125037419</v>
      </c>
      <c r="K210" s="7" t="s">
        <v>221</v>
      </c>
    </row>
    <row r="211" spans="1:11" x14ac:dyDescent="0.15">
      <c r="A211" s="6">
        <v>210</v>
      </c>
      <c r="B211" s="10">
        <v>0.49493297934532099</v>
      </c>
      <c r="C211" s="11">
        <v>0</v>
      </c>
      <c r="D211" s="12">
        <f>COUNTIF($C$2:C211,1)/A211</f>
        <v>0.7142857142857143</v>
      </c>
      <c r="E211" s="12">
        <f>COUNTIF($C$2:C211,1)/COUNTIF($C$2:$C$501,1)</f>
        <v>0.58823529411764708</v>
      </c>
      <c r="F211" s="12">
        <f t="shared" si="8"/>
        <v>0.64516129032258063</v>
      </c>
      <c r="G211" s="12">
        <f t="shared" si="7"/>
        <v>0</v>
      </c>
      <c r="H211" s="12">
        <f>SUM($G$2:G211)/COUNTIF($C$2:C211,1)</f>
        <v>0.91444513125037419</v>
      </c>
      <c r="I211" s="20">
        <f>(1-(COUNTIF($C$2:C210,0)/A211))*C211</f>
        <v>0</v>
      </c>
      <c r="J211" s="12">
        <f>(1/COUNTIF($C$2:C211,1))*SUM($I$2:I211)</f>
        <v>0.91444513125037419</v>
      </c>
      <c r="K211" s="7" t="s">
        <v>222</v>
      </c>
    </row>
    <row r="212" spans="1:11" s="3" customFormat="1" x14ac:dyDescent="0.15">
      <c r="A212" s="16">
        <v>211</v>
      </c>
      <c r="B212" s="17">
        <v>0.49472203850746099</v>
      </c>
      <c r="C212" s="18">
        <v>1</v>
      </c>
      <c r="D212" s="12">
        <f>COUNTIF($C$2:C212,1)/A212</f>
        <v>0.71563981042654023</v>
      </c>
      <c r="E212" s="12">
        <f>COUNTIF($C$2:C212,1)/COUNTIF($C$2:$C$501,1)</f>
        <v>0.59215686274509804</v>
      </c>
      <c r="F212" s="12">
        <f t="shared" si="8"/>
        <v>0.64806866952789699</v>
      </c>
      <c r="G212" s="12">
        <f t="shared" si="7"/>
        <v>0.71563981042654023</v>
      </c>
      <c r="H212" s="12">
        <f>SUM($G$2:G212)/COUNTIF($C$2:C212,1)</f>
        <v>0.91312853972173957</v>
      </c>
      <c r="I212" s="20">
        <f>(1-(COUNTIF($C$2:C211,0)/A212))*C212</f>
        <v>0.71563981042654023</v>
      </c>
      <c r="J212" s="12">
        <f>(1/COUNTIF($C$2:C212,1))*SUM($I$2:I212)</f>
        <v>0.91312853972173957</v>
      </c>
      <c r="K212" s="3" t="s">
        <v>223</v>
      </c>
    </row>
    <row r="213" spans="1:11" x14ac:dyDescent="0.15">
      <c r="A213" s="6">
        <v>212</v>
      </c>
      <c r="B213" s="10">
        <v>0.49457374215125999</v>
      </c>
      <c r="C213" s="11">
        <v>0</v>
      </c>
      <c r="D213" s="12">
        <f>COUNTIF($C$2:C213,1)/A213</f>
        <v>0.71226415094339623</v>
      </c>
      <c r="E213" s="12">
        <f>COUNTIF($C$2:C213,1)/COUNTIF($C$2:$C$501,1)</f>
        <v>0.59215686274509804</v>
      </c>
      <c r="F213" s="12">
        <f t="shared" si="8"/>
        <v>0.64668094218415417</v>
      </c>
      <c r="G213" s="12">
        <f t="shared" si="7"/>
        <v>0</v>
      </c>
      <c r="H213" s="12">
        <f>SUM($G$2:G213)/COUNTIF($C$2:C213,1)</f>
        <v>0.91312853972173957</v>
      </c>
      <c r="I213" s="20">
        <f>(1-(COUNTIF($C$2:C212,0)/A213))*C213</f>
        <v>0</v>
      </c>
      <c r="J213" s="12">
        <f>(1/COUNTIF($C$2:C213,1))*SUM($I$2:I213)</f>
        <v>0.91312853972173957</v>
      </c>
      <c r="K213" s="7" t="s">
        <v>224</v>
      </c>
    </row>
    <row r="214" spans="1:11" x14ac:dyDescent="0.15">
      <c r="A214" s="6">
        <v>213</v>
      </c>
      <c r="B214" s="10">
        <v>0.494451433420181</v>
      </c>
      <c r="C214" s="11">
        <v>1</v>
      </c>
      <c r="D214" s="12">
        <f>COUNTIF($C$2:C214,1)/A214</f>
        <v>0.71361502347417838</v>
      </c>
      <c r="E214" s="12">
        <f>COUNTIF($C$2:C214,1)/COUNTIF($C$2:$C$501,1)</f>
        <v>0.59607843137254901</v>
      </c>
      <c r="F214" s="12">
        <f t="shared" si="8"/>
        <v>0.64957264957264949</v>
      </c>
      <c r="G214" s="12">
        <f t="shared" si="7"/>
        <v>0.71361502347417838</v>
      </c>
      <c r="H214" s="12">
        <f>SUM($G$2:G214)/COUNTIF($C$2:C214,1)</f>
        <v>0.91181595079905831</v>
      </c>
      <c r="I214" s="20">
        <f>(1-(COUNTIF($C$2:C213,0)/A214))*C214</f>
        <v>0.71361502347417838</v>
      </c>
      <c r="J214" s="12">
        <f>(1/COUNTIF($C$2:C214,1))*SUM($I$2:I214)</f>
        <v>0.91181595079905819</v>
      </c>
      <c r="K214" s="7" t="s">
        <v>225</v>
      </c>
    </row>
    <row r="215" spans="1:11" x14ac:dyDescent="0.15">
      <c r="A215" s="6">
        <v>214</v>
      </c>
      <c r="B215" s="10">
        <v>0.49389454722404402</v>
      </c>
      <c r="C215" s="11">
        <v>0</v>
      </c>
      <c r="D215" s="12">
        <f>COUNTIF($C$2:C215,1)/A215</f>
        <v>0.71028037383177567</v>
      </c>
      <c r="E215" s="12">
        <f>COUNTIF($C$2:C215,1)/COUNTIF($C$2:$C$501,1)</f>
        <v>0.59607843137254901</v>
      </c>
      <c r="F215" s="12">
        <f t="shared" si="8"/>
        <v>0.64818763326226014</v>
      </c>
      <c r="G215" s="12">
        <f t="shared" si="7"/>
        <v>0</v>
      </c>
      <c r="H215" s="12">
        <f>SUM($G$2:G215)/COUNTIF($C$2:C215,1)</f>
        <v>0.91181595079905831</v>
      </c>
      <c r="I215" s="20">
        <f>(1-(COUNTIF($C$2:C214,0)/A215))*C215</f>
        <v>0</v>
      </c>
      <c r="J215" s="12">
        <f>(1/COUNTIF($C$2:C215,1))*SUM($I$2:I215)</f>
        <v>0.91181595079905819</v>
      </c>
      <c r="K215" s="7" t="s">
        <v>226</v>
      </c>
    </row>
    <row r="216" spans="1:11" x14ac:dyDescent="0.15">
      <c r="A216" s="6">
        <v>215</v>
      </c>
      <c r="B216" s="10">
        <v>0.49348172545433</v>
      </c>
      <c r="C216" s="11">
        <v>1</v>
      </c>
      <c r="D216" s="12">
        <f>COUNTIF($C$2:C216,1)/A216</f>
        <v>0.71162790697674416</v>
      </c>
      <c r="E216" s="12">
        <f>COUNTIF($C$2:C216,1)/COUNTIF($C$2:$C$501,1)</f>
        <v>0.6</v>
      </c>
      <c r="F216" s="12">
        <f t="shared" si="8"/>
        <v>0.65106382978723409</v>
      </c>
      <c r="G216" s="12">
        <f t="shared" si="7"/>
        <v>0.71162790697674416</v>
      </c>
      <c r="H216" s="12">
        <f>SUM($G$2:G216)/COUNTIF($C$2:C216,1)</f>
        <v>0.91050753221198422</v>
      </c>
      <c r="I216" s="20">
        <f>(1-(COUNTIF($C$2:C215,0)/A216))*C216</f>
        <v>0.71162790697674416</v>
      </c>
      <c r="J216" s="12">
        <f>(1/COUNTIF($C$2:C216,1))*SUM($I$2:I216)</f>
        <v>0.91050753221198422</v>
      </c>
      <c r="K216" s="7" t="s">
        <v>227</v>
      </c>
    </row>
    <row r="217" spans="1:11" x14ac:dyDescent="0.15">
      <c r="A217" s="6">
        <v>216</v>
      </c>
      <c r="B217" s="10">
        <v>0.49345365166664101</v>
      </c>
      <c r="C217" s="11">
        <v>0</v>
      </c>
      <c r="D217" s="12">
        <f>COUNTIF($C$2:C217,1)/A217</f>
        <v>0.70833333333333337</v>
      </c>
      <c r="E217" s="12">
        <f>COUNTIF($C$2:C217,1)/COUNTIF($C$2:$C$501,1)</f>
        <v>0.6</v>
      </c>
      <c r="F217" s="12">
        <f t="shared" si="8"/>
        <v>0.64968152866242035</v>
      </c>
      <c r="G217" s="12">
        <f t="shared" si="7"/>
        <v>0</v>
      </c>
      <c r="H217" s="12">
        <f>SUM($G$2:G217)/COUNTIF($C$2:C217,1)</f>
        <v>0.91050753221198422</v>
      </c>
      <c r="I217" s="20">
        <f>(1-(COUNTIF($C$2:C216,0)/A217))*C217</f>
        <v>0</v>
      </c>
      <c r="J217" s="12">
        <f>(1/COUNTIF($C$2:C217,1))*SUM($I$2:I217)</f>
        <v>0.91050753221198422</v>
      </c>
      <c r="K217" s="7" t="s">
        <v>228</v>
      </c>
    </row>
    <row r="218" spans="1:11" x14ac:dyDescent="0.15">
      <c r="A218" s="6">
        <v>217</v>
      </c>
      <c r="B218" s="10">
        <v>0.492993384599685</v>
      </c>
      <c r="C218" s="11">
        <v>1</v>
      </c>
      <c r="D218" s="12">
        <f>COUNTIF($C$2:C218,1)/A218</f>
        <v>0.70967741935483875</v>
      </c>
      <c r="E218" s="12">
        <f>COUNTIF($C$2:C218,1)/COUNTIF($C$2:$C$501,1)</f>
        <v>0.60392156862745094</v>
      </c>
      <c r="F218" s="12">
        <f t="shared" si="8"/>
        <v>0.65254237288135597</v>
      </c>
      <c r="G218" s="12">
        <f t="shared" si="7"/>
        <v>0.70967741935483875</v>
      </c>
      <c r="H218" s="12">
        <f>SUM($G$2:G218)/COUNTIF($C$2:C218,1)</f>
        <v>0.90920344057005476</v>
      </c>
      <c r="I218" s="20">
        <f>(1-(COUNTIF($C$2:C217,0)/A218))*C218</f>
        <v>0.70967741935483875</v>
      </c>
      <c r="J218" s="12">
        <f>(1/COUNTIF($C$2:C218,1))*SUM($I$2:I218)</f>
        <v>0.90920344057005487</v>
      </c>
      <c r="K218" s="7" t="s">
        <v>229</v>
      </c>
    </row>
    <row r="219" spans="1:11" x14ac:dyDescent="0.15">
      <c r="A219" s="6">
        <v>218</v>
      </c>
      <c r="B219" s="10">
        <v>0.49298611283302302</v>
      </c>
      <c r="C219" s="11">
        <v>0</v>
      </c>
      <c r="D219" s="12">
        <f>COUNTIF($C$2:C219,1)/A219</f>
        <v>0.70642201834862384</v>
      </c>
      <c r="E219" s="12">
        <f>COUNTIF($C$2:C219,1)/COUNTIF($C$2:$C$501,1)</f>
        <v>0.60392156862745094</v>
      </c>
      <c r="F219" s="12">
        <f t="shared" si="8"/>
        <v>0.65116279069767435</v>
      </c>
      <c r="G219" s="12">
        <f t="shared" si="7"/>
        <v>0</v>
      </c>
      <c r="H219" s="12">
        <f>SUM($G$2:G219)/COUNTIF($C$2:C219,1)</f>
        <v>0.90920344057005476</v>
      </c>
      <c r="I219" s="20">
        <f>(1-(COUNTIF($C$2:C218,0)/A219))*C219</f>
        <v>0</v>
      </c>
      <c r="J219" s="12">
        <f>(1/COUNTIF($C$2:C219,1))*SUM($I$2:I219)</f>
        <v>0.90920344057005487</v>
      </c>
      <c r="K219" s="7" t="s">
        <v>230</v>
      </c>
    </row>
    <row r="220" spans="1:11" x14ac:dyDescent="0.15">
      <c r="A220" s="6">
        <v>219</v>
      </c>
      <c r="B220" s="10">
        <v>0.49271810054779003</v>
      </c>
      <c r="C220" s="11">
        <v>1</v>
      </c>
      <c r="D220" s="12">
        <f>COUNTIF($C$2:C220,1)/A220</f>
        <v>0.70776255707762559</v>
      </c>
      <c r="E220" s="12">
        <f>COUNTIF($C$2:C220,1)/COUNTIF($C$2:$C$501,1)</f>
        <v>0.60784313725490191</v>
      </c>
      <c r="F220" s="12">
        <f t="shared" si="8"/>
        <v>0.6540084388185653</v>
      </c>
      <c r="G220" s="12">
        <f t="shared" si="7"/>
        <v>0.70776255707762559</v>
      </c>
      <c r="H220" s="12">
        <f>SUM($G$2:G220)/COUNTIF($C$2:C220,1)</f>
        <v>0.90790382196687769</v>
      </c>
      <c r="I220" s="20">
        <f>(1-(COUNTIF($C$2:C219,0)/A220))*C220</f>
        <v>0.70776255707762559</v>
      </c>
      <c r="J220" s="12">
        <f>(1/COUNTIF($C$2:C220,1))*SUM($I$2:I220)</f>
        <v>0.90790382196687769</v>
      </c>
      <c r="K220" s="7" t="s">
        <v>231</v>
      </c>
    </row>
    <row r="221" spans="1:11" x14ac:dyDescent="0.15">
      <c r="A221" s="6">
        <v>220</v>
      </c>
      <c r="B221" s="10">
        <v>0.49271339178085299</v>
      </c>
      <c r="C221" s="11">
        <v>1</v>
      </c>
      <c r="D221" s="12">
        <f>COUNTIF($C$2:C221,1)/A221</f>
        <v>0.70909090909090911</v>
      </c>
      <c r="E221" s="12">
        <f>COUNTIF($C$2:C221,1)/COUNTIF($C$2:$C$501,1)</f>
        <v>0.61176470588235299</v>
      </c>
      <c r="F221" s="12">
        <f t="shared" si="8"/>
        <v>0.656842105263158</v>
      </c>
      <c r="G221" s="12">
        <f t="shared" si="7"/>
        <v>0.70909090909090911</v>
      </c>
      <c r="H221" s="12">
        <f>SUM($G$2:G221)/COUNTIF($C$2:C221,1)</f>
        <v>0.90662938021767281</v>
      </c>
      <c r="I221" s="20">
        <f>(1-(COUNTIF($C$2:C220,0)/A221))*C221</f>
        <v>0.70909090909090911</v>
      </c>
      <c r="J221" s="12">
        <f>(1/COUNTIF($C$2:C221,1))*SUM($I$2:I221)</f>
        <v>0.90662938021767281</v>
      </c>
      <c r="K221" s="7" t="s">
        <v>232</v>
      </c>
    </row>
    <row r="222" spans="1:11" x14ac:dyDescent="0.15">
      <c r="A222" s="6">
        <v>221</v>
      </c>
      <c r="B222" s="10">
        <v>0.49246898293495101</v>
      </c>
      <c r="C222" s="11">
        <v>1</v>
      </c>
      <c r="D222" s="12">
        <f>COUNTIF($C$2:C222,1)/A222</f>
        <v>0.71040723981900455</v>
      </c>
      <c r="E222" s="12">
        <f>COUNTIF($C$2:C222,1)/COUNTIF($C$2:$C$501,1)</f>
        <v>0.61568627450980395</v>
      </c>
      <c r="F222" s="12">
        <f t="shared" si="8"/>
        <v>0.65966386554621848</v>
      </c>
      <c r="G222" s="12">
        <f t="shared" si="7"/>
        <v>0.71040723981900455</v>
      </c>
      <c r="H222" s="12">
        <f>SUM($G$2:G222)/COUNTIF($C$2:C222,1)</f>
        <v>0.90537955766736289</v>
      </c>
      <c r="I222" s="20">
        <f>(1-(COUNTIF($C$2:C221,0)/A222))*C222</f>
        <v>0.71040723981900444</v>
      </c>
      <c r="J222" s="12">
        <f>(1/COUNTIF($C$2:C222,1))*SUM($I$2:I222)</f>
        <v>0.90537955766736289</v>
      </c>
      <c r="K222" s="7" t="s">
        <v>233</v>
      </c>
    </row>
    <row r="223" spans="1:11" x14ac:dyDescent="0.15">
      <c r="A223" s="6">
        <v>222</v>
      </c>
      <c r="B223" s="10">
        <v>0.49223065376281699</v>
      </c>
      <c r="C223" s="11">
        <v>1</v>
      </c>
      <c r="D223" s="12">
        <f>COUNTIF($C$2:C223,1)/A223</f>
        <v>0.71171171171171166</v>
      </c>
      <c r="E223" s="12">
        <f>COUNTIF($C$2:C223,1)/COUNTIF($C$2:$C$501,1)</f>
        <v>0.61960784313725492</v>
      </c>
      <c r="F223" s="12">
        <f t="shared" si="8"/>
        <v>0.66247379454926625</v>
      </c>
      <c r="G223" s="12">
        <f t="shared" si="7"/>
        <v>0.71171171171171166</v>
      </c>
      <c r="H223" s="12">
        <f>SUM($G$2:G223)/COUNTIF($C$2:C223,1)</f>
        <v>0.90415381180688403</v>
      </c>
      <c r="I223" s="20">
        <f>(1-(COUNTIF($C$2:C222,0)/A223))*C223</f>
        <v>0.71171171171171177</v>
      </c>
      <c r="J223" s="12">
        <f>(1/COUNTIF($C$2:C223,1))*SUM($I$2:I223)</f>
        <v>0.90415381180688392</v>
      </c>
      <c r="K223" s="7" t="s">
        <v>234</v>
      </c>
    </row>
    <row r="224" spans="1:11" x14ac:dyDescent="0.15">
      <c r="A224" s="6">
        <v>223</v>
      </c>
      <c r="B224" s="10">
        <v>0.492102831602096</v>
      </c>
      <c r="C224" s="11">
        <v>1</v>
      </c>
      <c r="D224" s="12">
        <f>COUNTIF($C$2:C224,1)/A224</f>
        <v>0.71300448430493268</v>
      </c>
      <c r="E224" s="12">
        <f>COUNTIF($C$2:C224,1)/COUNTIF($C$2:$C$501,1)</f>
        <v>0.62352941176470589</v>
      </c>
      <c r="F224" s="12">
        <f t="shared" si="8"/>
        <v>0.66527196652719656</v>
      </c>
      <c r="G224" s="12">
        <f t="shared" si="7"/>
        <v>0.71300448430493268</v>
      </c>
      <c r="H224" s="12">
        <f>SUM($G$2:G224)/COUNTIF($C$2:C224,1)</f>
        <v>0.90295161477856989</v>
      </c>
      <c r="I224" s="20">
        <f>(1-(COUNTIF($C$2:C223,0)/A224))*C224</f>
        <v>0.7130044843049328</v>
      </c>
      <c r="J224" s="12">
        <f>(1/COUNTIF($C$2:C224,1))*SUM($I$2:I224)</f>
        <v>0.90295161477857</v>
      </c>
      <c r="K224" s="7" t="s">
        <v>235</v>
      </c>
    </row>
    <row r="225" spans="1:11" x14ac:dyDescent="0.15">
      <c r="A225" s="6">
        <v>224</v>
      </c>
      <c r="B225" s="10">
        <v>0.49076488614082298</v>
      </c>
      <c r="C225" s="11">
        <v>0</v>
      </c>
      <c r="D225" s="12">
        <f>COUNTIF($C$2:C225,1)/A225</f>
        <v>0.7098214285714286</v>
      </c>
      <c r="E225" s="12">
        <f>COUNTIF($C$2:C225,1)/COUNTIF($C$2:$C$501,1)</f>
        <v>0.62352941176470589</v>
      </c>
      <c r="F225" s="12">
        <f t="shared" si="8"/>
        <v>0.66388308977035493</v>
      </c>
      <c r="G225" s="12">
        <f t="shared" si="7"/>
        <v>0</v>
      </c>
      <c r="H225" s="12">
        <f>SUM($G$2:G225)/COUNTIF($C$2:C225,1)</f>
        <v>0.90295161477856989</v>
      </c>
      <c r="I225" s="20">
        <f>(1-(COUNTIF($C$2:C224,0)/A225))*C225</f>
        <v>0</v>
      </c>
      <c r="J225" s="12">
        <f>(1/COUNTIF($C$2:C225,1))*SUM($I$2:I225)</f>
        <v>0.90295161477857</v>
      </c>
      <c r="K225" s="7" t="s">
        <v>236</v>
      </c>
    </row>
    <row r="226" spans="1:11" x14ac:dyDescent="0.15">
      <c r="A226" s="6">
        <v>225</v>
      </c>
      <c r="B226" s="10">
        <v>0.49062883853912298</v>
      </c>
      <c r="C226" s="11">
        <v>1</v>
      </c>
      <c r="D226" s="12">
        <f>COUNTIF($C$2:C226,1)/A226</f>
        <v>0.71111111111111114</v>
      </c>
      <c r="E226" s="12">
        <f>COUNTIF($C$2:C226,1)/COUNTIF($C$2:$C$501,1)</f>
        <v>0.62745098039215685</v>
      </c>
      <c r="F226" s="12">
        <f t="shared" si="8"/>
        <v>0.66666666666666663</v>
      </c>
      <c r="G226" s="12">
        <f t="shared" si="7"/>
        <v>0.71111111111111114</v>
      </c>
      <c r="H226" s="12">
        <f>SUM($G$2:G226)/COUNTIF($C$2:C226,1)</f>
        <v>0.90175261163064824</v>
      </c>
      <c r="I226" s="20">
        <f>(1-(COUNTIF($C$2:C225,0)/A226))*C226</f>
        <v>0.71111111111111114</v>
      </c>
      <c r="J226" s="12">
        <f>(1/COUNTIF($C$2:C226,1))*SUM($I$2:I226)</f>
        <v>0.90175261163064835</v>
      </c>
      <c r="K226" s="7" t="s">
        <v>237</v>
      </c>
    </row>
    <row r="227" spans="1:11" x14ac:dyDescent="0.15">
      <c r="A227" s="6">
        <v>226</v>
      </c>
      <c r="B227" s="10">
        <v>0.49039545655250499</v>
      </c>
      <c r="C227" s="11">
        <v>0</v>
      </c>
      <c r="D227" s="12">
        <f>COUNTIF($C$2:C227,1)/A227</f>
        <v>0.70796460176991149</v>
      </c>
      <c r="E227" s="12">
        <f>COUNTIF($C$2:C227,1)/COUNTIF($C$2:$C$501,1)</f>
        <v>0.62745098039215685</v>
      </c>
      <c r="F227" s="12">
        <f t="shared" si="8"/>
        <v>0.66528066528066532</v>
      </c>
      <c r="G227" s="12">
        <f t="shared" si="7"/>
        <v>0</v>
      </c>
      <c r="H227" s="12">
        <f>SUM($G$2:G227)/COUNTIF($C$2:C227,1)</f>
        <v>0.90175261163064824</v>
      </c>
      <c r="I227" s="20">
        <f>(1-(COUNTIF($C$2:C226,0)/A227))*C227</f>
        <v>0</v>
      </c>
      <c r="J227" s="12">
        <f>(1/COUNTIF($C$2:C227,1))*SUM($I$2:I227)</f>
        <v>0.90175261163064835</v>
      </c>
      <c r="K227" s="7" t="s">
        <v>238</v>
      </c>
    </row>
    <row r="228" spans="1:11" x14ac:dyDescent="0.15">
      <c r="A228" s="6">
        <v>227</v>
      </c>
      <c r="B228" s="10">
        <v>0.48999637365341098</v>
      </c>
      <c r="C228" s="11">
        <v>0</v>
      </c>
      <c r="D228" s="12">
        <f>COUNTIF($C$2:C228,1)/A228</f>
        <v>0.70484581497797361</v>
      </c>
      <c r="E228" s="12">
        <f>COUNTIF($C$2:C228,1)/COUNTIF($C$2:$C$501,1)</f>
        <v>0.62745098039215685</v>
      </c>
      <c r="F228" s="12">
        <f t="shared" si="8"/>
        <v>0.66390041493775931</v>
      </c>
      <c r="G228" s="12">
        <f t="shared" si="7"/>
        <v>0</v>
      </c>
      <c r="H228" s="12">
        <f>SUM($G$2:G228)/COUNTIF($C$2:C228,1)</f>
        <v>0.90175261163064824</v>
      </c>
      <c r="I228" s="20">
        <f>(1-(COUNTIF($C$2:C227,0)/A228))*C228</f>
        <v>0</v>
      </c>
      <c r="J228" s="12">
        <f>(1/COUNTIF($C$2:C228,1))*SUM($I$2:I228)</f>
        <v>0.90175261163064835</v>
      </c>
      <c r="K228" s="7" t="s">
        <v>239</v>
      </c>
    </row>
    <row r="229" spans="1:11" x14ac:dyDescent="0.15">
      <c r="A229" s="6">
        <v>228</v>
      </c>
      <c r="B229" s="10">
        <v>0.48982828855514499</v>
      </c>
      <c r="C229" s="11">
        <v>1</v>
      </c>
      <c r="D229" s="12">
        <f>COUNTIF($C$2:C229,1)/A229</f>
        <v>0.70614035087719296</v>
      </c>
      <c r="E229" s="12">
        <f>COUNTIF($C$2:C229,1)/COUNTIF($C$2:$C$501,1)</f>
        <v>0.63137254901960782</v>
      </c>
      <c r="F229" s="12">
        <f t="shared" si="8"/>
        <v>0.66666666666666652</v>
      </c>
      <c r="G229" s="12">
        <f t="shared" si="7"/>
        <v>0.70614035087719296</v>
      </c>
      <c r="H229" s="12">
        <f>SUM($G$2:G229)/COUNTIF($C$2:C229,1)</f>
        <v>0.90053762864460207</v>
      </c>
      <c r="I229" s="20">
        <f>(1-(COUNTIF($C$2:C228,0)/A229))*C229</f>
        <v>0.70614035087719296</v>
      </c>
      <c r="J229" s="12">
        <f>(1/COUNTIF($C$2:C229,1))*SUM($I$2:I229)</f>
        <v>0.90053762864460196</v>
      </c>
      <c r="K229" s="7" t="s">
        <v>240</v>
      </c>
    </row>
    <row r="230" spans="1:11" s="3" customFormat="1" x14ac:dyDescent="0.15">
      <c r="A230" s="16">
        <v>229</v>
      </c>
      <c r="B230" s="17">
        <v>0.48975199460983199</v>
      </c>
      <c r="C230" s="18">
        <v>0</v>
      </c>
      <c r="D230" s="12">
        <f>COUNTIF($C$2:C230,1)/A230</f>
        <v>0.70305676855895194</v>
      </c>
      <c r="E230" s="12">
        <f>COUNTIF($C$2:C230,1)/COUNTIF($C$2:$C$501,1)</f>
        <v>0.63137254901960782</v>
      </c>
      <c r="F230" s="12">
        <f t="shared" si="8"/>
        <v>0.66528925619834711</v>
      </c>
      <c r="G230" s="12">
        <f t="shared" si="7"/>
        <v>0</v>
      </c>
      <c r="H230" s="12">
        <f>SUM($G$2:G230)/COUNTIF($C$2:C230,1)</f>
        <v>0.90053762864460207</v>
      </c>
      <c r="I230" s="20">
        <f>(1-(COUNTIF($C$2:C229,0)/A230))*C230</f>
        <v>0</v>
      </c>
      <c r="J230" s="12">
        <f>(1/COUNTIF($C$2:C230,1))*SUM($I$2:I230)</f>
        <v>0.90053762864460196</v>
      </c>
      <c r="K230" s="3" t="s">
        <v>241</v>
      </c>
    </row>
    <row r="231" spans="1:11" x14ac:dyDescent="0.15">
      <c r="A231" s="6">
        <v>230</v>
      </c>
      <c r="B231" s="10">
        <v>0.48971515893936102</v>
      </c>
      <c r="C231" s="11">
        <v>0</v>
      </c>
      <c r="D231" s="12">
        <f>COUNTIF($C$2:C231,1)/A231</f>
        <v>0.7</v>
      </c>
      <c r="E231" s="12">
        <f>COUNTIF($C$2:C231,1)/COUNTIF($C$2:$C$501,1)</f>
        <v>0.63137254901960782</v>
      </c>
      <c r="F231" s="12">
        <f t="shared" si="8"/>
        <v>0.66391752577319585</v>
      </c>
      <c r="G231" s="12">
        <f t="shared" si="7"/>
        <v>0</v>
      </c>
      <c r="H231" s="12">
        <f>SUM($G$2:G231)/COUNTIF($C$2:C231,1)</f>
        <v>0.90053762864460207</v>
      </c>
      <c r="I231" s="20">
        <f>(1-(COUNTIF($C$2:C230,0)/A231))*C231</f>
        <v>0</v>
      </c>
      <c r="J231" s="12">
        <f>(1/COUNTIF($C$2:C231,1))*SUM($I$2:I231)</f>
        <v>0.90053762864460196</v>
      </c>
      <c r="K231" s="7" t="s">
        <v>242</v>
      </c>
    </row>
    <row r="232" spans="1:11" x14ac:dyDescent="0.15">
      <c r="A232" s="6">
        <v>231</v>
      </c>
      <c r="B232" s="10">
        <v>0.48970091342925998</v>
      </c>
      <c r="C232" s="11">
        <v>0</v>
      </c>
      <c r="D232" s="12">
        <f>COUNTIF($C$2:C232,1)/A232</f>
        <v>0.69696969696969702</v>
      </c>
      <c r="E232" s="12">
        <f>COUNTIF($C$2:C232,1)/COUNTIF($C$2:$C$501,1)</f>
        <v>0.63137254901960782</v>
      </c>
      <c r="F232" s="12">
        <f t="shared" si="8"/>
        <v>0.66255144032921809</v>
      </c>
      <c r="G232" s="12">
        <f t="shared" si="7"/>
        <v>0</v>
      </c>
      <c r="H232" s="12">
        <f>SUM($G$2:G232)/COUNTIF($C$2:C232,1)</f>
        <v>0.90053762864460207</v>
      </c>
      <c r="I232" s="20">
        <f>(1-(COUNTIF($C$2:C231,0)/A232))*C232</f>
        <v>0</v>
      </c>
      <c r="J232" s="12">
        <f>(1/COUNTIF($C$2:C232,1))*SUM($I$2:I232)</f>
        <v>0.90053762864460196</v>
      </c>
      <c r="K232" s="7" t="s">
        <v>243</v>
      </c>
    </row>
    <row r="233" spans="1:11" x14ac:dyDescent="0.15">
      <c r="A233" s="6">
        <v>232</v>
      </c>
      <c r="B233" s="10">
        <v>0.48958724737167297</v>
      </c>
      <c r="C233" s="11">
        <v>0</v>
      </c>
      <c r="D233" s="12">
        <f>COUNTIF($C$2:C233,1)/A233</f>
        <v>0.69396551724137934</v>
      </c>
      <c r="E233" s="12">
        <f>COUNTIF($C$2:C233,1)/COUNTIF($C$2:$C$501,1)</f>
        <v>0.63137254901960782</v>
      </c>
      <c r="F233" s="12">
        <f t="shared" si="8"/>
        <v>0.66119096509240238</v>
      </c>
      <c r="G233" s="12">
        <f t="shared" si="7"/>
        <v>0</v>
      </c>
      <c r="H233" s="12">
        <f>SUM($G$2:G233)/COUNTIF($C$2:C233,1)</f>
        <v>0.90053762864460207</v>
      </c>
      <c r="I233" s="20">
        <f>(1-(COUNTIF($C$2:C232,0)/A233))*C233</f>
        <v>0</v>
      </c>
      <c r="J233" s="12">
        <f>(1/COUNTIF($C$2:C233,1))*SUM($I$2:I233)</f>
        <v>0.90053762864460196</v>
      </c>
      <c r="K233" s="7" t="s">
        <v>244</v>
      </c>
    </row>
    <row r="234" spans="1:11" x14ac:dyDescent="0.15">
      <c r="A234" s="6">
        <v>233</v>
      </c>
      <c r="B234" s="10">
        <v>0.489238321781158</v>
      </c>
      <c r="C234" s="11">
        <v>0</v>
      </c>
      <c r="D234" s="12">
        <f>COUNTIF($C$2:C234,1)/A234</f>
        <v>0.69098712446351929</v>
      </c>
      <c r="E234" s="12">
        <f>COUNTIF($C$2:C234,1)/COUNTIF($C$2:$C$501,1)</f>
        <v>0.63137254901960782</v>
      </c>
      <c r="F234" s="12">
        <f t="shared" si="8"/>
        <v>0.6598360655737705</v>
      </c>
      <c r="G234" s="12">
        <f t="shared" si="7"/>
        <v>0</v>
      </c>
      <c r="H234" s="12">
        <f>SUM($G$2:G234)/COUNTIF($C$2:C234,1)</f>
        <v>0.90053762864460207</v>
      </c>
      <c r="I234" s="20">
        <f>(1-(COUNTIF($C$2:C233,0)/A234))*C234</f>
        <v>0</v>
      </c>
      <c r="J234" s="12">
        <f>(1/COUNTIF($C$2:C234,1))*SUM($I$2:I234)</f>
        <v>0.90053762864460196</v>
      </c>
      <c r="K234" s="7" t="s">
        <v>245</v>
      </c>
    </row>
    <row r="235" spans="1:11" x14ac:dyDescent="0.15">
      <c r="A235" s="6">
        <v>234</v>
      </c>
      <c r="B235" s="10">
        <v>0.48885044455528198</v>
      </c>
      <c r="C235" s="11">
        <v>1</v>
      </c>
      <c r="D235" s="12">
        <f>COUNTIF($C$2:C235,1)/A235</f>
        <v>0.69230769230769229</v>
      </c>
      <c r="E235" s="12">
        <f>COUNTIF($C$2:C235,1)/COUNTIF($C$2:$C$501,1)</f>
        <v>0.63529411764705879</v>
      </c>
      <c r="F235" s="12">
        <f t="shared" si="8"/>
        <v>0.66257668711656437</v>
      </c>
      <c r="G235" s="12">
        <f t="shared" si="7"/>
        <v>0.69230769230769229</v>
      </c>
      <c r="H235" s="12">
        <f>SUM($G$2:G235)/COUNTIF($C$2:C235,1)</f>
        <v>0.89925225866721359</v>
      </c>
      <c r="I235" s="20">
        <f>(1-(COUNTIF($C$2:C234,0)/A235))*C235</f>
        <v>0.69230769230769229</v>
      </c>
      <c r="J235" s="12">
        <f>(1/COUNTIF($C$2:C235,1))*SUM($I$2:I235)</f>
        <v>0.89925225866721359</v>
      </c>
      <c r="K235" s="7" t="s">
        <v>246</v>
      </c>
    </row>
    <row r="236" spans="1:11" x14ac:dyDescent="0.15">
      <c r="A236" s="6">
        <v>235</v>
      </c>
      <c r="B236" s="10">
        <v>0.48881584405898998</v>
      </c>
      <c r="C236" s="11">
        <v>0</v>
      </c>
      <c r="D236" s="12">
        <f>COUNTIF($C$2:C236,1)/A236</f>
        <v>0.68936170212765957</v>
      </c>
      <c r="E236" s="12">
        <f>COUNTIF($C$2:C236,1)/COUNTIF($C$2:$C$501,1)</f>
        <v>0.63529411764705879</v>
      </c>
      <c r="F236" s="12">
        <f t="shared" si="8"/>
        <v>0.66122448979591841</v>
      </c>
      <c r="G236" s="12">
        <f t="shared" si="7"/>
        <v>0</v>
      </c>
      <c r="H236" s="12">
        <f>SUM($G$2:G236)/COUNTIF($C$2:C236,1)</f>
        <v>0.89925225866721359</v>
      </c>
      <c r="I236" s="20">
        <f>(1-(COUNTIF($C$2:C235,0)/A236))*C236</f>
        <v>0</v>
      </c>
      <c r="J236" s="12">
        <f>(1/COUNTIF($C$2:C236,1))*SUM($I$2:I236)</f>
        <v>0.89925225866721359</v>
      </c>
      <c r="K236" s="7" t="s">
        <v>247</v>
      </c>
    </row>
    <row r="237" spans="1:11" x14ac:dyDescent="0.15">
      <c r="A237" s="6">
        <v>236</v>
      </c>
      <c r="B237" s="10">
        <v>0.48864418268203702</v>
      </c>
      <c r="C237" s="11">
        <v>0</v>
      </c>
      <c r="D237" s="12">
        <f>COUNTIF($C$2:C237,1)/A237</f>
        <v>0.68644067796610164</v>
      </c>
      <c r="E237" s="12">
        <f>COUNTIF($C$2:C237,1)/COUNTIF($C$2:$C$501,1)</f>
        <v>0.63529411764705879</v>
      </c>
      <c r="F237" s="12">
        <f t="shared" si="8"/>
        <v>0.6598778004073319</v>
      </c>
      <c r="G237" s="12">
        <f t="shared" si="7"/>
        <v>0</v>
      </c>
      <c r="H237" s="12">
        <f>SUM($G$2:G237)/COUNTIF($C$2:C237,1)</f>
        <v>0.89925225866721359</v>
      </c>
      <c r="I237" s="20">
        <f>(1-(COUNTIF($C$2:C236,0)/A237))*C237</f>
        <v>0</v>
      </c>
      <c r="J237" s="12">
        <f>(1/COUNTIF($C$2:C237,1))*SUM($I$2:I237)</f>
        <v>0.89925225866721359</v>
      </c>
      <c r="K237" s="7" t="s">
        <v>248</v>
      </c>
    </row>
    <row r="238" spans="1:11" x14ac:dyDescent="0.15">
      <c r="A238" s="6">
        <v>237</v>
      </c>
      <c r="B238" s="10">
        <v>0.48857292532920799</v>
      </c>
      <c r="C238" s="11">
        <v>0</v>
      </c>
      <c r="D238" s="12">
        <f>COUNTIF($C$2:C238,1)/A238</f>
        <v>0.68354430379746833</v>
      </c>
      <c r="E238" s="12">
        <f>COUNTIF($C$2:C238,1)/COUNTIF($C$2:$C$501,1)</f>
        <v>0.63529411764705879</v>
      </c>
      <c r="F238" s="12">
        <f t="shared" si="8"/>
        <v>0.65853658536585358</v>
      </c>
      <c r="G238" s="12">
        <f t="shared" si="7"/>
        <v>0</v>
      </c>
      <c r="H238" s="12">
        <f>SUM($G$2:G238)/COUNTIF($C$2:C238,1)</f>
        <v>0.89925225866721359</v>
      </c>
      <c r="I238" s="20">
        <f>(1-(COUNTIF($C$2:C237,0)/A238))*C238</f>
        <v>0</v>
      </c>
      <c r="J238" s="12">
        <f>(1/COUNTIF($C$2:C238,1))*SUM($I$2:I238)</f>
        <v>0.89925225866721359</v>
      </c>
      <c r="K238" s="7" t="s">
        <v>249</v>
      </c>
    </row>
    <row r="239" spans="1:11" x14ac:dyDescent="0.15">
      <c r="A239" s="6">
        <v>238</v>
      </c>
      <c r="B239" s="10">
        <v>0.488267332315444</v>
      </c>
      <c r="C239" s="11">
        <v>0</v>
      </c>
      <c r="D239" s="12">
        <f>COUNTIF($C$2:C239,1)/A239</f>
        <v>0.68067226890756305</v>
      </c>
      <c r="E239" s="12">
        <f>COUNTIF($C$2:C239,1)/COUNTIF($C$2:$C$501,1)</f>
        <v>0.63529411764705879</v>
      </c>
      <c r="F239" s="12">
        <f t="shared" si="8"/>
        <v>0.65720081135902642</v>
      </c>
      <c r="G239" s="12">
        <f t="shared" si="7"/>
        <v>0</v>
      </c>
      <c r="H239" s="12">
        <f>SUM($G$2:G239)/COUNTIF($C$2:C239,1)</f>
        <v>0.89925225866721359</v>
      </c>
      <c r="I239" s="20">
        <f>(1-(COUNTIF($C$2:C238,0)/A239))*C239</f>
        <v>0</v>
      </c>
      <c r="J239" s="12">
        <f>(1/COUNTIF($C$2:C239,1))*SUM($I$2:I239)</f>
        <v>0.89925225866721359</v>
      </c>
      <c r="K239" s="7" t="s">
        <v>250</v>
      </c>
    </row>
    <row r="240" spans="1:11" x14ac:dyDescent="0.15">
      <c r="A240" s="6">
        <v>239</v>
      </c>
      <c r="B240" s="10">
        <v>0.48825716972351002</v>
      </c>
      <c r="C240" s="11">
        <v>0</v>
      </c>
      <c r="D240" s="12">
        <f>COUNTIF($C$2:C240,1)/A240</f>
        <v>0.67782426778242677</v>
      </c>
      <c r="E240" s="12">
        <f>COUNTIF($C$2:C240,1)/COUNTIF($C$2:$C$501,1)</f>
        <v>0.63529411764705879</v>
      </c>
      <c r="F240" s="12">
        <f t="shared" si="8"/>
        <v>0.65587044534412953</v>
      </c>
      <c r="G240" s="12">
        <f t="shared" si="7"/>
        <v>0</v>
      </c>
      <c r="H240" s="12">
        <f>SUM($G$2:G240)/COUNTIF($C$2:C240,1)</f>
        <v>0.89925225866721359</v>
      </c>
      <c r="I240" s="20">
        <f>(1-(COUNTIF($C$2:C239,0)/A240))*C240</f>
        <v>0</v>
      </c>
      <c r="J240" s="12">
        <f>(1/COUNTIF($C$2:C240,1))*SUM($I$2:I240)</f>
        <v>0.89925225866721359</v>
      </c>
      <c r="K240" s="7" t="s">
        <v>251</v>
      </c>
    </row>
    <row r="241" spans="1:11" x14ac:dyDescent="0.15">
      <c r="A241" s="6">
        <v>240</v>
      </c>
      <c r="B241" s="10">
        <v>0.48805946111678999</v>
      </c>
      <c r="C241" s="11">
        <v>0</v>
      </c>
      <c r="D241" s="12">
        <f>COUNTIF($C$2:C241,1)/A241</f>
        <v>0.67500000000000004</v>
      </c>
      <c r="E241" s="12">
        <f>COUNTIF($C$2:C241,1)/COUNTIF($C$2:$C$501,1)</f>
        <v>0.63529411764705879</v>
      </c>
      <c r="F241" s="12">
        <f t="shared" si="8"/>
        <v>0.65454545454545454</v>
      </c>
      <c r="G241" s="12">
        <f t="shared" si="7"/>
        <v>0</v>
      </c>
      <c r="H241" s="12">
        <f>SUM($G$2:G241)/COUNTIF($C$2:C241,1)</f>
        <v>0.89925225866721359</v>
      </c>
      <c r="I241" s="20">
        <f>(1-(COUNTIF($C$2:C240,0)/A241))*C241</f>
        <v>0</v>
      </c>
      <c r="J241" s="12">
        <f>(1/COUNTIF($C$2:C241,1))*SUM($I$2:I241)</f>
        <v>0.89925225866721359</v>
      </c>
      <c r="K241" s="7" t="s">
        <v>252</v>
      </c>
    </row>
    <row r="242" spans="1:11" x14ac:dyDescent="0.15">
      <c r="A242" s="6">
        <v>241</v>
      </c>
      <c r="B242" s="10">
        <v>0.488031446933746</v>
      </c>
      <c r="C242" s="11">
        <v>0</v>
      </c>
      <c r="D242" s="12">
        <f>COUNTIF($C$2:C242,1)/A242</f>
        <v>0.67219917012448138</v>
      </c>
      <c r="E242" s="12">
        <f>COUNTIF($C$2:C242,1)/COUNTIF($C$2:$C$501,1)</f>
        <v>0.63529411764705879</v>
      </c>
      <c r="F242" s="12">
        <f t="shared" si="8"/>
        <v>0.65322580645161299</v>
      </c>
      <c r="G242" s="12">
        <f t="shared" si="7"/>
        <v>0</v>
      </c>
      <c r="H242" s="12">
        <f>SUM($G$2:G242)/COUNTIF($C$2:C242,1)</f>
        <v>0.89925225866721359</v>
      </c>
      <c r="I242" s="20">
        <f>(1-(COUNTIF($C$2:C241,0)/A242))*C242</f>
        <v>0</v>
      </c>
      <c r="J242" s="12">
        <f>(1/COUNTIF($C$2:C242,1))*SUM($I$2:I242)</f>
        <v>0.89925225866721359</v>
      </c>
      <c r="K242" s="7" t="s">
        <v>253</v>
      </c>
    </row>
    <row r="243" spans="1:11" x14ac:dyDescent="0.15">
      <c r="A243" s="6">
        <v>242</v>
      </c>
      <c r="B243" s="10">
        <v>0.48733431100845298</v>
      </c>
      <c r="C243" s="11">
        <v>0</v>
      </c>
      <c r="D243" s="12">
        <f>COUNTIF($C$2:C243,1)/A243</f>
        <v>0.66942148760330578</v>
      </c>
      <c r="E243" s="12">
        <f>COUNTIF($C$2:C243,1)/COUNTIF($C$2:$C$501,1)</f>
        <v>0.63529411764705879</v>
      </c>
      <c r="F243" s="12">
        <f t="shared" si="8"/>
        <v>0.65191146881287731</v>
      </c>
      <c r="G243" s="12">
        <f t="shared" si="7"/>
        <v>0</v>
      </c>
      <c r="H243" s="12">
        <f>SUM($G$2:G243)/COUNTIF($C$2:C243,1)</f>
        <v>0.89925225866721359</v>
      </c>
      <c r="I243" s="20">
        <f>(1-(COUNTIF($C$2:C242,0)/A243))*C243</f>
        <v>0</v>
      </c>
      <c r="J243" s="12">
        <f>(1/COUNTIF($C$2:C243,1))*SUM($I$2:I243)</f>
        <v>0.89925225866721359</v>
      </c>
      <c r="K243" s="7" t="s">
        <v>254</v>
      </c>
    </row>
    <row r="244" spans="1:11" x14ac:dyDescent="0.15">
      <c r="A244" s="6">
        <v>243</v>
      </c>
      <c r="B244" s="10">
        <v>0.48730716109275801</v>
      </c>
      <c r="C244" s="11">
        <v>1</v>
      </c>
      <c r="D244" s="12">
        <f>COUNTIF($C$2:C244,1)/A244</f>
        <v>0.67078189300411528</v>
      </c>
      <c r="E244" s="12">
        <f>COUNTIF($C$2:C244,1)/COUNTIF($C$2:$C$501,1)</f>
        <v>0.63921568627450975</v>
      </c>
      <c r="F244" s="12">
        <f t="shared" si="8"/>
        <v>0.65461847389558225</v>
      </c>
      <c r="G244" s="12">
        <f t="shared" si="7"/>
        <v>0.67078189300411528</v>
      </c>
      <c r="H244" s="12">
        <f>SUM($G$2:G244)/COUNTIF($C$2:C244,1)</f>
        <v>0.89785059998216399</v>
      </c>
      <c r="I244" s="20">
        <f>(1-(COUNTIF($C$2:C243,0)/A244))*C244</f>
        <v>0.67078189300411517</v>
      </c>
      <c r="J244" s="12">
        <f>(1/COUNTIF($C$2:C244,1))*SUM($I$2:I244)</f>
        <v>0.89785059998216399</v>
      </c>
      <c r="K244" s="7" t="s">
        <v>255</v>
      </c>
    </row>
    <row r="245" spans="1:11" x14ac:dyDescent="0.15">
      <c r="A245" s="6">
        <v>244</v>
      </c>
      <c r="B245" s="10">
        <v>0.48729920387268</v>
      </c>
      <c r="C245" s="11">
        <v>1</v>
      </c>
      <c r="D245" s="12">
        <f>COUNTIF($C$2:C245,1)/A245</f>
        <v>0.67213114754098358</v>
      </c>
      <c r="E245" s="12">
        <f>COUNTIF($C$2:C245,1)/COUNTIF($C$2:$C$501,1)</f>
        <v>0.64313725490196083</v>
      </c>
      <c r="F245" s="12">
        <f t="shared" si="8"/>
        <v>0.65731462925851702</v>
      </c>
      <c r="G245" s="12">
        <f t="shared" si="7"/>
        <v>0.67213114754098358</v>
      </c>
      <c r="H245" s="12">
        <f>SUM($G$2:G245)/COUNTIF($C$2:C245,1)</f>
        <v>0.89647426185752266</v>
      </c>
      <c r="I245" s="20">
        <f>(1-(COUNTIF($C$2:C244,0)/A245))*C245</f>
        <v>0.67213114754098369</v>
      </c>
      <c r="J245" s="12">
        <f>(1/COUNTIF($C$2:C245,1))*SUM($I$2:I245)</f>
        <v>0.89647426185752277</v>
      </c>
      <c r="K245" s="7" t="s">
        <v>256</v>
      </c>
    </row>
    <row r="246" spans="1:11" x14ac:dyDescent="0.15">
      <c r="A246" s="6">
        <v>245</v>
      </c>
      <c r="B246" s="10">
        <v>0.48718237876892001</v>
      </c>
      <c r="C246" s="11">
        <v>0</v>
      </c>
      <c r="D246" s="12">
        <f>COUNTIF($C$2:C246,1)/A246</f>
        <v>0.66938775510204085</v>
      </c>
      <c r="E246" s="12">
        <f>COUNTIF($C$2:C246,1)/COUNTIF($C$2:$C$501,1)</f>
        <v>0.64313725490196083</v>
      </c>
      <c r="F246" s="12">
        <f t="shared" si="8"/>
        <v>0.65600000000000003</v>
      </c>
      <c r="G246" s="12">
        <f t="shared" si="7"/>
        <v>0</v>
      </c>
      <c r="H246" s="12">
        <f>SUM($G$2:G246)/COUNTIF($C$2:C246,1)</f>
        <v>0.89647426185752266</v>
      </c>
      <c r="I246" s="20">
        <f>(1-(COUNTIF($C$2:C245,0)/A246))*C246</f>
        <v>0</v>
      </c>
      <c r="J246" s="12">
        <f>(1/COUNTIF($C$2:C246,1))*SUM($I$2:I246)</f>
        <v>0.89647426185752277</v>
      </c>
      <c r="K246" s="7" t="s">
        <v>257</v>
      </c>
    </row>
    <row r="247" spans="1:11" x14ac:dyDescent="0.15">
      <c r="A247" s="6">
        <v>246</v>
      </c>
      <c r="B247" s="10">
        <v>0.48681581020355202</v>
      </c>
      <c r="C247" s="11">
        <v>0</v>
      </c>
      <c r="D247" s="12">
        <f>COUNTIF($C$2:C247,1)/A247</f>
        <v>0.66666666666666663</v>
      </c>
      <c r="E247" s="12">
        <f>COUNTIF($C$2:C247,1)/COUNTIF($C$2:$C$501,1)</f>
        <v>0.64313725490196083</v>
      </c>
      <c r="F247" s="12">
        <f t="shared" si="8"/>
        <v>0.65469061876247514</v>
      </c>
      <c r="G247" s="12">
        <f t="shared" si="7"/>
        <v>0</v>
      </c>
      <c r="H247" s="12">
        <f>SUM($G$2:G247)/COUNTIF($C$2:C247,1)</f>
        <v>0.89647426185752266</v>
      </c>
      <c r="I247" s="20">
        <f>(1-(COUNTIF($C$2:C246,0)/A247))*C247</f>
        <v>0</v>
      </c>
      <c r="J247" s="12">
        <f>(1/COUNTIF($C$2:C247,1))*SUM($I$2:I247)</f>
        <v>0.89647426185752277</v>
      </c>
      <c r="K247" s="7" t="s">
        <v>258</v>
      </c>
    </row>
    <row r="248" spans="1:11" x14ac:dyDescent="0.15">
      <c r="A248" s="6">
        <v>247</v>
      </c>
      <c r="B248" s="10">
        <v>0.486409902572631</v>
      </c>
      <c r="C248" s="11">
        <v>0</v>
      </c>
      <c r="D248" s="12">
        <f>COUNTIF($C$2:C248,1)/A248</f>
        <v>0.66396761133603244</v>
      </c>
      <c r="E248" s="12">
        <f>COUNTIF($C$2:C248,1)/COUNTIF($C$2:$C$501,1)</f>
        <v>0.64313725490196083</v>
      </c>
      <c r="F248" s="12">
        <f t="shared" si="8"/>
        <v>0.65338645418326702</v>
      </c>
      <c r="G248" s="12">
        <f t="shared" si="7"/>
        <v>0</v>
      </c>
      <c r="H248" s="12">
        <f>SUM($G$2:G248)/COUNTIF($C$2:C248,1)</f>
        <v>0.89647426185752266</v>
      </c>
      <c r="I248" s="20">
        <f>(1-(COUNTIF($C$2:C247,0)/A248))*C248</f>
        <v>0</v>
      </c>
      <c r="J248" s="12">
        <f>(1/COUNTIF($C$2:C248,1))*SUM($I$2:I248)</f>
        <v>0.89647426185752277</v>
      </c>
      <c r="K248" s="7" t="s">
        <v>259</v>
      </c>
    </row>
    <row r="249" spans="1:11" x14ac:dyDescent="0.15">
      <c r="A249" s="6">
        <v>248</v>
      </c>
      <c r="B249" s="10">
        <v>0.48640492558479298</v>
      </c>
      <c r="C249" s="11">
        <v>1</v>
      </c>
      <c r="D249" s="12">
        <f>COUNTIF($C$2:C249,1)/A249</f>
        <v>0.66532258064516125</v>
      </c>
      <c r="E249" s="12">
        <f>COUNTIF($C$2:C249,1)/COUNTIF($C$2:$C$501,1)</f>
        <v>0.6470588235294118</v>
      </c>
      <c r="F249" s="12">
        <f t="shared" si="8"/>
        <v>0.65606361829025839</v>
      </c>
      <c r="G249" s="12">
        <f t="shared" si="7"/>
        <v>0.66532258064516125</v>
      </c>
      <c r="H249" s="12">
        <f>SUM($G$2:G249)/COUNTIF($C$2:C249,1)</f>
        <v>0.89507334257744775</v>
      </c>
      <c r="I249" s="20">
        <f>(1-(COUNTIF($C$2:C248,0)/A249))*C249</f>
        <v>0.66532258064516125</v>
      </c>
      <c r="J249" s="12">
        <f>(1/COUNTIF($C$2:C249,1))*SUM($I$2:I249)</f>
        <v>0.89507334257744775</v>
      </c>
      <c r="K249" s="7" t="s">
        <v>260</v>
      </c>
    </row>
    <row r="250" spans="1:11" x14ac:dyDescent="0.15">
      <c r="A250" s="6">
        <v>249</v>
      </c>
      <c r="B250" s="10">
        <v>0.486251950263977</v>
      </c>
      <c r="C250" s="11">
        <v>0</v>
      </c>
      <c r="D250" s="12">
        <f>COUNTIF($C$2:C250,1)/A250</f>
        <v>0.66265060240963858</v>
      </c>
      <c r="E250" s="12">
        <f>COUNTIF($C$2:C250,1)/COUNTIF($C$2:$C$501,1)</f>
        <v>0.6470588235294118</v>
      </c>
      <c r="F250" s="12">
        <f t="shared" si="8"/>
        <v>0.65476190476190477</v>
      </c>
      <c r="G250" s="12">
        <f t="shared" si="7"/>
        <v>0</v>
      </c>
      <c r="H250" s="12">
        <f>SUM($G$2:G250)/COUNTIF($C$2:C250,1)</f>
        <v>0.89507334257744775</v>
      </c>
      <c r="I250" s="20">
        <f>(1-(COUNTIF($C$2:C249,0)/A250))*C250</f>
        <v>0</v>
      </c>
      <c r="J250" s="12">
        <f>(1/COUNTIF($C$2:C250,1))*SUM($I$2:I250)</f>
        <v>0.89507334257744775</v>
      </c>
      <c r="K250" s="7" t="s">
        <v>261</v>
      </c>
    </row>
    <row r="251" spans="1:11" x14ac:dyDescent="0.15">
      <c r="A251" s="6">
        <v>250</v>
      </c>
      <c r="B251" s="10">
        <v>0.48597815632820102</v>
      </c>
      <c r="C251" s="11">
        <v>1</v>
      </c>
      <c r="D251" s="12">
        <f>COUNTIF($C$2:C251,1)/A251</f>
        <v>0.66400000000000003</v>
      </c>
      <c r="E251" s="12">
        <f>COUNTIF($C$2:C251,1)/COUNTIF($C$2:$C$501,1)</f>
        <v>0.65098039215686276</v>
      </c>
      <c r="F251" s="12">
        <f t="shared" si="8"/>
        <v>0.65742574257425745</v>
      </c>
      <c r="G251" s="12">
        <f t="shared" si="7"/>
        <v>0.66400000000000003</v>
      </c>
      <c r="H251" s="12">
        <f>SUM($G$2:G251)/COUNTIF($C$2:C251,1)</f>
        <v>0.89368133448963172</v>
      </c>
      <c r="I251" s="20">
        <f>(1-(COUNTIF($C$2:C250,0)/A251))*C251</f>
        <v>0.66399999999999992</v>
      </c>
      <c r="J251" s="12">
        <f>(1/COUNTIF($C$2:C251,1))*SUM($I$2:I251)</f>
        <v>0.89368133448963172</v>
      </c>
      <c r="K251" s="7" t="s">
        <v>262</v>
      </c>
    </row>
    <row r="252" spans="1:11" x14ac:dyDescent="0.15">
      <c r="A252" s="6">
        <v>251</v>
      </c>
      <c r="B252" s="10">
        <v>0.485816299915313</v>
      </c>
      <c r="C252" s="11">
        <v>1</v>
      </c>
      <c r="D252" s="12">
        <f>COUNTIF($C$2:C252,1)/A252</f>
        <v>0.66533864541832666</v>
      </c>
      <c r="E252" s="12">
        <f>COUNTIF($C$2:C252,1)/COUNTIF($C$2:$C$501,1)</f>
        <v>0.65490196078431373</v>
      </c>
      <c r="F252" s="12">
        <f t="shared" si="8"/>
        <v>0.66007905138339917</v>
      </c>
      <c r="G252" s="12">
        <f t="shared" si="7"/>
        <v>0.66533864541832666</v>
      </c>
      <c r="H252" s="12">
        <f>SUM($G$2:G252)/COUNTIF($C$2:C252,1)</f>
        <v>0.8923140129981868</v>
      </c>
      <c r="I252" s="20">
        <f>(1-(COUNTIF($C$2:C251,0)/A252))*C252</f>
        <v>0.66533864541832677</v>
      </c>
      <c r="J252" s="12">
        <f>(1/COUNTIF($C$2:C252,1))*SUM($I$2:I252)</f>
        <v>0.8923140129981868</v>
      </c>
      <c r="K252" s="7" t="s">
        <v>263</v>
      </c>
    </row>
    <row r="253" spans="1:11" x14ac:dyDescent="0.15">
      <c r="A253" s="6">
        <v>252</v>
      </c>
      <c r="B253" s="10">
        <v>0.48564323782920799</v>
      </c>
      <c r="C253" s="11">
        <v>0</v>
      </c>
      <c r="D253" s="12">
        <f>COUNTIF($C$2:C253,1)/A253</f>
        <v>0.66269841269841268</v>
      </c>
      <c r="E253" s="12">
        <f>COUNTIF($C$2:C253,1)/COUNTIF($C$2:$C$501,1)</f>
        <v>0.65490196078431373</v>
      </c>
      <c r="F253" s="12">
        <f t="shared" si="8"/>
        <v>0.65877712031558178</v>
      </c>
      <c r="G253" s="12">
        <f t="shared" si="7"/>
        <v>0</v>
      </c>
      <c r="H253" s="12">
        <f>SUM($G$2:G253)/COUNTIF($C$2:C253,1)</f>
        <v>0.8923140129981868</v>
      </c>
      <c r="I253" s="20">
        <f>(1-(COUNTIF($C$2:C252,0)/A253))*C253</f>
        <v>0</v>
      </c>
      <c r="J253" s="12">
        <f>(1/COUNTIF($C$2:C253,1))*SUM($I$2:I253)</f>
        <v>0.8923140129981868</v>
      </c>
      <c r="K253" s="7" t="s">
        <v>264</v>
      </c>
    </row>
    <row r="254" spans="1:11" x14ac:dyDescent="0.15">
      <c r="A254" s="6">
        <v>253</v>
      </c>
      <c r="B254" s="10">
        <v>0.48548173904418901</v>
      </c>
      <c r="C254" s="11">
        <v>0</v>
      </c>
      <c r="D254" s="12">
        <f>COUNTIF($C$2:C254,1)/A254</f>
        <v>0.66007905138339917</v>
      </c>
      <c r="E254" s="12">
        <f>COUNTIF($C$2:C254,1)/COUNTIF($C$2:$C$501,1)</f>
        <v>0.65490196078431373</v>
      </c>
      <c r="F254" s="12">
        <f t="shared" si="8"/>
        <v>0.65748031496062986</v>
      </c>
      <c r="G254" s="12">
        <f t="shared" si="7"/>
        <v>0</v>
      </c>
      <c r="H254" s="12">
        <f>SUM($G$2:G254)/COUNTIF($C$2:C254,1)</f>
        <v>0.8923140129981868</v>
      </c>
      <c r="I254" s="20">
        <f>(1-(COUNTIF($C$2:C253,0)/A254))*C254</f>
        <v>0</v>
      </c>
      <c r="J254" s="12">
        <f>(1/COUNTIF($C$2:C254,1))*SUM($I$2:I254)</f>
        <v>0.8923140129981868</v>
      </c>
      <c r="K254" s="7" t="s">
        <v>265</v>
      </c>
    </row>
    <row r="255" spans="1:11" x14ac:dyDescent="0.15">
      <c r="A255" s="6">
        <v>254</v>
      </c>
      <c r="B255" s="10">
        <v>0.48520109057426403</v>
      </c>
      <c r="C255" s="11">
        <v>1</v>
      </c>
      <c r="D255" s="12">
        <f>COUNTIF($C$2:C255,1)/A255</f>
        <v>0.66141732283464572</v>
      </c>
      <c r="E255" s="12">
        <f>COUNTIF($C$2:C255,1)/COUNTIF($C$2:$C$501,1)</f>
        <v>0.6588235294117647</v>
      </c>
      <c r="F255" s="12">
        <f t="shared" si="8"/>
        <v>0.66011787819253442</v>
      </c>
      <c r="G255" s="12">
        <f t="shared" si="7"/>
        <v>0.66141732283464572</v>
      </c>
      <c r="H255" s="12">
        <f>SUM($G$2:G255)/COUNTIF($C$2:C255,1)</f>
        <v>0.89093962793768944</v>
      </c>
      <c r="I255" s="20">
        <f>(1-(COUNTIF($C$2:C254,0)/A255))*C255</f>
        <v>0.6614173228346456</v>
      </c>
      <c r="J255" s="12">
        <f>(1/COUNTIF($C$2:C255,1))*SUM($I$2:I255)</f>
        <v>0.89093962793768944</v>
      </c>
      <c r="K255" s="7" t="s">
        <v>266</v>
      </c>
    </row>
    <row r="256" spans="1:11" x14ac:dyDescent="0.15">
      <c r="A256" s="6">
        <v>255</v>
      </c>
      <c r="B256" s="10">
        <v>0.48501420021057101</v>
      </c>
      <c r="C256" s="11">
        <v>0</v>
      </c>
      <c r="D256" s="12">
        <f>COUNTIF($C$2:C256,1)/A256</f>
        <v>0.6588235294117647</v>
      </c>
      <c r="E256" s="12">
        <f>COUNTIF($C$2:C256,1)/COUNTIF($C$2:$C$501,1)</f>
        <v>0.6588235294117647</v>
      </c>
      <c r="F256" s="12">
        <f t="shared" si="8"/>
        <v>0.6588235294117647</v>
      </c>
      <c r="G256" s="12">
        <f t="shared" si="7"/>
        <v>0</v>
      </c>
      <c r="H256" s="12">
        <f>SUM($G$2:G256)/COUNTIF($C$2:C256,1)</f>
        <v>0.89093962793768944</v>
      </c>
      <c r="I256" s="20">
        <f>(1-(COUNTIF($C$2:C255,0)/A256))*C256</f>
        <v>0</v>
      </c>
      <c r="J256" s="12">
        <f>(1/COUNTIF($C$2:C256,1))*SUM($I$2:I256)</f>
        <v>0.89093962793768944</v>
      </c>
      <c r="K256" s="7" t="s">
        <v>267</v>
      </c>
    </row>
    <row r="257" spans="1:11" x14ac:dyDescent="0.15">
      <c r="A257" s="6">
        <v>256</v>
      </c>
      <c r="B257" s="10">
        <v>0.48441866040229797</v>
      </c>
      <c r="C257" s="11">
        <v>0</v>
      </c>
      <c r="D257" s="12">
        <f>COUNTIF($C$2:C257,1)/A257</f>
        <v>0.65625</v>
      </c>
      <c r="E257" s="12">
        <f>COUNTIF($C$2:C257,1)/COUNTIF($C$2:$C$501,1)</f>
        <v>0.6588235294117647</v>
      </c>
      <c r="F257" s="12">
        <f t="shared" si="8"/>
        <v>0.65753424657534254</v>
      </c>
      <c r="G257" s="12">
        <f t="shared" si="7"/>
        <v>0</v>
      </c>
      <c r="H257" s="12">
        <f>SUM($G$2:G257)/COUNTIF($C$2:C257,1)</f>
        <v>0.89093962793768944</v>
      </c>
      <c r="I257" s="20">
        <f>(1-(COUNTIF($C$2:C256,0)/A257))*C257</f>
        <v>0</v>
      </c>
      <c r="J257" s="12">
        <f>(1/COUNTIF($C$2:C257,1))*SUM($I$2:I257)</f>
        <v>0.89093962793768944</v>
      </c>
      <c r="K257" s="7" t="s">
        <v>268</v>
      </c>
    </row>
    <row r="258" spans="1:11" x14ac:dyDescent="0.15">
      <c r="A258" s="6">
        <v>257</v>
      </c>
      <c r="B258" s="10">
        <v>0.48435592651367099</v>
      </c>
      <c r="C258" s="11">
        <v>1</v>
      </c>
      <c r="D258" s="12">
        <f>COUNTIF($C$2:C258,1)/A258</f>
        <v>0.65758754863813229</v>
      </c>
      <c r="E258" s="12">
        <f>COUNTIF($C$2:C258,1)/COUNTIF($C$2:$C$501,1)</f>
        <v>0.66274509803921566</v>
      </c>
      <c r="F258" s="12">
        <f t="shared" si="8"/>
        <v>0.66015625</v>
      </c>
      <c r="G258" s="12">
        <f t="shared" si="7"/>
        <v>0.65758754863813229</v>
      </c>
      <c r="H258" s="12">
        <f>SUM($G$2:G258)/COUNTIF($C$2:C258,1)</f>
        <v>0.88955884640337257</v>
      </c>
      <c r="I258" s="20">
        <f>(1-(COUNTIF($C$2:C257,0)/A258))*C258</f>
        <v>0.65758754863813229</v>
      </c>
      <c r="J258" s="12">
        <f>(1/COUNTIF($C$2:C258,1))*SUM($I$2:I258)</f>
        <v>0.88955884640337257</v>
      </c>
      <c r="K258" s="7" t="s">
        <v>269</v>
      </c>
    </row>
    <row r="259" spans="1:11" x14ac:dyDescent="0.15">
      <c r="A259" s="6">
        <v>258</v>
      </c>
      <c r="B259" s="10">
        <v>0.48433867096900901</v>
      </c>
      <c r="C259" s="11">
        <v>0</v>
      </c>
      <c r="D259" s="12">
        <f>COUNTIF($C$2:C259,1)/A259</f>
        <v>0.65503875968992253</v>
      </c>
      <c r="E259" s="12">
        <f>COUNTIF($C$2:C259,1)/COUNTIF($C$2:$C$501,1)</f>
        <v>0.66274509803921566</v>
      </c>
      <c r="F259" s="12">
        <f t="shared" si="8"/>
        <v>0.65886939571150094</v>
      </c>
      <c r="G259" s="12">
        <f t="shared" ref="G259:G322" si="9">IF(C259=1,D259,0)</f>
        <v>0</v>
      </c>
      <c r="H259" s="12">
        <f>SUM($G$2:G259)/COUNTIF($C$2:C259,1)</f>
        <v>0.88955884640337257</v>
      </c>
      <c r="I259" s="20">
        <f>(1-(COUNTIF($C$2:C258,0)/A259))*C259</f>
        <v>0</v>
      </c>
      <c r="J259" s="12">
        <f>(1/COUNTIF($C$2:C259,1))*SUM($I$2:I259)</f>
        <v>0.88955884640337257</v>
      </c>
      <c r="K259" s="7" t="s">
        <v>270</v>
      </c>
    </row>
    <row r="260" spans="1:11" x14ac:dyDescent="0.15">
      <c r="A260" s="6">
        <v>259</v>
      </c>
      <c r="B260" s="10">
        <v>0.48428693413734403</v>
      </c>
      <c r="C260" s="11">
        <v>1</v>
      </c>
      <c r="D260" s="12">
        <f>COUNTIF($C$2:C260,1)/A260</f>
        <v>0.65637065637065639</v>
      </c>
      <c r="E260" s="12">
        <f>COUNTIF($C$2:C260,1)/COUNTIF($C$2:$C$501,1)</f>
        <v>0.66666666666666663</v>
      </c>
      <c r="F260" s="12">
        <f t="shared" si="8"/>
        <v>0.66147859922178998</v>
      </c>
      <c r="G260" s="12">
        <f t="shared" si="9"/>
        <v>0.65637065637065639</v>
      </c>
      <c r="H260" s="12">
        <f>SUM($G$2:G260)/COUNTIF($C$2:C260,1)</f>
        <v>0.88818715116788605</v>
      </c>
      <c r="I260" s="20">
        <f>(1-(COUNTIF($C$2:C259,0)/A260))*C260</f>
        <v>0.65637065637065639</v>
      </c>
      <c r="J260" s="12">
        <f>(1/COUNTIF($C$2:C260,1))*SUM($I$2:I260)</f>
        <v>0.88818715116788594</v>
      </c>
      <c r="K260" s="7" t="s">
        <v>271</v>
      </c>
    </row>
    <row r="261" spans="1:11" x14ac:dyDescent="0.15">
      <c r="A261" s="6">
        <v>260</v>
      </c>
      <c r="B261" s="10">
        <v>0.48422691226005499</v>
      </c>
      <c r="C261" s="11">
        <v>1</v>
      </c>
      <c r="D261" s="12">
        <f>COUNTIF($C$2:C261,1)/A261</f>
        <v>0.65769230769230769</v>
      </c>
      <c r="E261" s="12">
        <f>COUNTIF($C$2:C261,1)/COUNTIF($C$2:$C$501,1)</f>
        <v>0.6705882352941176</v>
      </c>
      <c r="F261" s="12">
        <f t="shared" si="8"/>
        <v>0.66407766990291262</v>
      </c>
      <c r="G261" s="12">
        <f t="shared" si="9"/>
        <v>0.65769230769230769</v>
      </c>
      <c r="H261" s="12">
        <f>SUM($G$2:G261)/COUNTIF($C$2:C261,1)</f>
        <v>0.8868392281066253</v>
      </c>
      <c r="I261" s="20">
        <f>(1-(COUNTIF($C$2:C260,0)/A261))*C261</f>
        <v>0.65769230769230769</v>
      </c>
      <c r="J261" s="12">
        <f>(1/COUNTIF($C$2:C261,1))*SUM($I$2:I261)</f>
        <v>0.8868392281066253</v>
      </c>
      <c r="K261" s="7" t="s">
        <v>272</v>
      </c>
    </row>
    <row r="262" spans="1:11" x14ac:dyDescent="0.15">
      <c r="A262" s="6">
        <v>261</v>
      </c>
      <c r="B262" s="10">
        <v>0.48414543271064697</v>
      </c>
      <c r="C262" s="11">
        <v>1</v>
      </c>
      <c r="D262" s="12">
        <f>COUNTIF($C$2:C262,1)/A262</f>
        <v>0.65900383141762453</v>
      </c>
      <c r="E262" s="12">
        <f>COUNTIF($C$2:C262,1)/COUNTIF($C$2:$C$501,1)</f>
        <v>0.67450980392156867</v>
      </c>
      <c r="F262" s="12">
        <f t="shared" si="8"/>
        <v>0.66666666666666674</v>
      </c>
      <c r="G262" s="12">
        <f t="shared" si="9"/>
        <v>0.65900383141762453</v>
      </c>
      <c r="H262" s="12">
        <f>SUM($G$2:G262)/COUNTIF($C$2:C262,1)</f>
        <v>0.88551460370727075</v>
      </c>
      <c r="I262" s="20">
        <f>(1-(COUNTIF($C$2:C261,0)/A262))*C262</f>
        <v>0.65900383141762453</v>
      </c>
      <c r="J262" s="12">
        <f>(1/COUNTIF($C$2:C262,1))*SUM($I$2:I262)</f>
        <v>0.88551460370727075</v>
      </c>
      <c r="K262" s="7" t="s">
        <v>273</v>
      </c>
    </row>
    <row r="263" spans="1:11" x14ac:dyDescent="0.15">
      <c r="A263" s="6">
        <v>262</v>
      </c>
      <c r="B263" s="10">
        <v>0.48410648107528598</v>
      </c>
      <c r="C263" s="11">
        <v>0</v>
      </c>
      <c r="D263" s="12">
        <f>COUNTIF($C$2:C263,1)/A263</f>
        <v>0.65648854961832059</v>
      </c>
      <c r="E263" s="12">
        <f>COUNTIF($C$2:C263,1)/COUNTIF($C$2:$C$501,1)</f>
        <v>0.67450980392156867</v>
      </c>
      <c r="F263" s="12">
        <f t="shared" si="8"/>
        <v>0.66537717601547397</v>
      </c>
      <c r="G263" s="12">
        <f t="shared" si="9"/>
        <v>0</v>
      </c>
      <c r="H263" s="12">
        <f>SUM($G$2:G263)/COUNTIF($C$2:C263,1)</f>
        <v>0.88551460370727075</v>
      </c>
      <c r="I263" s="20">
        <f>(1-(COUNTIF($C$2:C262,0)/A263))*C263</f>
        <v>0</v>
      </c>
      <c r="J263" s="12">
        <f>(1/COUNTIF($C$2:C263,1))*SUM($I$2:I263)</f>
        <v>0.88551460370727075</v>
      </c>
      <c r="K263" s="7" t="s">
        <v>274</v>
      </c>
    </row>
    <row r="264" spans="1:11" x14ac:dyDescent="0.15">
      <c r="A264" s="6">
        <v>263</v>
      </c>
      <c r="B264" s="10">
        <v>0.48390826582908603</v>
      </c>
      <c r="C264" s="11">
        <v>1</v>
      </c>
      <c r="D264" s="12">
        <f>COUNTIF($C$2:C264,1)/A264</f>
        <v>0.65779467680608361</v>
      </c>
      <c r="E264" s="12">
        <f>COUNTIF($C$2:C264,1)/COUNTIF($C$2:$C$501,1)</f>
        <v>0.67843137254901964</v>
      </c>
      <c r="F264" s="12">
        <f t="shared" si="8"/>
        <v>0.66795366795366795</v>
      </c>
      <c r="G264" s="12">
        <f t="shared" si="9"/>
        <v>0.65779467680608361</v>
      </c>
      <c r="H264" s="12">
        <f>SUM($G$2:G264)/COUNTIF($C$2:C264,1)</f>
        <v>0.88419830355177254</v>
      </c>
      <c r="I264" s="20">
        <f>(1-(COUNTIF($C$2:C263,0)/A264))*C264</f>
        <v>0.65779467680608361</v>
      </c>
      <c r="J264" s="12">
        <f>(1/COUNTIF($C$2:C264,1))*SUM($I$2:I264)</f>
        <v>0.88419830355177254</v>
      </c>
      <c r="K264" s="7" t="s">
        <v>275</v>
      </c>
    </row>
    <row r="265" spans="1:11" x14ac:dyDescent="0.15">
      <c r="A265" s="6">
        <v>264</v>
      </c>
      <c r="B265" s="10">
        <v>0.48378294706344599</v>
      </c>
      <c r="C265" s="11">
        <v>0</v>
      </c>
      <c r="D265" s="12">
        <f>COUNTIF($C$2:C265,1)/A265</f>
        <v>0.65530303030303028</v>
      </c>
      <c r="E265" s="12">
        <f>COUNTIF($C$2:C265,1)/COUNTIF($C$2:$C$501,1)</f>
        <v>0.67843137254901964</v>
      </c>
      <c r="F265" s="12">
        <f t="shared" si="8"/>
        <v>0.66666666666666674</v>
      </c>
      <c r="G265" s="12">
        <f t="shared" si="9"/>
        <v>0</v>
      </c>
      <c r="H265" s="12">
        <f>SUM($G$2:G265)/COUNTIF($C$2:C265,1)</f>
        <v>0.88419830355177254</v>
      </c>
      <c r="I265" s="20">
        <f>(1-(COUNTIF($C$2:C264,0)/A265))*C265</f>
        <v>0</v>
      </c>
      <c r="J265" s="12">
        <f>(1/COUNTIF($C$2:C265,1))*SUM($I$2:I265)</f>
        <v>0.88419830355177254</v>
      </c>
      <c r="K265" s="7" t="s">
        <v>276</v>
      </c>
    </row>
    <row r="266" spans="1:11" x14ac:dyDescent="0.15">
      <c r="A266" s="6">
        <v>265</v>
      </c>
      <c r="B266" s="10">
        <v>0.48359617590904203</v>
      </c>
      <c r="C266" s="11">
        <v>1</v>
      </c>
      <c r="D266" s="12">
        <f>COUNTIF($C$2:C266,1)/A266</f>
        <v>0.65660377358490563</v>
      </c>
      <c r="E266" s="12">
        <f>COUNTIF($C$2:C266,1)/COUNTIF($C$2:$C$501,1)</f>
        <v>0.68235294117647061</v>
      </c>
      <c r="F266" s="12">
        <f t="shared" ref="F266:F307" si="10">2*D266*E266/(D266+E266)</f>
        <v>0.66923076923076918</v>
      </c>
      <c r="G266" s="12">
        <f t="shared" si="9"/>
        <v>0.65660377358490563</v>
      </c>
      <c r="H266" s="12">
        <f>SUM($G$2:G266)/COUNTIF($C$2:C266,1)</f>
        <v>0.88289028901173316</v>
      </c>
      <c r="I266" s="20">
        <f>(1-(COUNTIF($C$2:C265,0)/A266))*C266</f>
        <v>0.65660377358490574</v>
      </c>
      <c r="J266" s="12">
        <f>(1/COUNTIF($C$2:C266,1))*SUM($I$2:I266)</f>
        <v>0.88289028901173316</v>
      </c>
      <c r="K266" s="7" t="s">
        <v>277</v>
      </c>
    </row>
    <row r="267" spans="1:11" x14ac:dyDescent="0.15">
      <c r="A267" s="6">
        <v>266</v>
      </c>
      <c r="B267" s="10">
        <v>0.48330491781234702</v>
      </c>
      <c r="C267" s="11">
        <v>1</v>
      </c>
      <c r="D267" s="12">
        <f>COUNTIF($C$2:C267,1)/A267</f>
        <v>0.65789473684210531</v>
      </c>
      <c r="E267" s="12">
        <f>COUNTIF($C$2:C267,1)/COUNTIF($C$2:$C$501,1)</f>
        <v>0.68627450980392157</v>
      </c>
      <c r="F267" s="12">
        <f t="shared" si="10"/>
        <v>0.67178502879078694</v>
      </c>
      <c r="G267" s="12">
        <f t="shared" si="9"/>
        <v>0.65789473684210531</v>
      </c>
      <c r="H267" s="12">
        <f>SUM($G$2:G267)/COUNTIF($C$2:C267,1)</f>
        <v>0.88160460014219244</v>
      </c>
      <c r="I267" s="20">
        <f>(1-(COUNTIF($C$2:C266,0)/A267))*C267</f>
        <v>0.65789473684210531</v>
      </c>
      <c r="J267" s="12">
        <f>(1/COUNTIF($C$2:C267,1))*SUM($I$2:I267)</f>
        <v>0.88160460014219244</v>
      </c>
      <c r="K267" s="7" t="s">
        <v>278</v>
      </c>
    </row>
    <row r="268" spans="1:11" x14ac:dyDescent="0.15">
      <c r="A268" s="6">
        <v>267</v>
      </c>
      <c r="B268" s="10">
        <v>0.48329454660415599</v>
      </c>
      <c r="C268" s="11">
        <v>1</v>
      </c>
      <c r="D268" s="12">
        <f>COUNTIF($C$2:C268,1)/A268</f>
        <v>0.65917602996254676</v>
      </c>
      <c r="E268" s="12">
        <f>COUNTIF($C$2:C268,1)/COUNTIF($C$2:$C$501,1)</f>
        <v>0.69019607843137254</v>
      </c>
      <c r="F268" s="12">
        <f t="shared" si="10"/>
        <v>0.67432950191570873</v>
      </c>
      <c r="G268" s="12">
        <f t="shared" si="9"/>
        <v>0.65917602996254676</v>
      </c>
      <c r="H268" s="12">
        <f>SUM($G$2:G268)/COUNTIF($C$2:C268,1)</f>
        <v>0.88034080144798987</v>
      </c>
      <c r="I268" s="20">
        <f>(1-(COUNTIF($C$2:C267,0)/A268))*C268</f>
        <v>0.65917602996254687</v>
      </c>
      <c r="J268" s="12">
        <f>(1/COUNTIF($C$2:C268,1))*SUM($I$2:I268)</f>
        <v>0.88034080144798987</v>
      </c>
      <c r="K268" s="7" t="s">
        <v>279</v>
      </c>
    </row>
    <row r="269" spans="1:11" x14ac:dyDescent="0.15">
      <c r="A269" s="6">
        <v>268</v>
      </c>
      <c r="B269" s="10">
        <v>0.48324215412139798</v>
      </c>
      <c r="C269" s="11">
        <v>0</v>
      </c>
      <c r="D269" s="12">
        <f>COUNTIF($C$2:C269,1)/A269</f>
        <v>0.65671641791044777</v>
      </c>
      <c r="E269" s="12">
        <f>COUNTIF($C$2:C269,1)/COUNTIF($C$2:$C$501,1)</f>
        <v>0.69019607843137254</v>
      </c>
      <c r="F269" s="12">
        <f t="shared" si="10"/>
        <v>0.67304015296367115</v>
      </c>
      <c r="G269" s="12">
        <f t="shared" si="9"/>
        <v>0</v>
      </c>
      <c r="H269" s="12">
        <f>SUM($G$2:G269)/COUNTIF($C$2:C269,1)</f>
        <v>0.88034080144798987</v>
      </c>
      <c r="I269" s="20">
        <f>(1-(COUNTIF($C$2:C268,0)/A269))*C269</f>
        <v>0</v>
      </c>
      <c r="J269" s="12">
        <f>(1/COUNTIF($C$2:C269,1))*SUM($I$2:I269)</f>
        <v>0.88034080144798987</v>
      </c>
      <c r="K269" s="7" t="s">
        <v>280</v>
      </c>
    </row>
    <row r="270" spans="1:11" x14ac:dyDescent="0.15">
      <c r="A270" s="6">
        <v>269</v>
      </c>
      <c r="B270" s="10">
        <v>0.48308178782463002</v>
      </c>
      <c r="C270" s="11">
        <v>0</v>
      </c>
      <c r="D270" s="12">
        <f>COUNTIF($C$2:C270,1)/A270</f>
        <v>0.65427509293680297</v>
      </c>
      <c r="E270" s="12">
        <f>COUNTIF($C$2:C270,1)/COUNTIF($C$2:$C$501,1)</f>
        <v>0.69019607843137254</v>
      </c>
      <c r="F270" s="12">
        <f t="shared" si="10"/>
        <v>0.6717557251908397</v>
      </c>
      <c r="G270" s="12">
        <f t="shared" si="9"/>
        <v>0</v>
      </c>
      <c r="H270" s="12">
        <f>SUM($G$2:G270)/COUNTIF($C$2:C270,1)</f>
        <v>0.88034080144798987</v>
      </c>
      <c r="I270" s="20">
        <f>(1-(COUNTIF($C$2:C269,0)/A270))*C270</f>
        <v>0</v>
      </c>
      <c r="J270" s="12">
        <f>(1/COUNTIF($C$2:C270,1))*SUM($I$2:I270)</f>
        <v>0.88034080144798987</v>
      </c>
      <c r="K270" s="7" t="s">
        <v>281</v>
      </c>
    </row>
    <row r="271" spans="1:11" x14ac:dyDescent="0.15">
      <c r="A271" s="6">
        <v>270</v>
      </c>
      <c r="B271" s="10">
        <v>0.48307955265045099</v>
      </c>
      <c r="C271" s="11">
        <v>0</v>
      </c>
      <c r="D271" s="12">
        <f>COUNTIF($C$2:C271,1)/A271</f>
        <v>0.6518518518518519</v>
      </c>
      <c r="E271" s="12">
        <f>COUNTIF($C$2:C271,1)/COUNTIF($C$2:$C$501,1)</f>
        <v>0.69019607843137254</v>
      </c>
      <c r="F271" s="12">
        <f t="shared" si="10"/>
        <v>0.67047619047619045</v>
      </c>
      <c r="G271" s="12">
        <f t="shared" si="9"/>
        <v>0</v>
      </c>
      <c r="H271" s="12">
        <f>SUM($G$2:G271)/COUNTIF($C$2:C271,1)</f>
        <v>0.88034080144798987</v>
      </c>
      <c r="I271" s="20">
        <f>(1-(COUNTIF($C$2:C270,0)/A271))*C271</f>
        <v>0</v>
      </c>
      <c r="J271" s="12">
        <f>(1/COUNTIF($C$2:C271,1))*SUM($I$2:I271)</f>
        <v>0.88034080144798987</v>
      </c>
      <c r="K271" s="7" t="s">
        <v>282</v>
      </c>
    </row>
    <row r="272" spans="1:11" x14ac:dyDescent="0.15">
      <c r="A272" s="6">
        <v>271</v>
      </c>
      <c r="B272" s="10">
        <v>0.48270678520202598</v>
      </c>
      <c r="C272" s="11">
        <v>1</v>
      </c>
      <c r="D272" s="12">
        <f>COUNTIF($C$2:C272,1)/A272</f>
        <v>0.65313653136531369</v>
      </c>
      <c r="E272" s="12">
        <f>COUNTIF($C$2:C272,1)/COUNTIF($C$2:$C$501,1)</f>
        <v>0.69411764705882351</v>
      </c>
      <c r="F272" s="12">
        <f t="shared" si="10"/>
        <v>0.6730038022813688</v>
      </c>
      <c r="G272" s="12">
        <f t="shared" si="9"/>
        <v>0.65313653136531369</v>
      </c>
      <c r="H272" s="12">
        <f>SUM($G$2:G272)/COUNTIF($C$2:C272,1)</f>
        <v>0.87905716150401991</v>
      </c>
      <c r="I272" s="20">
        <f>(1-(COUNTIF($C$2:C271,0)/A272))*C272</f>
        <v>0.65313653136531369</v>
      </c>
      <c r="J272" s="12">
        <f>(1/COUNTIF($C$2:C272,1))*SUM($I$2:I272)</f>
        <v>0.87905716150401991</v>
      </c>
      <c r="K272" s="7" t="s">
        <v>283</v>
      </c>
    </row>
    <row r="273" spans="1:11" x14ac:dyDescent="0.15">
      <c r="A273" s="6">
        <v>272</v>
      </c>
      <c r="B273" s="10">
        <v>0.48264685273170399</v>
      </c>
      <c r="C273" s="11">
        <v>1</v>
      </c>
      <c r="D273" s="12">
        <f>COUNTIF($C$2:C273,1)/A273</f>
        <v>0.65441176470588236</v>
      </c>
      <c r="E273" s="12">
        <f>COUNTIF($C$2:C273,1)/COUNTIF($C$2:$C$501,1)</f>
        <v>0.69803921568627447</v>
      </c>
      <c r="F273" s="12">
        <f t="shared" si="10"/>
        <v>0.67552182163187846</v>
      </c>
      <c r="G273" s="12">
        <f t="shared" si="9"/>
        <v>0.65441176470588236</v>
      </c>
      <c r="H273" s="12">
        <f>SUM($G$2:G273)/COUNTIF($C$2:C273,1)</f>
        <v>0.87779510871301913</v>
      </c>
      <c r="I273" s="20">
        <f>(1-(COUNTIF($C$2:C272,0)/A273))*C273</f>
        <v>0.65441176470588236</v>
      </c>
      <c r="J273" s="12">
        <f>(1/COUNTIF($C$2:C273,1))*SUM($I$2:I273)</f>
        <v>0.87779510871301913</v>
      </c>
      <c r="K273" s="7" t="s">
        <v>284</v>
      </c>
    </row>
    <row r="274" spans="1:11" x14ac:dyDescent="0.15">
      <c r="A274" s="6">
        <v>273</v>
      </c>
      <c r="B274" s="10">
        <v>0.48252391815185502</v>
      </c>
      <c r="C274" s="11">
        <v>1</v>
      </c>
      <c r="D274" s="12">
        <f>COUNTIF($C$2:C274,1)/A274</f>
        <v>0.65567765567765568</v>
      </c>
      <c r="E274" s="12">
        <f>COUNTIF($C$2:C274,1)/COUNTIF($C$2:$C$501,1)</f>
        <v>0.70196078431372544</v>
      </c>
      <c r="F274" s="12">
        <f t="shared" si="10"/>
        <v>0.67803030303030298</v>
      </c>
      <c r="G274" s="12">
        <f t="shared" si="9"/>
        <v>0.65567765567765568</v>
      </c>
      <c r="H274" s="12">
        <f>SUM($G$2:G274)/COUNTIF($C$2:C274,1)</f>
        <v>0.87655422908712333</v>
      </c>
      <c r="I274" s="20">
        <f>(1-(COUNTIF($C$2:C273,0)/A274))*C274</f>
        <v>0.65567765567765568</v>
      </c>
      <c r="J274" s="12">
        <f>(1/COUNTIF($C$2:C274,1))*SUM($I$2:I274)</f>
        <v>0.87655422908712333</v>
      </c>
      <c r="K274" s="7" t="s">
        <v>285</v>
      </c>
    </row>
    <row r="275" spans="1:11" x14ac:dyDescent="0.15">
      <c r="A275" s="6">
        <v>274</v>
      </c>
      <c r="B275" s="10">
        <v>0.482514858245849</v>
      </c>
      <c r="C275" s="11">
        <v>1</v>
      </c>
      <c r="D275" s="12">
        <f>COUNTIF($C$2:C275,1)/A275</f>
        <v>0.65693430656934304</v>
      </c>
      <c r="E275" s="12">
        <f>COUNTIF($C$2:C275,1)/COUNTIF($C$2:$C$501,1)</f>
        <v>0.70588235294117652</v>
      </c>
      <c r="F275" s="12">
        <f t="shared" si="10"/>
        <v>0.68052930056710781</v>
      </c>
      <c r="G275" s="12">
        <f t="shared" si="9"/>
        <v>0.65693430656934304</v>
      </c>
      <c r="H275" s="12">
        <f>SUM($G$2:G275)/COUNTIF($C$2:C275,1)</f>
        <v>0.87533411840646902</v>
      </c>
      <c r="I275" s="20">
        <f>(1-(COUNTIF($C$2:C274,0)/A275))*C275</f>
        <v>0.65693430656934304</v>
      </c>
      <c r="J275" s="12">
        <f>(1/COUNTIF($C$2:C275,1))*SUM($I$2:I275)</f>
        <v>0.87533411840646902</v>
      </c>
      <c r="K275" s="7" t="s">
        <v>286</v>
      </c>
    </row>
    <row r="276" spans="1:11" x14ac:dyDescent="0.15">
      <c r="A276" s="6">
        <v>275</v>
      </c>
      <c r="B276" s="10">
        <v>0.482509285211563</v>
      </c>
      <c r="C276" s="11">
        <v>0</v>
      </c>
      <c r="D276" s="12">
        <f>COUNTIF($C$2:C276,1)/A276</f>
        <v>0.65454545454545454</v>
      </c>
      <c r="E276" s="12">
        <f>COUNTIF($C$2:C276,1)/COUNTIF($C$2:$C$501,1)</f>
        <v>0.70588235294117652</v>
      </c>
      <c r="F276" s="12">
        <f t="shared" si="10"/>
        <v>0.679245283018868</v>
      </c>
      <c r="G276" s="12">
        <f t="shared" si="9"/>
        <v>0</v>
      </c>
      <c r="H276" s="12">
        <f>SUM($G$2:G276)/COUNTIF($C$2:C276,1)</f>
        <v>0.87533411840646902</v>
      </c>
      <c r="I276" s="20">
        <f>(1-(COUNTIF($C$2:C275,0)/A276))*C276</f>
        <v>0</v>
      </c>
      <c r="J276" s="12">
        <f>(1/COUNTIF($C$2:C276,1))*SUM($I$2:I276)</f>
        <v>0.87533411840646902</v>
      </c>
      <c r="K276" s="7" t="s">
        <v>287</v>
      </c>
    </row>
    <row r="277" spans="1:11" x14ac:dyDescent="0.15">
      <c r="A277" s="6">
        <v>276</v>
      </c>
      <c r="B277" s="10">
        <v>0.48240736126899703</v>
      </c>
      <c r="C277" s="11">
        <v>1</v>
      </c>
      <c r="D277" s="12">
        <f>COUNTIF($C$2:C277,1)/A277</f>
        <v>0.65579710144927539</v>
      </c>
      <c r="E277" s="12">
        <f>COUNTIF($C$2:C277,1)/COUNTIF($C$2:$C$501,1)</f>
        <v>0.70980392156862748</v>
      </c>
      <c r="F277" s="12">
        <f t="shared" si="10"/>
        <v>0.68173258003766479</v>
      </c>
      <c r="G277" s="12">
        <f t="shared" si="9"/>
        <v>0.65579710144927539</v>
      </c>
      <c r="H277" s="12">
        <f>SUM($G$2:G277)/COUNTIF($C$2:C277,1)</f>
        <v>0.87412120671057292</v>
      </c>
      <c r="I277" s="20">
        <f>(1-(COUNTIF($C$2:C276,0)/A277))*C277</f>
        <v>0.65579710144927539</v>
      </c>
      <c r="J277" s="12">
        <f>(1/COUNTIF($C$2:C277,1))*SUM($I$2:I277)</f>
        <v>0.87412120671057292</v>
      </c>
      <c r="K277" s="7" t="s">
        <v>288</v>
      </c>
    </row>
    <row r="278" spans="1:11" x14ac:dyDescent="0.15">
      <c r="A278" s="6">
        <v>277</v>
      </c>
      <c r="B278" s="10">
        <v>0.48200592398643399</v>
      </c>
      <c r="C278" s="11">
        <v>0</v>
      </c>
      <c r="D278" s="12">
        <f>COUNTIF($C$2:C278,1)/A278</f>
        <v>0.6534296028880866</v>
      </c>
      <c r="E278" s="12">
        <f>COUNTIF($C$2:C278,1)/COUNTIF($C$2:$C$501,1)</f>
        <v>0.70980392156862748</v>
      </c>
      <c r="F278" s="12">
        <f t="shared" si="10"/>
        <v>0.68045112781954886</v>
      </c>
      <c r="G278" s="12">
        <f t="shared" si="9"/>
        <v>0</v>
      </c>
      <c r="H278" s="12">
        <f>SUM($G$2:G278)/COUNTIF($C$2:C278,1)</f>
        <v>0.87412120671057292</v>
      </c>
      <c r="I278" s="20">
        <f>(1-(COUNTIF($C$2:C277,0)/A278))*C278</f>
        <v>0</v>
      </c>
      <c r="J278" s="12">
        <f>(1/COUNTIF($C$2:C278,1))*SUM($I$2:I278)</f>
        <v>0.87412120671057292</v>
      </c>
      <c r="K278" s="7" t="s">
        <v>289</v>
      </c>
    </row>
    <row r="279" spans="1:11" x14ac:dyDescent="0.15">
      <c r="A279" s="6">
        <v>278</v>
      </c>
      <c r="B279" s="10">
        <v>0.48180484771728499</v>
      </c>
      <c r="C279" s="11">
        <v>0</v>
      </c>
      <c r="D279" s="12">
        <f>COUNTIF($C$2:C279,1)/A279</f>
        <v>0.65107913669064743</v>
      </c>
      <c r="E279" s="12">
        <f>COUNTIF($C$2:C279,1)/COUNTIF($C$2:$C$501,1)</f>
        <v>0.70980392156862748</v>
      </c>
      <c r="F279" s="12">
        <f t="shared" si="10"/>
        <v>0.67917448405253278</v>
      </c>
      <c r="G279" s="12">
        <f t="shared" si="9"/>
        <v>0</v>
      </c>
      <c r="H279" s="12">
        <f>SUM($G$2:G279)/COUNTIF($C$2:C279,1)</f>
        <v>0.87412120671057292</v>
      </c>
      <c r="I279" s="20">
        <f>(1-(COUNTIF($C$2:C278,0)/A279))*C279</f>
        <v>0</v>
      </c>
      <c r="J279" s="12">
        <f>(1/COUNTIF($C$2:C279,1))*SUM($I$2:I279)</f>
        <v>0.87412120671057292</v>
      </c>
      <c r="K279" s="7" t="s">
        <v>290</v>
      </c>
    </row>
    <row r="280" spans="1:11" x14ac:dyDescent="0.15">
      <c r="A280" s="6">
        <v>279</v>
      </c>
      <c r="B280" s="10">
        <v>0.48177081346511802</v>
      </c>
      <c r="C280" s="11">
        <v>0</v>
      </c>
      <c r="D280" s="12">
        <f>COUNTIF($C$2:C280,1)/A280</f>
        <v>0.64874551971326166</v>
      </c>
      <c r="E280" s="12">
        <f>COUNTIF($C$2:C280,1)/COUNTIF($C$2:$C$501,1)</f>
        <v>0.70980392156862748</v>
      </c>
      <c r="F280" s="12">
        <f t="shared" si="10"/>
        <v>0.67790262172284643</v>
      </c>
      <c r="G280" s="12">
        <f t="shared" si="9"/>
        <v>0</v>
      </c>
      <c r="H280" s="12">
        <f>SUM($G$2:G280)/COUNTIF($C$2:C280,1)</f>
        <v>0.87412120671057292</v>
      </c>
      <c r="I280" s="20">
        <f>(1-(COUNTIF($C$2:C279,0)/A280))*C280</f>
        <v>0</v>
      </c>
      <c r="J280" s="12">
        <f>(1/COUNTIF($C$2:C280,1))*SUM($I$2:I280)</f>
        <v>0.87412120671057292</v>
      </c>
      <c r="K280" s="7" t="s">
        <v>291</v>
      </c>
    </row>
    <row r="281" spans="1:11" x14ac:dyDescent="0.15">
      <c r="A281" s="6">
        <v>280</v>
      </c>
      <c r="B281" s="10">
        <v>0.48175776004791199</v>
      </c>
      <c r="C281" s="11">
        <v>0</v>
      </c>
      <c r="D281" s="12">
        <f>COUNTIF($C$2:C281,1)/A281</f>
        <v>0.64642857142857146</v>
      </c>
      <c r="E281" s="12">
        <f>COUNTIF($C$2:C281,1)/COUNTIF($C$2:$C$501,1)</f>
        <v>0.70980392156862748</v>
      </c>
      <c r="F281" s="12">
        <f t="shared" si="10"/>
        <v>0.6766355140186916</v>
      </c>
      <c r="G281" s="12">
        <f t="shared" si="9"/>
        <v>0</v>
      </c>
      <c r="H281" s="12">
        <f>SUM($G$2:G281)/COUNTIF($C$2:C281,1)</f>
        <v>0.87412120671057292</v>
      </c>
      <c r="I281" s="20">
        <f>(1-(COUNTIF($C$2:C280,0)/A281))*C281</f>
        <v>0</v>
      </c>
      <c r="J281" s="12">
        <f>(1/COUNTIF($C$2:C281,1))*SUM($I$2:I281)</f>
        <v>0.87412120671057292</v>
      </c>
      <c r="K281" s="7" t="s">
        <v>292</v>
      </c>
    </row>
    <row r="282" spans="1:11" x14ac:dyDescent="0.15">
      <c r="A282" s="6">
        <v>281</v>
      </c>
      <c r="B282" s="10">
        <v>0.481704741716384</v>
      </c>
      <c r="C282" s="11">
        <v>0</v>
      </c>
      <c r="D282" s="12">
        <f>COUNTIF($C$2:C282,1)/A282</f>
        <v>0.64412811387900359</v>
      </c>
      <c r="E282" s="12">
        <f>COUNTIF($C$2:C282,1)/COUNTIF($C$2:$C$501,1)</f>
        <v>0.70980392156862748</v>
      </c>
      <c r="F282" s="12">
        <f t="shared" si="10"/>
        <v>0.67537313432835833</v>
      </c>
      <c r="G282" s="12">
        <f t="shared" si="9"/>
        <v>0</v>
      </c>
      <c r="H282" s="12">
        <f>SUM($G$2:G282)/COUNTIF($C$2:C282,1)</f>
        <v>0.87412120671057292</v>
      </c>
      <c r="I282" s="20">
        <f>(1-(COUNTIF($C$2:C281,0)/A282))*C282</f>
        <v>0</v>
      </c>
      <c r="J282" s="12">
        <f>(1/COUNTIF($C$2:C282,1))*SUM($I$2:I282)</f>
        <v>0.87412120671057292</v>
      </c>
      <c r="K282" s="7" t="s">
        <v>293</v>
      </c>
    </row>
    <row r="283" spans="1:11" x14ac:dyDescent="0.15">
      <c r="A283" s="6">
        <v>282</v>
      </c>
      <c r="B283" s="10">
        <v>0.48168903589248602</v>
      </c>
      <c r="C283" s="11">
        <v>1</v>
      </c>
      <c r="D283" s="12">
        <f>COUNTIF($C$2:C283,1)/A283</f>
        <v>0.64539007092198586</v>
      </c>
      <c r="E283" s="12">
        <f>COUNTIF($C$2:C283,1)/COUNTIF($C$2:$C$501,1)</f>
        <v>0.71372549019607845</v>
      </c>
      <c r="F283" s="12">
        <f t="shared" si="10"/>
        <v>0.67783985102420863</v>
      </c>
      <c r="G283" s="12">
        <f t="shared" si="9"/>
        <v>0.64539007092198586</v>
      </c>
      <c r="H283" s="12">
        <f>SUM($G$2:G283)/COUNTIF($C$2:C283,1)</f>
        <v>0.87286444222821813</v>
      </c>
      <c r="I283" s="20">
        <f>(1-(COUNTIF($C$2:C282,0)/A283))*C283</f>
        <v>0.64539007092198575</v>
      </c>
      <c r="J283" s="12">
        <f>(1/COUNTIF($C$2:C283,1))*SUM($I$2:I283)</f>
        <v>0.87286444222821813</v>
      </c>
      <c r="K283" s="7" t="s">
        <v>294</v>
      </c>
    </row>
    <row r="284" spans="1:11" x14ac:dyDescent="0.15">
      <c r="A284" s="6">
        <v>283</v>
      </c>
      <c r="B284" s="10">
        <v>0.48112547397613498</v>
      </c>
      <c r="C284" s="11">
        <v>0</v>
      </c>
      <c r="D284" s="12">
        <f>COUNTIF($C$2:C284,1)/A284</f>
        <v>0.64310954063604242</v>
      </c>
      <c r="E284" s="12">
        <f>COUNTIF($C$2:C284,1)/COUNTIF($C$2:$C$501,1)</f>
        <v>0.71372549019607845</v>
      </c>
      <c r="F284" s="12">
        <f t="shared" si="10"/>
        <v>0.67657992565055758</v>
      </c>
      <c r="G284" s="12">
        <f t="shared" si="9"/>
        <v>0</v>
      </c>
      <c r="H284" s="12">
        <f>SUM($G$2:G284)/COUNTIF($C$2:C284,1)</f>
        <v>0.87286444222821813</v>
      </c>
      <c r="I284" s="20">
        <f>(1-(COUNTIF($C$2:C283,0)/A284))*C284</f>
        <v>0</v>
      </c>
      <c r="J284" s="12">
        <f>(1/COUNTIF($C$2:C284,1))*SUM($I$2:I284)</f>
        <v>0.87286444222821813</v>
      </c>
      <c r="K284" s="7" t="s">
        <v>295</v>
      </c>
    </row>
    <row r="285" spans="1:11" x14ac:dyDescent="0.15">
      <c r="A285" s="6">
        <v>284</v>
      </c>
      <c r="B285" s="10">
        <v>0.48109608888626099</v>
      </c>
      <c r="C285" s="11">
        <v>0</v>
      </c>
      <c r="D285" s="12">
        <f>COUNTIF($C$2:C285,1)/A285</f>
        <v>0.64084507042253525</v>
      </c>
      <c r="E285" s="12">
        <f>COUNTIF($C$2:C285,1)/COUNTIF($C$2:$C$501,1)</f>
        <v>0.71372549019607845</v>
      </c>
      <c r="F285" s="12">
        <f t="shared" si="10"/>
        <v>0.67532467532467544</v>
      </c>
      <c r="G285" s="12">
        <f t="shared" si="9"/>
        <v>0</v>
      </c>
      <c r="H285" s="12">
        <f>SUM($G$2:G285)/COUNTIF($C$2:C285,1)</f>
        <v>0.87286444222821813</v>
      </c>
      <c r="I285" s="20">
        <f>(1-(COUNTIF($C$2:C284,0)/A285))*C285</f>
        <v>0</v>
      </c>
      <c r="J285" s="12">
        <f>(1/COUNTIF($C$2:C285,1))*SUM($I$2:I285)</f>
        <v>0.87286444222821813</v>
      </c>
      <c r="K285" s="7" t="s">
        <v>296</v>
      </c>
    </row>
    <row r="286" spans="1:11" x14ac:dyDescent="0.15">
      <c r="A286" s="6">
        <v>285</v>
      </c>
      <c r="B286" s="10">
        <v>0.48056110739707902</v>
      </c>
      <c r="C286" s="11">
        <v>1</v>
      </c>
      <c r="D286" s="12">
        <f>COUNTIF($C$2:C286,1)/A286</f>
        <v>0.64210526315789473</v>
      </c>
      <c r="E286" s="12">
        <f>COUNTIF($C$2:C286,1)/COUNTIF($C$2:$C$501,1)</f>
        <v>0.71764705882352942</v>
      </c>
      <c r="F286" s="12">
        <f t="shared" si="10"/>
        <v>0.67777777777777792</v>
      </c>
      <c r="G286" s="12">
        <f t="shared" si="9"/>
        <v>0.64210526315789473</v>
      </c>
      <c r="H286" s="12">
        <f>SUM($G$2:G286)/COUNTIF($C$2:C286,1)</f>
        <v>0.87160346310761527</v>
      </c>
      <c r="I286" s="20">
        <f>(1-(COUNTIF($C$2:C285,0)/A286))*C286</f>
        <v>0.64210526315789473</v>
      </c>
      <c r="J286" s="12">
        <f>(1/COUNTIF($C$2:C286,1))*SUM($I$2:I286)</f>
        <v>0.87160346310761527</v>
      </c>
      <c r="K286" s="7" t="s">
        <v>297</v>
      </c>
    </row>
    <row r="287" spans="1:11" x14ac:dyDescent="0.15">
      <c r="A287" s="6">
        <v>286</v>
      </c>
      <c r="B287" s="10">
        <v>0.48032402992248502</v>
      </c>
      <c r="C287" s="11">
        <v>0</v>
      </c>
      <c r="D287" s="12">
        <f>COUNTIF($C$2:C287,1)/A287</f>
        <v>0.6398601398601399</v>
      </c>
      <c r="E287" s="12">
        <f>COUNTIF($C$2:C287,1)/COUNTIF($C$2:$C$501,1)</f>
        <v>0.71764705882352942</v>
      </c>
      <c r="F287" s="12">
        <f t="shared" si="10"/>
        <v>0.67652495378927913</v>
      </c>
      <c r="G287" s="12">
        <f t="shared" si="9"/>
        <v>0</v>
      </c>
      <c r="H287" s="12">
        <f>SUM($G$2:G287)/COUNTIF($C$2:C287,1)</f>
        <v>0.87160346310761527</v>
      </c>
      <c r="I287" s="20">
        <f>(1-(COUNTIF($C$2:C286,0)/A287))*C287</f>
        <v>0</v>
      </c>
      <c r="J287" s="12">
        <f>(1/COUNTIF($C$2:C287,1))*SUM($I$2:I287)</f>
        <v>0.87160346310761527</v>
      </c>
      <c r="K287" s="7" t="s">
        <v>298</v>
      </c>
    </row>
    <row r="288" spans="1:11" x14ac:dyDescent="0.15">
      <c r="A288" s="6">
        <v>287</v>
      </c>
      <c r="B288" s="10">
        <v>0.48013976216316201</v>
      </c>
      <c r="C288" s="11">
        <v>0</v>
      </c>
      <c r="D288" s="12">
        <f>COUNTIF($C$2:C288,1)/A288</f>
        <v>0.6376306620209059</v>
      </c>
      <c r="E288" s="12">
        <f>COUNTIF($C$2:C288,1)/COUNTIF($C$2:$C$501,1)</f>
        <v>0.71764705882352942</v>
      </c>
      <c r="F288" s="12">
        <f t="shared" si="10"/>
        <v>0.67527675276752763</v>
      </c>
      <c r="G288" s="12">
        <f t="shared" si="9"/>
        <v>0</v>
      </c>
      <c r="H288" s="12">
        <f>SUM($G$2:G288)/COUNTIF($C$2:C288,1)</f>
        <v>0.87160346310761527</v>
      </c>
      <c r="I288" s="20">
        <f>(1-(COUNTIF($C$2:C287,0)/A288))*C288</f>
        <v>0</v>
      </c>
      <c r="J288" s="12">
        <f>(1/COUNTIF($C$2:C288,1))*SUM($I$2:I288)</f>
        <v>0.87160346310761527</v>
      </c>
      <c r="K288" s="7" t="s">
        <v>299</v>
      </c>
    </row>
    <row r="289" spans="1:11" x14ac:dyDescent="0.15">
      <c r="A289" s="6">
        <v>288</v>
      </c>
      <c r="B289" s="10">
        <v>0.48013934493064803</v>
      </c>
      <c r="C289" s="11">
        <v>0</v>
      </c>
      <c r="D289" s="12">
        <f>COUNTIF($C$2:C289,1)/A289</f>
        <v>0.63541666666666663</v>
      </c>
      <c r="E289" s="12">
        <f>COUNTIF($C$2:C289,1)/COUNTIF($C$2:$C$501,1)</f>
        <v>0.71764705882352942</v>
      </c>
      <c r="F289" s="12">
        <f t="shared" si="10"/>
        <v>0.67403314917127077</v>
      </c>
      <c r="G289" s="12">
        <f t="shared" si="9"/>
        <v>0</v>
      </c>
      <c r="H289" s="12">
        <f>SUM($G$2:G289)/COUNTIF($C$2:C289,1)</f>
        <v>0.87160346310761527</v>
      </c>
      <c r="I289" s="20">
        <f>(1-(COUNTIF($C$2:C288,0)/A289))*C289</f>
        <v>0</v>
      </c>
      <c r="J289" s="12">
        <f>(1/COUNTIF($C$2:C289,1))*SUM($I$2:I289)</f>
        <v>0.87160346310761527</v>
      </c>
      <c r="K289" s="7" t="s">
        <v>300</v>
      </c>
    </row>
    <row r="290" spans="1:11" x14ac:dyDescent="0.15">
      <c r="A290" s="6">
        <v>289</v>
      </c>
      <c r="B290" s="10">
        <v>0.480117887258529</v>
      </c>
      <c r="C290" s="11">
        <v>1</v>
      </c>
      <c r="D290" s="12">
        <f>COUNTIF($C$2:C290,1)/A290</f>
        <v>0.63667820069204151</v>
      </c>
      <c r="E290" s="12">
        <f>COUNTIF($C$2:C290,1)/COUNTIF($C$2:$C$501,1)</f>
        <v>0.72156862745098038</v>
      </c>
      <c r="F290" s="12">
        <f t="shared" si="10"/>
        <v>0.67647058823529405</v>
      </c>
      <c r="G290" s="12">
        <f t="shared" si="9"/>
        <v>0.63667820069204151</v>
      </c>
      <c r="H290" s="12">
        <f>SUM($G$2:G290)/COUNTIF($C$2:C290,1)</f>
        <v>0.87032669537709584</v>
      </c>
      <c r="I290" s="20">
        <f>(1-(COUNTIF($C$2:C289,0)/A290))*C290</f>
        <v>0.63667820069204151</v>
      </c>
      <c r="J290" s="12">
        <f>(1/COUNTIF($C$2:C290,1))*SUM($I$2:I290)</f>
        <v>0.87032669537709584</v>
      </c>
      <c r="K290" s="7" t="s">
        <v>301</v>
      </c>
    </row>
    <row r="291" spans="1:11" x14ac:dyDescent="0.15">
      <c r="A291" s="6">
        <v>290</v>
      </c>
      <c r="B291" s="10">
        <v>0.47980478405952398</v>
      </c>
      <c r="C291" s="11">
        <v>0</v>
      </c>
      <c r="D291" s="12">
        <f>COUNTIF($C$2:C291,1)/A291</f>
        <v>0.6344827586206897</v>
      </c>
      <c r="E291" s="12">
        <f>COUNTIF($C$2:C291,1)/COUNTIF($C$2:$C$501,1)</f>
        <v>0.72156862745098038</v>
      </c>
      <c r="F291" s="12">
        <f t="shared" si="10"/>
        <v>0.67522935779816518</v>
      </c>
      <c r="G291" s="12">
        <f t="shared" si="9"/>
        <v>0</v>
      </c>
      <c r="H291" s="12">
        <f>SUM($G$2:G291)/COUNTIF($C$2:C291,1)</f>
        <v>0.87032669537709584</v>
      </c>
      <c r="I291" s="20">
        <f>(1-(COUNTIF($C$2:C290,0)/A291))*C291</f>
        <v>0</v>
      </c>
      <c r="J291" s="12">
        <f>(1/COUNTIF($C$2:C291,1))*SUM($I$2:I291)</f>
        <v>0.87032669537709584</v>
      </c>
      <c r="K291" s="7" t="s">
        <v>302</v>
      </c>
    </row>
    <row r="292" spans="1:11" x14ac:dyDescent="0.15">
      <c r="A292" s="6">
        <v>291</v>
      </c>
      <c r="B292" s="10">
        <v>0.47960978746414101</v>
      </c>
      <c r="C292" s="11">
        <v>1</v>
      </c>
      <c r="D292" s="12">
        <f>COUNTIF($C$2:C292,1)/A292</f>
        <v>0.63573883161512024</v>
      </c>
      <c r="E292" s="12">
        <f>COUNTIF($C$2:C292,1)/COUNTIF($C$2:$C$501,1)</f>
        <v>0.72549019607843135</v>
      </c>
      <c r="F292" s="12">
        <f t="shared" si="10"/>
        <v>0.67765567765567758</v>
      </c>
      <c r="G292" s="12">
        <f t="shared" si="9"/>
        <v>0.63573883161512024</v>
      </c>
      <c r="H292" s="12">
        <f>SUM($G$2:G292)/COUNTIF($C$2:C292,1)</f>
        <v>0.8690586528702744</v>
      </c>
      <c r="I292" s="20">
        <f>(1-(COUNTIF($C$2:C291,0)/A292))*C292</f>
        <v>0.63573883161512024</v>
      </c>
      <c r="J292" s="12">
        <f>(1/COUNTIF($C$2:C292,1))*SUM($I$2:I292)</f>
        <v>0.86905865287027451</v>
      </c>
      <c r="K292" s="7" t="s">
        <v>303</v>
      </c>
    </row>
    <row r="293" spans="1:11" x14ac:dyDescent="0.15">
      <c r="A293" s="6">
        <v>292</v>
      </c>
      <c r="B293" s="10">
        <v>0.47913038730621299</v>
      </c>
      <c r="C293" s="11">
        <v>0</v>
      </c>
      <c r="D293" s="12">
        <f>COUNTIF($C$2:C293,1)/A293</f>
        <v>0.63356164383561642</v>
      </c>
      <c r="E293" s="12">
        <f>COUNTIF($C$2:C293,1)/COUNTIF($C$2:$C$501,1)</f>
        <v>0.72549019607843135</v>
      </c>
      <c r="F293" s="12">
        <f t="shared" si="10"/>
        <v>0.67641681901279715</v>
      </c>
      <c r="G293" s="12">
        <f t="shared" si="9"/>
        <v>0</v>
      </c>
      <c r="H293" s="12">
        <f>SUM($G$2:G293)/COUNTIF($C$2:C293,1)</f>
        <v>0.8690586528702744</v>
      </c>
      <c r="I293" s="20">
        <f>(1-(COUNTIF($C$2:C292,0)/A293))*C293</f>
        <v>0</v>
      </c>
      <c r="J293" s="12">
        <f>(1/COUNTIF($C$2:C293,1))*SUM($I$2:I293)</f>
        <v>0.86905865287027451</v>
      </c>
      <c r="K293" s="7" t="s">
        <v>304</v>
      </c>
    </row>
    <row r="294" spans="1:11" x14ac:dyDescent="0.15">
      <c r="A294" s="6">
        <v>293</v>
      </c>
      <c r="B294" s="10">
        <v>0.47912615537643399</v>
      </c>
      <c r="C294" s="11">
        <v>1</v>
      </c>
      <c r="D294" s="12">
        <f>COUNTIF($C$2:C294,1)/A294</f>
        <v>0.6348122866894198</v>
      </c>
      <c r="E294" s="12">
        <f>COUNTIF($C$2:C294,1)/COUNTIF($C$2:$C$501,1)</f>
        <v>0.72941176470588232</v>
      </c>
      <c r="F294" s="12">
        <f t="shared" si="10"/>
        <v>0.67883211678832112</v>
      </c>
      <c r="G294" s="12">
        <f t="shared" si="9"/>
        <v>0.6348122866894198</v>
      </c>
      <c r="H294" s="12">
        <f>SUM($G$2:G294)/COUNTIF($C$2:C294,1)</f>
        <v>0.867799263804786</v>
      </c>
      <c r="I294" s="20">
        <f>(1-(COUNTIF($C$2:C293,0)/A294))*C294</f>
        <v>0.6348122866894198</v>
      </c>
      <c r="J294" s="12">
        <f>(1/COUNTIF($C$2:C294,1))*SUM($I$2:I294)</f>
        <v>0.86779926380478611</v>
      </c>
      <c r="K294" s="7" t="s">
        <v>305</v>
      </c>
    </row>
    <row r="295" spans="1:11" x14ac:dyDescent="0.15">
      <c r="A295" s="6">
        <v>294</v>
      </c>
      <c r="B295" s="10">
        <v>0.47905302047729398</v>
      </c>
      <c r="C295" s="11">
        <v>0</v>
      </c>
      <c r="D295" s="12">
        <f>COUNTIF($C$2:C295,1)/A295</f>
        <v>0.63265306122448983</v>
      </c>
      <c r="E295" s="12">
        <f>COUNTIF($C$2:C295,1)/COUNTIF($C$2:$C$501,1)</f>
        <v>0.72941176470588232</v>
      </c>
      <c r="F295" s="12">
        <f t="shared" si="10"/>
        <v>0.67759562841530052</v>
      </c>
      <c r="G295" s="12">
        <f t="shared" si="9"/>
        <v>0</v>
      </c>
      <c r="H295" s="12">
        <f>SUM($G$2:G295)/COUNTIF($C$2:C295,1)</f>
        <v>0.867799263804786</v>
      </c>
      <c r="I295" s="20">
        <f>(1-(COUNTIF($C$2:C294,0)/A295))*C295</f>
        <v>0</v>
      </c>
      <c r="J295" s="12">
        <f>(1/COUNTIF($C$2:C295,1))*SUM($I$2:I295)</f>
        <v>0.86779926380478611</v>
      </c>
      <c r="K295" s="7" t="s">
        <v>306</v>
      </c>
    </row>
    <row r="296" spans="1:11" x14ac:dyDescent="0.15">
      <c r="A296" s="6">
        <v>295</v>
      </c>
      <c r="B296" s="10">
        <v>0.478962272405624</v>
      </c>
      <c r="C296" s="11">
        <v>0</v>
      </c>
      <c r="D296" s="12">
        <f>COUNTIF($C$2:C296,1)/A296</f>
        <v>0.63050847457627124</v>
      </c>
      <c r="E296" s="12">
        <f>COUNTIF($C$2:C296,1)/COUNTIF($C$2:$C$501,1)</f>
        <v>0.72941176470588232</v>
      </c>
      <c r="F296" s="12">
        <f t="shared" si="10"/>
        <v>0.67636363636363639</v>
      </c>
      <c r="G296" s="12">
        <f t="shared" si="9"/>
        <v>0</v>
      </c>
      <c r="H296" s="12">
        <f>SUM($G$2:G296)/COUNTIF($C$2:C296,1)</f>
        <v>0.867799263804786</v>
      </c>
      <c r="I296" s="20">
        <f>(1-(COUNTIF($C$2:C295,0)/A296))*C296</f>
        <v>0</v>
      </c>
      <c r="J296" s="12">
        <f>(1/COUNTIF($C$2:C296,1))*SUM($I$2:I296)</f>
        <v>0.86779926380478611</v>
      </c>
      <c r="K296" s="7" t="s">
        <v>307</v>
      </c>
    </row>
    <row r="297" spans="1:11" x14ac:dyDescent="0.15">
      <c r="A297" s="6">
        <v>296</v>
      </c>
      <c r="B297" s="10">
        <v>0.47890019416808999</v>
      </c>
      <c r="C297" s="11">
        <v>0</v>
      </c>
      <c r="D297" s="12">
        <f>COUNTIF($C$2:C297,1)/A297</f>
        <v>0.6283783783783784</v>
      </c>
      <c r="E297" s="12">
        <f>COUNTIF($C$2:C297,1)/COUNTIF($C$2:$C$501,1)</f>
        <v>0.72941176470588232</v>
      </c>
      <c r="F297" s="12">
        <f t="shared" si="10"/>
        <v>0.67513611615245006</v>
      </c>
      <c r="G297" s="12">
        <f t="shared" si="9"/>
        <v>0</v>
      </c>
      <c r="H297" s="12">
        <f>SUM($G$2:G297)/COUNTIF($C$2:C297,1)</f>
        <v>0.867799263804786</v>
      </c>
      <c r="I297" s="20">
        <f>(1-(COUNTIF($C$2:C296,0)/A297))*C297</f>
        <v>0</v>
      </c>
      <c r="J297" s="12">
        <f>(1/COUNTIF($C$2:C297,1))*SUM($I$2:I297)</f>
        <v>0.86779926380478611</v>
      </c>
      <c r="K297" s="7" t="s">
        <v>308</v>
      </c>
    </row>
    <row r="298" spans="1:11" x14ac:dyDescent="0.15">
      <c r="A298" s="6">
        <v>297</v>
      </c>
      <c r="B298" s="10">
        <v>0.47885650396347001</v>
      </c>
      <c r="C298" s="11">
        <v>0</v>
      </c>
      <c r="D298" s="12">
        <f>COUNTIF($C$2:C298,1)/A298</f>
        <v>0.6262626262626263</v>
      </c>
      <c r="E298" s="12">
        <f>COUNTIF($C$2:C298,1)/COUNTIF($C$2:$C$501,1)</f>
        <v>0.72941176470588232</v>
      </c>
      <c r="F298" s="12">
        <f t="shared" si="10"/>
        <v>0.67391304347826086</v>
      </c>
      <c r="G298" s="12">
        <f t="shared" si="9"/>
        <v>0</v>
      </c>
      <c r="H298" s="12">
        <f>SUM($G$2:G298)/COUNTIF($C$2:C298,1)</f>
        <v>0.867799263804786</v>
      </c>
      <c r="I298" s="20">
        <f>(1-(COUNTIF($C$2:C297,0)/A298))*C298</f>
        <v>0</v>
      </c>
      <c r="J298" s="12">
        <f>(1/COUNTIF($C$2:C298,1))*SUM($I$2:I298)</f>
        <v>0.86779926380478611</v>
      </c>
      <c r="K298" s="7" t="s">
        <v>309</v>
      </c>
    </row>
    <row r="299" spans="1:11" x14ac:dyDescent="0.15">
      <c r="A299" s="6">
        <v>298</v>
      </c>
      <c r="B299" s="10">
        <v>0.47875747084617598</v>
      </c>
      <c r="C299" s="11">
        <v>1</v>
      </c>
      <c r="D299" s="12">
        <f>COUNTIF($C$2:C299,1)/A299</f>
        <v>0.62751677852348997</v>
      </c>
      <c r="E299" s="12">
        <f>COUNTIF($C$2:C299,1)/COUNTIF($C$2:$C$501,1)</f>
        <v>0.73333333333333328</v>
      </c>
      <c r="F299" s="12">
        <f t="shared" si="10"/>
        <v>0.67631103074141041</v>
      </c>
      <c r="G299" s="12">
        <f t="shared" si="9"/>
        <v>0.62751677852348997</v>
      </c>
      <c r="H299" s="12">
        <f>SUM($G$2:G299)/COUNTIF($C$2:C299,1)</f>
        <v>0.86651433072841544</v>
      </c>
      <c r="I299" s="20">
        <f>(1-(COUNTIF($C$2:C298,0)/A299))*C299</f>
        <v>0.62751677852348986</v>
      </c>
      <c r="J299" s="12">
        <f>(1/COUNTIF($C$2:C299,1))*SUM($I$2:I299)</f>
        <v>0.86651433072841544</v>
      </c>
      <c r="K299" s="7" t="s">
        <v>310</v>
      </c>
    </row>
    <row r="300" spans="1:11" x14ac:dyDescent="0.15">
      <c r="A300" s="6">
        <v>299</v>
      </c>
      <c r="B300" s="10">
        <v>0.47869712114334101</v>
      </c>
      <c r="C300" s="11">
        <v>1</v>
      </c>
      <c r="D300" s="12">
        <f>COUNTIF($C$2:C300,1)/A300</f>
        <v>0.62876254180602009</v>
      </c>
      <c r="E300" s="12">
        <f>COUNTIF($C$2:C300,1)/COUNTIF($C$2:$C$501,1)</f>
        <v>0.73725490196078436</v>
      </c>
      <c r="F300" s="12">
        <f t="shared" si="10"/>
        <v>0.67870036101083031</v>
      </c>
      <c r="G300" s="12">
        <f t="shared" si="9"/>
        <v>0.62876254180602009</v>
      </c>
      <c r="H300" s="12">
        <f>SUM($G$2:G300)/COUNTIF($C$2:C300,1)</f>
        <v>0.8652496935532964</v>
      </c>
      <c r="I300" s="20">
        <f>(1-(COUNTIF($C$2:C299,0)/A300))*C300</f>
        <v>0.62876254180602009</v>
      </c>
      <c r="J300" s="12">
        <f>(1/COUNTIF($C$2:C300,1))*SUM($I$2:I300)</f>
        <v>0.8652496935532964</v>
      </c>
      <c r="K300" s="7" t="s">
        <v>311</v>
      </c>
    </row>
    <row r="301" spans="1:11" x14ac:dyDescent="0.15">
      <c r="A301" s="6">
        <v>300</v>
      </c>
      <c r="B301" s="10">
        <v>0.4785698056221</v>
      </c>
      <c r="C301" s="11">
        <v>0</v>
      </c>
      <c r="D301" s="12">
        <f>COUNTIF($C$2:C301,1)/A301</f>
        <v>0.62666666666666671</v>
      </c>
      <c r="E301" s="12">
        <f>COUNTIF($C$2:C301,1)/COUNTIF($C$2:$C$501,1)</f>
        <v>0.73725490196078436</v>
      </c>
      <c r="F301" s="12">
        <f t="shared" si="10"/>
        <v>0.67747747747747755</v>
      </c>
      <c r="G301" s="12">
        <f t="shared" si="9"/>
        <v>0</v>
      </c>
      <c r="H301" s="12">
        <f>SUM($G$2:G301)/COUNTIF($C$2:C301,1)</f>
        <v>0.8652496935532964</v>
      </c>
      <c r="I301" s="20">
        <f>(1-(COUNTIF($C$2:C300,0)/A301))*C301</f>
        <v>0</v>
      </c>
      <c r="J301" s="12">
        <f>(1/COUNTIF($C$2:C301,1))*SUM($I$2:I301)</f>
        <v>0.8652496935532964</v>
      </c>
      <c r="K301" s="7" t="s">
        <v>312</v>
      </c>
    </row>
    <row r="302" spans="1:11" x14ac:dyDescent="0.15">
      <c r="A302" s="6">
        <v>301</v>
      </c>
      <c r="B302" s="10">
        <v>0.478560090065002</v>
      </c>
      <c r="C302" s="11">
        <v>1</v>
      </c>
      <c r="D302" s="12">
        <f>COUNTIF($C$2:C302,1)/A302</f>
        <v>0.62790697674418605</v>
      </c>
      <c r="E302" s="12">
        <f>COUNTIF($C$2:C302,1)/COUNTIF($C$2:$C$501,1)</f>
        <v>0.74117647058823533</v>
      </c>
      <c r="F302" s="12">
        <f t="shared" si="10"/>
        <v>0.67985611510791366</v>
      </c>
      <c r="G302" s="12">
        <f t="shared" si="9"/>
        <v>0.62790697674418605</v>
      </c>
      <c r="H302" s="12">
        <f>SUM($G$2:G302)/COUNTIF($C$2:C302,1)</f>
        <v>0.86399391198287778</v>
      </c>
      <c r="I302" s="20">
        <f>(1-(COUNTIF($C$2:C301,0)/A302))*C302</f>
        <v>0.62790697674418605</v>
      </c>
      <c r="J302" s="12">
        <f>(1/COUNTIF($C$2:C302,1))*SUM($I$2:I302)</f>
        <v>0.86399391198287778</v>
      </c>
      <c r="K302" s="7" t="s">
        <v>313</v>
      </c>
    </row>
    <row r="303" spans="1:11" x14ac:dyDescent="0.15">
      <c r="A303" s="6">
        <v>302</v>
      </c>
      <c r="B303" s="10">
        <v>0.47843450307846003</v>
      </c>
      <c r="C303" s="11">
        <v>0</v>
      </c>
      <c r="D303" s="12">
        <f>COUNTIF($C$2:C303,1)/A303</f>
        <v>0.6258278145695364</v>
      </c>
      <c r="E303" s="12">
        <f>COUNTIF($C$2:C303,1)/COUNTIF($C$2:$C$501,1)</f>
        <v>0.74117647058823533</v>
      </c>
      <c r="F303" s="12">
        <f t="shared" si="10"/>
        <v>0.67863554757630162</v>
      </c>
      <c r="G303" s="12">
        <f t="shared" si="9"/>
        <v>0</v>
      </c>
      <c r="H303" s="12">
        <f>SUM($G$2:G303)/COUNTIF($C$2:C303,1)</f>
        <v>0.86399391198287778</v>
      </c>
      <c r="I303" s="20">
        <f>(1-(COUNTIF($C$2:C302,0)/A303))*C303</f>
        <v>0</v>
      </c>
      <c r="J303" s="12">
        <f>(1/COUNTIF($C$2:C303,1))*SUM($I$2:I303)</f>
        <v>0.86399391198287778</v>
      </c>
      <c r="K303" s="7" t="s">
        <v>314</v>
      </c>
    </row>
    <row r="304" spans="1:11" x14ac:dyDescent="0.15">
      <c r="A304" s="6">
        <v>303</v>
      </c>
      <c r="B304" s="10">
        <v>0.478006482124328</v>
      </c>
      <c r="C304" s="11">
        <v>0</v>
      </c>
      <c r="D304" s="12">
        <f>COUNTIF($C$2:C304,1)/A304</f>
        <v>0.62376237623762376</v>
      </c>
      <c r="E304" s="12">
        <f>COUNTIF($C$2:C304,1)/COUNTIF($C$2:$C$501,1)</f>
        <v>0.74117647058823533</v>
      </c>
      <c r="F304" s="12">
        <f t="shared" si="10"/>
        <v>0.67741935483870963</v>
      </c>
      <c r="G304" s="12">
        <f t="shared" si="9"/>
        <v>0</v>
      </c>
      <c r="H304" s="12">
        <f>SUM($G$2:G304)/COUNTIF($C$2:C304,1)</f>
        <v>0.86399391198287778</v>
      </c>
      <c r="I304" s="20">
        <f>(1-(COUNTIF($C$2:C303,0)/A304))*C304</f>
        <v>0</v>
      </c>
      <c r="J304" s="12">
        <f>(1/COUNTIF($C$2:C304,1))*SUM($I$2:I304)</f>
        <v>0.86399391198287778</v>
      </c>
      <c r="K304" s="7" t="s">
        <v>315</v>
      </c>
    </row>
    <row r="305" spans="1:11" x14ac:dyDescent="0.15">
      <c r="A305" s="6">
        <v>304</v>
      </c>
      <c r="B305" s="10">
        <v>0.477717906236648</v>
      </c>
      <c r="C305" s="11">
        <v>1</v>
      </c>
      <c r="D305" s="12">
        <f>COUNTIF($C$2:C305,1)/A305</f>
        <v>0.625</v>
      </c>
      <c r="E305" s="12">
        <f>COUNTIF($C$2:C305,1)/COUNTIF($C$2:$C$501,1)</f>
        <v>0.74509803921568629</v>
      </c>
      <c r="F305" s="12">
        <f t="shared" si="10"/>
        <v>0.67978533094812166</v>
      </c>
      <c r="G305" s="12">
        <f t="shared" si="9"/>
        <v>0.625</v>
      </c>
      <c r="H305" s="12">
        <f>SUM($G$2:G305)/COUNTIF($C$2:C305,1)</f>
        <v>0.86273604928823111</v>
      </c>
      <c r="I305" s="20">
        <f>(1-(COUNTIF($C$2:C304,0)/A305))*C305</f>
        <v>0.625</v>
      </c>
      <c r="J305" s="12">
        <f>(1/COUNTIF($C$2:C305,1))*SUM($I$2:I305)</f>
        <v>0.86273604928823111</v>
      </c>
      <c r="K305" s="7" t="s">
        <v>316</v>
      </c>
    </row>
    <row r="306" spans="1:11" x14ac:dyDescent="0.15">
      <c r="A306" s="6">
        <v>305</v>
      </c>
      <c r="B306" s="10">
        <v>0.47764289379119801</v>
      </c>
      <c r="C306" s="11">
        <v>1</v>
      </c>
      <c r="D306" s="12">
        <f>COUNTIF($C$2:C306,1)/A306</f>
        <v>0.6262295081967213</v>
      </c>
      <c r="E306" s="12">
        <f>COUNTIF($C$2:C306,1)/COUNTIF($C$2:$C$501,1)</f>
        <v>0.74901960784313726</v>
      </c>
      <c r="F306" s="12">
        <f t="shared" si="10"/>
        <v>0.68214285714285716</v>
      </c>
      <c r="G306" s="12">
        <f t="shared" si="9"/>
        <v>0.6262295081967213</v>
      </c>
      <c r="H306" s="12">
        <f>SUM($G$2:G306)/COUNTIF($C$2:C306,1)</f>
        <v>0.8614977951463908</v>
      </c>
      <c r="I306" s="20">
        <f>(1-(COUNTIF($C$2:C305,0)/A306))*C306</f>
        <v>0.6262295081967213</v>
      </c>
      <c r="J306" s="12">
        <f>(1/COUNTIF($C$2:C306,1))*SUM($I$2:I306)</f>
        <v>0.8614977951463908</v>
      </c>
      <c r="K306" s="7" t="s">
        <v>317</v>
      </c>
    </row>
    <row r="307" spans="1:11" x14ac:dyDescent="0.15">
      <c r="A307" s="6">
        <v>306</v>
      </c>
      <c r="B307" s="10">
        <v>0.47756236791610701</v>
      </c>
      <c r="C307" s="11">
        <v>1</v>
      </c>
      <c r="D307" s="12">
        <f>COUNTIF($C$2:C307,1)/A307</f>
        <v>0.62745098039215685</v>
      </c>
      <c r="E307" s="12">
        <f>COUNTIF($C$2:C307,1)/COUNTIF($C$2:$C$501,1)</f>
        <v>0.75294117647058822</v>
      </c>
      <c r="F307" s="12">
        <f t="shared" si="10"/>
        <v>0.68449197860962563</v>
      </c>
      <c r="G307" s="12">
        <f t="shared" si="9"/>
        <v>0.62745098039215685</v>
      </c>
      <c r="H307" s="12">
        <f>SUM($G$2:G307)/COUNTIF($C$2:C307,1)</f>
        <v>0.86027880131954582</v>
      </c>
      <c r="I307" s="20">
        <f>(1-(COUNTIF($C$2:C306,0)/A307))*C307</f>
        <v>0.62745098039215685</v>
      </c>
      <c r="J307" s="12">
        <f>(1/COUNTIF($C$2:C307,1))*SUM($I$2:I307)</f>
        <v>0.86027880131954571</v>
      </c>
      <c r="K307" s="7" t="s">
        <v>318</v>
      </c>
    </row>
    <row r="308" spans="1:11" x14ac:dyDescent="0.15">
      <c r="A308" s="6">
        <v>307</v>
      </c>
      <c r="B308" s="10">
        <v>0.47740122675895602</v>
      </c>
      <c r="C308" s="11">
        <v>1</v>
      </c>
      <c r="D308" s="12">
        <f>COUNTIF($C$2:C308,1)/A308</f>
        <v>0.62866449511400646</v>
      </c>
      <c r="E308" s="12">
        <f>COUNTIF($C$2:C308,1)/COUNTIF($C$2:$C$501,1)</f>
        <v>0.75686274509803919</v>
      </c>
      <c r="F308" s="12">
        <f t="shared" ref="F308:F339" si="11">2*D308*E308/(D308+E308)</f>
        <v>0.68683274021352314</v>
      </c>
      <c r="G308" s="12">
        <f t="shared" si="9"/>
        <v>0.62866449511400646</v>
      </c>
      <c r="H308" s="12">
        <f>SUM($G$2:G308)/COUNTIF($C$2:C308,1)</f>
        <v>0.85907872719412848</v>
      </c>
      <c r="I308" s="20">
        <f>(1-(COUNTIF($C$2:C307,0)/A308))*C308</f>
        <v>0.62866449511400657</v>
      </c>
      <c r="J308" s="12">
        <f>(1/COUNTIF($C$2:C308,1))*SUM($I$2:I308)</f>
        <v>0.85907872719412848</v>
      </c>
      <c r="K308" s="7" t="s">
        <v>319</v>
      </c>
    </row>
    <row r="309" spans="1:11" x14ac:dyDescent="0.15">
      <c r="A309" s="6">
        <v>308</v>
      </c>
      <c r="B309" s="10">
        <v>0.47735655307769698</v>
      </c>
      <c r="C309" s="11">
        <v>0</v>
      </c>
      <c r="D309" s="12">
        <f>COUNTIF($C$2:C309,1)/A309</f>
        <v>0.62662337662337664</v>
      </c>
      <c r="E309" s="12">
        <f>COUNTIF($C$2:C309,1)/COUNTIF($C$2:$C$501,1)</f>
        <v>0.75686274509803919</v>
      </c>
      <c r="F309" s="12">
        <f t="shared" si="11"/>
        <v>0.68561278863232678</v>
      </c>
      <c r="G309" s="12">
        <f t="shared" si="9"/>
        <v>0</v>
      </c>
      <c r="H309" s="12">
        <f>SUM($G$2:G309)/COUNTIF($C$2:C309,1)</f>
        <v>0.85907872719412848</v>
      </c>
      <c r="I309" s="20">
        <f>(1-(COUNTIF($C$2:C308,0)/A309))*C309</f>
        <v>0</v>
      </c>
      <c r="J309" s="12">
        <f>(1/COUNTIF($C$2:C309,1))*SUM($I$2:I309)</f>
        <v>0.85907872719412848</v>
      </c>
      <c r="K309" s="7" t="s">
        <v>320</v>
      </c>
    </row>
    <row r="310" spans="1:11" x14ac:dyDescent="0.15">
      <c r="A310" s="6">
        <v>309</v>
      </c>
      <c r="B310" s="10">
        <v>0.47722795605659402</v>
      </c>
      <c r="C310" s="11">
        <v>0</v>
      </c>
      <c r="D310" s="12">
        <f>COUNTIF($C$2:C310,1)/A310</f>
        <v>0.62459546925566345</v>
      </c>
      <c r="E310" s="12">
        <f>COUNTIF($C$2:C310,1)/COUNTIF($C$2:$C$501,1)</f>
        <v>0.75686274509803919</v>
      </c>
      <c r="F310" s="12">
        <f t="shared" si="11"/>
        <v>0.68439716312056731</v>
      </c>
      <c r="G310" s="12">
        <f t="shared" si="9"/>
        <v>0</v>
      </c>
      <c r="H310" s="12">
        <f>SUM($G$2:G310)/COUNTIF($C$2:C310,1)</f>
        <v>0.85907872719412848</v>
      </c>
      <c r="I310" s="20">
        <f>(1-(COUNTIF($C$2:C309,0)/A310))*C310</f>
        <v>0</v>
      </c>
      <c r="J310" s="12">
        <f>(1/COUNTIF($C$2:C310,1))*SUM($I$2:I310)</f>
        <v>0.85907872719412848</v>
      </c>
      <c r="K310" s="7" t="s">
        <v>321</v>
      </c>
    </row>
    <row r="311" spans="1:11" x14ac:dyDescent="0.15">
      <c r="A311" s="6">
        <v>310</v>
      </c>
      <c r="B311" s="10">
        <v>0.47680503129959101</v>
      </c>
      <c r="C311" s="11">
        <v>0</v>
      </c>
      <c r="D311" s="12">
        <f>COUNTIF($C$2:C311,1)/A311</f>
        <v>0.6225806451612903</v>
      </c>
      <c r="E311" s="12">
        <f>COUNTIF($C$2:C311,1)/COUNTIF($C$2:$C$501,1)</f>
        <v>0.75686274509803919</v>
      </c>
      <c r="F311" s="12">
        <f t="shared" si="11"/>
        <v>0.68318584070796462</v>
      </c>
      <c r="G311" s="12">
        <f t="shared" si="9"/>
        <v>0</v>
      </c>
      <c r="H311" s="12">
        <f>SUM($G$2:G311)/COUNTIF($C$2:C311,1)</f>
        <v>0.85907872719412848</v>
      </c>
      <c r="I311" s="20">
        <f>(1-(COUNTIF($C$2:C310,0)/A311))*C311</f>
        <v>0</v>
      </c>
      <c r="J311" s="12">
        <f>(1/COUNTIF($C$2:C311,1))*SUM($I$2:I311)</f>
        <v>0.85907872719412848</v>
      </c>
      <c r="K311" s="7" t="s">
        <v>322</v>
      </c>
    </row>
    <row r="312" spans="1:11" x14ac:dyDescent="0.15">
      <c r="A312" s="6">
        <v>311</v>
      </c>
      <c r="B312" s="10">
        <v>0.47672793269157399</v>
      </c>
      <c r="C312" s="11">
        <v>0</v>
      </c>
      <c r="D312" s="12">
        <f>COUNTIF($C$2:C312,1)/A312</f>
        <v>0.62057877813504825</v>
      </c>
      <c r="E312" s="12">
        <f>COUNTIF($C$2:C312,1)/COUNTIF($C$2:$C$501,1)</f>
        <v>0.75686274509803919</v>
      </c>
      <c r="F312" s="12">
        <f t="shared" si="11"/>
        <v>0.6819787985865724</v>
      </c>
      <c r="G312" s="12">
        <f t="shared" si="9"/>
        <v>0</v>
      </c>
      <c r="H312" s="12">
        <f>SUM($G$2:G312)/COUNTIF($C$2:C312,1)</f>
        <v>0.85907872719412848</v>
      </c>
      <c r="I312" s="20">
        <f>(1-(COUNTIF($C$2:C311,0)/A312))*C312</f>
        <v>0</v>
      </c>
      <c r="J312" s="12">
        <f>(1/COUNTIF($C$2:C312,1))*SUM($I$2:I312)</f>
        <v>0.85907872719412848</v>
      </c>
      <c r="K312" s="7" t="s">
        <v>323</v>
      </c>
    </row>
    <row r="313" spans="1:11" x14ac:dyDescent="0.15">
      <c r="A313" s="6">
        <v>312</v>
      </c>
      <c r="B313" s="10">
        <v>0.47666215896606401</v>
      </c>
      <c r="C313" s="11">
        <v>0</v>
      </c>
      <c r="D313" s="12">
        <f>COUNTIF($C$2:C313,1)/A313</f>
        <v>0.61858974358974361</v>
      </c>
      <c r="E313" s="12">
        <f>COUNTIF($C$2:C313,1)/COUNTIF($C$2:$C$501,1)</f>
        <v>0.75686274509803919</v>
      </c>
      <c r="F313" s="12">
        <f t="shared" si="11"/>
        <v>0.6807760141093474</v>
      </c>
      <c r="G313" s="12">
        <f t="shared" si="9"/>
        <v>0</v>
      </c>
      <c r="H313" s="12">
        <f>SUM($G$2:G313)/COUNTIF($C$2:C313,1)</f>
        <v>0.85907872719412848</v>
      </c>
      <c r="I313" s="20">
        <f>(1-(COUNTIF($C$2:C312,0)/A313))*C313</f>
        <v>0</v>
      </c>
      <c r="J313" s="12">
        <f>(1/COUNTIF($C$2:C313,1))*SUM($I$2:I313)</f>
        <v>0.85907872719412848</v>
      </c>
      <c r="K313" s="7" t="s">
        <v>324</v>
      </c>
    </row>
    <row r="314" spans="1:11" x14ac:dyDescent="0.15">
      <c r="A314" s="6">
        <v>313</v>
      </c>
      <c r="B314" s="10">
        <v>0.47643446922302202</v>
      </c>
      <c r="C314" s="11">
        <v>0</v>
      </c>
      <c r="D314" s="12">
        <f>COUNTIF($C$2:C314,1)/A314</f>
        <v>0.61661341853035145</v>
      </c>
      <c r="E314" s="12">
        <f>COUNTIF($C$2:C314,1)/COUNTIF($C$2:$C$501,1)</f>
        <v>0.75686274509803919</v>
      </c>
      <c r="F314" s="12">
        <f t="shared" si="11"/>
        <v>0.67957746478873238</v>
      </c>
      <c r="G314" s="12">
        <f t="shared" si="9"/>
        <v>0</v>
      </c>
      <c r="H314" s="12">
        <f>SUM($G$2:G314)/COUNTIF($C$2:C314,1)</f>
        <v>0.85907872719412848</v>
      </c>
      <c r="I314" s="20">
        <f>(1-(COUNTIF($C$2:C313,0)/A314))*C314</f>
        <v>0</v>
      </c>
      <c r="J314" s="12">
        <f>(1/COUNTIF($C$2:C314,1))*SUM($I$2:I314)</f>
        <v>0.85907872719412848</v>
      </c>
      <c r="K314" s="7" t="s">
        <v>325</v>
      </c>
    </row>
    <row r="315" spans="1:11" x14ac:dyDescent="0.15">
      <c r="A315" s="6">
        <v>314</v>
      </c>
      <c r="B315" s="10">
        <v>0.47616830468177701</v>
      </c>
      <c r="C315" s="11">
        <v>1</v>
      </c>
      <c r="D315" s="12">
        <f>COUNTIF($C$2:C315,1)/A315</f>
        <v>0.61783439490445857</v>
      </c>
      <c r="E315" s="12">
        <f>COUNTIF($C$2:C315,1)/COUNTIF($C$2:$C$501,1)</f>
        <v>0.76078431372549016</v>
      </c>
      <c r="F315" s="12">
        <f t="shared" si="11"/>
        <v>0.68189806678383125</v>
      </c>
      <c r="G315" s="12">
        <f t="shared" si="9"/>
        <v>0.61783439490445857</v>
      </c>
      <c r="H315" s="12">
        <f>SUM($G$2:G315)/COUNTIF($C$2:C315,1)</f>
        <v>0.85783519970809929</v>
      </c>
      <c r="I315" s="20">
        <f>(1-(COUNTIF($C$2:C314,0)/A315))*C315</f>
        <v>0.61783439490445857</v>
      </c>
      <c r="J315" s="12">
        <f>(1/COUNTIF($C$2:C315,1))*SUM($I$2:I315)</f>
        <v>0.85783519970809929</v>
      </c>
      <c r="K315" s="7" t="s">
        <v>326</v>
      </c>
    </row>
    <row r="316" spans="1:11" x14ac:dyDescent="0.15">
      <c r="A316" s="6">
        <v>315</v>
      </c>
      <c r="B316" s="10">
        <v>0.476151853799819</v>
      </c>
      <c r="C316" s="11">
        <v>1</v>
      </c>
      <c r="D316" s="12">
        <f>COUNTIF($C$2:C316,1)/A316</f>
        <v>0.61904761904761907</v>
      </c>
      <c r="E316" s="12">
        <f>COUNTIF($C$2:C316,1)/COUNTIF($C$2:$C$501,1)</f>
        <v>0.76470588235294112</v>
      </c>
      <c r="F316" s="12">
        <f t="shared" si="11"/>
        <v>0.68421052631578949</v>
      </c>
      <c r="G316" s="12">
        <f t="shared" si="9"/>
        <v>0.61904761904761907</v>
      </c>
      <c r="H316" s="12">
        <f>SUM($G$2:G316)/COUNTIF($C$2:C316,1)</f>
        <v>0.8566106480124045</v>
      </c>
      <c r="I316" s="20">
        <f>(1-(COUNTIF($C$2:C315,0)/A316))*C316</f>
        <v>0.61904761904761907</v>
      </c>
      <c r="J316" s="12">
        <f>(1/COUNTIF($C$2:C316,1))*SUM($I$2:I316)</f>
        <v>0.8566106480124045</v>
      </c>
      <c r="K316" s="7" t="s">
        <v>327</v>
      </c>
    </row>
    <row r="317" spans="1:11" x14ac:dyDescent="0.15">
      <c r="A317" s="6">
        <v>316</v>
      </c>
      <c r="B317" s="10">
        <v>0.47614288330078097</v>
      </c>
      <c r="C317" s="11">
        <v>0</v>
      </c>
      <c r="D317" s="12">
        <f>COUNTIF($C$2:C317,1)/A317</f>
        <v>0.61708860759493667</v>
      </c>
      <c r="E317" s="12">
        <f>COUNTIF($C$2:C317,1)/COUNTIF($C$2:$C$501,1)</f>
        <v>0.76470588235294112</v>
      </c>
      <c r="F317" s="12">
        <f t="shared" si="11"/>
        <v>0.68301225919439568</v>
      </c>
      <c r="G317" s="12">
        <f t="shared" si="9"/>
        <v>0</v>
      </c>
      <c r="H317" s="12">
        <f>SUM($G$2:G317)/COUNTIF($C$2:C317,1)</f>
        <v>0.8566106480124045</v>
      </c>
      <c r="I317" s="20">
        <f>(1-(COUNTIF($C$2:C316,0)/A317))*C317</f>
        <v>0</v>
      </c>
      <c r="J317" s="12">
        <f>(1/COUNTIF($C$2:C317,1))*SUM($I$2:I317)</f>
        <v>0.8566106480124045</v>
      </c>
      <c r="K317" s="7" t="s">
        <v>328</v>
      </c>
    </row>
    <row r="318" spans="1:11" x14ac:dyDescent="0.15">
      <c r="A318" s="6">
        <v>317</v>
      </c>
      <c r="B318" s="10">
        <v>0.47605603933334301</v>
      </c>
      <c r="C318" s="11">
        <v>0</v>
      </c>
      <c r="D318" s="12">
        <f>COUNTIF($C$2:C318,1)/A318</f>
        <v>0.6151419558359621</v>
      </c>
      <c r="E318" s="12">
        <f>COUNTIF($C$2:C318,1)/COUNTIF($C$2:$C$501,1)</f>
        <v>0.76470588235294112</v>
      </c>
      <c r="F318" s="12">
        <f t="shared" si="11"/>
        <v>0.68181818181818177</v>
      </c>
      <c r="G318" s="12">
        <f t="shared" si="9"/>
        <v>0</v>
      </c>
      <c r="H318" s="12">
        <f>SUM($G$2:G318)/COUNTIF($C$2:C318,1)</f>
        <v>0.8566106480124045</v>
      </c>
      <c r="I318" s="20">
        <f>(1-(COUNTIF($C$2:C317,0)/A318))*C318</f>
        <v>0</v>
      </c>
      <c r="J318" s="12">
        <f>(1/COUNTIF($C$2:C318,1))*SUM($I$2:I318)</f>
        <v>0.8566106480124045</v>
      </c>
      <c r="K318" s="7" t="s">
        <v>329</v>
      </c>
    </row>
    <row r="319" spans="1:11" x14ac:dyDescent="0.15">
      <c r="A319" s="6">
        <v>318</v>
      </c>
      <c r="B319" s="10">
        <v>0.47593486309051503</v>
      </c>
      <c r="C319" s="11">
        <v>0</v>
      </c>
      <c r="D319" s="12">
        <f>COUNTIF($C$2:C319,1)/A319</f>
        <v>0.6132075471698113</v>
      </c>
      <c r="E319" s="12">
        <f>COUNTIF($C$2:C319,1)/COUNTIF($C$2:$C$501,1)</f>
        <v>0.76470588235294112</v>
      </c>
      <c r="F319" s="12">
        <f t="shared" si="11"/>
        <v>0.68062827225130895</v>
      </c>
      <c r="G319" s="12">
        <f t="shared" si="9"/>
        <v>0</v>
      </c>
      <c r="H319" s="12">
        <f>SUM($G$2:G319)/COUNTIF($C$2:C319,1)</f>
        <v>0.8566106480124045</v>
      </c>
      <c r="I319" s="20">
        <f>(1-(COUNTIF($C$2:C318,0)/A319))*C319</f>
        <v>0</v>
      </c>
      <c r="J319" s="12">
        <f>(1/COUNTIF($C$2:C319,1))*SUM($I$2:I319)</f>
        <v>0.8566106480124045</v>
      </c>
      <c r="K319" s="7" t="s">
        <v>330</v>
      </c>
    </row>
    <row r="320" spans="1:11" x14ac:dyDescent="0.15">
      <c r="A320" s="6">
        <v>319</v>
      </c>
      <c r="B320" s="10">
        <v>0.47538363933563199</v>
      </c>
      <c r="C320" s="11">
        <v>1</v>
      </c>
      <c r="D320" s="12">
        <f>COUNTIF($C$2:C320,1)/A320</f>
        <v>0.61442006269592475</v>
      </c>
      <c r="E320" s="12">
        <f>COUNTIF($C$2:C320,1)/COUNTIF($C$2:$C$501,1)</f>
        <v>0.7686274509803922</v>
      </c>
      <c r="F320" s="12">
        <f t="shared" si="11"/>
        <v>0.68292682926829262</v>
      </c>
      <c r="G320" s="12">
        <f t="shared" si="9"/>
        <v>0.61442006269592475</v>
      </c>
      <c r="H320" s="12">
        <f>SUM($G$2:G320)/COUNTIF($C$2:C320,1)</f>
        <v>0.85537498176078985</v>
      </c>
      <c r="I320" s="20">
        <f>(1-(COUNTIF($C$2:C319,0)/A320))*C320</f>
        <v>0.61442006269592475</v>
      </c>
      <c r="J320" s="12">
        <f>(1/COUNTIF($C$2:C320,1))*SUM($I$2:I320)</f>
        <v>0.85537498176078974</v>
      </c>
      <c r="K320" s="7" t="s">
        <v>331</v>
      </c>
    </row>
    <row r="321" spans="1:11" x14ac:dyDescent="0.15">
      <c r="A321" s="6">
        <v>320</v>
      </c>
      <c r="B321" s="10">
        <v>0.47528403997421198</v>
      </c>
      <c r="C321" s="11">
        <v>1</v>
      </c>
      <c r="D321" s="12">
        <f>COUNTIF($C$2:C321,1)/A321</f>
        <v>0.61562499999999998</v>
      </c>
      <c r="E321" s="12">
        <f>COUNTIF($C$2:C321,1)/COUNTIF($C$2:$C$501,1)</f>
        <v>0.77254901960784317</v>
      </c>
      <c r="F321" s="12">
        <f t="shared" si="11"/>
        <v>0.68521739130434778</v>
      </c>
      <c r="G321" s="12">
        <f t="shared" si="9"/>
        <v>0.61562499999999998</v>
      </c>
      <c r="H321" s="12">
        <f>SUM($G$2:G321)/COUNTIF($C$2:C321,1)</f>
        <v>0.85415797677723249</v>
      </c>
      <c r="I321" s="20">
        <f>(1-(COUNTIF($C$2:C320,0)/A321))*C321</f>
        <v>0.61562499999999998</v>
      </c>
      <c r="J321" s="12">
        <f>(1/COUNTIF($C$2:C321,1))*SUM($I$2:I321)</f>
        <v>0.85415797677723249</v>
      </c>
      <c r="K321" s="7" t="s">
        <v>332</v>
      </c>
    </row>
    <row r="322" spans="1:11" x14ac:dyDescent="0.15">
      <c r="A322" s="6">
        <v>321</v>
      </c>
      <c r="B322" s="10">
        <v>0.47507315874099698</v>
      </c>
      <c r="C322" s="11">
        <v>0</v>
      </c>
      <c r="D322" s="12">
        <f>COUNTIF($C$2:C322,1)/A322</f>
        <v>0.61370716510903423</v>
      </c>
      <c r="E322" s="12">
        <f>COUNTIF($C$2:C322,1)/COUNTIF($C$2:$C$501,1)</f>
        <v>0.77254901960784317</v>
      </c>
      <c r="F322" s="12">
        <f t="shared" si="11"/>
        <v>0.68402777777777779</v>
      </c>
      <c r="G322" s="12">
        <f t="shared" si="9"/>
        <v>0</v>
      </c>
      <c r="H322" s="12">
        <f>SUM($G$2:G322)/COUNTIF($C$2:C322,1)</f>
        <v>0.85415797677723249</v>
      </c>
      <c r="I322" s="20">
        <f>(1-(COUNTIF($C$2:C321,0)/A322))*C322</f>
        <v>0</v>
      </c>
      <c r="J322" s="12">
        <f>(1/COUNTIF($C$2:C322,1))*SUM($I$2:I322)</f>
        <v>0.85415797677723249</v>
      </c>
      <c r="K322" s="7" t="s">
        <v>333</v>
      </c>
    </row>
    <row r="323" spans="1:11" x14ac:dyDescent="0.15">
      <c r="A323" s="6">
        <v>322</v>
      </c>
      <c r="B323" s="10">
        <v>0.47494563460349998</v>
      </c>
      <c r="C323" s="11">
        <v>0</v>
      </c>
      <c r="D323" s="12">
        <f>COUNTIF($C$2:C323,1)/A323</f>
        <v>0.61180124223602483</v>
      </c>
      <c r="E323" s="12">
        <f>COUNTIF($C$2:C323,1)/COUNTIF($C$2:$C$501,1)</f>
        <v>0.77254901960784317</v>
      </c>
      <c r="F323" s="12">
        <f t="shared" si="11"/>
        <v>0.68284228769497402</v>
      </c>
      <c r="G323" s="12">
        <f t="shared" ref="G323:G386" si="12">IF(C323=1,D323,0)</f>
        <v>0</v>
      </c>
      <c r="H323" s="12">
        <f>SUM($G$2:G323)/COUNTIF($C$2:C323,1)</f>
        <v>0.85415797677723249</v>
      </c>
      <c r="I323" s="20">
        <f>(1-(COUNTIF($C$2:C322,0)/A323))*C323</f>
        <v>0</v>
      </c>
      <c r="J323" s="12">
        <f>(1/COUNTIF($C$2:C323,1))*SUM($I$2:I323)</f>
        <v>0.85415797677723249</v>
      </c>
      <c r="K323" s="7" t="s">
        <v>334</v>
      </c>
    </row>
    <row r="324" spans="1:11" x14ac:dyDescent="0.15">
      <c r="A324" s="6">
        <v>323</v>
      </c>
      <c r="B324" s="10">
        <v>0.47489732503890902</v>
      </c>
      <c r="C324" s="11">
        <v>0</v>
      </c>
      <c r="D324" s="12">
        <f>COUNTIF($C$2:C324,1)/A324</f>
        <v>0.6099071207430341</v>
      </c>
      <c r="E324" s="12">
        <f>COUNTIF($C$2:C324,1)/COUNTIF($C$2:$C$501,1)</f>
        <v>0.77254901960784317</v>
      </c>
      <c r="F324" s="12">
        <f t="shared" si="11"/>
        <v>0.68166089965397925</v>
      </c>
      <c r="G324" s="12">
        <f t="shared" si="12"/>
        <v>0</v>
      </c>
      <c r="H324" s="12">
        <f>SUM($G$2:G324)/COUNTIF($C$2:C324,1)</f>
        <v>0.85415797677723249</v>
      </c>
      <c r="I324" s="20">
        <f>(1-(COUNTIF($C$2:C323,0)/A324))*C324</f>
        <v>0</v>
      </c>
      <c r="J324" s="12">
        <f>(1/COUNTIF($C$2:C324,1))*SUM($I$2:I324)</f>
        <v>0.85415797677723249</v>
      </c>
      <c r="K324" s="7" t="s">
        <v>335</v>
      </c>
    </row>
    <row r="325" spans="1:11" x14ac:dyDescent="0.15">
      <c r="A325" s="6">
        <v>324</v>
      </c>
      <c r="B325" s="10">
        <v>0.474870055913925</v>
      </c>
      <c r="C325" s="11">
        <v>0</v>
      </c>
      <c r="D325" s="12">
        <f>COUNTIF($C$2:C325,1)/A325</f>
        <v>0.60802469135802473</v>
      </c>
      <c r="E325" s="12">
        <f>COUNTIF($C$2:C325,1)/COUNTIF($C$2:$C$501,1)</f>
        <v>0.77254901960784317</v>
      </c>
      <c r="F325" s="12">
        <f t="shared" si="11"/>
        <v>0.68048359240069078</v>
      </c>
      <c r="G325" s="12">
        <f t="shared" si="12"/>
        <v>0</v>
      </c>
      <c r="H325" s="12">
        <f>SUM($G$2:G325)/COUNTIF($C$2:C325,1)</f>
        <v>0.85415797677723249</v>
      </c>
      <c r="I325" s="20">
        <f>(1-(COUNTIF($C$2:C324,0)/A325))*C325</f>
        <v>0</v>
      </c>
      <c r="J325" s="12">
        <f>(1/COUNTIF($C$2:C325,1))*SUM($I$2:I325)</f>
        <v>0.85415797677723249</v>
      </c>
      <c r="K325" s="7" t="s">
        <v>336</v>
      </c>
    </row>
    <row r="326" spans="1:11" x14ac:dyDescent="0.15">
      <c r="A326" s="6">
        <v>325</v>
      </c>
      <c r="B326" s="10">
        <v>0.47475832700729298</v>
      </c>
      <c r="C326" s="11">
        <v>0</v>
      </c>
      <c r="D326" s="12">
        <f>COUNTIF($C$2:C326,1)/A326</f>
        <v>0.60615384615384615</v>
      </c>
      <c r="E326" s="12">
        <f>COUNTIF($C$2:C326,1)/COUNTIF($C$2:$C$501,1)</f>
        <v>0.77254901960784317</v>
      </c>
      <c r="F326" s="12">
        <f t="shared" si="11"/>
        <v>0.67931034482758623</v>
      </c>
      <c r="G326" s="12">
        <f t="shared" si="12"/>
        <v>0</v>
      </c>
      <c r="H326" s="12">
        <f>SUM($G$2:G326)/COUNTIF($C$2:C326,1)</f>
        <v>0.85415797677723249</v>
      </c>
      <c r="I326" s="20">
        <f>(1-(COUNTIF($C$2:C325,0)/A326))*C326</f>
        <v>0</v>
      </c>
      <c r="J326" s="12">
        <f>(1/COUNTIF($C$2:C326,1))*SUM($I$2:I326)</f>
        <v>0.85415797677723249</v>
      </c>
      <c r="K326" s="7" t="s">
        <v>337</v>
      </c>
    </row>
    <row r="327" spans="1:11" x14ac:dyDescent="0.15">
      <c r="A327" s="6">
        <v>326</v>
      </c>
      <c r="B327" s="10">
        <v>0.47473055124282798</v>
      </c>
      <c r="C327" s="11">
        <v>1</v>
      </c>
      <c r="D327" s="12">
        <f>COUNTIF($C$2:C327,1)/A327</f>
        <v>0.6073619631901841</v>
      </c>
      <c r="E327" s="12">
        <f>COUNTIF($C$2:C327,1)/COUNTIF($C$2:$C$501,1)</f>
        <v>0.77647058823529413</v>
      </c>
      <c r="F327" s="12">
        <f t="shared" si="11"/>
        <v>0.68158347676419972</v>
      </c>
      <c r="G327" s="12">
        <f t="shared" si="12"/>
        <v>0.6073619631901841</v>
      </c>
      <c r="H327" s="12">
        <f>SUM($G$2:G327)/COUNTIF($C$2:C327,1)</f>
        <v>0.85291153226416661</v>
      </c>
      <c r="I327" s="20">
        <f>(1-(COUNTIF($C$2:C326,0)/A327))*C327</f>
        <v>0.6073619631901841</v>
      </c>
      <c r="J327" s="12">
        <f>(1/COUNTIF($C$2:C327,1))*SUM($I$2:I327)</f>
        <v>0.85291153226416672</v>
      </c>
      <c r="K327" s="7" t="s">
        <v>338</v>
      </c>
    </row>
    <row r="328" spans="1:11" x14ac:dyDescent="0.15">
      <c r="A328" s="6">
        <v>327</v>
      </c>
      <c r="B328" s="10">
        <v>0.47468081116676297</v>
      </c>
      <c r="C328" s="11">
        <v>0</v>
      </c>
      <c r="D328" s="12">
        <f>COUNTIF($C$2:C328,1)/A328</f>
        <v>0.60550458715596334</v>
      </c>
      <c r="E328" s="12">
        <f>COUNTIF($C$2:C328,1)/COUNTIF($C$2:$C$501,1)</f>
        <v>0.77647058823529413</v>
      </c>
      <c r="F328" s="12">
        <f t="shared" si="11"/>
        <v>0.68041237113402064</v>
      </c>
      <c r="G328" s="12">
        <f t="shared" si="12"/>
        <v>0</v>
      </c>
      <c r="H328" s="12">
        <f>SUM($G$2:G328)/COUNTIF($C$2:C328,1)</f>
        <v>0.85291153226416661</v>
      </c>
      <c r="I328" s="20">
        <f>(1-(COUNTIF($C$2:C327,0)/A328))*C328</f>
        <v>0</v>
      </c>
      <c r="J328" s="12">
        <f>(1/COUNTIF($C$2:C328,1))*SUM($I$2:I328)</f>
        <v>0.85291153226416672</v>
      </c>
      <c r="K328" s="7" t="s">
        <v>339</v>
      </c>
    </row>
    <row r="329" spans="1:11" x14ac:dyDescent="0.15">
      <c r="A329" s="6">
        <v>328</v>
      </c>
      <c r="B329" s="10">
        <v>0.47456902265548701</v>
      </c>
      <c r="C329" s="11">
        <v>0</v>
      </c>
      <c r="D329" s="12">
        <f>COUNTIF($C$2:C329,1)/A329</f>
        <v>0.60365853658536583</v>
      </c>
      <c r="E329" s="12">
        <f>COUNTIF($C$2:C329,1)/COUNTIF($C$2:$C$501,1)</f>
        <v>0.77647058823529413</v>
      </c>
      <c r="F329" s="12">
        <f t="shared" si="11"/>
        <v>0.67924528301886788</v>
      </c>
      <c r="G329" s="12">
        <f t="shared" si="12"/>
        <v>0</v>
      </c>
      <c r="H329" s="12">
        <f>SUM($G$2:G329)/COUNTIF($C$2:C329,1)</f>
        <v>0.85291153226416661</v>
      </c>
      <c r="I329" s="20">
        <f>(1-(COUNTIF($C$2:C328,0)/A329))*C329</f>
        <v>0</v>
      </c>
      <c r="J329" s="12">
        <f>(1/COUNTIF($C$2:C329,1))*SUM($I$2:I329)</f>
        <v>0.85291153226416672</v>
      </c>
      <c r="K329" s="7" t="s">
        <v>340</v>
      </c>
    </row>
    <row r="330" spans="1:11" x14ac:dyDescent="0.15">
      <c r="A330" s="6">
        <v>329</v>
      </c>
      <c r="B330" s="10">
        <v>0.47455361485481201</v>
      </c>
      <c r="C330" s="11">
        <v>1</v>
      </c>
      <c r="D330" s="12">
        <f>COUNTIF($C$2:C330,1)/A330</f>
        <v>0.60486322188449848</v>
      </c>
      <c r="E330" s="12">
        <f>COUNTIF($C$2:C330,1)/COUNTIF($C$2:$C$501,1)</f>
        <v>0.7803921568627451</v>
      </c>
      <c r="F330" s="12">
        <f t="shared" si="11"/>
        <v>0.68150684931506844</v>
      </c>
      <c r="G330" s="12">
        <f t="shared" si="12"/>
        <v>0.60486322188449848</v>
      </c>
      <c r="H330" s="12">
        <f>SUM($G$2:G330)/COUNTIF($C$2:C330,1)</f>
        <v>0.85166505834266071</v>
      </c>
      <c r="I330" s="20">
        <f>(1-(COUNTIF($C$2:C329,0)/A330))*C330</f>
        <v>0.60486322188449848</v>
      </c>
      <c r="J330" s="12">
        <f>(1/COUNTIF($C$2:C330,1))*SUM($I$2:I330)</f>
        <v>0.85166505834266082</v>
      </c>
      <c r="K330" s="7" t="s">
        <v>341</v>
      </c>
    </row>
    <row r="331" spans="1:11" x14ac:dyDescent="0.15">
      <c r="A331" s="6">
        <v>330</v>
      </c>
      <c r="B331" s="10">
        <v>0.474335998296737</v>
      </c>
      <c r="C331" s="11">
        <v>0</v>
      </c>
      <c r="D331" s="12">
        <f>COUNTIF($C$2:C331,1)/A331</f>
        <v>0.60303030303030303</v>
      </c>
      <c r="E331" s="12">
        <f>COUNTIF($C$2:C331,1)/COUNTIF($C$2:$C$501,1)</f>
        <v>0.7803921568627451</v>
      </c>
      <c r="F331" s="12">
        <f t="shared" si="11"/>
        <v>0.68034188034188048</v>
      </c>
      <c r="G331" s="12">
        <f t="shared" si="12"/>
        <v>0</v>
      </c>
      <c r="H331" s="12">
        <f>SUM($G$2:G331)/COUNTIF($C$2:C331,1)</f>
        <v>0.85166505834266071</v>
      </c>
      <c r="I331" s="20">
        <f>(1-(COUNTIF($C$2:C330,0)/A331))*C331</f>
        <v>0</v>
      </c>
      <c r="J331" s="12">
        <f>(1/COUNTIF($C$2:C331,1))*SUM($I$2:I331)</f>
        <v>0.85166505834266082</v>
      </c>
      <c r="K331" s="7" t="s">
        <v>342</v>
      </c>
    </row>
    <row r="332" spans="1:11" x14ac:dyDescent="0.15">
      <c r="A332" s="6">
        <v>331</v>
      </c>
      <c r="B332" s="10">
        <v>0.47433564066886902</v>
      </c>
      <c r="C332" s="11">
        <v>0</v>
      </c>
      <c r="D332" s="12">
        <f>COUNTIF($C$2:C332,1)/A332</f>
        <v>0.6012084592145015</v>
      </c>
      <c r="E332" s="12">
        <f>COUNTIF($C$2:C332,1)/COUNTIF($C$2:$C$501,1)</f>
        <v>0.7803921568627451</v>
      </c>
      <c r="F332" s="12">
        <f t="shared" si="11"/>
        <v>0.67918088737201365</v>
      </c>
      <c r="G332" s="12">
        <f t="shared" si="12"/>
        <v>0</v>
      </c>
      <c r="H332" s="12">
        <f>SUM($G$2:G332)/COUNTIF($C$2:C332,1)</f>
        <v>0.85166505834266071</v>
      </c>
      <c r="I332" s="20">
        <f>(1-(COUNTIF($C$2:C331,0)/A332))*C332</f>
        <v>0</v>
      </c>
      <c r="J332" s="12">
        <f>(1/COUNTIF($C$2:C332,1))*SUM($I$2:I332)</f>
        <v>0.85166505834266082</v>
      </c>
      <c r="K332" s="7" t="s">
        <v>343</v>
      </c>
    </row>
    <row r="333" spans="1:11" x14ac:dyDescent="0.15">
      <c r="A333" s="6">
        <v>332</v>
      </c>
      <c r="B333" s="10">
        <v>0.47422942519187899</v>
      </c>
      <c r="C333" s="11">
        <v>0</v>
      </c>
      <c r="D333" s="12">
        <f>COUNTIF($C$2:C333,1)/A333</f>
        <v>0.5993975903614458</v>
      </c>
      <c r="E333" s="12">
        <f>COUNTIF($C$2:C333,1)/COUNTIF($C$2:$C$501,1)</f>
        <v>0.7803921568627451</v>
      </c>
      <c r="F333" s="12">
        <f t="shared" si="11"/>
        <v>0.67802385008517896</v>
      </c>
      <c r="G333" s="12">
        <f t="shared" si="12"/>
        <v>0</v>
      </c>
      <c r="H333" s="12">
        <f>SUM($G$2:G333)/COUNTIF($C$2:C333,1)</f>
        <v>0.85166505834266071</v>
      </c>
      <c r="I333" s="20">
        <f>(1-(COUNTIF($C$2:C332,0)/A333))*C333</f>
        <v>0</v>
      </c>
      <c r="J333" s="12">
        <f>(1/COUNTIF($C$2:C333,1))*SUM($I$2:I333)</f>
        <v>0.85166505834266082</v>
      </c>
      <c r="K333" s="7" t="s">
        <v>344</v>
      </c>
    </row>
    <row r="334" spans="1:11" x14ac:dyDescent="0.15">
      <c r="A334" s="6">
        <v>333</v>
      </c>
      <c r="B334" s="10">
        <v>0.47392922639846802</v>
      </c>
      <c r="C334" s="11">
        <v>1</v>
      </c>
      <c r="D334" s="12">
        <f>COUNTIF($C$2:C334,1)/A334</f>
        <v>0.60060060060060061</v>
      </c>
      <c r="E334" s="12">
        <f>COUNTIF($C$2:C334,1)/COUNTIF($C$2:$C$501,1)</f>
        <v>0.78431372549019607</v>
      </c>
      <c r="F334" s="12">
        <f t="shared" si="11"/>
        <v>0.68027210884353739</v>
      </c>
      <c r="G334" s="12">
        <f t="shared" si="12"/>
        <v>0.60060060060060061</v>
      </c>
      <c r="H334" s="12">
        <f>SUM($G$2:G334)/COUNTIF($C$2:C334,1)</f>
        <v>0.85040973605395054</v>
      </c>
      <c r="I334" s="20">
        <f>(1-(COUNTIF($C$2:C333,0)/A334))*C334</f>
        <v>0.60060060060060061</v>
      </c>
      <c r="J334" s="12">
        <f>(1/COUNTIF($C$2:C334,1))*SUM($I$2:I334)</f>
        <v>0.85040973605395054</v>
      </c>
      <c r="K334" s="7" t="s">
        <v>345</v>
      </c>
    </row>
    <row r="335" spans="1:11" x14ac:dyDescent="0.15">
      <c r="A335" s="6">
        <v>334</v>
      </c>
      <c r="B335" s="10">
        <v>0.473646759986877</v>
      </c>
      <c r="C335" s="11">
        <v>1</v>
      </c>
      <c r="D335" s="12">
        <f>COUNTIF($C$2:C335,1)/A335</f>
        <v>0.60179640718562877</v>
      </c>
      <c r="E335" s="12">
        <f>COUNTIF($C$2:C335,1)/COUNTIF($C$2:$C$501,1)</f>
        <v>0.78823529411764703</v>
      </c>
      <c r="F335" s="12">
        <f t="shared" si="11"/>
        <v>0.68251273344651942</v>
      </c>
      <c r="G335" s="12">
        <f t="shared" si="12"/>
        <v>0.60179640718562877</v>
      </c>
      <c r="H335" s="12">
        <f>SUM($G$2:G335)/COUNTIF($C$2:C335,1)</f>
        <v>0.84917285382077479</v>
      </c>
      <c r="I335" s="20">
        <f>(1-(COUNTIF($C$2:C334,0)/A335))*C335</f>
        <v>0.60179640718562877</v>
      </c>
      <c r="J335" s="12">
        <f>(1/COUNTIF($C$2:C335,1))*SUM($I$2:I335)</f>
        <v>0.84917285382077468</v>
      </c>
      <c r="K335" s="7" t="s">
        <v>346</v>
      </c>
    </row>
    <row r="336" spans="1:11" x14ac:dyDescent="0.15">
      <c r="A336" s="6">
        <v>335</v>
      </c>
      <c r="B336" s="10">
        <v>0.47359794378280601</v>
      </c>
      <c r="C336" s="11">
        <v>1</v>
      </c>
      <c r="D336" s="12">
        <f>COUNTIF($C$2:C336,1)/A336</f>
        <v>0.60298507462686568</v>
      </c>
      <c r="E336" s="12">
        <f>COUNTIF($C$2:C336,1)/COUNTIF($C$2:$C$501,1)</f>
        <v>0.792156862745098</v>
      </c>
      <c r="F336" s="12">
        <f t="shared" si="11"/>
        <v>0.68474576271186438</v>
      </c>
      <c r="G336" s="12">
        <f t="shared" si="12"/>
        <v>0.60298507462686568</v>
      </c>
      <c r="H336" s="12">
        <f>SUM($G$2:G336)/COUNTIF($C$2:C336,1)</f>
        <v>0.84795410243862668</v>
      </c>
      <c r="I336" s="20">
        <f>(1-(COUNTIF($C$2:C335,0)/A336))*C336</f>
        <v>0.60298507462686568</v>
      </c>
      <c r="J336" s="12">
        <f>(1/COUNTIF($C$2:C336,1))*SUM($I$2:I336)</f>
        <v>0.84795410243862668</v>
      </c>
      <c r="K336" s="7" t="s">
        <v>347</v>
      </c>
    </row>
    <row r="337" spans="1:11" x14ac:dyDescent="0.15">
      <c r="A337" s="6">
        <v>336</v>
      </c>
      <c r="B337" s="10">
        <v>0.47345033288001998</v>
      </c>
      <c r="C337" s="11">
        <v>1</v>
      </c>
      <c r="D337" s="12">
        <f>COUNTIF($C$2:C337,1)/A337</f>
        <v>0.60416666666666663</v>
      </c>
      <c r="E337" s="12">
        <f>COUNTIF($C$2:C337,1)/COUNTIF($C$2:$C$501,1)</f>
        <v>0.79607843137254897</v>
      </c>
      <c r="F337" s="12">
        <f t="shared" si="11"/>
        <v>0.68697123519458547</v>
      </c>
      <c r="G337" s="12">
        <f t="shared" si="12"/>
        <v>0.60416666666666663</v>
      </c>
      <c r="H337" s="12">
        <f>SUM($G$2:G337)/COUNTIF($C$2:C337,1)</f>
        <v>0.84675317910970072</v>
      </c>
      <c r="I337" s="20">
        <f>(1-(COUNTIF($C$2:C336,0)/A337))*C337</f>
        <v>0.60416666666666674</v>
      </c>
      <c r="J337" s="12">
        <f>(1/COUNTIF($C$2:C337,1))*SUM($I$2:I337)</f>
        <v>0.84675317910970072</v>
      </c>
      <c r="K337" s="7" t="s">
        <v>348</v>
      </c>
    </row>
    <row r="338" spans="1:11" x14ac:dyDescent="0.15">
      <c r="A338" s="6">
        <v>337</v>
      </c>
      <c r="B338" s="10">
        <v>0.473439991474151</v>
      </c>
      <c r="C338" s="11">
        <v>0</v>
      </c>
      <c r="D338" s="12">
        <f>COUNTIF($C$2:C338,1)/A338</f>
        <v>0.60237388724035612</v>
      </c>
      <c r="E338" s="12">
        <f>COUNTIF($C$2:C338,1)/COUNTIF($C$2:$C$501,1)</f>
        <v>0.79607843137254897</v>
      </c>
      <c r="F338" s="12">
        <f t="shared" si="11"/>
        <v>0.68581081081081074</v>
      </c>
      <c r="G338" s="12">
        <f t="shared" si="12"/>
        <v>0</v>
      </c>
      <c r="H338" s="12">
        <f>SUM($G$2:G338)/COUNTIF($C$2:C338,1)</f>
        <v>0.84675317910970072</v>
      </c>
      <c r="I338" s="20">
        <f>(1-(COUNTIF($C$2:C337,0)/A338))*C338</f>
        <v>0</v>
      </c>
      <c r="J338" s="12">
        <f>(1/COUNTIF($C$2:C338,1))*SUM($I$2:I338)</f>
        <v>0.84675317910970072</v>
      </c>
      <c r="K338" s="7" t="s">
        <v>349</v>
      </c>
    </row>
    <row r="339" spans="1:11" s="3" customFormat="1" x14ac:dyDescent="0.15">
      <c r="A339" s="16">
        <v>338</v>
      </c>
      <c r="B339" s="17">
        <v>0.47336661815643299</v>
      </c>
      <c r="C339" s="18">
        <v>1</v>
      </c>
      <c r="D339" s="12">
        <f>COUNTIF($C$2:C339,1)/A339</f>
        <v>0.60355029585798814</v>
      </c>
      <c r="E339" s="12">
        <f>COUNTIF($C$2:C339,1)/COUNTIF($C$2:$C$501,1)</f>
        <v>0.8</v>
      </c>
      <c r="F339" s="12">
        <f t="shared" si="11"/>
        <v>0.68802698145025298</v>
      </c>
      <c r="G339" s="12">
        <f t="shared" si="12"/>
        <v>0.60355029585798814</v>
      </c>
      <c r="H339" s="12">
        <f>SUM($G$2:G339)/COUNTIF($C$2:C339,1)</f>
        <v>0.84556100811336876</v>
      </c>
      <c r="I339" s="20">
        <f>(1-(COUNTIF($C$2:C338,0)/A339))*C339</f>
        <v>0.60355029585798814</v>
      </c>
      <c r="J339" s="12">
        <f>(1/COUNTIF($C$2:C339,1))*SUM($I$2:I339)</f>
        <v>0.84556100811336876</v>
      </c>
      <c r="K339" s="3" t="s">
        <v>350</v>
      </c>
    </row>
    <row r="340" spans="1:11" x14ac:dyDescent="0.15">
      <c r="A340" s="6">
        <v>339</v>
      </c>
      <c r="B340" s="10">
        <v>0.473333299160003</v>
      </c>
      <c r="C340" s="11">
        <v>0</v>
      </c>
      <c r="D340" s="12">
        <f>COUNTIF($C$2:C340,1)/A340</f>
        <v>0.60176991150442483</v>
      </c>
      <c r="E340" s="12">
        <f>COUNTIF($C$2:C340,1)/COUNTIF($C$2:$C$501,1)</f>
        <v>0.8</v>
      </c>
      <c r="F340" s="12">
        <f t="shared" ref="F340:F371" si="13">2*D340*E340/(D340+E340)</f>
        <v>0.68686868686868685</v>
      </c>
      <c r="G340" s="12">
        <f t="shared" si="12"/>
        <v>0</v>
      </c>
      <c r="H340" s="12">
        <f>SUM($G$2:G340)/COUNTIF($C$2:C340,1)</f>
        <v>0.84556100811336876</v>
      </c>
      <c r="I340" s="20">
        <f>(1-(COUNTIF($C$2:C339,0)/A340))*C340</f>
        <v>0</v>
      </c>
      <c r="J340" s="12">
        <f>(1/COUNTIF($C$2:C340,1))*SUM($I$2:I340)</f>
        <v>0.84556100811336876</v>
      </c>
      <c r="K340" s="7" t="s">
        <v>351</v>
      </c>
    </row>
    <row r="341" spans="1:11" x14ac:dyDescent="0.15">
      <c r="A341" s="6">
        <v>340</v>
      </c>
      <c r="B341" s="10">
        <v>0.47325253486633301</v>
      </c>
      <c r="C341" s="11">
        <v>1</v>
      </c>
      <c r="D341" s="12">
        <f>COUNTIF($C$2:C341,1)/A341</f>
        <v>0.6029411764705882</v>
      </c>
      <c r="E341" s="12">
        <f>COUNTIF($C$2:C341,1)/COUNTIF($C$2:$C$501,1)</f>
        <v>0.80392156862745101</v>
      </c>
      <c r="F341" s="12">
        <f t="shared" si="13"/>
        <v>0.68907563025210083</v>
      </c>
      <c r="G341" s="12">
        <f t="shared" si="12"/>
        <v>0.6029411764705882</v>
      </c>
      <c r="H341" s="12">
        <f>SUM($G$2:G341)/COUNTIF($C$2:C341,1)</f>
        <v>0.84437749673950158</v>
      </c>
      <c r="I341" s="20">
        <f>(1-(COUNTIF($C$2:C340,0)/A341))*C341</f>
        <v>0.60294117647058831</v>
      </c>
      <c r="J341" s="12">
        <f>(1/COUNTIF($C$2:C341,1))*SUM($I$2:I341)</f>
        <v>0.84437749673950158</v>
      </c>
      <c r="K341" s="7" t="s">
        <v>352</v>
      </c>
    </row>
    <row r="342" spans="1:11" x14ac:dyDescent="0.15">
      <c r="A342" s="6">
        <v>341</v>
      </c>
      <c r="B342" s="10">
        <v>0.47306853532791099</v>
      </c>
      <c r="C342" s="11">
        <v>1</v>
      </c>
      <c r="D342" s="12">
        <f>COUNTIF($C$2:C342,1)/A342</f>
        <v>0.60410557184750735</v>
      </c>
      <c r="E342" s="12">
        <f>COUNTIF($C$2:C342,1)/COUNTIF($C$2:$C$501,1)</f>
        <v>0.80784313725490198</v>
      </c>
      <c r="F342" s="12">
        <f t="shared" si="13"/>
        <v>0.6912751677852349</v>
      </c>
      <c r="G342" s="12">
        <f t="shared" si="12"/>
        <v>0.60410557184750735</v>
      </c>
      <c r="H342" s="12">
        <f>SUM($G$2:G342)/COUNTIF($C$2:C342,1)</f>
        <v>0.84321112817206467</v>
      </c>
      <c r="I342" s="20">
        <f>(1-(COUNTIF($C$2:C341,0)/A342))*C342</f>
        <v>0.60410557184750735</v>
      </c>
      <c r="J342" s="12">
        <f>(1/COUNTIF($C$2:C342,1))*SUM($I$2:I342)</f>
        <v>0.84321112817206456</v>
      </c>
      <c r="K342" s="7" t="s">
        <v>353</v>
      </c>
    </row>
    <row r="343" spans="1:11" x14ac:dyDescent="0.15">
      <c r="A343" s="6">
        <v>342</v>
      </c>
      <c r="B343" s="10">
        <v>0.47264558076858498</v>
      </c>
      <c r="C343" s="11">
        <v>1</v>
      </c>
      <c r="D343" s="12">
        <f>COUNTIF($C$2:C343,1)/A343</f>
        <v>0.60526315789473684</v>
      </c>
      <c r="E343" s="12">
        <f>COUNTIF($C$2:C343,1)/COUNTIF($C$2:$C$501,1)</f>
        <v>0.81176470588235294</v>
      </c>
      <c r="F343" s="12">
        <f t="shared" si="13"/>
        <v>0.69346733668341709</v>
      </c>
      <c r="G343" s="12">
        <f t="shared" si="12"/>
        <v>0.60526315789473684</v>
      </c>
      <c r="H343" s="12">
        <f>SUM($G$2:G343)/COUNTIF($C$2:C343,1)</f>
        <v>0.84206162106927562</v>
      </c>
      <c r="I343" s="20">
        <f>(1-(COUNTIF($C$2:C342,0)/A343))*C343</f>
        <v>0.60526315789473684</v>
      </c>
      <c r="J343" s="12">
        <f>(1/COUNTIF($C$2:C343,1))*SUM($I$2:I343)</f>
        <v>0.84206162106927562</v>
      </c>
      <c r="K343" s="7" t="s">
        <v>354</v>
      </c>
    </row>
    <row r="344" spans="1:11" x14ac:dyDescent="0.15">
      <c r="A344" s="6">
        <v>343</v>
      </c>
      <c r="B344" s="10">
        <v>0.47261217236518799</v>
      </c>
      <c r="C344" s="11">
        <v>0</v>
      </c>
      <c r="D344" s="12">
        <f>COUNTIF($C$2:C344,1)/A344</f>
        <v>0.60349854227405253</v>
      </c>
      <c r="E344" s="12">
        <f>COUNTIF($C$2:C344,1)/COUNTIF($C$2:$C$501,1)</f>
        <v>0.81176470588235294</v>
      </c>
      <c r="F344" s="12">
        <f t="shared" si="13"/>
        <v>0.69230769230769229</v>
      </c>
      <c r="G344" s="12">
        <f t="shared" si="12"/>
        <v>0</v>
      </c>
      <c r="H344" s="12">
        <f>SUM($G$2:G344)/COUNTIF($C$2:C344,1)</f>
        <v>0.84206162106927562</v>
      </c>
      <c r="I344" s="20">
        <f>(1-(COUNTIF($C$2:C343,0)/A344))*C344</f>
        <v>0</v>
      </c>
      <c r="J344" s="12">
        <f>(1/COUNTIF($C$2:C344,1))*SUM($I$2:I344)</f>
        <v>0.84206162106927562</v>
      </c>
      <c r="K344" s="7" t="s">
        <v>355</v>
      </c>
    </row>
    <row r="345" spans="1:11" x14ac:dyDescent="0.15">
      <c r="A345" s="6">
        <v>344</v>
      </c>
      <c r="B345" s="10">
        <v>0.47252491116523698</v>
      </c>
      <c r="C345" s="11">
        <v>1</v>
      </c>
      <c r="D345" s="12">
        <f>COUNTIF($C$2:C345,1)/A345</f>
        <v>0.60465116279069764</v>
      </c>
      <c r="E345" s="12">
        <f>COUNTIF($C$2:C345,1)/COUNTIF($C$2:$C$501,1)</f>
        <v>0.81568627450980391</v>
      </c>
      <c r="F345" s="12">
        <f t="shared" si="13"/>
        <v>0.69449081803004997</v>
      </c>
      <c r="G345" s="12">
        <f t="shared" si="12"/>
        <v>0.60465116279069764</v>
      </c>
      <c r="H345" s="12">
        <f>SUM($G$2:G345)/COUNTIF($C$2:C345,1)</f>
        <v>0.84092022463524407</v>
      </c>
      <c r="I345" s="20">
        <f>(1-(COUNTIF($C$2:C344,0)/A345))*C345</f>
        <v>0.60465116279069764</v>
      </c>
      <c r="J345" s="12">
        <f>(1/COUNTIF($C$2:C345,1))*SUM($I$2:I345)</f>
        <v>0.84092022463524407</v>
      </c>
      <c r="K345" s="7" t="s">
        <v>356</v>
      </c>
    </row>
    <row r="346" spans="1:11" x14ac:dyDescent="0.15">
      <c r="A346" s="6">
        <v>345</v>
      </c>
      <c r="B346" s="10">
        <v>0.47251012921333302</v>
      </c>
      <c r="C346" s="11">
        <v>1</v>
      </c>
      <c r="D346" s="12">
        <f>COUNTIF($C$2:C346,1)/A346</f>
        <v>0.60579710144927534</v>
      </c>
      <c r="E346" s="12">
        <f>COUNTIF($C$2:C346,1)/COUNTIF($C$2:$C$501,1)</f>
        <v>0.81960784313725488</v>
      </c>
      <c r="F346" s="12">
        <f t="shared" si="13"/>
        <v>0.69666666666666666</v>
      </c>
      <c r="G346" s="12">
        <f t="shared" si="12"/>
        <v>0.60579710144927534</v>
      </c>
      <c r="H346" s="12">
        <f>SUM($G$2:G346)/COUNTIF($C$2:C346,1)</f>
        <v>0.83979523361521546</v>
      </c>
      <c r="I346" s="20">
        <f>(1-(COUNTIF($C$2:C345,0)/A346))*C346</f>
        <v>0.60579710144927534</v>
      </c>
      <c r="J346" s="12">
        <f>(1/COUNTIF($C$2:C346,1))*SUM($I$2:I346)</f>
        <v>0.83979523361521535</v>
      </c>
      <c r="K346" s="7" t="s">
        <v>357</v>
      </c>
    </row>
    <row r="347" spans="1:11" s="5" customFormat="1" x14ac:dyDescent="0.15">
      <c r="A347" s="25">
        <v>346</v>
      </c>
      <c r="B347" s="26">
        <v>0.47213095426559398</v>
      </c>
      <c r="C347" s="27">
        <v>1</v>
      </c>
      <c r="D347" s="28">
        <f>COUNTIF($C$2:C347,1)/A347</f>
        <v>0.60693641618497107</v>
      </c>
      <c r="E347" s="28">
        <f>COUNTIF($C$2:C347,1)/COUNTIF($C$2:$C$501,1)</f>
        <v>0.82352941176470584</v>
      </c>
      <c r="F347" s="28">
        <f t="shared" si="13"/>
        <v>0.69883527454242922</v>
      </c>
      <c r="G347" s="12">
        <f t="shared" si="12"/>
        <v>0.60693641618497107</v>
      </c>
      <c r="H347" s="12">
        <f>SUM($G$2:G347)/COUNTIF($C$2:C347,1)</f>
        <v>0.83868638210364277</v>
      </c>
      <c r="I347" s="20">
        <f>(1-(COUNTIF($C$2:C346,0)/A347))*C347</f>
        <v>0.60693641618497107</v>
      </c>
      <c r="J347" s="12">
        <f>(1/COUNTIF($C$2:C347,1))*SUM($I$2:I347)</f>
        <v>0.83868638210364288</v>
      </c>
      <c r="K347" s="5" t="s">
        <v>358</v>
      </c>
    </row>
    <row r="348" spans="1:11" x14ac:dyDescent="0.15">
      <c r="A348" s="6">
        <v>347</v>
      </c>
      <c r="B348" s="10">
        <v>0.47205305099487299</v>
      </c>
      <c r="C348" s="11">
        <v>0</v>
      </c>
      <c r="D348" s="12">
        <f>COUNTIF($C$2:C348,1)/A348</f>
        <v>0.60518731988472618</v>
      </c>
      <c r="E348" s="12">
        <f>COUNTIF($C$2:C348,1)/COUNTIF($C$2:$C$501,1)</f>
        <v>0.82352941176470584</v>
      </c>
      <c r="F348" s="12">
        <f t="shared" si="13"/>
        <v>0.69767441860465118</v>
      </c>
      <c r="G348" s="12">
        <f t="shared" si="12"/>
        <v>0</v>
      </c>
      <c r="H348" s="12">
        <f>SUM($G$2:G348)/COUNTIF($C$2:C348,1)</f>
        <v>0.83868638210364277</v>
      </c>
      <c r="I348" s="20">
        <f>(1-(COUNTIF($C$2:C347,0)/A348))*C348</f>
        <v>0</v>
      </c>
      <c r="J348" s="12">
        <f>(1/COUNTIF($C$2:C348,1))*SUM($I$2:I348)</f>
        <v>0.83868638210364288</v>
      </c>
      <c r="K348" s="7" t="s">
        <v>359</v>
      </c>
    </row>
    <row r="349" spans="1:11" x14ac:dyDescent="0.15">
      <c r="A349" s="6">
        <v>348</v>
      </c>
      <c r="B349" s="10">
        <v>0.47164422273635798</v>
      </c>
      <c r="C349" s="11">
        <v>0</v>
      </c>
      <c r="D349" s="12">
        <f>COUNTIF($C$2:C349,1)/A349</f>
        <v>0.60344827586206895</v>
      </c>
      <c r="E349" s="12">
        <f>COUNTIF($C$2:C349,1)/COUNTIF($C$2:$C$501,1)</f>
        <v>0.82352941176470584</v>
      </c>
      <c r="F349" s="12">
        <f t="shared" si="13"/>
        <v>0.69651741293532332</v>
      </c>
      <c r="G349" s="12">
        <f t="shared" si="12"/>
        <v>0</v>
      </c>
      <c r="H349" s="12">
        <f>SUM($G$2:G349)/COUNTIF($C$2:C349,1)</f>
        <v>0.83868638210364277</v>
      </c>
      <c r="I349" s="20">
        <f>(1-(COUNTIF($C$2:C348,0)/A349))*C349</f>
        <v>0</v>
      </c>
      <c r="J349" s="12">
        <f>(1/COUNTIF($C$2:C349,1))*SUM($I$2:I349)</f>
        <v>0.83868638210364288</v>
      </c>
      <c r="K349" s="7" t="s">
        <v>360</v>
      </c>
    </row>
    <row r="350" spans="1:11" x14ac:dyDescent="0.15">
      <c r="A350" s="6">
        <v>349</v>
      </c>
      <c r="B350" s="10">
        <v>0.47156628966331399</v>
      </c>
      <c r="C350" s="11">
        <v>0</v>
      </c>
      <c r="D350" s="12">
        <f>COUNTIF($C$2:C350,1)/A350</f>
        <v>0.60171919770773641</v>
      </c>
      <c r="E350" s="12">
        <f>COUNTIF($C$2:C350,1)/COUNTIF($C$2:$C$501,1)</f>
        <v>0.82352941176470584</v>
      </c>
      <c r="F350" s="12">
        <f t="shared" si="13"/>
        <v>0.69536423841059603</v>
      </c>
      <c r="G350" s="12">
        <f t="shared" si="12"/>
        <v>0</v>
      </c>
      <c r="H350" s="12">
        <f>SUM($G$2:G350)/COUNTIF($C$2:C350,1)</f>
        <v>0.83868638210364277</v>
      </c>
      <c r="I350" s="20">
        <f>(1-(COUNTIF($C$2:C349,0)/A350))*C350</f>
        <v>0</v>
      </c>
      <c r="J350" s="12">
        <f>(1/COUNTIF($C$2:C350,1))*SUM($I$2:I350)</f>
        <v>0.83868638210364288</v>
      </c>
      <c r="K350" s="7" t="s">
        <v>361</v>
      </c>
    </row>
    <row r="351" spans="1:11" x14ac:dyDescent="0.15">
      <c r="A351" s="6">
        <v>350</v>
      </c>
      <c r="B351" s="10">
        <v>0.47141012549400302</v>
      </c>
      <c r="C351" s="11">
        <v>0</v>
      </c>
      <c r="D351" s="12">
        <f>COUNTIF($C$2:C351,1)/A351</f>
        <v>0.6</v>
      </c>
      <c r="E351" s="12">
        <f>COUNTIF($C$2:C351,1)/COUNTIF($C$2:$C$501,1)</f>
        <v>0.82352941176470584</v>
      </c>
      <c r="F351" s="12">
        <f t="shared" si="13"/>
        <v>0.69421487603305787</v>
      </c>
      <c r="G351" s="12">
        <f t="shared" si="12"/>
        <v>0</v>
      </c>
      <c r="H351" s="12">
        <f>SUM($G$2:G351)/COUNTIF($C$2:C351,1)</f>
        <v>0.83868638210364277</v>
      </c>
      <c r="I351" s="20">
        <f>(1-(COUNTIF($C$2:C350,0)/A351))*C351</f>
        <v>0</v>
      </c>
      <c r="J351" s="12">
        <f>(1/COUNTIF($C$2:C351,1))*SUM($I$2:I351)</f>
        <v>0.83868638210364288</v>
      </c>
      <c r="K351" s="7" t="s">
        <v>362</v>
      </c>
    </row>
    <row r="352" spans="1:11" x14ac:dyDescent="0.15">
      <c r="A352" s="6">
        <v>351</v>
      </c>
      <c r="B352" s="10">
        <v>0.47136327624320901</v>
      </c>
      <c r="C352" s="11">
        <v>0</v>
      </c>
      <c r="D352" s="12">
        <f>COUNTIF($C$2:C352,1)/A352</f>
        <v>0.59829059829059827</v>
      </c>
      <c r="E352" s="12">
        <f>COUNTIF($C$2:C352,1)/COUNTIF($C$2:$C$501,1)</f>
        <v>0.82352941176470584</v>
      </c>
      <c r="F352" s="12">
        <f t="shared" si="13"/>
        <v>0.69306930693069313</v>
      </c>
      <c r="G352" s="12">
        <f t="shared" si="12"/>
        <v>0</v>
      </c>
      <c r="H352" s="12">
        <f>SUM($G$2:G352)/COUNTIF($C$2:C352,1)</f>
        <v>0.83868638210364277</v>
      </c>
      <c r="I352" s="20">
        <f>(1-(COUNTIF($C$2:C351,0)/A352))*C352</f>
        <v>0</v>
      </c>
      <c r="J352" s="12">
        <f>(1/COUNTIF($C$2:C352,1))*SUM($I$2:I352)</f>
        <v>0.83868638210364288</v>
      </c>
      <c r="K352" s="7" t="s">
        <v>363</v>
      </c>
    </row>
    <row r="353" spans="1:11" x14ac:dyDescent="0.15">
      <c r="A353" s="6">
        <v>352</v>
      </c>
      <c r="B353" s="10">
        <v>0.47120270133018399</v>
      </c>
      <c r="C353" s="11">
        <v>1</v>
      </c>
      <c r="D353" s="12">
        <f>COUNTIF($C$2:C353,1)/A353</f>
        <v>0.59943181818181823</v>
      </c>
      <c r="E353" s="12">
        <f>COUNTIF($C$2:C353,1)/COUNTIF($C$2:$C$501,1)</f>
        <v>0.82745098039215681</v>
      </c>
      <c r="F353" s="12">
        <f t="shared" si="13"/>
        <v>0.69522240527182877</v>
      </c>
      <c r="G353" s="12">
        <f t="shared" si="12"/>
        <v>0.59943181818181823</v>
      </c>
      <c r="H353" s="12">
        <f>SUM($G$2:G353)/COUNTIF($C$2:C353,1)</f>
        <v>0.83755247421775736</v>
      </c>
      <c r="I353" s="20">
        <f>(1-(COUNTIF($C$2:C352,0)/A353))*C353</f>
        <v>0.59943181818181812</v>
      </c>
      <c r="J353" s="12">
        <f>(1/COUNTIF($C$2:C353,1))*SUM($I$2:I353)</f>
        <v>0.83755247421775747</v>
      </c>
      <c r="K353" s="7" t="s">
        <v>364</v>
      </c>
    </row>
    <row r="354" spans="1:11" x14ac:dyDescent="0.15">
      <c r="A354" s="6">
        <v>353</v>
      </c>
      <c r="B354" s="10">
        <v>0.471185743808746</v>
      </c>
      <c r="C354" s="11">
        <v>1</v>
      </c>
      <c r="D354" s="12">
        <f>COUNTIF($C$2:C354,1)/A354</f>
        <v>0.60056657223796039</v>
      </c>
      <c r="E354" s="12">
        <f>COUNTIF($C$2:C354,1)/COUNTIF($C$2:$C$501,1)</f>
        <v>0.83137254901960789</v>
      </c>
      <c r="F354" s="12">
        <f t="shared" si="13"/>
        <v>0.69736842105263164</v>
      </c>
      <c r="G354" s="12">
        <f t="shared" si="12"/>
        <v>0.60056657223796039</v>
      </c>
      <c r="H354" s="12">
        <f>SUM($G$2:G354)/COUNTIF($C$2:C354,1)</f>
        <v>0.83643461618955084</v>
      </c>
      <c r="I354" s="20">
        <f>(1-(COUNTIF($C$2:C353,0)/A354))*C354</f>
        <v>0.60056657223796028</v>
      </c>
      <c r="J354" s="12">
        <f>(1/COUNTIF($C$2:C354,1))*SUM($I$2:I354)</f>
        <v>0.83643461618955073</v>
      </c>
      <c r="K354" s="7" t="s">
        <v>365</v>
      </c>
    </row>
    <row r="355" spans="1:11" x14ac:dyDescent="0.15">
      <c r="A355" s="6">
        <v>354</v>
      </c>
      <c r="B355" s="10">
        <v>0.47112819552421498</v>
      </c>
      <c r="C355" s="11">
        <v>0</v>
      </c>
      <c r="D355" s="12">
        <f>COUNTIF($C$2:C355,1)/A355</f>
        <v>0.59887005649717517</v>
      </c>
      <c r="E355" s="12">
        <f>COUNTIF($C$2:C355,1)/COUNTIF($C$2:$C$501,1)</f>
        <v>0.83137254901960789</v>
      </c>
      <c r="F355" s="12">
        <f t="shared" si="13"/>
        <v>0.69622331691297212</v>
      </c>
      <c r="G355" s="12">
        <f t="shared" si="12"/>
        <v>0</v>
      </c>
      <c r="H355" s="12">
        <f>SUM($G$2:G355)/COUNTIF($C$2:C355,1)</f>
        <v>0.83643461618955084</v>
      </c>
      <c r="I355" s="20">
        <f>(1-(COUNTIF($C$2:C354,0)/A355))*C355</f>
        <v>0</v>
      </c>
      <c r="J355" s="12">
        <f>(1/COUNTIF($C$2:C355,1))*SUM($I$2:I355)</f>
        <v>0.83643461618955073</v>
      </c>
      <c r="K355" s="7" t="s">
        <v>366</v>
      </c>
    </row>
    <row r="356" spans="1:11" x14ac:dyDescent="0.15">
      <c r="A356" s="6">
        <v>355</v>
      </c>
      <c r="B356" s="10">
        <v>0.47110286355018599</v>
      </c>
      <c r="C356" s="11">
        <v>0</v>
      </c>
      <c r="D356" s="12">
        <f>COUNTIF($C$2:C356,1)/A356</f>
        <v>0.59718309859154928</v>
      </c>
      <c r="E356" s="12">
        <f>COUNTIF($C$2:C356,1)/COUNTIF($C$2:$C$501,1)</f>
        <v>0.83137254901960789</v>
      </c>
      <c r="F356" s="12">
        <f t="shared" si="13"/>
        <v>0.69508196721311477</v>
      </c>
      <c r="G356" s="12">
        <f t="shared" si="12"/>
        <v>0</v>
      </c>
      <c r="H356" s="12">
        <f>SUM($G$2:G356)/COUNTIF($C$2:C356,1)</f>
        <v>0.83643461618955084</v>
      </c>
      <c r="I356" s="20">
        <f>(1-(COUNTIF($C$2:C355,0)/A356))*C356</f>
        <v>0</v>
      </c>
      <c r="J356" s="12">
        <f>(1/COUNTIF($C$2:C356,1))*SUM($I$2:I356)</f>
        <v>0.83643461618955073</v>
      </c>
      <c r="K356" s="7" t="s">
        <v>367</v>
      </c>
    </row>
    <row r="357" spans="1:11" x14ac:dyDescent="0.15">
      <c r="A357" s="6">
        <v>356</v>
      </c>
      <c r="B357" s="10">
        <v>0.47107285261154103</v>
      </c>
      <c r="C357" s="11">
        <v>0</v>
      </c>
      <c r="D357" s="12">
        <f>COUNTIF($C$2:C357,1)/A357</f>
        <v>0.5955056179775281</v>
      </c>
      <c r="E357" s="12">
        <f>COUNTIF($C$2:C357,1)/COUNTIF($C$2:$C$501,1)</f>
        <v>0.83137254901960789</v>
      </c>
      <c r="F357" s="12">
        <f t="shared" si="13"/>
        <v>0.69394435351882167</v>
      </c>
      <c r="G357" s="12">
        <f t="shared" si="12"/>
        <v>0</v>
      </c>
      <c r="H357" s="12">
        <f>SUM($G$2:G357)/COUNTIF($C$2:C357,1)</f>
        <v>0.83643461618955084</v>
      </c>
      <c r="I357" s="20">
        <f>(1-(COUNTIF($C$2:C356,0)/A357))*C357</f>
        <v>0</v>
      </c>
      <c r="J357" s="12">
        <f>(1/COUNTIF($C$2:C357,1))*SUM($I$2:I357)</f>
        <v>0.83643461618955073</v>
      </c>
      <c r="K357" s="7" t="s">
        <v>368</v>
      </c>
    </row>
    <row r="358" spans="1:11" x14ac:dyDescent="0.15">
      <c r="A358" s="6">
        <v>357</v>
      </c>
      <c r="B358" s="10">
        <v>0.47085335850715598</v>
      </c>
      <c r="C358" s="11">
        <v>0</v>
      </c>
      <c r="D358" s="12">
        <f>COUNTIF($C$2:C358,1)/A358</f>
        <v>0.5938375350140056</v>
      </c>
      <c r="E358" s="12">
        <f>COUNTIF($C$2:C358,1)/COUNTIF($C$2:$C$501,1)</f>
        <v>0.83137254901960789</v>
      </c>
      <c r="F358" s="12">
        <f t="shared" si="13"/>
        <v>0.69281045751633985</v>
      </c>
      <c r="G358" s="12">
        <f t="shared" si="12"/>
        <v>0</v>
      </c>
      <c r="H358" s="12">
        <f>SUM($G$2:G358)/COUNTIF($C$2:C358,1)</f>
        <v>0.83643461618955084</v>
      </c>
      <c r="I358" s="20">
        <f>(1-(COUNTIF($C$2:C357,0)/A358))*C358</f>
        <v>0</v>
      </c>
      <c r="J358" s="12">
        <f>(1/COUNTIF($C$2:C358,1))*SUM($I$2:I358)</f>
        <v>0.83643461618955073</v>
      </c>
      <c r="K358" s="7" t="s">
        <v>369</v>
      </c>
    </row>
    <row r="359" spans="1:11" x14ac:dyDescent="0.15">
      <c r="A359" s="6">
        <v>358</v>
      </c>
      <c r="B359" s="10">
        <v>0.47069883346557601</v>
      </c>
      <c r="C359" s="11">
        <v>1</v>
      </c>
      <c r="D359" s="12">
        <f>COUNTIF($C$2:C359,1)/A359</f>
        <v>0.5949720670391061</v>
      </c>
      <c r="E359" s="12">
        <f>COUNTIF($C$2:C359,1)/COUNTIF($C$2:$C$501,1)</f>
        <v>0.83529411764705885</v>
      </c>
      <c r="F359" s="12">
        <f t="shared" si="13"/>
        <v>0.69494290375203904</v>
      </c>
      <c r="G359" s="12">
        <f t="shared" si="12"/>
        <v>0.5949720670391061</v>
      </c>
      <c r="H359" s="12">
        <f>SUM($G$2:G359)/COUNTIF($C$2:C359,1)</f>
        <v>0.83530098919823415</v>
      </c>
      <c r="I359" s="20">
        <f>(1-(COUNTIF($C$2:C358,0)/A359))*C359</f>
        <v>0.5949720670391061</v>
      </c>
      <c r="J359" s="12">
        <f>(1/COUNTIF($C$2:C359,1))*SUM($I$2:I359)</f>
        <v>0.83530098919823415</v>
      </c>
      <c r="K359" s="7" t="s">
        <v>370</v>
      </c>
    </row>
    <row r="360" spans="1:11" x14ac:dyDescent="0.15">
      <c r="A360" s="6">
        <v>359</v>
      </c>
      <c r="B360" s="10">
        <v>0.47066599130630399</v>
      </c>
      <c r="C360" s="11">
        <v>0</v>
      </c>
      <c r="D360" s="12">
        <f>COUNTIF($C$2:C360,1)/A360</f>
        <v>0.59331476323119781</v>
      </c>
      <c r="E360" s="12">
        <f>COUNTIF($C$2:C360,1)/COUNTIF($C$2:$C$501,1)</f>
        <v>0.83529411764705885</v>
      </c>
      <c r="F360" s="12">
        <f t="shared" si="13"/>
        <v>0.69381107491856686</v>
      </c>
      <c r="G360" s="12">
        <f t="shared" si="12"/>
        <v>0</v>
      </c>
      <c r="H360" s="12">
        <f>SUM($G$2:G360)/COUNTIF($C$2:C360,1)</f>
        <v>0.83530098919823415</v>
      </c>
      <c r="I360" s="20">
        <f>(1-(COUNTIF($C$2:C359,0)/A360))*C360</f>
        <v>0</v>
      </c>
      <c r="J360" s="12">
        <f>(1/COUNTIF($C$2:C360,1))*SUM($I$2:I360)</f>
        <v>0.83530098919823415</v>
      </c>
      <c r="K360" s="7" t="s">
        <v>371</v>
      </c>
    </row>
    <row r="361" spans="1:11" x14ac:dyDescent="0.15">
      <c r="A361" s="6">
        <v>360</v>
      </c>
      <c r="B361" s="10">
        <v>0.47022801637649497</v>
      </c>
      <c r="C361" s="11">
        <v>0</v>
      </c>
      <c r="D361" s="12">
        <f>COUNTIF($C$2:C361,1)/A361</f>
        <v>0.59166666666666667</v>
      </c>
      <c r="E361" s="12">
        <f>COUNTIF($C$2:C361,1)/COUNTIF($C$2:$C$501,1)</f>
        <v>0.83529411764705885</v>
      </c>
      <c r="F361" s="12">
        <f t="shared" si="13"/>
        <v>0.69268292682926835</v>
      </c>
      <c r="G361" s="12">
        <f t="shared" si="12"/>
        <v>0</v>
      </c>
      <c r="H361" s="12">
        <f>SUM($G$2:G361)/COUNTIF($C$2:C361,1)</f>
        <v>0.83530098919823415</v>
      </c>
      <c r="I361" s="20">
        <f>(1-(COUNTIF($C$2:C360,0)/A361))*C361</f>
        <v>0</v>
      </c>
      <c r="J361" s="12">
        <f>(1/COUNTIF($C$2:C361,1))*SUM($I$2:I361)</f>
        <v>0.83530098919823415</v>
      </c>
      <c r="K361" s="7" t="s">
        <v>372</v>
      </c>
    </row>
    <row r="362" spans="1:11" x14ac:dyDescent="0.15">
      <c r="A362" s="6">
        <v>361</v>
      </c>
      <c r="B362" s="10">
        <v>0.47022646665573098</v>
      </c>
      <c r="C362" s="11">
        <v>1</v>
      </c>
      <c r="D362" s="12">
        <f>COUNTIF($C$2:C362,1)/A362</f>
        <v>0.59279778393351801</v>
      </c>
      <c r="E362" s="12">
        <f>COUNTIF($C$2:C362,1)/COUNTIF($C$2:$C$501,1)</f>
        <v>0.83921568627450982</v>
      </c>
      <c r="F362" s="12">
        <f t="shared" si="13"/>
        <v>0.69480519480519487</v>
      </c>
      <c r="G362" s="12">
        <f t="shared" si="12"/>
        <v>0.59279778393351801</v>
      </c>
      <c r="H362" s="12">
        <f>SUM($G$2:G362)/COUNTIF($C$2:C362,1)</f>
        <v>0.83416779665026819</v>
      </c>
      <c r="I362" s="20">
        <f>(1-(COUNTIF($C$2:C361,0)/A362))*C362</f>
        <v>0.59279778393351801</v>
      </c>
      <c r="J362" s="12">
        <f>(1/COUNTIF($C$2:C362,1))*SUM($I$2:I362)</f>
        <v>0.83416779665026808</v>
      </c>
      <c r="K362" s="7" t="s">
        <v>373</v>
      </c>
    </row>
    <row r="363" spans="1:11" x14ac:dyDescent="0.15">
      <c r="A363" s="6">
        <v>362</v>
      </c>
      <c r="B363" s="10">
        <v>0.47019824385643</v>
      </c>
      <c r="C363" s="11">
        <v>0</v>
      </c>
      <c r="D363" s="12">
        <f>COUNTIF($C$2:C363,1)/A363</f>
        <v>0.59116022099447518</v>
      </c>
      <c r="E363" s="12">
        <f>COUNTIF($C$2:C363,1)/COUNTIF($C$2:$C$501,1)</f>
        <v>0.83921568627450982</v>
      </c>
      <c r="F363" s="12">
        <f t="shared" si="13"/>
        <v>0.69367909238249603</v>
      </c>
      <c r="G363" s="12">
        <f t="shared" si="12"/>
        <v>0</v>
      </c>
      <c r="H363" s="12">
        <f>SUM($G$2:G363)/COUNTIF($C$2:C363,1)</f>
        <v>0.83416779665026819</v>
      </c>
      <c r="I363" s="20">
        <f>(1-(COUNTIF($C$2:C362,0)/A363))*C363</f>
        <v>0</v>
      </c>
      <c r="J363" s="12">
        <f>(1/COUNTIF($C$2:C363,1))*SUM($I$2:I363)</f>
        <v>0.83416779665026808</v>
      </c>
      <c r="K363" s="7" t="s">
        <v>374</v>
      </c>
    </row>
    <row r="364" spans="1:11" x14ac:dyDescent="0.15">
      <c r="A364" s="6">
        <v>363</v>
      </c>
      <c r="B364" s="10">
        <v>0.47016793489456099</v>
      </c>
      <c r="C364" s="11">
        <v>0</v>
      </c>
      <c r="D364" s="12">
        <f>COUNTIF($C$2:C364,1)/A364</f>
        <v>0.58953168044077131</v>
      </c>
      <c r="E364" s="12">
        <f>COUNTIF($C$2:C364,1)/COUNTIF($C$2:$C$501,1)</f>
        <v>0.83921568627450982</v>
      </c>
      <c r="F364" s="12">
        <f t="shared" si="13"/>
        <v>0.69255663430420711</v>
      </c>
      <c r="G364" s="12">
        <f t="shared" si="12"/>
        <v>0</v>
      </c>
      <c r="H364" s="12">
        <f>SUM($G$2:G364)/COUNTIF($C$2:C364,1)</f>
        <v>0.83416779665026819</v>
      </c>
      <c r="I364" s="20">
        <f>(1-(COUNTIF($C$2:C363,0)/A364))*C364</f>
        <v>0</v>
      </c>
      <c r="J364" s="12">
        <f>(1/COUNTIF($C$2:C364,1))*SUM($I$2:I364)</f>
        <v>0.83416779665026808</v>
      </c>
      <c r="K364" s="7" t="s">
        <v>375</v>
      </c>
    </row>
    <row r="365" spans="1:11" x14ac:dyDescent="0.15">
      <c r="A365" s="6">
        <v>364</v>
      </c>
      <c r="B365" s="10">
        <v>0.47010618448257402</v>
      </c>
      <c r="C365" s="11">
        <v>0</v>
      </c>
      <c r="D365" s="12">
        <f>COUNTIF($C$2:C365,1)/A365</f>
        <v>0.58791208791208793</v>
      </c>
      <c r="E365" s="12">
        <f>COUNTIF($C$2:C365,1)/COUNTIF($C$2:$C$501,1)</f>
        <v>0.83921568627450982</v>
      </c>
      <c r="F365" s="12">
        <f t="shared" si="13"/>
        <v>0.69143780290791601</v>
      </c>
      <c r="G365" s="12">
        <f t="shared" si="12"/>
        <v>0</v>
      </c>
      <c r="H365" s="12">
        <f>SUM($G$2:G365)/COUNTIF($C$2:C365,1)</f>
        <v>0.83416779665026819</v>
      </c>
      <c r="I365" s="20">
        <f>(1-(COUNTIF($C$2:C364,0)/A365))*C365</f>
        <v>0</v>
      </c>
      <c r="J365" s="12">
        <f>(1/COUNTIF($C$2:C365,1))*SUM($I$2:I365)</f>
        <v>0.83416779665026808</v>
      </c>
      <c r="K365" s="7" t="s">
        <v>376</v>
      </c>
    </row>
    <row r="366" spans="1:11" x14ac:dyDescent="0.15">
      <c r="A366" s="6">
        <v>365</v>
      </c>
      <c r="B366" s="10">
        <v>0.46989354491233798</v>
      </c>
      <c r="C366" s="11">
        <v>0</v>
      </c>
      <c r="D366" s="12">
        <f>COUNTIF($C$2:C366,1)/A366</f>
        <v>0.58630136986301373</v>
      </c>
      <c r="E366" s="12">
        <f>COUNTIF($C$2:C366,1)/COUNTIF($C$2:$C$501,1)</f>
        <v>0.83921568627450982</v>
      </c>
      <c r="F366" s="12">
        <f t="shared" si="13"/>
        <v>0.69032258064516128</v>
      </c>
      <c r="G366" s="12">
        <f t="shared" si="12"/>
        <v>0</v>
      </c>
      <c r="H366" s="12">
        <f>SUM($G$2:G366)/COUNTIF($C$2:C366,1)</f>
        <v>0.83416779665026819</v>
      </c>
      <c r="I366" s="20">
        <f>(1-(COUNTIF($C$2:C365,0)/A366))*C366</f>
        <v>0</v>
      </c>
      <c r="J366" s="12">
        <f>(1/COUNTIF($C$2:C366,1))*SUM($I$2:I366)</f>
        <v>0.83416779665026808</v>
      </c>
      <c r="K366" s="7" t="s">
        <v>377</v>
      </c>
    </row>
    <row r="367" spans="1:11" x14ac:dyDescent="0.15">
      <c r="A367" s="6">
        <v>366</v>
      </c>
      <c r="B367" s="10">
        <v>0.46988108754157998</v>
      </c>
      <c r="C367" s="11">
        <v>0</v>
      </c>
      <c r="D367" s="12">
        <f>COUNTIF($C$2:C367,1)/A367</f>
        <v>0.58469945355191255</v>
      </c>
      <c r="E367" s="12">
        <f>COUNTIF($C$2:C367,1)/COUNTIF($C$2:$C$501,1)</f>
        <v>0.83921568627450982</v>
      </c>
      <c r="F367" s="12">
        <f t="shared" si="13"/>
        <v>0.68921095008051525</v>
      </c>
      <c r="G367" s="12">
        <f t="shared" si="12"/>
        <v>0</v>
      </c>
      <c r="H367" s="12">
        <f>SUM($G$2:G367)/COUNTIF($C$2:C367,1)</f>
        <v>0.83416779665026819</v>
      </c>
      <c r="I367" s="20">
        <f>(1-(COUNTIF($C$2:C366,0)/A367))*C367</f>
        <v>0</v>
      </c>
      <c r="J367" s="12">
        <f>(1/COUNTIF($C$2:C367,1))*SUM($I$2:I367)</f>
        <v>0.83416779665026808</v>
      </c>
      <c r="K367" s="7" t="s">
        <v>378</v>
      </c>
    </row>
    <row r="368" spans="1:11" x14ac:dyDescent="0.15">
      <c r="A368" s="6">
        <v>367</v>
      </c>
      <c r="B368" s="10">
        <v>0.469711363315582</v>
      </c>
      <c r="C368" s="11">
        <v>0</v>
      </c>
      <c r="D368" s="12">
        <f>COUNTIF($C$2:C368,1)/A368</f>
        <v>0.5831062670299727</v>
      </c>
      <c r="E368" s="12">
        <f>COUNTIF($C$2:C368,1)/COUNTIF($C$2:$C$501,1)</f>
        <v>0.83921568627450982</v>
      </c>
      <c r="F368" s="12">
        <f t="shared" si="13"/>
        <v>0.68810289389067514</v>
      </c>
      <c r="G368" s="12">
        <f t="shared" si="12"/>
        <v>0</v>
      </c>
      <c r="H368" s="12">
        <f>SUM($G$2:G368)/COUNTIF($C$2:C368,1)</f>
        <v>0.83416779665026819</v>
      </c>
      <c r="I368" s="20">
        <f>(1-(COUNTIF($C$2:C367,0)/A368))*C368</f>
        <v>0</v>
      </c>
      <c r="J368" s="12">
        <f>(1/COUNTIF($C$2:C368,1))*SUM($I$2:I368)</f>
        <v>0.83416779665026808</v>
      </c>
      <c r="K368" s="7" t="s">
        <v>379</v>
      </c>
    </row>
    <row r="369" spans="1:11" x14ac:dyDescent="0.15">
      <c r="A369" s="6">
        <v>368</v>
      </c>
      <c r="B369" s="10">
        <v>0.46956363320350603</v>
      </c>
      <c r="C369" s="11">
        <v>0</v>
      </c>
      <c r="D369" s="12">
        <f>COUNTIF($C$2:C369,1)/A369</f>
        <v>0.58152173913043481</v>
      </c>
      <c r="E369" s="12">
        <f>COUNTIF($C$2:C369,1)/COUNTIF($C$2:$C$501,1)</f>
        <v>0.83921568627450982</v>
      </c>
      <c r="F369" s="12">
        <f t="shared" si="13"/>
        <v>0.68699839486356351</v>
      </c>
      <c r="G369" s="12">
        <f t="shared" si="12"/>
        <v>0</v>
      </c>
      <c r="H369" s="12">
        <f>SUM($G$2:G369)/COUNTIF($C$2:C369,1)</f>
        <v>0.83416779665026819</v>
      </c>
      <c r="I369" s="20">
        <f>(1-(COUNTIF($C$2:C368,0)/A369))*C369</f>
        <v>0</v>
      </c>
      <c r="J369" s="12">
        <f>(1/COUNTIF($C$2:C369,1))*SUM($I$2:I369)</f>
        <v>0.83416779665026808</v>
      </c>
      <c r="K369" s="7" t="s">
        <v>380</v>
      </c>
    </row>
    <row r="370" spans="1:11" x14ac:dyDescent="0.15">
      <c r="A370" s="6">
        <v>369</v>
      </c>
      <c r="B370" s="10">
        <v>0.46950274705886802</v>
      </c>
      <c r="C370" s="11">
        <v>1</v>
      </c>
      <c r="D370" s="12">
        <f>COUNTIF($C$2:C370,1)/A370</f>
        <v>0.58265582655826553</v>
      </c>
      <c r="E370" s="12">
        <f>COUNTIF($C$2:C370,1)/COUNTIF($C$2:$C$501,1)</f>
        <v>0.84313725490196079</v>
      </c>
      <c r="F370" s="12">
        <f t="shared" si="13"/>
        <v>0.6891025641025641</v>
      </c>
      <c r="G370" s="12">
        <f t="shared" si="12"/>
        <v>0.58265582655826553</v>
      </c>
      <c r="H370" s="12">
        <f>SUM($G$2:G370)/COUNTIF($C$2:C370,1)</f>
        <v>0.8329979735335612</v>
      </c>
      <c r="I370" s="20">
        <f>(1-(COUNTIF($C$2:C369,0)/A370))*C370</f>
        <v>0.58265582655826553</v>
      </c>
      <c r="J370" s="12">
        <f>(1/COUNTIF($C$2:C370,1))*SUM($I$2:I370)</f>
        <v>0.8329979735335612</v>
      </c>
      <c r="K370" s="7" t="s">
        <v>381</v>
      </c>
    </row>
    <row r="371" spans="1:11" x14ac:dyDescent="0.15">
      <c r="A371" s="6">
        <v>370</v>
      </c>
      <c r="B371" s="10">
        <v>0.46923387050628601</v>
      </c>
      <c r="C371" s="11">
        <v>0</v>
      </c>
      <c r="D371" s="12">
        <f>COUNTIF($C$2:C371,1)/A371</f>
        <v>0.58108108108108103</v>
      </c>
      <c r="E371" s="12">
        <f>COUNTIF($C$2:C371,1)/COUNTIF($C$2:$C$501,1)</f>
        <v>0.84313725490196079</v>
      </c>
      <c r="F371" s="12">
        <f t="shared" si="13"/>
        <v>0.68799999999999994</v>
      </c>
      <c r="G371" s="12">
        <f t="shared" si="12"/>
        <v>0</v>
      </c>
      <c r="H371" s="12">
        <f>SUM($G$2:G371)/COUNTIF($C$2:C371,1)</f>
        <v>0.8329979735335612</v>
      </c>
      <c r="I371" s="20">
        <f>(1-(COUNTIF($C$2:C370,0)/A371))*C371</f>
        <v>0</v>
      </c>
      <c r="J371" s="12">
        <f>(1/COUNTIF($C$2:C371,1))*SUM($I$2:I371)</f>
        <v>0.8329979735335612</v>
      </c>
      <c r="K371" s="7" t="s">
        <v>382</v>
      </c>
    </row>
    <row r="372" spans="1:11" x14ac:dyDescent="0.15">
      <c r="A372" s="6">
        <v>371</v>
      </c>
      <c r="B372" s="10">
        <v>0.46900001168250999</v>
      </c>
      <c r="C372" s="11">
        <v>1</v>
      </c>
      <c r="D372" s="12">
        <f>COUNTIF($C$2:C372,1)/A372</f>
        <v>0.58221024258760112</v>
      </c>
      <c r="E372" s="12">
        <f>COUNTIF($C$2:C372,1)/COUNTIF($C$2:$C$501,1)</f>
        <v>0.84705882352941175</v>
      </c>
      <c r="F372" s="12">
        <f t="shared" ref="F372:F403" si="14">2*D372*E372/(D372+E372)</f>
        <v>0.69009584664536749</v>
      </c>
      <c r="G372" s="12">
        <f t="shared" si="12"/>
        <v>0.58221024258760112</v>
      </c>
      <c r="H372" s="12">
        <f>SUM($G$2:G372)/COUNTIF($C$2:C372,1)</f>
        <v>0.83183691922362613</v>
      </c>
      <c r="I372" s="20">
        <f>(1-(COUNTIF($C$2:C371,0)/A372))*C372</f>
        <v>0.58221024258760101</v>
      </c>
      <c r="J372" s="12">
        <f>(1/COUNTIF($C$2:C372,1))*SUM($I$2:I372)</f>
        <v>0.83183691922362613</v>
      </c>
      <c r="K372" s="7" t="s">
        <v>383</v>
      </c>
    </row>
    <row r="373" spans="1:11" x14ac:dyDescent="0.15">
      <c r="A373" s="6">
        <v>372</v>
      </c>
      <c r="B373" s="10">
        <v>0.46832531690597501</v>
      </c>
      <c r="C373" s="11">
        <v>0</v>
      </c>
      <c r="D373" s="12">
        <f>COUNTIF($C$2:C373,1)/A373</f>
        <v>0.58064516129032262</v>
      </c>
      <c r="E373" s="12">
        <f>COUNTIF($C$2:C373,1)/COUNTIF($C$2:$C$501,1)</f>
        <v>0.84705882352941175</v>
      </c>
      <c r="F373" s="12">
        <f t="shared" si="14"/>
        <v>0.68899521531100483</v>
      </c>
      <c r="G373" s="12">
        <f t="shared" si="12"/>
        <v>0</v>
      </c>
      <c r="H373" s="12">
        <f>SUM($G$2:G373)/COUNTIF($C$2:C373,1)</f>
        <v>0.83183691922362613</v>
      </c>
      <c r="I373" s="20">
        <f>(1-(COUNTIF($C$2:C372,0)/A373))*C373</f>
        <v>0</v>
      </c>
      <c r="J373" s="12">
        <f>(1/COUNTIF($C$2:C373,1))*SUM($I$2:I373)</f>
        <v>0.83183691922362613</v>
      </c>
      <c r="K373" s="7" t="s">
        <v>384</v>
      </c>
    </row>
    <row r="374" spans="1:11" x14ac:dyDescent="0.15">
      <c r="A374" s="6">
        <v>373</v>
      </c>
      <c r="B374" s="10">
        <v>0.46825516223907399</v>
      </c>
      <c r="C374" s="11">
        <v>0</v>
      </c>
      <c r="D374" s="12">
        <f>COUNTIF($C$2:C374,1)/A374</f>
        <v>0.579088471849866</v>
      </c>
      <c r="E374" s="12">
        <f>COUNTIF($C$2:C374,1)/COUNTIF($C$2:$C$501,1)</f>
        <v>0.84705882352941175</v>
      </c>
      <c r="F374" s="12">
        <f t="shared" si="14"/>
        <v>0.68789808917197459</v>
      </c>
      <c r="G374" s="12">
        <f t="shared" si="12"/>
        <v>0</v>
      </c>
      <c r="H374" s="12">
        <f>SUM($G$2:G374)/COUNTIF($C$2:C374,1)</f>
        <v>0.83183691922362613</v>
      </c>
      <c r="I374" s="20">
        <f>(1-(COUNTIF($C$2:C373,0)/A374))*C374</f>
        <v>0</v>
      </c>
      <c r="J374" s="12">
        <f>(1/COUNTIF($C$2:C374,1))*SUM($I$2:I374)</f>
        <v>0.83183691922362613</v>
      </c>
      <c r="K374" s="7" t="s">
        <v>385</v>
      </c>
    </row>
    <row r="375" spans="1:11" x14ac:dyDescent="0.15">
      <c r="A375" s="6">
        <v>374</v>
      </c>
      <c r="B375" s="10">
        <v>0.46804344654083202</v>
      </c>
      <c r="C375" s="11">
        <v>0</v>
      </c>
      <c r="D375" s="12">
        <f>COUNTIF($C$2:C375,1)/A375</f>
        <v>0.57754010695187163</v>
      </c>
      <c r="E375" s="12">
        <f>COUNTIF($C$2:C375,1)/COUNTIF($C$2:$C$501,1)</f>
        <v>0.84705882352941175</v>
      </c>
      <c r="F375" s="12">
        <f t="shared" si="14"/>
        <v>0.68680445151033387</v>
      </c>
      <c r="G375" s="12">
        <f t="shared" si="12"/>
        <v>0</v>
      </c>
      <c r="H375" s="12">
        <f>SUM($G$2:G375)/COUNTIF($C$2:C375,1)</f>
        <v>0.83183691922362613</v>
      </c>
      <c r="I375" s="20">
        <f>(1-(COUNTIF($C$2:C374,0)/A375))*C375</f>
        <v>0</v>
      </c>
      <c r="J375" s="12">
        <f>(1/COUNTIF($C$2:C375,1))*SUM($I$2:I375)</f>
        <v>0.83183691922362613</v>
      </c>
      <c r="K375" s="7" t="s">
        <v>386</v>
      </c>
    </row>
    <row r="376" spans="1:11" x14ac:dyDescent="0.15">
      <c r="A376" s="6">
        <v>375</v>
      </c>
      <c r="B376" s="10">
        <v>0.46800905466079701</v>
      </c>
      <c r="C376" s="11">
        <v>1</v>
      </c>
      <c r="D376" s="12">
        <f>COUNTIF($C$2:C376,1)/A376</f>
        <v>0.57866666666666666</v>
      </c>
      <c r="E376" s="12">
        <f>COUNTIF($C$2:C376,1)/COUNTIF($C$2:$C$501,1)</f>
        <v>0.85098039215686272</v>
      </c>
      <c r="F376" s="12">
        <f t="shared" si="14"/>
        <v>0.68888888888888899</v>
      </c>
      <c r="G376" s="12">
        <f t="shared" si="12"/>
        <v>0.57866666666666666</v>
      </c>
      <c r="H376" s="12">
        <f>SUM($G$2:G376)/COUNTIF($C$2:C376,1)</f>
        <v>0.83067023603211942</v>
      </c>
      <c r="I376" s="20">
        <f>(1-(COUNTIF($C$2:C375,0)/A376))*C376</f>
        <v>0.57866666666666666</v>
      </c>
      <c r="J376" s="12">
        <f>(1/COUNTIF($C$2:C376,1))*SUM($I$2:I376)</f>
        <v>0.83067023603211942</v>
      </c>
      <c r="K376" s="7" t="s">
        <v>387</v>
      </c>
    </row>
    <row r="377" spans="1:11" x14ac:dyDescent="0.15">
      <c r="A377" s="6">
        <v>376</v>
      </c>
      <c r="B377" s="10">
        <v>0.46794164180755599</v>
      </c>
      <c r="C377" s="11">
        <v>1</v>
      </c>
      <c r="D377" s="12">
        <f>COUNTIF($C$2:C377,1)/A377</f>
        <v>0.57978723404255317</v>
      </c>
      <c r="E377" s="12">
        <f>COUNTIF($C$2:C377,1)/COUNTIF($C$2:$C$501,1)</f>
        <v>0.85490196078431369</v>
      </c>
      <c r="F377" s="12">
        <f t="shared" si="14"/>
        <v>0.69096671949286848</v>
      </c>
      <c r="G377" s="12">
        <f t="shared" si="12"/>
        <v>0.57978723404255317</v>
      </c>
      <c r="H377" s="12">
        <f>SUM($G$2:G377)/COUNTIF($C$2:C377,1)</f>
        <v>0.82951939657345164</v>
      </c>
      <c r="I377" s="20">
        <f>(1-(COUNTIF($C$2:C376,0)/A377))*C377</f>
        <v>0.57978723404255317</v>
      </c>
      <c r="J377" s="12">
        <f>(1/COUNTIF($C$2:C377,1))*SUM($I$2:I377)</f>
        <v>0.82951939657345175</v>
      </c>
      <c r="K377" s="7" t="s">
        <v>388</v>
      </c>
    </row>
    <row r="378" spans="1:11" x14ac:dyDescent="0.15">
      <c r="A378" s="6">
        <v>377</v>
      </c>
      <c r="B378" s="10">
        <v>0.46787625551223699</v>
      </c>
      <c r="C378" s="11">
        <v>0</v>
      </c>
      <c r="D378" s="12">
        <f>COUNTIF($C$2:C378,1)/A378</f>
        <v>0.57824933687002655</v>
      </c>
      <c r="E378" s="12">
        <f>COUNTIF($C$2:C378,1)/COUNTIF($C$2:$C$501,1)</f>
        <v>0.85490196078431369</v>
      </c>
      <c r="F378" s="12">
        <f t="shared" si="14"/>
        <v>0.68987341772151889</v>
      </c>
      <c r="G378" s="12">
        <f t="shared" si="12"/>
        <v>0</v>
      </c>
      <c r="H378" s="12">
        <f>SUM($G$2:G378)/COUNTIF($C$2:C378,1)</f>
        <v>0.82951939657345164</v>
      </c>
      <c r="I378" s="20">
        <f>(1-(COUNTIF($C$2:C377,0)/A378))*C378</f>
        <v>0</v>
      </c>
      <c r="J378" s="12">
        <f>(1/COUNTIF($C$2:C378,1))*SUM($I$2:I378)</f>
        <v>0.82951939657345175</v>
      </c>
      <c r="K378" s="7" t="s">
        <v>389</v>
      </c>
    </row>
    <row r="379" spans="1:11" x14ac:dyDescent="0.15">
      <c r="A379" s="6">
        <v>378</v>
      </c>
      <c r="B379" s="10">
        <v>0.46776157617568898</v>
      </c>
      <c r="C379" s="11">
        <v>0</v>
      </c>
      <c r="D379" s="12">
        <f>COUNTIF($C$2:C379,1)/A379</f>
        <v>0.57671957671957674</v>
      </c>
      <c r="E379" s="12">
        <f>COUNTIF($C$2:C379,1)/COUNTIF($C$2:$C$501,1)</f>
        <v>0.85490196078431369</v>
      </c>
      <c r="F379" s="12">
        <f t="shared" si="14"/>
        <v>0.68878357030015791</v>
      </c>
      <c r="G379" s="12">
        <f t="shared" si="12"/>
        <v>0</v>
      </c>
      <c r="H379" s="12">
        <f>SUM($G$2:G379)/COUNTIF($C$2:C379,1)</f>
        <v>0.82951939657345164</v>
      </c>
      <c r="I379" s="20">
        <f>(1-(COUNTIF($C$2:C378,0)/A379))*C379</f>
        <v>0</v>
      </c>
      <c r="J379" s="12">
        <f>(1/COUNTIF($C$2:C379,1))*SUM($I$2:I379)</f>
        <v>0.82951939657345175</v>
      </c>
      <c r="K379" s="7" t="s">
        <v>390</v>
      </c>
    </row>
    <row r="380" spans="1:11" x14ac:dyDescent="0.15">
      <c r="A380" s="6">
        <v>379</v>
      </c>
      <c r="B380" s="10">
        <v>0.467648595571517</v>
      </c>
      <c r="C380" s="11">
        <v>1</v>
      </c>
      <c r="D380" s="12">
        <f>COUNTIF($C$2:C380,1)/A380</f>
        <v>0.57783641160949872</v>
      </c>
      <c r="E380" s="12">
        <f>COUNTIF($C$2:C380,1)/COUNTIF($C$2:$C$501,1)</f>
        <v>0.85882352941176465</v>
      </c>
      <c r="F380" s="12">
        <f t="shared" si="14"/>
        <v>0.69085173501577302</v>
      </c>
      <c r="G380" s="12">
        <f t="shared" si="12"/>
        <v>0.57783641160949872</v>
      </c>
      <c r="H380" s="12">
        <f>SUM($G$2:G380)/COUNTIF($C$2:C380,1)</f>
        <v>0.828370159199187</v>
      </c>
      <c r="I380" s="20">
        <f>(1-(COUNTIF($C$2:C379,0)/A380))*C380</f>
        <v>0.57783641160949872</v>
      </c>
      <c r="J380" s="12">
        <f>(1/COUNTIF($C$2:C380,1))*SUM($I$2:I380)</f>
        <v>0.828370159199187</v>
      </c>
      <c r="K380" s="7" t="s">
        <v>391</v>
      </c>
    </row>
    <row r="381" spans="1:11" x14ac:dyDescent="0.15">
      <c r="A381" s="6">
        <v>380</v>
      </c>
      <c r="B381" s="10">
        <v>0.46755743026733398</v>
      </c>
      <c r="C381" s="11">
        <v>0</v>
      </c>
      <c r="D381" s="12">
        <f>COUNTIF($C$2:C381,1)/A381</f>
        <v>0.57631578947368423</v>
      </c>
      <c r="E381" s="12">
        <f>COUNTIF($C$2:C381,1)/COUNTIF($C$2:$C$501,1)</f>
        <v>0.85882352941176465</v>
      </c>
      <c r="F381" s="12">
        <f t="shared" si="14"/>
        <v>0.68976377952755907</v>
      </c>
      <c r="G381" s="12">
        <f t="shared" si="12"/>
        <v>0</v>
      </c>
      <c r="H381" s="12">
        <f>SUM($G$2:G381)/COUNTIF($C$2:C381,1)</f>
        <v>0.828370159199187</v>
      </c>
      <c r="I381" s="20">
        <f>(1-(COUNTIF($C$2:C380,0)/A381))*C381</f>
        <v>0</v>
      </c>
      <c r="J381" s="12">
        <f>(1/COUNTIF($C$2:C381,1))*SUM($I$2:I381)</f>
        <v>0.828370159199187</v>
      </c>
      <c r="K381" s="7" t="s">
        <v>392</v>
      </c>
    </row>
    <row r="382" spans="1:11" x14ac:dyDescent="0.15">
      <c r="A382" s="6">
        <v>381</v>
      </c>
      <c r="B382" s="10">
        <v>0.46737158298492398</v>
      </c>
      <c r="C382" s="11">
        <v>0</v>
      </c>
      <c r="D382" s="12">
        <f>COUNTIF($C$2:C382,1)/A382</f>
        <v>0.57480314960629919</v>
      </c>
      <c r="E382" s="12">
        <f>COUNTIF($C$2:C382,1)/COUNTIF($C$2:$C$501,1)</f>
        <v>0.85882352941176465</v>
      </c>
      <c r="F382" s="12">
        <f t="shared" si="14"/>
        <v>0.68867924528301883</v>
      </c>
      <c r="G382" s="12">
        <f t="shared" si="12"/>
        <v>0</v>
      </c>
      <c r="H382" s="12">
        <f>SUM($G$2:G382)/COUNTIF($C$2:C382,1)</f>
        <v>0.828370159199187</v>
      </c>
      <c r="I382" s="20">
        <f>(1-(COUNTIF($C$2:C381,0)/A382))*C382</f>
        <v>0</v>
      </c>
      <c r="J382" s="12">
        <f>(1/COUNTIF($C$2:C382,1))*SUM($I$2:I382)</f>
        <v>0.828370159199187</v>
      </c>
      <c r="K382" s="7" t="s">
        <v>393</v>
      </c>
    </row>
    <row r="383" spans="1:11" x14ac:dyDescent="0.15">
      <c r="A383" s="6">
        <v>382</v>
      </c>
      <c r="B383" s="10">
        <v>0.46731331944465598</v>
      </c>
      <c r="C383" s="11">
        <v>1</v>
      </c>
      <c r="D383" s="12">
        <f>COUNTIF($C$2:C383,1)/A383</f>
        <v>0.5759162303664922</v>
      </c>
      <c r="E383" s="12">
        <f>COUNTIF($C$2:C383,1)/COUNTIF($C$2:$C$501,1)</f>
        <v>0.86274509803921573</v>
      </c>
      <c r="F383" s="12">
        <f t="shared" si="14"/>
        <v>0.69073783359497642</v>
      </c>
      <c r="G383" s="12">
        <f t="shared" si="12"/>
        <v>0.5759162303664922</v>
      </c>
      <c r="H383" s="12">
        <f>SUM($G$2:G383)/COUNTIF($C$2:C383,1)</f>
        <v>0.82722264134085655</v>
      </c>
      <c r="I383" s="20">
        <f>(1-(COUNTIF($C$2:C382,0)/A383))*C383</f>
        <v>0.5759162303664922</v>
      </c>
      <c r="J383" s="12">
        <f>(1/COUNTIF($C$2:C383,1))*SUM($I$2:I383)</f>
        <v>0.82722264134085655</v>
      </c>
      <c r="K383" s="7" t="s">
        <v>394</v>
      </c>
    </row>
    <row r="384" spans="1:11" x14ac:dyDescent="0.15">
      <c r="A384" s="6">
        <v>383</v>
      </c>
      <c r="B384" s="10">
        <v>0.46707123517990101</v>
      </c>
      <c r="C384" s="11">
        <v>0</v>
      </c>
      <c r="D384" s="12">
        <f>COUNTIF($C$2:C384,1)/A384</f>
        <v>0.5744125326370757</v>
      </c>
      <c r="E384" s="12">
        <f>COUNTIF($C$2:C384,1)/COUNTIF($C$2:$C$501,1)</f>
        <v>0.86274509803921573</v>
      </c>
      <c r="F384" s="12">
        <f t="shared" si="14"/>
        <v>0.68965517241379304</v>
      </c>
      <c r="G384" s="12">
        <f t="shared" si="12"/>
        <v>0</v>
      </c>
      <c r="H384" s="12">
        <f>SUM($G$2:G384)/COUNTIF($C$2:C384,1)</f>
        <v>0.82722264134085655</v>
      </c>
      <c r="I384" s="20">
        <f>(1-(COUNTIF($C$2:C383,0)/A384))*C384</f>
        <v>0</v>
      </c>
      <c r="J384" s="12">
        <f>(1/COUNTIF($C$2:C384,1))*SUM($I$2:I384)</f>
        <v>0.82722264134085655</v>
      </c>
      <c r="K384" s="7" t="s">
        <v>395</v>
      </c>
    </row>
    <row r="385" spans="1:11" x14ac:dyDescent="0.15">
      <c r="A385" s="6">
        <v>384</v>
      </c>
      <c r="B385" s="10">
        <v>0.46689277887344299</v>
      </c>
      <c r="C385" s="11">
        <v>0</v>
      </c>
      <c r="D385" s="12">
        <f>COUNTIF($C$2:C385,1)/A385</f>
        <v>0.57291666666666663</v>
      </c>
      <c r="E385" s="12">
        <f>COUNTIF($C$2:C385,1)/COUNTIF($C$2:$C$501,1)</f>
        <v>0.86274509803921573</v>
      </c>
      <c r="F385" s="12">
        <f t="shared" si="14"/>
        <v>0.68857589984350553</v>
      </c>
      <c r="G385" s="12">
        <f t="shared" si="12"/>
        <v>0</v>
      </c>
      <c r="H385" s="12">
        <f>SUM($G$2:G385)/COUNTIF($C$2:C385,1)</f>
        <v>0.82722264134085655</v>
      </c>
      <c r="I385" s="20">
        <f>(1-(COUNTIF($C$2:C384,0)/A385))*C385</f>
        <v>0</v>
      </c>
      <c r="J385" s="12">
        <f>(1/COUNTIF($C$2:C385,1))*SUM($I$2:I385)</f>
        <v>0.82722264134085655</v>
      </c>
      <c r="K385" s="7" t="s">
        <v>396</v>
      </c>
    </row>
    <row r="386" spans="1:11" x14ac:dyDescent="0.15">
      <c r="A386" s="6">
        <v>385</v>
      </c>
      <c r="B386" s="10">
        <v>0.46678337454795799</v>
      </c>
      <c r="C386" s="11">
        <v>0</v>
      </c>
      <c r="D386" s="12">
        <f>COUNTIF($C$2:C386,1)/A386</f>
        <v>0.5714285714285714</v>
      </c>
      <c r="E386" s="12">
        <f>COUNTIF($C$2:C386,1)/COUNTIF($C$2:$C$501,1)</f>
        <v>0.86274509803921573</v>
      </c>
      <c r="F386" s="12">
        <f t="shared" si="14"/>
        <v>0.6875</v>
      </c>
      <c r="G386" s="12">
        <f t="shared" si="12"/>
        <v>0</v>
      </c>
      <c r="H386" s="12">
        <f>SUM($G$2:G386)/COUNTIF($C$2:C386,1)</f>
        <v>0.82722264134085655</v>
      </c>
      <c r="I386" s="20">
        <f>(1-(COUNTIF($C$2:C385,0)/A386))*C386</f>
        <v>0</v>
      </c>
      <c r="J386" s="12">
        <f>(1/COUNTIF($C$2:C386,1))*SUM($I$2:I386)</f>
        <v>0.82722264134085655</v>
      </c>
      <c r="K386" s="7" t="s">
        <v>397</v>
      </c>
    </row>
    <row r="387" spans="1:11" x14ac:dyDescent="0.15">
      <c r="A387" s="6">
        <v>386</v>
      </c>
      <c r="B387" s="10">
        <v>0.46677976846694902</v>
      </c>
      <c r="C387" s="11">
        <v>1</v>
      </c>
      <c r="D387" s="12">
        <f>COUNTIF($C$2:C387,1)/A387</f>
        <v>0.57253886010362698</v>
      </c>
      <c r="E387" s="12">
        <f>COUNTIF($C$2:C387,1)/COUNTIF($C$2:$C$501,1)</f>
        <v>0.8666666666666667</v>
      </c>
      <c r="F387" s="12">
        <f t="shared" si="14"/>
        <v>0.68954758190327614</v>
      </c>
      <c r="G387" s="12">
        <f t="shared" ref="G387:G450" si="15">IF(C387=1,D387,0)</f>
        <v>0.57253886010362698</v>
      </c>
      <c r="H387" s="12">
        <f>SUM($G$2:G387)/COUNTIF($C$2:C387,1)</f>
        <v>0.82607022604114066</v>
      </c>
      <c r="I387" s="20">
        <f>(1-(COUNTIF($C$2:C386,0)/A387))*C387</f>
        <v>0.57253886010362698</v>
      </c>
      <c r="J387" s="12">
        <f>(1/COUNTIF($C$2:C387,1))*SUM($I$2:I387)</f>
        <v>0.82607022604114066</v>
      </c>
      <c r="K387" s="7" t="s">
        <v>398</v>
      </c>
    </row>
    <row r="388" spans="1:11" x14ac:dyDescent="0.15">
      <c r="A388" s="6">
        <v>387</v>
      </c>
      <c r="B388" s="10">
        <v>0.46658706665039001</v>
      </c>
      <c r="C388" s="11">
        <v>0</v>
      </c>
      <c r="D388" s="12">
        <f>COUNTIF($C$2:C388,1)/A388</f>
        <v>0.57105943152454786</v>
      </c>
      <c r="E388" s="12">
        <f>COUNTIF($C$2:C388,1)/COUNTIF($C$2:$C$501,1)</f>
        <v>0.8666666666666667</v>
      </c>
      <c r="F388" s="12">
        <f t="shared" si="14"/>
        <v>0.68847352024922115</v>
      </c>
      <c r="G388" s="12">
        <f t="shared" si="15"/>
        <v>0</v>
      </c>
      <c r="H388" s="12">
        <f>SUM($G$2:G388)/COUNTIF($C$2:C388,1)</f>
        <v>0.82607022604114066</v>
      </c>
      <c r="I388" s="20">
        <f>(1-(COUNTIF($C$2:C387,0)/A388))*C388</f>
        <v>0</v>
      </c>
      <c r="J388" s="12">
        <f>(1/COUNTIF($C$2:C388,1))*SUM($I$2:I388)</f>
        <v>0.82607022604114066</v>
      </c>
      <c r="K388" s="7" t="s">
        <v>399</v>
      </c>
    </row>
    <row r="389" spans="1:11" x14ac:dyDescent="0.15">
      <c r="A389" s="6">
        <v>388</v>
      </c>
      <c r="B389" s="10">
        <v>0.46648222208022999</v>
      </c>
      <c r="C389" s="11">
        <v>0</v>
      </c>
      <c r="D389" s="12">
        <f>COUNTIF($C$2:C389,1)/A389</f>
        <v>0.56958762886597936</v>
      </c>
      <c r="E389" s="12">
        <f>COUNTIF($C$2:C389,1)/COUNTIF($C$2:$C$501,1)</f>
        <v>0.8666666666666667</v>
      </c>
      <c r="F389" s="12">
        <f t="shared" si="14"/>
        <v>0.68740279937791604</v>
      </c>
      <c r="G389" s="12">
        <f t="shared" si="15"/>
        <v>0</v>
      </c>
      <c r="H389" s="12">
        <f>SUM($G$2:G389)/COUNTIF($C$2:C389,1)</f>
        <v>0.82607022604114066</v>
      </c>
      <c r="I389" s="20">
        <f>(1-(COUNTIF($C$2:C388,0)/A389))*C389</f>
        <v>0</v>
      </c>
      <c r="J389" s="12">
        <f>(1/COUNTIF($C$2:C389,1))*SUM($I$2:I389)</f>
        <v>0.82607022604114066</v>
      </c>
      <c r="K389" s="7" t="s">
        <v>400</v>
      </c>
    </row>
    <row r="390" spans="1:11" x14ac:dyDescent="0.15">
      <c r="A390" s="6">
        <v>389</v>
      </c>
      <c r="B390" s="10">
        <v>0.46636551618576</v>
      </c>
      <c r="C390" s="11">
        <v>1</v>
      </c>
      <c r="D390" s="12">
        <f>COUNTIF($C$2:C390,1)/A390</f>
        <v>0.57069408740359895</v>
      </c>
      <c r="E390" s="12">
        <f>COUNTIF($C$2:C390,1)/COUNTIF($C$2:$C$501,1)</f>
        <v>0.87058823529411766</v>
      </c>
      <c r="F390" s="12">
        <f t="shared" si="14"/>
        <v>0.68944099378881984</v>
      </c>
      <c r="G390" s="12">
        <f t="shared" si="15"/>
        <v>0.57069408740359895</v>
      </c>
      <c r="H390" s="12">
        <f>SUM($G$2:G390)/COUNTIF($C$2:C390,1)</f>
        <v>0.82491988307430486</v>
      </c>
      <c r="I390" s="20">
        <f>(1-(COUNTIF($C$2:C389,0)/A390))*C390</f>
        <v>0.57069408740359895</v>
      </c>
      <c r="J390" s="12">
        <f>(1/COUNTIF($C$2:C390,1))*SUM($I$2:I390)</f>
        <v>0.82491988307430486</v>
      </c>
      <c r="K390" s="7" t="s">
        <v>401</v>
      </c>
    </row>
    <row r="391" spans="1:11" x14ac:dyDescent="0.15">
      <c r="A391" s="6">
        <v>390</v>
      </c>
      <c r="B391" s="10">
        <v>0.46623426675796498</v>
      </c>
      <c r="C391" s="11">
        <v>0</v>
      </c>
      <c r="D391" s="12">
        <f>COUNTIF($C$2:C391,1)/A391</f>
        <v>0.56923076923076921</v>
      </c>
      <c r="E391" s="12">
        <f>COUNTIF($C$2:C391,1)/COUNTIF($C$2:$C$501,1)</f>
        <v>0.87058823529411766</v>
      </c>
      <c r="F391" s="12">
        <f t="shared" si="14"/>
        <v>0.68837209302325586</v>
      </c>
      <c r="G391" s="12">
        <f t="shared" si="15"/>
        <v>0</v>
      </c>
      <c r="H391" s="12">
        <f>SUM($G$2:G391)/COUNTIF($C$2:C391,1)</f>
        <v>0.82491988307430486</v>
      </c>
      <c r="I391" s="20">
        <f>(1-(COUNTIF($C$2:C390,0)/A391))*C391</f>
        <v>0</v>
      </c>
      <c r="J391" s="12">
        <f>(1/COUNTIF($C$2:C391,1))*SUM($I$2:I391)</f>
        <v>0.82491988307430486</v>
      </c>
      <c r="K391" s="7" t="s">
        <v>402</v>
      </c>
    </row>
    <row r="392" spans="1:11" x14ac:dyDescent="0.15">
      <c r="A392" s="6">
        <v>391</v>
      </c>
      <c r="B392" s="10">
        <v>0.46607360243797302</v>
      </c>
      <c r="C392" s="11">
        <v>1</v>
      </c>
      <c r="D392" s="12">
        <f>COUNTIF($C$2:C392,1)/A392</f>
        <v>0.57033248081841437</v>
      </c>
      <c r="E392" s="12">
        <f>COUNTIF($C$2:C392,1)/COUNTIF($C$2:$C$501,1)</f>
        <v>0.87450980392156863</v>
      </c>
      <c r="F392" s="12">
        <f t="shared" si="14"/>
        <v>0.69040247678018574</v>
      </c>
      <c r="G392" s="12">
        <f t="shared" si="15"/>
        <v>0.57033248081841437</v>
      </c>
      <c r="H392" s="12">
        <f>SUM($G$2:G392)/COUNTIF($C$2:C392,1)</f>
        <v>0.82377823553055651</v>
      </c>
      <c r="I392" s="20">
        <f>(1-(COUNTIF($C$2:C391,0)/A392))*C392</f>
        <v>0.57033248081841426</v>
      </c>
      <c r="J392" s="12">
        <f>(1/COUNTIF($C$2:C392,1))*SUM($I$2:I392)</f>
        <v>0.82377823553055651</v>
      </c>
      <c r="K392" s="7" t="s">
        <v>403</v>
      </c>
    </row>
    <row r="393" spans="1:11" x14ac:dyDescent="0.15">
      <c r="A393" s="6">
        <v>392</v>
      </c>
      <c r="B393" s="10">
        <v>0.46604636311531</v>
      </c>
      <c r="C393" s="11">
        <v>1</v>
      </c>
      <c r="D393" s="12">
        <f>COUNTIF($C$2:C393,1)/A393</f>
        <v>0.5714285714285714</v>
      </c>
      <c r="E393" s="12">
        <f>COUNTIF($C$2:C393,1)/COUNTIF($C$2:$C$501,1)</f>
        <v>0.8784313725490196</v>
      </c>
      <c r="F393" s="12">
        <f t="shared" si="14"/>
        <v>0.69242658423493042</v>
      </c>
      <c r="G393" s="12">
        <f t="shared" si="15"/>
        <v>0.5714285714285714</v>
      </c>
      <c r="H393" s="12">
        <f>SUM($G$2:G393)/COUNTIF($C$2:C393,1)</f>
        <v>0.82265167453010135</v>
      </c>
      <c r="I393" s="20">
        <f>(1-(COUNTIF($C$2:C392,0)/A393))*C393</f>
        <v>0.5714285714285714</v>
      </c>
      <c r="J393" s="12">
        <f>(1/COUNTIF($C$2:C393,1))*SUM($I$2:I393)</f>
        <v>0.82265167453010124</v>
      </c>
      <c r="K393" s="7" t="s">
        <v>404</v>
      </c>
    </row>
    <row r="394" spans="1:11" x14ac:dyDescent="0.15">
      <c r="A394" s="6">
        <v>393</v>
      </c>
      <c r="B394" s="10">
        <v>0.46588748693466098</v>
      </c>
      <c r="C394" s="11">
        <v>0</v>
      </c>
      <c r="D394" s="12">
        <f>COUNTIF($C$2:C394,1)/A394</f>
        <v>0.56997455470737912</v>
      </c>
      <c r="E394" s="12">
        <f>COUNTIF($C$2:C394,1)/COUNTIF($C$2:$C$501,1)</f>
        <v>0.8784313725490196</v>
      </c>
      <c r="F394" s="12">
        <f t="shared" si="14"/>
        <v>0.6913580246913581</v>
      </c>
      <c r="G394" s="12">
        <f t="shared" si="15"/>
        <v>0</v>
      </c>
      <c r="H394" s="12">
        <f>SUM($G$2:G394)/COUNTIF($C$2:C394,1)</f>
        <v>0.82265167453010135</v>
      </c>
      <c r="I394" s="20">
        <f>(1-(COUNTIF($C$2:C393,0)/A394))*C394</f>
        <v>0</v>
      </c>
      <c r="J394" s="12">
        <f>(1/COUNTIF($C$2:C394,1))*SUM($I$2:I394)</f>
        <v>0.82265167453010124</v>
      </c>
      <c r="K394" s="7" t="s">
        <v>405</v>
      </c>
    </row>
    <row r="395" spans="1:11" x14ac:dyDescent="0.15">
      <c r="A395" s="6">
        <v>394</v>
      </c>
      <c r="B395" s="10">
        <v>0.46530684828758201</v>
      </c>
      <c r="C395" s="11">
        <v>1</v>
      </c>
      <c r="D395" s="12">
        <f>COUNTIF($C$2:C395,1)/A395</f>
        <v>0.57106598984771573</v>
      </c>
      <c r="E395" s="12">
        <f>COUNTIF($C$2:C395,1)/COUNTIF($C$2:$C$501,1)</f>
        <v>0.88235294117647056</v>
      </c>
      <c r="F395" s="12">
        <f t="shared" si="14"/>
        <v>0.69337442218798151</v>
      </c>
      <c r="G395" s="12">
        <f t="shared" si="15"/>
        <v>0.57106598984771573</v>
      </c>
      <c r="H395" s="12">
        <f>SUM($G$2:G395)/COUNTIF($C$2:C395,1)</f>
        <v>0.82153351593151291</v>
      </c>
      <c r="I395" s="20">
        <f>(1-(COUNTIF($C$2:C394,0)/A395))*C395</f>
        <v>0.57106598984771573</v>
      </c>
      <c r="J395" s="12">
        <f>(1/COUNTIF($C$2:C395,1))*SUM($I$2:I395)</f>
        <v>0.82153351593151291</v>
      </c>
      <c r="K395" s="7" t="s">
        <v>406</v>
      </c>
    </row>
    <row r="396" spans="1:11" x14ac:dyDescent="0.15">
      <c r="A396" s="6">
        <v>395</v>
      </c>
      <c r="B396" s="10">
        <v>0.46529567241668701</v>
      </c>
      <c r="C396" s="11">
        <v>0</v>
      </c>
      <c r="D396" s="12">
        <f>COUNTIF($C$2:C396,1)/A396</f>
        <v>0.569620253164557</v>
      </c>
      <c r="E396" s="12">
        <f>COUNTIF($C$2:C396,1)/COUNTIF($C$2:$C$501,1)</f>
        <v>0.88235294117647056</v>
      </c>
      <c r="F396" s="12">
        <f t="shared" si="14"/>
        <v>0.6923076923076924</v>
      </c>
      <c r="G396" s="12">
        <f t="shared" si="15"/>
        <v>0</v>
      </c>
      <c r="H396" s="12">
        <f>SUM($G$2:G396)/COUNTIF($C$2:C396,1)</f>
        <v>0.82153351593151291</v>
      </c>
      <c r="I396" s="20">
        <f>(1-(COUNTIF($C$2:C395,0)/A396))*C396</f>
        <v>0</v>
      </c>
      <c r="J396" s="12">
        <f>(1/COUNTIF($C$2:C396,1))*SUM($I$2:I396)</f>
        <v>0.82153351593151291</v>
      </c>
      <c r="K396" s="7" t="s">
        <v>407</v>
      </c>
    </row>
    <row r="397" spans="1:11" s="3" customFormat="1" x14ac:dyDescent="0.15">
      <c r="A397" s="16">
        <v>396</v>
      </c>
      <c r="B397" s="17">
        <v>0.46528014540672302</v>
      </c>
      <c r="C397" s="18">
        <v>0</v>
      </c>
      <c r="D397" s="12">
        <f>COUNTIF($C$2:C397,1)/A397</f>
        <v>0.56818181818181823</v>
      </c>
      <c r="E397" s="12">
        <f>COUNTIF($C$2:C397,1)/COUNTIF($C$2:$C$501,1)</f>
        <v>0.88235294117647056</v>
      </c>
      <c r="F397" s="12">
        <f t="shared" si="14"/>
        <v>0.6912442396313363</v>
      </c>
      <c r="G397" s="12">
        <f t="shared" si="15"/>
        <v>0</v>
      </c>
      <c r="H397" s="12">
        <f>SUM($G$2:G397)/COUNTIF($C$2:C397,1)</f>
        <v>0.82153351593151291</v>
      </c>
      <c r="I397" s="20">
        <f>(1-(COUNTIF($C$2:C396,0)/A397))*C397</f>
        <v>0</v>
      </c>
      <c r="J397" s="12">
        <f>(1/COUNTIF($C$2:C397,1))*SUM($I$2:I397)</f>
        <v>0.82153351593151291</v>
      </c>
      <c r="K397" s="3" t="s">
        <v>408</v>
      </c>
    </row>
    <row r="398" spans="1:11" x14ac:dyDescent="0.15">
      <c r="A398" s="6">
        <v>397</v>
      </c>
      <c r="B398" s="10">
        <v>0.46505060791969299</v>
      </c>
      <c r="C398" s="11">
        <v>0</v>
      </c>
      <c r="D398" s="12">
        <f>COUNTIF($C$2:C398,1)/A398</f>
        <v>0.56675062972292189</v>
      </c>
      <c r="E398" s="12">
        <f>COUNTIF($C$2:C398,1)/COUNTIF($C$2:$C$501,1)</f>
        <v>0.88235294117647056</v>
      </c>
      <c r="F398" s="12">
        <f t="shared" si="14"/>
        <v>0.6901840490797545</v>
      </c>
      <c r="G398" s="12">
        <f t="shared" si="15"/>
        <v>0</v>
      </c>
      <c r="H398" s="12">
        <f>SUM($G$2:G398)/COUNTIF($C$2:C398,1)</f>
        <v>0.82153351593151291</v>
      </c>
      <c r="I398" s="20">
        <f>(1-(COUNTIF($C$2:C397,0)/A398))*C398</f>
        <v>0</v>
      </c>
      <c r="J398" s="12">
        <f>(1/COUNTIF($C$2:C398,1))*SUM($I$2:I398)</f>
        <v>0.82153351593151291</v>
      </c>
      <c r="K398" s="7" t="s">
        <v>409</v>
      </c>
    </row>
    <row r="399" spans="1:11" x14ac:dyDescent="0.15">
      <c r="A399" s="6">
        <v>398</v>
      </c>
      <c r="B399" s="10">
        <v>0.46462890505790699</v>
      </c>
      <c r="C399" s="11">
        <v>0</v>
      </c>
      <c r="D399" s="12">
        <f>COUNTIF($C$2:C399,1)/A399</f>
        <v>0.5653266331658291</v>
      </c>
      <c r="E399" s="12">
        <f>COUNTIF($C$2:C399,1)/COUNTIF($C$2:$C$501,1)</f>
        <v>0.88235294117647056</v>
      </c>
      <c r="F399" s="12">
        <f t="shared" si="14"/>
        <v>0.6891271056661562</v>
      </c>
      <c r="G399" s="12">
        <f t="shared" si="15"/>
        <v>0</v>
      </c>
      <c r="H399" s="12">
        <f>SUM($G$2:G399)/COUNTIF($C$2:C399,1)</f>
        <v>0.82153351593151291</v>
      </c>
      <c r="I399" s="20">
        <f>(1-(COUNTIF($C$2:C398,0)/A399))*C399</f>
        <v>0</v>
      </c>
      <c r="J399" s="12">
        <f>(1/COUNTIF($C$2:C399,1))*SUM($I$2:I399)</f>
        <v>0.82153351593151291</v>
      </c>
      <c r="K399" s="7" t="s">
        <v>410</v>
      </c>
    </row>
    <row r="400" spans="1:11" x14ac:dyDescent="0.15">
      <c r="A400" s="6">
        <v>399</v>
      </c>
      <c r="B400" s="10">
        <v>0.46430948376655501</v>
      </c>
      <c r="C400" s="11">
        <v>0</v>
      </c>
      <c r="D400" s="12">
        <f>COUNTIF($C$2:C400,1)/A400</f>
        <v>0.56390977443609025</v>
      </c>
      <c r="E400" s="12">
        <f>COUNTIF($C$2:C400,1)/COUNTIF($C$2:$C$501,1)</f>
        <v>0.88235294117647056</v>
      </c>
      <c r="F400" s="12">
        <f t="shared" si="14"/>
        <v>0.68807339449541294</v>
      </c>
      <c r="G400" s="12">
        <f t="shared" si="15"/>
        <v>0</v>
      </c>
      <c r="H400" s="12">
        <f>SUM($G$2:G400)/COUNTIF($C$2:C400,1)</f>
        <v>0.82153351593151291</v>
      </c>
      <c r="I400" s="20">
        <f>(1-(COUNTIF($C$2:C399,0)/A400))*C400</f>
        <v>0</v>
      </c>
      <c r="J400" s="12">
        <f>(1/COUNTIF($C$2:C400,1))*SUM($I$2:I400)</f>
        <v>0.82153351593151291</v>
      </c>
      <c r="K400" s="7" t="s">
        <v>411</v>
      </c>
    </row>
    <row r="401" spans="1:11" x14ac:dyDescent="0.15">
      <c r="A401" s="6">
        <v>400</v>
      </c>
      <c r="B401" s="10">
        <v>0.46394011378288202</v>
      </c>
      <c r="C401" s="11">
        <v>0</v>
      </c>
      <c r="D401" s="12">
        <f>COUNTIF($C$2:C401,1)/A401</f>
        <v>0.5625</v>
      </c>
      <c r="E401" s="12">
        <f>COUNTIF($C$2:C401,1)/COUNTIF($C$2:$C$501,1)</f>
        <v>0.88235294117647056</v>
      </c>
      <c r="F401" s="12">
        <f t="shared" si="14"/>
        <v>0.68702290076335881</v>
      </c>
      <c r="G401" s="12">
        <f t="shared" si="15"/>
        <v>0</v>
      </c>
      <c r="H401" s="12">
        <f>SUM($G$2:G401)/COUNTIF($C$2:C401,1)</f>
        <v>0.82153351593151291</v>
      </c>
      <c r="I401" s="20">
        <f>(1-(COUNTIF($C$2:C400,0)/A401))*C401</f>
        <v>0</v>
      </c>
      <c r="J401" s="12">
        <f>(1/COUNTIF($C$2:C401,1))*SUM($I$2:I401)</f>
        <v>0.82153351593151291</v>
      </c>
      <c r="K401" s="7" t="s">
        <v>412</v>
      </c>
    </row>
    <row r="402" spans="1:11" x14ac:dyDescent="0.15">
      <c r="A402" s="6">
        <v>401</v>
      </c>
      <c r="B402" s="10">
        <v>0.46392756700515703</v>
      </c>
      <c r="C402" s="11">
        <v>0</v>
      </c>
      <c r="D402" s="12">
        <f>COUNTIF($C$2:C402,1)/A402</f>
        <v>0.56109725685785539</v>
      </c>
      <c r="E402" s="12">
        <f>COUNTIF($C$2:C402,1)/COUNTIF($C$2:$C$501,1)</f>
        <v>0.88235294117647056</v>
      </c>
      <c r="F402" s="12">
        <f t="shared" si="14"/>
        <v>0.6859756097560975</v>
      </c>
      <c r="G402" s="12">
        <f t="shared" si="15"/>
        <v>0</v>
      </c>
      <c r="H402" s="12">
        <f>SUM($G$2:G402)/COUNTIF($C$2:C402,1)</f>
        <v>0.82153351593151291</v>
      </c>
      <c r="I402" s="20">
        <f>(1-(COUNTIF($C$2:C401,0)/A402))*C402</f>
        <v>0</v>
      </c>
      <c r="J402" s="12">
        <f>(1/COUNTIF($C$2:C402,1))*SUM($I$2:I402)</f>
        <v>0.82153351593151291</v>
      </c>
      <c r="K402" s="7" t="s">
        <v>413</v>
      </c>
    </row>
    <row r="403" spans="1:11" x14ac:dyDescent="0.15">
      <c r="A403" s="6">
        <v>402</v>
      </c>
      <c r="B403" s="10">
        <v>0.46384817361831598</v>
      </c>
      <c r="C403" s="11">
        <v>0</v>
      </c>
      <c r="D403" s="12">
        <f>COUNTIF($C$2:C403,1)/A403</f>
        <v>0.55970149253731338</v>
      </c>
      <c r="E403" s="12">
        <f>COUNTIF($C$2:C403,1)/COUNTIF($C$2:$C$501,1)</f>
        <v>0.88235294117647056</v>
      </c>
      <c r="F403" s="12">
        <f t="shared" si="14"/>
        <v>0.68493150684931503</v>
      </c>
      <c r="G403" s="12">
        <f t="shared" si="15"/>
        <v>0</v>
      </c>
      <c r="H403" s="12">
        <f>SUM($G$2:G403)/COUNTIF($C$2:C403,1)</f>
        <v>0.82153351593151291</v>
      </c>
      <c r="I403" s="20">
        <f>(1-(COUNTIF($C$2:C402,0)/A403))*C403</f>
        <v>0</v>
      </c>
      <c r="J403" s="12">
        <f>(1/COUNTIF($C$2:C403,1))*SUM($I$2:I403)</f>
        <v>0.82153351593151291</v>
      </c>
      <c r="K403" s="7" t="s">
        <v>414</v>
      </c>
    </row>
    <row r="404" spans="1:11" x14ac:dyDescent="0.15">
      <c r="A404" s="6">
        <v>403</v>
      </c>
      <c r="B404" s="10">
        <v>0.46381571888923601</v>
      </c>
      <c r="C404" s="11">
        <v>0</v>
      </c>
      <c r="D404" s="12">
        <f>COUNTIF($C$2:C404,1)/A404</f>
        <v>0.55831265508684869</v>
      </c>
      <c r="E404" s="12">
        <f>COUNTIF($C$2:C404,1)/COUNTIF($C$2:$C$501,1)</f>
        <v>0.88235294117647056</v>
      </c>
      <c r="F404" s="12">
        <f t="shared" ref="F404:F435" si="16">2*D404*E404/(D404+E404)</f>
        <v>0.68389057750759885</v>
      </c>
      <c r="G404" s="12">
        <f t="shared" si="15"/>
        <v>0</v>
      </c>
      <c r="H404" s="12">
        <f>SUM($G$2:G404)/COUNTIF($C$2:C404,1)</f>
        <v>0.82153351593151291</v>
      </c>
      <c r="I404" s="20">
        <f>(1-(COUNTIF($C$2:C403,0)/A404))*C404</f>
        <v>0</v>
      </c>
      <c r="J404" s="12">
        <f>(1/COUNTIF($C$2:C404,1))*SUM($I$2:I404)</f>
        <v>0.82153351593151291</v>
      </c>
      <c r="K404" s="7" t="s">
        <v>415</v>
      </c>
    </row>
    <row r="405" spans="1:11" x14ac:dyDescent="0.15">
      <c r="A405" s="6">
        <v>404</v>
      </c>
      <c r="B405" s="10">
        <v>0.46368610858917197</v>
      </c>
      <c r="C405" s="11">
        <v>0</v>
      </c>
      <c r="D405" s="12">
        <f>COUNTIF($C$2:C405,1)/A405</f>
        <v>0.55693069306930698</v>
      </c>
      <c r="E405" s="12">
        <f>COUNTIF($C$2:C405,1)/COUNTIF($C$2:$C$501,1)</f>
        <v>0.88235294117647056</v>
      </c>
      <c r="F405" s="12">
        <f t="shared" si="16"/>
        <v>0.6828528072837633</v>
      </c>
      <c r="G405" s="12">
        <f t="shared" si="15"/>
        <v>0</v>
      </c>
      <c r="H405" s="12">
        <f>SUM($G$2:G405)/COUNTIF($C$2:C405,1)</f>
        <v>0.82153351593151291</v>
      </c>
      <c r="I405" s="20">
        <f>(1-(COUNTIF($C$2:C404,0)/A405))*C405</f>
        <v>0</v>
      </c>
      <c r="J405" s="12">
        <f>(1/COUNTIF($C$2:C405,1))*SUM($I$2:I405)</f>
        <v>0.82153351593151291</v>
      </c>
      <c r="K405" s="7" t="s">
        <v>416</v>
      </c>
    </row>
    <row r="406" spans="1:11" x14ac:dyDescent="0.15">
      <c r="A406" s="6">
        <v>405</v>
      </c>
      <c r="B406" s="10">
        <v>0.46352657675743097</v>
      </c>
      <c r="C406" s="11">
        <v>0</v>
      </c>
      <c r="D406" s="12">
        <f>COUNTIF($C$2:C406,1)/A406</f>
        <v>0.55555555555555558</v>
      </c>
      <c r="E406" s="12">
        <f>COUNTIF($C$2:C406,1)/COUNTIF($C$2:$C$501,1)</f>
        <v>0.88235294117647056</v>
      </c>
      <c r="F406" s="12">
        <f t="shared" si="16"/>
        <v>0.68181818181818188</v>
      </c>
      <c r="G406" s="12">
        <f t="shared" si="15"/>
        <v>0</v>
      </c>
      <c r="H406" s="12">
        <f>SUM($G$2:G406)/COUNTIF($C$2:C406,1)</f>
        <v>0.82153351593151291</v>
      </c>
      <c r="I406" s="20">
        <f>(1-(COUNTIF($C$2:C405,0)/A406))*C406</f>
        <v>0</v>
      </c>
      <c r="J406" s="12">
        <f>(1/COUNTIF($C$2:C406,1))*SUM($I$2:I406)</f>
        <v>0.82153351593151291</v>
      </c>
      <c r="K406" s="7" t="s">
        <v>417</v>
      </c>
    </row>
    <row r="407" spans="1:11" x14ac:dyDescent="0.15">
      <c r="A407" s="6">
        <v>406</v>
      </c>
      <c r="B407" s="10">
        <v>0.46351304650306702</v>
      </c>
      <c r="C407" s="11">
        <v>0</v>
      </c>
      <c r="D407" s="12">
        <f>COUNTIF($C$2:C407,1)/A407</f>
        <v>0.55418719211822665</v>
      </c>
      <c r="E407" s="12">
        <f>COUNTIF($C$2:C407,1)/COUNTIF($C$2:$C$501,1)</f>
        <v>0.88235294117647056</v>
      </c>
      <c r="F407" s="12">
        <f t="shared" si="16"/>
        <v>0.68078668683812404</v>
      </c>
      <c r="G407" s="12">
        <f t="shared" si="15"/>
        <v>0</v>
      </c>
      <c r="H407" s="12">
        <f>SUM($G$2:G407)/COUNTIF($C$2:C407,1)</f>
        <v>0.82153351593151291</v>
      </c>
      <c r="I407" s="20">
        <f>(1-(COUNTIF($C$2:C406,0)/A407))*C407</f>
        <v>0</v>
      </c>
      <c r="J407" s="12">
        <f>(1/COUNTIF($C$2:C407,1))*SUM($I$2:I407)</f>
        <v>0.82153351593151291</v>
      </c>
      <c r="K407" s="7" t="s">
        <v>418</v>
      </c>
    </row>
    <row r="408" spans="1:11" x14ac:dyDescent="0.15">
      <c r="A408" s="6">
        <v>407</v>
      </c>
      <c r="B408" s="10">
        <v>0.46350976824760398</v>
      </c>
      <c r="C408" s="11">
        <v>0</v>
      </c>
      <c r="D408" s="12">
        <f>COUNTIF($C$2:C408,1)/A408</f>
        <v>0.55282555282555279</v>
      </c>
      <c r="E408" s="12">
        <f>COUNTIF($C$2:C408,1)/COUNTIF($C$2:$C$501,1)</f>
        <v>0.88235294117647056</v>
      </c>
      <c r="F408" s="12">
        <f t="shared" si="16"/>
        <v>0.6797583081570997</v>
      </c>
      <c r="G408" s="12">
        <f t="shared" si="15"/>
        <v>0</v>
      </c>
      <c r="H408" s="12">
        <f>SUM($G$2:G408)/COUNTIF($C$2:C408,1)</f>
        <v>0.82153351593151291</v>
      </c>
      <c r="I408" s="20">
        <f>(1-(COUNTIF($C$2:C407,0)/A408))*C408</f>
        <v>0</v>
      </c>
      <c r="J408" s="12">
        <f>(1/COUNTIF($C$2:C408,1))*SUM($I$2:I408)</f>
        <v>0.82153351593151291</v>
      </c>
      <c r="K408" s="7" t="s">
        <v>419</v>
      </c>
    </row>
    <row r="409" spans="1:11" x14ac:dyDescent="0.15">
      <c r="A409" s="6">
        <v>408</v>
      </c>
      <c r="B409" s="10">
        <v>0.46317100524902299</v>
      </c>
      <c r="C409" s="11">
        <v>0</v>
      </c>
      <c r="D409" s="12">
        <f>COUNTIF($C$2:C409,1)/A409</f>
        <v>0.55147058823529416</v>
      </c>
      <c r="E409" s="12">
        <f>COUNTIF($C$2:C409,1)/COUNTIF($C$2:$C$501,1)</f>
        <v>0.88235294117647056</v>
      </c>
      <c r="F409" s="12">
        <f t="shared" si="16"/>
        <v>0.67873303167420818</v>
      </c>
      <c r="G409" s="12">
        <f t="shared" si="15"/>
        <v>0</v>
      </c>
      <c r="H409" s="12">
        <f>SUM($G$2:G409)/COUNTIF($C$2:C409,1)</f>
        <v>0.82153351593151291</v>
      </c>
      <c r="I409" s="20">
        <f>(1-(COUNTIF($C$2:C408,0)/A409))*C409</f>
        <v>0</v>
      </c>
      <c r="J409" s="12">
        <f>(1/COUNTIF($C$2:C409,1))*SUM($I$2:I409)</f>
        <v>0.82153351593151291</v>
      </c>
      <c r="K409" s="7" t="s">
        <v>420</v>
      </c>
    </row>
    <row r="410" spans="1:11" x14ac:dyDescent="0.15">
      <c r="A410" s="6">
        <v>409</v>
      </c>
      <c r="B410" s="10">
        <v>0.46313247084617598</v>
      </c>
      <c r="C410" s="11">
        <v>0</v>
      </c>
      <c r="D410" s="12">
        <f>COUNTIF($C$2:C410,1)/A410</f>
        <v>0.55012224938875309</v>
      </c>
      <c r="E410" s="12">
        <f>COUNTIF($C$2:C410,1)/COUNTIF($C$2:$C$501,1)</f>
        <v>0.88235294117647056</v>
      </c>
      <c r="F410" s="12">
        <f t="shared" si="16"/>
        <v>0.67771084337349397</v>
      </c>
      <c r="G410" s="12">
        <f t="shared" si="15"/>
        <v>0</v>
      </c>
      <c r="H410" s="12">
        <f>SUM($G$2:G410)/COUNTIF($C$2:C410,1)</f>
        <v>0.82153351593151291</v>
      </c>
      <c r="I410" s="20">
        <f>(1-(COUNTIF($C$2:C409,0)/A410))*C410</f>
        <v>0</v>
      </c>
      <c r="J410" s="12">
        <f>(1/COUNTIF($C$2:C410,1))*SUM($I$2:I410)</f>
        <v>0.82153351593151291</v>
      </c>
      <c r="K410" s="7" t="s">
        <v>421</v>
      </c>
    </row>
    <row r="411" spans="1:11" x14ac:dyDescent="0.15">
      <c r="A411" s="6">
        <v>410</v>
      </c>
      <c r="B411" s="10">
        <v>0.46295559406280501</v>
      </c>
      <c r="C411" s="11">
        <v>0</v>
      </c>
      <c r="D411" s="12">
        <f>COUNTIF($C$2:C411,1)/A411</f>
        <v>0.54878048780487809</v>
      </c>
      <c r="E411" s="12">
        <f>COUNTIF($C$2:C411,1)/COUNTIF($C$2:$C$501,1)</f>
        <v>0.88235294117647056</v>
      </c>
      <c r="F411" s="12">
        <f t="shared" si="16"/>
        <v>0.67669172932330834</v>
      </c>
      <c r="G411" s="12">
        <f t="shared" si="15"/>
        <v>0</v>
      </c>
      <c r="H411" s="12">
        <f>SUM($G$2:G411)/COUNTIF($C$2:C411,1)</f>
        <v>0.82153351593151291</v>
      </c>
      <c r="I411" s="20">
        <f>(1-(COUNTIF($C$2:C410,0)/A411))*C411</f>
        <v>0</v>
      </c>
      <c r="J411" s="12">
        <f>(1/COUNTIF($C$2:C411,1))*SUM($I$2:I411)</f>
        <v>0.82153351593151291</v>
      </c>
      <c r="K411" s="7" t="s">
        <v>422</v>
      </c>
    </row>
    <row r="412" spans="1:11" x14ac:dyDescent="0.15">
      <c r="A412" s="6">
        <v>411</v>
      </c>
      <c r="B412" s="10">
        <v>0.462891966104507</v>
      </c>
      <c r="C412" s="11">
        <v>0</v>
      </c>
      <c r="D412" s="12">
        <f>COUNTIF($C$2:C412,1)/A412</f>
        <v>0.54744525547445255</v>
      </c>
      <c r="E412" s="12">
        <f>COUNTIF($C$2:C412,1)/COUNTIF($C$2:$C$501,1)</f>
        <v>0.88235294117647056</v>
      </c>
      <c r="F412" s="12">
        <f t="shared" si="16"/>
        <v>0.67567567567567577</v>
      </c>
      <c r="G412" s="12">
        <f t="shared" si="15"/>
        <v>0</v>
      </c>
      <c r="H412" s="12">
        <f>SUM($G$2:G412)/COUNTIF($C$2:C412,1)</f>
        <v>0.82153351593151291</v>
      </c>
      <c r="I412" s="20">
        <f>(1-(COUNTIF($C$2:C411,0)/A412))*C412</f>
        <v>0</v>
      </c>
      <c r="J412" s="12">
        <f>(1/COUNTIF($C$2:C412,1))*SUM($I$2:I412)</f>
        <v>0.82153351593151291</v>
      </c>
      <c r="K412" s="7" t="s">
        <v>423</v>
      </c>
    </row>
    <row r="413" spans="1:11" x14ac:dyDescent="0.15">
      <c r="A413" s="6">
        <v>412</v>
      </c>
      <c r="B413" s="10">
        <v>0.46261861920356701</v>
      </c>
      <c r="C413" s="11">
        <v>0</v>
      </c>
      <c r="D413" s="12">
        <f>COUNTIF($C$2:C413,1)/A413</f>
        <v>0.54611650485436891</v>
      </c>
      <c r="E413" s="12">
        <f>COUNTIF($C$2:C413,1)/COUNTIF($C$2:$C$501,1)</f>
        <v>0.88235294117647056</v>
      </c>
      <c r="F413" s="12">
        <f t="shared" si="16"/>
        <v>0.67466266866566715</v>
      </c>
      <c r="G413" s="12">
        <f t="shared" si="15"/>
        <v>0</v>
      </c>
      <c r="H413" s="12">
        <f>SUM($G$2:G413)/COUNTIF($C$2:C413,1)</f>
        <v>0.82153351593151291</v>
      </c>
      <c r="I413" s="20">
        <f>(1-(COUNTIF($C$2:C412,0)/A413))*C413</f>
        <v>0</v>
      </c>
      <c r="J413" s="12">
        <f>(1/COUNTIF($C$2:C413,1))*SUM($I$2:I413)</f>
        <v>0.82153351593151291</v>
      </c>
      <c r="K413" s="7" t="s">
        <v>424</v>
      </c>
    </row>
    <row r="414" spans="1:11" x14ac:dyDescent="0.15">
      <c r="A414" s="6">
        <v>413</v>
      </c>
      <c r="B414" s="10">
        <v>0.46257936954498202</v>
      </c>
      <c r="C414" s="11">
        <v>0</v>
      </c>
      <c r="D414" s="12">
        <f>COUNTIF($C$2:C414,1)/A414</f>
        <v>0.5447941888619855</v>
      </c>
      <c r="E414" s="12">
        <f>COUNTIF($C$2:C414,1)/COUNTIF($C$2:$C$501,1)</f>
        <v>0.88235294117647056</v>
      </c>
      <c r="F414" s="12">
        <f t="shared" si="16"/>
        <v>0.67365269461077848</v>
      </c>
      <c r="G414" s="12">
        <f t="shared" si="15"/>
        <v>0</v>
      </c>
      <c r="H414" s="12">
        <f>SUM($G$2:G414)/COUNTIF($C$2:C414,1)</f>
        <v>0.82153351593151291</v>
      </c>
      <c r="I414" s="20">
        <f>(1-(COUNTIF($C$2:C413,0)/A414))*C414</f>
        <v>0</v>
      </c>
      <c r="J414" s="12">
        <f>(1/COUNTIF($C$2:C414,1))*SUM($I$2:I414)</f>
        <v>0.82153351593151291</v>
      </c>
      <c r="K414" s="7" t="s">
        <v>425</v>
      </c>
    </row>
    <row r="415" spans="1:11" s="3" customFormat="1" x14ac:dyDescent="0.15">
      <c r="A415" s="16">
        <v>414</v>
      </c>
      <c r="B415" s="17">
        <v>0.46256116032600397</v>
      </c>
      <c r="C415" s="18">
        <v>1</v>
      </c>
      <c r="D415" s="12">
        <f>COUNTIF($C$2:C415,1)/A415</f>
        <v>0.54589371980676327</v>
      </c>
      <c r="E415" s="12">
        <f>COUNTIF($C$2:C415,1)/COUNTIF($C$2:$C$501,1)</f>
        <v>0.88627450980392153</v>
      </c>
      <c r="F415" s="12">
        <f t="shared" si="16"/>
        <v>0.67563527653213751</v>
      </c>
      <c r="G415" s="12">
        <f t="shared" si="15"/>
        <v>0.54589371980676327</v>
      </c>
      <c r="H415" s="12">
        <f>SUM($G$2:G415)/COUNTIF($C$2:C415,1)</f>
        <v>0.82031387081591667</v>
      </c>
      <c r="I415" s="20">
        <f>(1-(COUNTIF($C$2:C414,0)/A415))*C415</f>
        <v>0.54589371980676327</v>
      </c>
      <c r="J415" s="12">
        <f>(1/COUNTIF($C$2:C415,1))*SUM($I$2:I415)</f>
        <v>0.82031387081591667</v>
      </c>
      <c r="K415" s="3" t="s">
        <v>426</v>
      </c>
    </row>
    <row r="416" spans="1:11" x14ac:dyDescent="0.15">
      <c r="A416" s="6">
        <v>415</v>
      </c>
      <c r="B416" s="10">
        <v>0.46253740787506098</v>
      </c>
      <c r="C416" s="11">
        <v>0</v>
      </c>
      <c r="D416" s="12">
        <f>COUNTIF($C$2:C416,1)/A416</f>
        <v>0.54457831325301209</v>
      </c>
      <c r="E416" s="12">
        <f>COUNTIF($C$2:C416,1)/COUNTIF($C$2:$C$501,1)</f>
        <v>0.88627450980392153</v>
      </c>
      <c r="F416" s="12">
        <f t="shared" si="16"/>
        <v>0.67462686567164187</v>
      </c>
      <c r="G416" s="12">
        <f t="shared" si="15"/>
        <v>0</v>
      </c>
      <c r="H416" s="12">
        <f>SUM($G$2:G416)/COUNTIF($C$2:C416,1)</f>
        <v>0.82031387081591667</v>
      </c>
      <c r="I416" s="20">
        <f>(1-(COUNTIF($C$2:C415,0)/A416))*C416</f>
        <v>0</v>
      </c>
      <c r="J416" s="12">
        <f>(1/COUNTIF($C$2:C416,1))*SUM($I$2:I416)</f>
        <v>0.82031387081591667</v>
      </c>
      <c r="K416" s="7" t="s">
        <v>427</v>
      </c>
    </row>
    <row r="417" spans="1:11" x14ac:dyDescent="0.15">
      <c r="A417" s="6">
        <v>416</v>
      </c>
      <c r="B417" s="10">
        <v>0.46251499652862499</v>
      </c>
      <c r="C417" s="11">
        <v>1</v>
      </c>
      <c r="D417" s="12">
        <f>COUNTIF($C$2:C417,1)/A417</f>
        <v>0.54567307692307687</v>
      </c>
      <c r="E417" s="12">
        <f>COUNTIF($C$2:C417,1)/COUNTIF($C$2:$C$501,1)</f>
        <v>0.8901960784313725</v>
      </c>
      <c r="F417" s="12">
        <f t="shared" si="16"/>
        <v>0.67660208643815201</v>
      </c>
      <c r="G417" s="12">
        <f t="shared" si="15"/>
        <v>0.54567307692307687</v>
      </c>
      <c r="H417" s="12">
        <f>SUM($G$2:G417)/COUNTIF($C$2:C417,1)</f>
        <v>0.81910399947718171</v>
      </c>
      <c r="I417" s="20">
        <f>(1-(COUNTIF($C$2:C416,0)/A417))*C417</f>
        <v>0.54567307692307687</v>
      </c>
      <c r="J417" s="12">
        <f>(1/COUNTIF($C$2:C417,1))*SUM($I$2:I417)</f>
        <v>0.81910399947718171</v>
      </c>
      <c r="K417" s="7" t="s">
        <v>428</v>
      </c>
    </row>
    <row r="418" spans="1:11" x14ac:dyDescent="0.15">
      <c r="A418" s="6">
        <v>417</v>
      </c>
      <c r="B418" s="10">
        <v>0.462423115968704</v>
      </c>
      <c r="C418" s="11">
        <v>1</v>
      </c>
      <c r="D418" s="12">
        <f>COUNTIF($C$2:C418,1)/A418</f>
        <v>0.5467625899280576</v>
      </c>
      <c r="E418" s="12">
        <f>COUNTIF($C$2:C418,1)/COUNTIF($C$2:$C$501,1)</f>
        <v>0.89411764705882357</v>
      </c>
      <c r="F418" s="12">
        <f t="shared" si="16"/>
        <v>0.6785714285714286</v>
      </c>
      <c r="G418" s="12">
        <f t="shared" si="15"/>
        <v>0.5467625899280576</v>
      </c>
      <c r="H418" s="12">
        <f>SUM($G$2:G418)/COUNTIF($C$2:C418,1)</f>
        <v>0.8179095196107381</v>
      </c>
      <c r="I418" s="20">
        <f>(1-(COUNTIF($C$2:C417,0)/A418))*C418</f>
        <v>0.54676258992805749</v>
      </c>
      <c r="J418" s="12">
        <f>(1/COUNTIF($C$2:C418,1))*SUM($I$2:I418)</f>
        <v>0.8179095196107381</v>
      </c>
      <c r="K418" s="7" t="s">
        <v>429</v>
      </c>
    </row>
    <row r="419" spans="1:11" x14ac:dyDescent="0.15">
      <c r="A419" s="6">
        <v>418</v>
      </c>
      <c r="B419" s="10">
        <v>0.46229389309883101</v>
      </c>
      <c r="C419" s="11">
        <v>0</v>
      </c>
      <c r="D419" s="12">
        <f>COUNTIF($C$2:C419,1)/A419</f>
        <v>0.54545454545454541</v>
      </c>
      <c r="E419" s="12">
        <f>COUNTIF($C$2:C419,1)/COUNTIF($C$2:$C$501,1)</f>
        <v>0.89411764705882357</v>
      </c>
      <c r="F419" s="12">
        <f t="shared" si="16"/>
        <v>0.67756315007429424</v>
      </c>
      <c r="G419" s="12">
        <f t="shared" si="15"/>
        <v>0</v>
      </c>
      <c r="H419" s="12">
        <f>SUM($G$2:G419)/COUNTIF($C$2:C419,1)</f>
        <v>0.8179095196107381</v>
      </c>
      <c r="I419" s="20">
        <f>(1-(COUNTIF($C$2:C418,0)/A419))*C419</f>
        <v>0</v>
      </c>
      <c r="J419" s="12">
        <f>(1/COUNTIF($C$2:C419,1))*SUM($I$2:I419)</f>
        <v>0.8179095196107381</v>
      </c>
      <c r="K419" s="7" t="s">
        <v>430</v>
      </c>
    </row>
    <row r="420" spans="1:11" x14ac:dyDescent="0.15">
      <c r="A420" s="6">
        <v>419</v>
      </c>
      <c r="B420" s="10">
        <v>0.46229302883148099</v>
      </c>
      <c r="C420" s="11">
        <v>0</v>
      </c>
      <c r="D420" s="12">
        <f>COUNTIF($C$2:C420,1)/A420</f>
        <v>0.54415274463007157</v>
      </c>
      <c r="E420" s="12">
        <f>COUNTIF($C$2:C420,1)/COUNTIF($C$2:$C$501,1)</f>
        <v>0.89411764705882357</v>
      </c>
      <c r="F420" s="12">
        <f t="shared" si="16"/>
        <v>0.67655786350148361</v>
      </c>
      <c r="G420" s="12">
        <f t="shared" si="15"/>
        <v>0</v>
      </c>
      <c r="H420" s="12">
        <f>SUM($G$2:G420)/COUNTIF($C$2:C420,1)</f>
        <v>0.8179095196107381</v>
      </c>
      <c r="I420" s="20">
        <f>(1-(COUNTIF($C$2:C419,0)/A420))*C420</f>
        <v>0</v>
      </c>
      <c r="J420" s="12">
        <f>(1/COUNTIF($C$2:C420,1))*SUM($I$2:I420)</f>
        <v>0.8179095196107381</v>
      </c>
      <c r="K420" s="7" t="s">
        <v>431</v>
      </c>
    </row>
    <row r="421" spans="1:11" x14ac:dyDescent="0.15">
      <c r="A421" s="6">
        <v>420</v>
      </c>
      <c r="B421" s="10">
        <v>0.46214792132377602</v>
      </c>
      <c r="C421" s="11">
        <v>1</v>
      </c>
      <c r="D421" s="12">
        <f>COUNTIF($C$2:C421,1)/A421</f>
        <v>0.54523809523809519</v>
      </c>
      <c r="E421" s="12">
        <f>COUNTIF($C$2:C421,1)/COUNTIF($C$2:$C$501,1)</f>
        <v>0.89803921568627454</v>
      </c>
      <c r="F421" s="12">
        <f t="shared" si="16"/>
        <v>0.67851851851851852</v>
      </c>
      <c r="G421" s="12">
        <f t="shared" si="15"/>
        <v>0.54523809523809519</v>
      </c>
      <c r="H421" s="12">
        <f>SUM($G$2:G421)/COUNTIF($C$2:C421,1)</f>
        <v>0.81671881470081387</v>
      </c>
      <c r="I421" s="20">
        <f>(1-(COUNTIF($C$2:C420,0)/A421))*C421</f>
        <v>0.5452380952380953</v>
      </c>
      <c r="J421" s="12">
        <f>(1/COUNTIF($C$2:C421,1))*SUM($I$2:I421)</f>
        <v>0.81671881470081387</v>
      </c>
      <c r="K421" s="7" t="s">
        <v>432</v>
      </c>
    </row>
    <row r="422" spans="1:11" x14ac:dyDescent="0.15">
      <c r="A422" s="6">
        <v>421</v>
      </c>
      <c r="B422" s="10">
        <v>0.46205711364745999</v>
      </c>
      <c r="C422" s="11">
        <v>0</v>
      </c>
      <c r="D422" s="12">
        <f>COUNTIF($C$2:C422,1)/A422</f>
        <v>0.5439429928741093</v>
      </c>
      <c r="E422" s="12">
        <f>COUNTIF($C$2:C422,1)/COUNTIF($C$2:$C$501,1)</f>
        <v>0.89803921568627454</v>
      </c>
      <c r="F422" s="12">
        <f t="shared" si="16"/>
        <v>0.6775147928994083</v>
      </c>
      <c r="G422" s="12">
        <f t="shared" si="15"/>
        <v>0</v>
      </c>
      <c r="H422" s="12">
        <f>SUM($G$2:G422)/COUNTIF($C$2:C422,1)</f>
        <v>0.81671881470081387</v>
      </c>
      <c r="I422" s="20">
        <f>(1-(COUNTIF($C$2:C421,0)/A422))*C422</f>
        <v>0</v>
      </c>
      <c r="J422" s="12">
        <f>(1/COUNTIF($C$2:C422,1))*SUM($I$2:I422)</f>
        <v>0.81671881470081387</v>
      </c>
      <c r="K422" s="7" t="s">
        <v>433</v>
      </c>
    </row>
    <row r="423" spans="1:11" x14ac:dyDescent="0.15">
      <c r="A423" s="6">
        <v>422</v>
      </c>
      <c r="B423" s="10">
        <v>0.46202555298805198</v>
      </c>
      <c r="C423" s="11">
        <v>0</v>
      </c>
      <c r="D423" s="12">
        <f>COUNTIF($C$2:C423,1)/A423</f>
        <v>0.54265402843601895</v>
      </c>
      <c r="E423" s="12">
        <f>COUNTIF($C$2:C423,1)/COUNTIF($C$2:$C$501,1)</f>
        <v>0.89803921568627454</v>
      </c>
      <c r="F423" s="12">
        <f t="shared" si="16"/>
        <v>0.67651403249630726</v>
      </c>
      <c r="G423" s="12">
        <f t="shared" si="15"/>
        <v>0</v>
      </c>
      <c r="H423" s="12">
        <f>SUM($G$2:G423)/COUNTIF($C$2:C423,1)</f>
        <v>0.81671881470081387</v>
      </c>
      <c r="I423" s="20">
        <f>(1-(COUNTIF($C$2:C422,0)/A423))*C423</f>
        <v>0</v>
      </c>
      <c r="J423" s="12">
        <f>(1/COUNTIF($C$2:C423,1))*SUM($I$2:I423)</f>
        <v>0.81671881470081387</v>
      </c>
      <c r="K423" s="7" t="s">
        <v>434</v>
      </c>
    </row>
    <row r="424" spans="1:11" x14ac:dyDescent="0.15">
      <c r="A424" s="6">
        <v>423</v>
      </c>
      <c r="B424" s="10">
        <v>0.46189081668853699</v>
      </c>
      <c r="C424" s="11">
        <v>0</v>
      </c>
      <c r="D424" s="12">
        <f>COUNTIF($C$2:C424,1)/A424</f>
        <v>0.54137115839243499</v>
      </c>
      <c r="E424" s="12">
        <f>COUNTIF($C$2:C424,1)/COUNTIF($C$2:$C$501,1)</f>
        <v>0.89803921568627454</v>
      </c>
      <c r="F424" s="12">
        <f t="shared" si="16"/>
        <v>0.67551622418879054</v>
      </c>
      <c r="G424" s="12">
        <f t="shared" si="15"/>
        <v>0</v>
      </c>
      <c r="H424" s="12">
        <f>SUM($G$2:G424)/COUNTIF($C$2:C424,1)</f>
        <v>0.81671881470081387</v>
      </c>
      <c r="I424" s="20">
        <f>(1-(COUNTIF($C$2:C423,0)/A424))*C424</f>
        <v>0</v>
      </c>
      <c r="J424" s="12">
        <f>(1/COUNTIF($C$2:C424,1))*SUM($I$2:I424)</f>
        <v>0.81671881470081387</v>
      </c>
      <c r="K424" s="7" t="s">
        <v>435</v>
      </c>
    </row>
    <row r="425" spans="1:11" x14ac:dyDescent="0.15">
      <c r="A425" s="6">
        <v>424</v>
      </c>
      <c r="B425" s="10">
        <v>0.46185961365699701</v>
      </c>
      <c r="C425" s="11">
        <v>1</v>
      </c>
      <c r="D425" s="12">
        <f>COUNTIF($C$2:C425,1)/A425</f>
        <v>0.54245283018867929</v>
      </c>
      <c r="E425" s="12">
        <f>COUNTIF($C$2:C425,1)/COUNTIF($C$2:$C$501,1)</f>
        <v>0.90196078431372551</v>
      </c>
      <c r="F425" s="12">
        <f t="shared" si="16"/>
        <v>0.67746686303387338</v>
      </c>
      <c r="G425" s="12">
        <f t="shared" si="15"/>
        <v>0.54245283018867929</v>
      </c>
      <c r="H425" s="12">
        <f>SUM($G$2:G425)/COUNTIF($C$2:C425,1)</f>
        <v>0.81552635389858719</v>
      </c>
      <c r="I425" s="20">
        <f>(1-(COUNTIF($C$2:C424,0)/A425))*C425</f>
        <v>0.54245283018867929</v>
      </c>
      <c r="J425" s="12">
        <f>(1/COUNTIF($C$2:C425,1))*SUM($I$2:I425)</f>
        <v>0.81552635389858719</v>
      </c>
      <c r="K425" s="7" t="s">
        <v>436</v>
      </c>
    </row>
    <row r="426" spans="1:11" x14ac:dyDescent="0.15">
      <c r="A426" s="6">
        <v>425</v>
      </c>
      <c r="B426" s="10">
        <v>0.46174162626266402</v>
      </c>
      <c r="C426" s="11">
        <v>0</v>
      </c>
      <c r="D426" s="12">
        <f>COUNTIF($C$2:C426,1)/A426</f>
        <v>0.54117647058823526</v>
      </c>
      <c r="E426" s="12">
        <f>COUNTIF($C$2:C426,1)/COUNTIF($C$2:$C$501,1)</f>
        <v>0.90196078431372551</v>
      </c>
      <c r="F426" s="12">
        <f t="shared" si="16"/>
        <v>0.67647058823529416</v>
      </c>
      <c r="G426" s="12">
        <f t="shared" si="15"/>
        <v>0</v>
      </c>
      <c r="H426" s="12">
        <f>SUM($G$2:G426)/COUNTIF($C$2:C426,1)</f>
        <v>0.81552635389858719</v>
      </c>
      <c r="I426" s="20">
        <f>(1-(COUNTIF($C$2:C425,0)/A426))*C426</f>
        <v>0</v>
      </c>
      <c r="J426" s="12">
        <f>(1/COUNTIF($C$2:C426,1))*SUM($I$2:I426)</f>
        <v>0.81552635389858719</v>
      </c>
      <c r="K426" s="7" t="s">
        <v>437</v>
      </c>
    </row>
    <row r="427" spans="1:11" x14ac:dyDescent="0.15">
      <c r="A427" s="6">
        <v>426</v>
      </c>
      <c r="B427" s="10">
        <v>0.46159014105796797</v>
      </c>
      <c r="C427" s="11">
        <v>0</v>
      </c>
      <c r="D427" s="12">
        <f>COUNTIF($C$2:C427,1)/A427</f>
        <v>0.539906103286385</v>
      </c>
      <c r="E427" s="12">
        <f>COUNTIF($C$2:C427,1)/COUNTIF($C$2:$C$501,1)</f>
        <v>0.90196078431372551</v>
      </c>
      <c r="F427" s="12">
        <f t="shared" si="16"/>
        <v>0.67547723935389137</v>
      </c>
      <c r="G427" s="12">
        <f t="shared" si="15"/>
        <v>0</v>
      </c>
      <c r="H427" s="12">
        <f>SUM($G$2:G427)/COUNTIF($C$2:C427,1)</f>
        <v>0.81552635389858719</v>
      </c>
      <c r="I427" s="20">
        <f>(1-(COUNTIF($C$2:C426,0)/A427))*C427</f>
        <v>0</v>
      </c>
      <c r="J427" s="12">
        <f>(1/COUNTIF($C$2:C427,1))*SUM($I$2:I427)</f>
        <v>0.81552635389858719</v>
      </c>
      <c r="K427" s="7" t="s">
        <v>438</v>
      </c>
    </row>
    <row r="428" spans="1:11" x14ac:dyDescent="0.15">
      <c r="A428" s="6">
        <v>427</v>
      </c>
      <c r="B428" s="10">
        <v>0.46155050396919201</v>
      </c>
      <c r="C428" s="11">
        <v>0</v>
      </c>
      <c r="D428" s="12">
        <f>COUNTIF($C$2:C428,1)/A428</f>
        <v>0.53864168618266983</v>
      </c>
      <c r="E428" s="12">
        <f>COUNTIF($C$2:C428,1)/COUNTIF($C$2:$C$501,1)</f>
        <v>0.90196078431372551</v>
      </c>
      <c r="F428" s="12">
        <f t="shared" si="16"/>
        <v>0.67448680351906165</v>
      </c>
      <c r="G428" s="12">
        <f t="shared" si="15"/>
        <v>0</v>
      </c>
      <c r="H428" s="12">
        <f>SUM($G$2:G428)/COUNTIF($C$2:C428,1)</f>
        <v>0.81552635389858719</v>
      </c>
      <c r="I428" s="20">
        <f>(1-(COUNTIF($C$2:C427,0)/A428))*C428</f>
        <v>0</v>
      </c>
      <c r="J428" s="12">
        <f>(1/COUNTIF($C$2:C428,1))*SUM($I$2:I428)</f>
        <v>0.81552635389858719</v>
      </c>
      <c r="K428" s="7" t="s">
        <v>439</v>
      </c>
    </row>
    <row r="429" spans="1:11" x14ac:dyDescent="0.15">
      <c r="A429" s="6">
        <v>428</v>
      </c>
      <c r="B429" s="10">
        <v>0.46145555377006497</v>
      </c>
      <c r="C429" s="11">
        <v>0</v>
      </c>
      <c r="D429" s="12">
        <f>COUNTIF($C$2:C429,1)/A429</f>
        <v>0.53738317757009346</v>
      </c>
      <c r="E429" s="12">
        <f>COUNTIF($C$2:C429,1)/COUNTIF($C$2:$C$501,1)</f>
        <v>0.90196078431372551</v>
      </c>
      <c r="F429" s="12">
        <f t="shared" si="16"/>
        <v>0.67349926793557835</v>
      </c>
      <c r="G429" s="12">
        <f t="shared" si="15"/>
        <v>0</v>
      </c>
      <c r="H429" s="12">
        <f>SUM($G$2:G429)/COUNTIF($C$2:C429,1)</f>
        <v>0.81552635389858719</v>
      </c>
      <c r="I429" s="20">
        <f>(1-(COUNTIF($C$2:C428,0)/A429))*C429</f>
        <v>0</v>
      </c>
      <c r="J429" s="12">
        <f>(1/COUNTIF($C$2:C429,1))*SUM($I$2:I429)</f>
        <v>0.81552635389858719</v>
      </c>
      <c r="K429" s="7" t="s">
        <v>440</v>
      </c>
    </row>
    <row r="430" spans="1:11" x14ac:dyDescent="0.15">
      <c r="A430" s="6">
        <v>429</v>
      </c>
      <c r="B430" s="10">
        <v>0.46143704652786199</v>
      </c>
      <c r="C430" s="11">
        <v>0</v>
      </c>
      <c r="D430" s="12">
        <f>COUNTIF($C$2:C430,1)/A430</f>
        <v>0.53613053613053618</v>
      </c>
      <c r="E430" s="12">
        <f>COUNTIF($C$2:C430,1)/COUNTIF($C$2:$C$501,1)</f>
        <v>0.90196078431372551</v>
      </c>
      <c r="F430" s="12">
        <f t="shared" si="16"/>
        <v>0.67251461988304095</v>
      </c>
      <c r="G430" s="12">
        <f t="shared" si="15"/>
        <v>0</v>
      </c>
      <c r="H430" s="12">
        <f>SUM($G$2:G430)/COUNTIF($C$2:C430,1)</f>
        <v>0.81552635389858719</v>
      </c>
      <c r="I430" s="20">
        <f>(1-(COUNTIF($C$2:C429,0)/A430))*C430</f>
        <v>0</v>
      </c>
      <c r="J430" s="12">
        <f>(1/COUNTIF($C$2:C430,1))*SUM($I$2:I430)</f>
        <v>0.81552635389858719</v>
      </c>
      <c r="K430" s="7" t="s">
        <v>441</v>
      </c>
    </row>
    <row r="431" spans="1:11" x14ac:dyDescent="0.15">
      <c r="A431" s="6">
        <v>430</v>
      </c>
      <c r="B431" s="10">
        <v>0.461367487907409</v>
      </c>
      <c r="C431" s="11">
        <v>0</v>
      </c>
      <c r="D431" s="12">
        <f>COUNTIF($C$2:C431,1)/A431</f>
        <v>0.53488372093023251</v>
      </c>
      <c r="E431" s="12">
        <f>COUNTIF($C$2:C431,1)/COUNTIF($C$2:$C$501,1)</f>
        <v>0.90196078431372551</v>
      </c>
      <c r="F431" s="12">
        <f t="shared" si="16"/>
        <v>0.67153284671532842</v>
      </c>
      <c r="G431" s="12">
        <f t="shared" si="15"/>
        <v>0</v>
      </c>
      <c r="H431" s="12">
        <f>SUM($G$2:G431)/COUNTIF($C$2:C431,1)</f>
        <v>0.81552635389858719</v>
      </c>
      <c r="I431" s="20">
        <f>(1-(COUNTIF($C$2:C430,0)/A431))*C431</f>
        <v>0</v>
      </c>
      <c r="J431" s="12">
        <f>(1/COUNTIF($C$2:C431,1))*SUM($I$2:I431)</f>
        <v>0.81552635389858719</v>
      </c>
      <c r="K431" s="7" t="s">
        <v>442</v>
      </c>
    </row>
    <row r="432" spans="1:11" x14ac:dyDescent="0.15">
      <c r="A432" s="6">
        <v>431</v>
      </c>
      <c r="B432" s="10">
        <v>0.46135160326957703</v>
      </c>
      <c r="C432" s="11">
        <v>0</v>
      </c>
      <c r="D432" s="12">
        <f>COUNTIF($C$2:C432,1)/A432</f>
        <v>0.53364269141531318</v>
      </c>
      <c r="E432" s="12">
        <f>COUNTIF($C$2:C432,1)/COUNTIF($C$2:$C$501,1)</f>
        <v>0.90196078431372551</v>
      </c>
      <c r="F432" s="12">
        <f t="shared" si="16"/>
        <v>0.67055393586005818</v>
      </c>
      <c r="G432" s="12">
        <f t="shared" si="15"/>
        <v>0</v>
      </c>
      <c r="H432" s="12">
        <f>SUM($G$2:G432)/COUNTIF($C$2:C432,1)</f>
        <v>0.81552635389858719</v>
      </c>
      <c r="I432" s="20">
        <f>(1-(COUNTIF($C$2:C431,0)/A432))*C432</f>
        <v>0</v>
      </c>
      <c r="J432" s="12">
        <f>(1/COUNTIF($C$2:C432,1))*SUM($I$2:I432)</f>
        <v>0.81552635389858719</v>
      </c>
      <c r="K432" s="7" t="s">
        <v>443</v>
      </c>
    </row>
    <row r="433" spans="1:11" x14ac:dyDescent="0.15">
      <c r="A433" s="6">
        <v>432</v>
      </c>
      <c r="B433" s="10">
        <v>0.46118924021720797</v>
      </c>
      <c r="C433" s="11">
        <v>0</v>
      </c>
      <c r="D433" s="12">
        <f>COUNTIF($C$2:C433,1)/A433</f>
        <v>0.53240740740740744</v>
      </c>
      <c r="E433" s="12">
        <f>COUNTIF($C$2:C433,1)/COUNTIF($C$2:$C$501,1)</f>
        <v>0.90196078431372551</v>
      </c>
      <c r="F433" s="12">
        <f t="shared" si="16"/>
        <v>0.66957787481804953</v>
      </c>
      <c r="G433" s="12">
        <f t="shared" si="15"/>
        <v>0</v>
      </c>
      <c r="H433" s="12">
        <f>SUM($G$2:G433)/COUNTIF($C$2:C433,1)</f>
        <v>0.81552635389858719</v>
      </c>
      <c r="I433" s="20">
        <f>(1-(COUNTIF($C$2:C432,0)/A433))*C433</f>
        <v>0</v>
      </c>
      <c r="J433" s="12">
        <f>(1/COUNTIF($C$2:C433,1))*SUM($I$2:I433)</f>
        <v>0.81552635389858719</v>
      </c>
      <c r="K433" s="7" t="s">
        <v>444</v>
      </c>
    </row>
    <row r="434" spans="1:11" x14ac:dyDescent="0.15">
      <c r="A434" s="6">
        <v>433</v>
      </c>
      <c r="B434" s="10">
        <v>0.46114873886108398</v>
      </c>
      <c r="C434" s="11">
        <v>0</v>
      </c>
      <c r="D434" s="12">
        <f>COUNTIF($C$2:C434,1)/A434</f>
        <v>0.53117782909930711</v>
      </c>
      <c r="E434" s="12">
        <f>COUNTIF($C$2:C434,1)/COUNTIF($C$2:$C$501,1)</f>
        <v>0.90196078431372551</v>
      </c>
      <c r="F434" s="12">
        <f t="shared" si="16"/>
        <v>0.66860465116279066</v>
      </c>
      <c r="G434" s="12">
        <f t="shared" si="15"/>
        <v>0</v>
      </c>
      <c r="H434" s="12">
        <f>SUM($G$2:G434)/COUNTIF($C$2:C434,1)</f>
        <v>0.81552635389858719</v>
      </c>
      <c r="I434" s="20">
        <f>(1-(COUNTIF($C$2:C433,0)/A434))*C434</f>
        <v>0</v>
      </c>
      <c r="J434" s="12">
        <f>(1/COUNTIF($C$2:C434,1))*SUM($I$2:I434)</f>
        <v>0.81552635389858719</v>
      </c>
      <c r="K434" s="7" t="s">
        <v>445</v>
      </c>
    </row>
    <row r="435" spans="1:11" x14ac:dyDescent="0.15">
      <c r="A435" s="6">
        <v>434</v>
      </c>
      <c r="B435" s="10">
        <v>0.46098175644874501</v>
      </c>
      <c r="C435" s="11">
        <v>0</v>
      </c>
      <c r="D435" s="12">
        <f>COUNTIF($C$2:C435,1)/A435</f>
        <v>0.52995391705069128</v>
      </c>
      <c r="E435" s="12">
        <f>COUNTIF($C$2:C435,1)/COUNTIF($C$2:$C$501,1)</f>
        <v>0.90196078431372551</v>
      </c>
      <c r="F435" s="12">
        <f t="shared" si="16"/>
        <v>0.66763425253991293</v>
      </c>
      <c r="G435" s="12">
        <f t="shared" si="15"/>
        <v>0</v>
      </c>
      <c r="H435" s="12">
        <f>SUM($G$2:G435)/COUNTIF($C$2:C435,1)</f>
        <v>0.81552635389858719</v>
      </c>
      <c r="I435" s="20">
        <f>(1-(COUNTIF($C$2:C434,0)/A435))*C435</f>
        <v>0</v>
      </c>
      <c r="J435" s="12">
        <f>(1/COUNTIF($C$2:C435,1))*SUM($I$2:I435)</f>
        <v>0.81552635389858719</v>
      </c>
      <c r="K435" s="7" t="s">
        <v>446</v>
      </c>
    </row>
    <row r="436" spans="1:11" x14ac:dyDescent="0.15">
      <c r="A436" s="6">
        <v>435</v>
      </c>
      <c r="B436" s="10">
        <v>0.46085652709007202</v>
      </c>
      <c r="C436" s="11">
        <v>0</v>
      </c>
      <c r="D436" s="12">
        <f>COUNTIF($C$2:C436,1)/A436</f>
        <v>0.52873563218390807</v>
      </c>
      <c r="E436" s="12">
        <f>COUNTIF($C$2:C436,1)/COUNTIF($C$2:$C$501,1)</f>
        <v>0.90196078431372551</v>
      </c>
      <c r="F436" s="12">
        <f t="shared" ref="F436:F467" si="17">2*D436*E436/(D436+E436)</f>
        <v>0.66666666666666674</v>
      </c>
      <c r="G436" s="12">
        <f t="shared" si="15"/>
        <v>0</v>
      </c>
      <c r="H436" s="12">
        <f>SUM($G$2:G436)/COUNTIF($C$2:C436,1)</f>
        <v>0.81552635389858719</v>
      </c>
      <c r="I436" s="20">
        <f>(1-(COUNTIF($C$2:C435,0)/A436))*C436</f>
        <v>0</v>
      </c>
      <c r="J436" s="12">
        <f>(1/COUNTIF($C$2:C436,1))*SUM($I$2:I436)</f>
        <v>0.81552635389858719</v>
      </c>
      <c r="K436" s="7" t="s">
        <v>447</v>
      </c>
    </row>
    <row r="437" spans="1:11" x14ac:dyDescent="0.15">
      <c r="A437" s="6">
        <v>436</v>
      </c>
      <c r="B437" s="10">
        <v>0.46084719896316501</v>
      </c>
      <c r="C437" s="11">
        <v>0</v>
      </c>
      <c r="D437" s="12">
        <f>COUNTIF($C$2:C437,1)/A437</f>
        <v>0.52752293577981646</v>
      </c>
      <c r="E437" s="12">
        <f>COUNTIF($C$2:C437,1)/COUNTIF($C$2:$C$501,1)</f>
        <v>0.90196078431372551</v>
      </c>
      <c r="F437" s="12">
        <f t="shared" si="17"/>
        <v>0.66570188133140373</v>
      </c>
      <c r="G437" s="12">
        <f t="shared" si="15"/>
        <v>0</v>
      </c>
      <c r="H437" s="12">
        <f>SUM($G$2:G437)/COUNTIF($C$2:C437,1)</f>
        <v>0.81552635389858719</v>
      </c>
      <c r="I437" s="20">
        <f>(1-(COUNTIF($C$2:C436,0)/A437))*C437</f>
        <v>0</v>
      </c>
      <c r="J437" s="12">
        <f>(1/COUNTIF($C$2:C437,1))*SUM($I$2:I437)</f>
        <v>0.81552635389858719</v>
      </c>
      <c r="K437" s="7" t="s">
        <v>448</v>
      </c>
    </row>
    <row r="438" spans="1:11" x14ac:dyDescent="0.15">
      <c r="A438" s="6">
        <v>437</v>
      </c>
      <c r="B438" s="10">
        <v>0.460565716028213</v>
      </c>
      <c r="C438" s="11">
        <v>0</v>
      </c>
      <c r="D438" s="12">
        <f>COUNTIF($C$2:C438,1)/A438</f>
        <v>0.52631578947368418</v>
      </c>
      <c r="E438" s="12">
        <f>COUNTIF($C$2:C438,1)/COUNTIF($C$2:$C$501,1)</f>
        <v>0.90196078431372551</v>
      </c>
      <c r="F438" s="12">
        <f t="shared" si="17"/>
        <v>0.66473988439306353</v>
      </c>
      <c r="G438" s="12">
        <f t="shared" si="15"/>
        <v>0</v>
      </c>
      <c r="H438" s="12">
        <f>SUM($G$2:G438)/COUNTIF($C$2:C438,1)</f>
        <v>0.81552635389858719</v>
      </c>
      <c r="I438" s="20">
        <f>(1-(COUNTIF($C$2:C437,0)/A438))*C438</f>
        <v>0</v>
      </c>
      <c r="J438" s="12">
        <f>(1/COUNTIF($C$2:C438,1))*SUM($I$2:I438)</f>
        <v>0.81552635389858719</v>
      </c>
      <c r="K438" s="7" t="s">
        <v>449</v>
      </c>
    </row>
    <row r="439" spans="1:11" x14ac:dyDescent="0.15">
      <c r="A439" s="6">
        <v>438</v>
      </c>
      <c r="B439" s="10">
        <v>0.46052846312522799</v>
      </c>
      <c r="C439" s="11">
        <v>0</v>
      </c>
      <c r="D439" s="12">
        <f>COUNTIF($C$2:C439,1)/A439</f>
        <v>0.52511415525114158</v>
      </c>
      <c r="E439" s="12">
        <f>COUNTIF($C$2:C439,1)/COUNTIF($C$2:$C$501,1)</f>
        <v>0.90196078431372551</v>
      </c>
      <c r="F439" s="12">
        <f t="shared" si="17"/>
        <v>0.66378066378066392</v>
      </c>
      <c r="G439" s="12">
        <f t="shared" si="15"/>
        <v>0</v>
      </c>
      <c r="H439" s="12">
        <f>SUM($G$2:G439)/COUNTIF($C$2:C439,1)</f>
        <v>0.81552635389858719</v>
      </c>
      <c r="I439" s="20">
        <f>(1-(COUNTIF($C$2:C438,0)/A439))*C439</f>
        <v>0</v>
      </c>
      <c r="J439" s="12">
        <f>(1/COUNTIF($C$2:C439,1))*SUM($I$2:I439)</f>
        <v>0.81552635389858719</v>
      </c>
      <c r="K439" s="7" t="s">
        <v>450</v>
      </c>
    </row>
    <row r="440" spans="1:11" x14ac:dyDescent="0.15">
      <c r="A440" s="6">
        <v>439</v>
      </c>
      <c r="B440" s="10">
        <v>0.46051272749900801</v>
      </c>
      <c r="C440" s="11">
        <v>0</v>
      </c>
      <c r="D440" s="12">
        <f>COUNTIF($C$2:C440,1)/A440</f>
        <v>0.52391799544419138</v>
      </c>
      <c r="E440" s="12">
        <f>COUNTIF($C$2:C440,1)/COUNTIF($C$2:$C$501,1)</f>
        <v>0.90196078431372551</v>
      </c>
      <c r="F440" s="12">
        <f t="shared" si="17"/>
        <v>0.66282420749279547</v>
      </c>
      <c r="G440" s="12">
        <f t="shared" si="15"/>
        <v>0</v>
      </c>
      <c r="H440" s="12">
        <f>SUM($G$2:G440)/COUNTIF($C$2:C440,1)</f>
        <v>0.81552635389858719</v>
      </c>
      <c r="I440" s="20">
        <f>(1-(COUNTIF($C$2:C439,0)/A440))*C440</f>
        <v>0</v>
      </c>
      <c r="J440" s="12">
        <f>(1/COUNTIF($C$2:C440,1))*SUM($I$2:I440)</f>
        <v>0.81552635389858719</v>
      </c>
      <c r="K440" s="7" t="s">
        <v>451</v>
      </c>
    </row>
    <row r="441" spans="1:11" x14ac:dyDescent="0.15">
      <c r="A441" s="6">
        <v>440</v>
      </c>
      <c r="B441" s="10">
        <v>0.460499167442321</v>
      </c>
      <c r="C441" s="11">
        <v>1</v>
      </c>
      <c r="D441" s="12">
        <f>COUNTIF($C$2:C441,1)/A441</f>
        <v>0.52500000000000002</v>
      </c>
      <c r="E441" s="12">
        <f>COUNTIF($C$2:C441,1)/COUNTIF($C$2:$C$501,1)</f>
        <v>0.90588235294117647</v>
      </c>
      <c r="F441" s="12">
        <f t="shared" si="17"/>
        <v>0.66474820143884894</v>
      </c>
      <c r="G441" s="12">
        <f t="shared" si="15"/>
        <v>0.52500000000000002</v>
      </c>
      <c r="H441" s="12">
        <f>SUM($G$2:G441)/COUNTIF($C$2:C441,1)</f>
        <v>0.81426866405487042</v>
      </c>
      <c r="I441" s="20">
        <f>(1-(COUNTIF($C$2:C440,0)/A441))*C441</f>
        <v>0.52500000000000002</v>
      </c>
      <c r="J441" s="12">
        <f>(1/COUNTIF($C$2:C441,1))*SUM($I$2:I441)</f>
        <v>0.81426866405487042</v>
      </c>
      <c r="K441" s="7" t="s">
        <v>452</v>
      </c>
    </row>
    <row r="442" spans="1:11" x14ac:dyDescent="0.15">
      <c r="A442" s="6">
        <v>441</v>
      </c>
      <c r="B442" s="10">
        <v>0.46048367023468001</v>
      </c>
      <c r="C442" s="11">
        <v>0</v>
      </c>
      <c r="D442" s="12">
        <f>COUNTIF($C$2:C442,1)/A442</f>
        <v>0.52380952380952384</v>
      </c>
      <c r="E442" s="12">
        <f>COUNTIF($C$2:C442,1)/COUNTIF($C$2:$C$501,1)</f>
        <v>0.90588235294117647</v>
      </c>
      <c r="F442" s="12">
        <f t="shared" si="17"/>
        <v>0.66379310344827591</v>
      </c>
      <c r="G442" s="12">
        <f t="shared" si="15"/>
        <v>0</v>
      </c>
      <c r="H442" s="12">
        <f>SUM($G$2:G442)/COUNTIF($C$2:C442,1)</f>
        <v>0.81426866405487042</v>
      </c>
      <c r="I442" s="20">
        <f>(1-(COUNTIF($C$2:C441,0)/A442))*C442</f>
        <v>0</v>
      </c>
      <c r="J442" s="12">
        <f>(1/COUNTIF($C$2:C442,1))*SUM($I$2:I442)</f>
        <v>0.81426866405487042</v>
      </c>
      <c r="K442" s="7" t="s">
        <v>453</v>
      </c>
    </row>
    <row r="443" spans="1:11" x14ac:dyDescent="0.15">
      <c r="A443" s="6">
        <v>442</v>
      </c>
      <c r="B443" s="10">
        <v>0.46038934588432301</v>
      </c>
      <c r="C443" s="11">
        <v>1</v>
      </c>
      <c r="D443" s="12">
        <f>COUNTIF($C$2:C443,1)/A443</f>
        <v>0.52488687782805432</v>
      </c>
      <c r="E443" s="12">
        <f>COUNTIF($C$2:C443,1)/COUNTIF($C$2:$C$501,1)</f>
        <v>0.90980392156862744</v>
      </c>
      <c r="F443" s="12">
        <f t="shared" si="17"/>
        <v>0.6657101865136299</v>
      </c>
      <c r="G443" s="12">
        <f t="shared" si="15"/>
        <v>0.52488687782805432</v>
      </c>
      <c r="H443" s="12">
        <f>SUM($G$2:G443)/COUNTIF($C$2:C443,1)</f>
        <v>0.81302132876941002</v>
      </c>
      <c r="I443" s="20">
        <f>(1-(COUNTIF($C$2:C442,0)/A443))*C443</f>
        <v>0.52488687782805432</v>
      </c>
      <c r="J443" s="12">
        <f>(1/COUNTIF($C$2:C443,1))*SUM($I$2:I443)</f>
        <v>0.81302132876941002</v>
      </c>
      <c r="K443" s="7" t="s">
        <v>454</v>
      </c>
    </row>
    <row r="444" spans="1:11" x14ac:dyDescent="0.15">
      <c r="A444" s="6">
        <v>443</v>
      </c>
      <c r="B444" s="10">
        <v>0.460284113883972</v>
      </c>
      <c r="C444" s="11">
        <v>0</v>
      </c>
      <c r="D444" s="12">
        <f>COUNTIF($C$2:C444,1)/A444</f>
        <v>0.52370203160270878</v>
      </c>
      <c r="E444" s="12">
        <f>COUNTIF($C$2:C444,1)/COUNTIF($C$2:$C$501,1)</f>
        <v>0.90980392156862744</v>
      </c>
      <c r="F444" s="12">
        <f t="shared" si="17"/>
        <v>0.6647564469914039</v>
      </c>
      <c r="G444" s="12">
        <f t="shared" si="15"/>
        <v>0</v>
      </c>
      <c r="H444" s="12">
        <f>SUM($G$2:G444)/COUNTIF($C$2:C444,1)</f>
        <v>0.81302132876941002</v>
      </c>
      <c r="I444" s="20">
        <f>(1-(COUNTIF($C$2:C443,0)/A444))*C444</f>
        <v>0</v>
      </c>
      <c r="J444" s="12">
        <f>(1/COUNTIF($C$2:C444,1))*SUM($I$2:I444)</f>
        <v>0.81302132876941002</v>
      </c>
      <c r="K444" s="7" t="s">
        <v>455</v>
      </c>
    </row>
    <row r="445" spans="1:11" x14ac:dyDescent="0.15">
      <c r="A445" s="6">
        <v>444</v>
      </c>
      <c r="B445" s="10">
        <v>0.46014153957366899</v>
      </c>
      <c r="C445" s="11">
        <v>0</v>
      </c>
      <c r="D445" s="12">
        <f>COUNTIF($C$2:C445,1)/A445</f>
        <v>0.52252252252252251</v>
      </c>
      <c r="E445" s="12">
        <f>COUNTIF($C$2:C445,1)/COUNTIF($C$2:$C$501,1)</f>
        <v>0.90980392156862744</v>
      </c>
      <c r="F445" s="12">
        <f t="shared" si="17"/>
        <v>0.66380543633762523</v>
      </c>
      <c r="G445" s="12">
        <f t="shared" si="15"/>
        <v>0</v>
      </c>
      <c r="H445" s="12">
        <f>SUM($G$2:G445)/COUNTIF($C$2:C445,1)</f>
        <v>0.81302132876941002</v>
      </c>
      <c r="I445" s="20">
        <f>(1-(COUNTIF($C$2:C444,0)/A445))*C445</f>
        <v>0</v>
      </c>
      <c r="J445" s="12">
        <f>(1/COUNTIF($C$2:C445,1))*SUM($I$2:I445)</f>
        <v>0.81302132876941002</v>
      </c>
      <c r="K445" s="7" t="s">
        <v>456</v>
      </c>
    </row>
    <row r="446" spans="1:11" x14ac:dyDescent="0.15">
      <c r="A446" s="6">
        <v>445</v>
      </c>
      <c r="B446" s="10">
        <v>0.46012759208679199</v>
      </c>
      <c r="C446" s="11">
        <v>0</v>
      </c>
      <c r="D446" s="12">
        <f>COUNTIF($C$2:C446,1)/A446</f>
        <v>0.52134831460674158</v>
      </c>
      <c r="E446" s="12">
        <f>COUNTIF($C$2:C446,1)/COUNTIF($C$2:$C$501,1)</f>
        <v>0.90980392156862744</v>
      </c>
      <c r="F446" s="12">
        <f t="shared" si="17"/>
        <v>0.66285714285714281</v>
      </c>
      <c r="G446" s="12">
        <f t="shared" si="15"/>
        <v>0</v>
      </c>
      <c r="H446" s="12">
        <f>SUM($G$2:G446)/COUNTIF($C$2:C446,1)</f>
        <v>0.81302132876941002</v>
      </c>
      <c r="I446" s="20">
        <f>(1-(COUNTIF($C$2:C445,0)/A446))*C446</f>
        <v>0</v>
      </c>
      <c r="J446" s="12">
        <f>(1/COUNTIF($C$2:C446,1))*SUM($I$2:I446)</f>
        <v>0.81302132876941002</v>
      </c>
      <c r="K446" s="7" t="s">
        <v>457</v>
      </c>
    </row>
    <row r="447" spans="1:11" x14ac:dyDescent="0.15">
      <c r="A447" s="6">
        <v>446</v>
      </c>
      <c r="B447" s="10">
        <v>0.46011561155319203</v>
      </c>
      <c r="C447" s="11">
        <v>0</v>
      </c>
      <c r="D447" s="12">
        <f>COUNTIF($C$2:C447,1)/A447</f>
        <v>0.52017937219730936</v>
      </c>
      <c r="E447" s="12">
        <f>COUNTIF($C$2:C447,1)/COUNTIF($C$2:$C$501,1)</f>
        <v>0.90980392156862744</v>
      </c>
      <c r="F447" s="12">
        <f t="shared" si="17"/>
        <v>0.66191155492154052</v>
      </c>
      <c r="G447" s="12">
        <f t="shared" si="15"/>
        <v>0</v>
      </c>
      <c r="H447" s="12">
        <f>SUM($G$2:G447)/COUNTIF($C$2:C447,1)</f>
        <v>0.81302132876941002</v>
      </c>
      <c r="I447" s="20">
        <f>(1-(COUNTIF($C$2:C446,0)/A447))*C447</f>
        <v>0</v>
      </c>
      <c r="J447" s="12">
        <f>(1/COUNTIF($C$2:C447,1))*SUM($I$2:I447)</f>
        <v>0.81302132876941002</v>
      </c>
      <c r="K447" s="7" t="s">
        <v>458</v>
      </c>
    </row>
    <row r="448" spans="1:11" x14ac:dyDescent="0.15">
      <c r="A448" s="6">
        <v>447</v>
      </c>
      <c r="B448" s="10">
        <v>0.46009379625320401</v>
      </c>
      <c r="C448" s="11">
        <v>0</v>
      </c>
      <c r="D448" s="12">
        <f>COUNTIF($C$2:C448,1)/A448</f>
        <v>0.51901565995525722</v>
      </c>
      <c r="E448" s="12">
        <f>COUNTIF($C$2:C448,1)/COUNTIF($C$2:$C$501,1)</f>
        <v>0.90980392156862744</v>
      </c>
      <c r="F448" s="12">
        <f t="shared" si="17"/>
        <v>0.66096866096866091</v>
      </c>
      <c r="G448" s="12">
        <f t="shared" si="15"/>
        <v>0</v>
      </c>
      <c r="H448" s="12">
        <f>SUM($G$2:G448)/COUNTIF($C$2:C448,1)</f>
        <v>0.81302132876941002</v>
      </c>
      <c r="I448" s="20">
        <f>(1-(COUNTIF($C$2:C447,0)/A448))*C448</f>
        <v>0</v>
      </c>
      <c r="J448" s="12">
        <f>(1/COUNTIF($C$2:C448,1))*SUM($I$2:I448)</f>
        <v>0.81302132876941002</v>
      </c>
      <c r="K448" s="7" t="s">
        <v>459</v>
      </c>
    </row>
    <row r="449" spans="1:11" x14ac:dyDescent="0.15">
      <c r="A449" s="6">
        <v>448</v>
      </c>
      <c r="B449" s="10">
        <v>0.46003335714340199</v>
      </c>
      <c r="C449" s="11">
        <v>0</v>
      </c>
      <c r="D449" s="12">
        <f>COUNTIF($C$2:C449,1)/A449</f>
        <v>0.5178571428571429</v>
      </c>
      <c r="E449" s="12">
        <f>COUNTIF($C$2:C449,1)/COUNTIF($C$2:$C$501,1)</f>
        <v>0.90980392156862744</v>
      </c>
      <c r="F449" s="12">
        <f t="shared" si="17"/>
        <v>0.6600284495021338</v>
      </c>
      <c r="G449" s="12">
        <f t="shared" si="15"/>
        <v>0</v>
      </c>
      <c r="H449" s="12">
        <f>SUM($G$2:G449)/COUNTIF($C$2:C449,1)</f>
        <v>0.81302132876941002</v>
      </c>
      <c r="I449" s="20">
        <f>(1-(COUNTIF($C$2:C448,0)/A449))*C449</f>
        <v>0</v>
      </c>
      <c r="J449" s="12">
        <f>(1/COUNTIF($C$2:C449,1))*SUM($I$2:I449)</f>
        <v>0.81302132876941002</v>
      </c>
      <c r="K449" s="7" t="s">
        <v>460</v>
      </c>
    </row>
    <row r="450" spans="1:11" x14ac:dyDescent="0.15">
      <c r="A450" s="6">
        <v>449</v>
      </c>
      <c r="B450" s="10">
        <v>0.45990741252899098</v>
      </c>
      <c r="C450" s="11">
        <v>0</v>
      </c>
      <c r="D450" s="12">
        <f>COUNTIF($C$2:C450,1)/A450</f>
        <v>0.51670378619153678</v>
      </c>
      <c r="E450" s="12">
        <f>COUNTIF($C$2:C450,1)/COUNTIF($C$2:$C$501,1)</f>
        <v>0.90980392156862744</v>
      </c>
      <c r="F450" s="12">
        <f t="shared" si="17"/>
        <v>0.65909090909090906</v>
      </c>
      <c r="G450" s="12">
        <f t="shared" si="15"/>
        <v>0</v>
      </c>
      <c r="H450" s="12">
        <f>SUM($G$2:G450)/COUNTIF($C$2:C450,1)</f>
        <v>0.81302132876941002</v>
      </c>
      <c r="I450" s="20">
        <f>(1-(COUNTIF($C$2:C449,0)/A450))*C450</f>
        <v>0</v>
      </c>
      <c r="J450" s="12">
        <f>(1/COUNTIF($C$2:C450,1))*SUM($I$2:I450)</f>
        <v>0.81302132876941002</v>
      </c>
      <c r="K450" s="7" t="s">
        <v>461</v>
      </c>
    </row>
    <row r="451" spans="1:11" x14ac:dyDescent="0.15">
      <c r="A451" s="6">
        <v>450</v>
      </c>
      <c r="B451" s="10">
        <v>0.45985674858093201</v>
      </c>
      <c r="C451" s="11">
        <v>1</v>
      </c>
      <c r="D451" s="12">
        <f>COUNTIF($C$2:C451,1)/A451</f>
        <v>0.51777777777777778</v>
      </c>
      <c r="E451" s="12">
        <f>COUNTIF($C$2:C451,1)/COUNTIF($C$2:$C$501,1)</f>
        <v>0.9137254901960784</v>
      </c>
      <c r="F451" s="12">
        <f t="shared" si="17"/>
        <v>0.66099290780141851</v>
      </c>
      <c r="G451" s="12">
        <f t="shared" ref="G451:G501" si="18">IF(C451=1,D451,0)</f>
        <v>0.51777777777777778</v>
      </c>
      <c r="H451" s="12">
        <f>SUM($G$2:G451)/COUNTIF($C$2:C451,1)</f>
        <v>0.81175418906558328</v>
      </c>
      <c r="I451" s="20">
        <f>(1-(COUNTIF($C$2:C450,0)/A451))*C451</f>
        <v>0.51777777777777778</v>
      </c>
      <c r="J451" s="12">
        <f>(1/COUNTIF($C$2:C451,1))*SUM($I$2:I451)</f>
        <v>0.81175418906558328</v>
      </c>
      <c r="K451" s="7" t="s">
        <v>462</v>
      </c>
    </row>
    <row r="452" spans="1:11" x14ac:dyDescent="0.15">
      <c r="A452" s="6">
        <v>451</v>
      </c>
      <c r="B452" s="10">
        <v>0.459855526685714</v>
      </c>
      <c r="C452" s="11">
        <v>1</v>
      </c>
      <c r="D452" s="12">
        <f>COUNTIF($C$2:C452,1)/A452</f>
        <v>0.51884700665188466</v>
      </c>
      <c r="E452" s="12">
        <f>COUNTIF($C$2:C452,1)/COUNTIF($C$2:$C$501,1)</f>
        <v>0.91764705882352937</v>
      </c>
      <c r="F452" s="12">
        <f t="shared" si="17"/>
        <v>0.66288951841359767</v>
      </c>
      <c r="G452" s="12">
        <f t="shared" si="18"/>
        <v>0.51884700665188466</v>
      </c>
      <c r="H452" s="12">
        <f>SUM($G$2:G452)/COUNTIF($C$2:C452,1)</f>
        <v>0.81050244896979828</v>
      </c>
      <c r="I452" s="20">
        <f>(1-(COUNTIF($C$2:C451,0)/A452))*C452</f>
        <v>0.51884700665188466</v>
      </c>
      <c r="J452" s="12">
        <f>(1/COUNTIF($C$2:C452,1))*SUM($I$2:I452)</f>
        <v>0.81050244896979839</v>
      </c>
      <c r="K452" s="7" t="s">
        <v>463</v>
      </c>
    </row>
    <row r="453" spans="1:11" x14ac:dyDescent="0.15">
      <c r="A453" s="6">
        <v>452</v>
      </c>
      <c r="B453" s="10">
        <v>0.45984253287315302</v>
      </c>
      <c r="C453" s="11">
        <v>0</v>
      </c>
      <c r="D453" s="12">
        <f>COUNTIF($C$2:C453,1)/A453</f>
        <v>0.51769911504424782</v>
      </c>
      <c r="E453" s="12">
        <f>COUNTIF($C$2:C453,1)/COUNTIF($C$2:$C$501,1)</f>
        <v>0.91764705882352937</v>
      </c>
      <c r="F453" s="12">
        <f t="shared" si="17"/>
        <v>0.66195190947666194</v>
      </c>
      <c r="G453" s="12">
        <f t="shared" si="18"/>
        <v>0</v>
      </c>
      <c r="H453" s="12">
        <f>SUM($G$2:G453)/COUNTIF($C$2:C453,1)</f>
        <v>0.81050244896979828</v>
      </c>
      <c r="I453" s="20">
        <f>(1-(COUNTIF($C$2:C452,0)/A453))*C453</f>
        <v>0</v>
      </c>
      <c r="J453" s="12">
        <f>(1/COUNTIF($C$2:C453,1))*SUM($I$2:I453)</f>
        <v>0.81050244896979839</v>
      </c>
      <c r="K453" s="7" t="s">
        <v>464</v>
      </c>
    </row>
    <row r="454" spans="1:11" x14ac:dyDescent="0.15">
      <c r="A454" s="6">
        <v>453</v>
      </c>
      <c r="B454" s="10">
        <v>0.459152311086654</v>
      </c>
      <c r="C454" s="11">
        <v>0</v>
      </c>
      <c r="D454" s="12">
        <f>COUNTIF($C$2:C454,1)/A454</f>
        <v>0.51655629139072845</v>
      </c>
      <c r="E454" s="12">
        <f>COUNTIF($C$2:C454,1)/COUNTIF($C$2:$C$501,1)</f>
        <v>0.91764705882352937</v>
      </c>
      <c r="F454" s="12">
        <f t="shared" si="17"/>
        <v>0.66101694915254239</v>
      </c>
      <c r="G454" s="12">
        <f t="shared" si="18"/>
        <v>0</v>
      </c>
      <c r="H454" s="12">
        <f>SUM($G$2:G454)/COUNTIF($C$2:C454,1)</f>
        <v>0.81050244896979828</v>
      </c>
      <c r="I454" s="20">
        <f>(1-(COUNTIF($C$2:C453,0)/A454))*C454</f>
        <v>0</v>
      </c>
      <c r="J454" s="12">
        <f>(1/COUNTIF($C$2:C454,1))*SUM($I$2:I454)</f>
        <v>0.81050244896979839</v>
      </c>
      <c r="K454" s="7" t="s">
        <v>465</v>
      </c>
    </row>
    <row r="455" spans="1:11" x14ac:dyDescent="0.15">
      <c r="A455" s="6">
        <v>454</v>
      </c>
      <c r="B455" s="10">
        <v>0.45910483598709101</v>
      </c>
      <c r="C455" s="11">
        <v>0</v>
      </c>
      <c r="D455" s="12">
        <f>COUNTIF($C$2:C455,1)/A455</f>
        <v>0.51541850220264318</v>
      </c>
      <c r="E455" s="12">
        <f>COUNTIF($C$2:C455,1)/COUNTIF($C$2:$C$501,1)</f>
        <v>0.91764705882352937</v>
      </c>
      <c r="F455" s="12">
        <f t="shared" si="17"/>
        <v>0.66008462623413255</v>
      </c>
      <c r="G455" s="12">
        <f t="shared" si="18"/>
        <v>0</v>
      </c>
      <c r="H455" s="12">
        <f>SUM($G$2:G455)/COUNTIF($C$2:C455,1)</f>
        <v>0.81050244896979828</v>
      </c>
      <c r="I455" s="20">
        <f>(1-(COUNTIF($C$2:C454,0)/A455))*C455</f>
        <v>0</v>
      </c>
      <c r="J455" s="12">
        <f>(1/COUNTIF($C$2:C455,1))*SUM($I$2:I455)</f>
        <v>0.81050244896979839</v>
      </c>
      <c r="K455" s="7" t="s">
        <v>466</v>
      </c>
    </row>
    <row r="456" spans="1:11" x14ac:dyDescent="0.15">
      <c r="A456" s="6">
        <v>455</v>
      </c>
      <c r="B456" s="10">
        <v>0.45909479260444602</v>
      </c>
      <c r="C456" s="11">
        <v>1</v>
      </c>
      <c r="D456" s="12">
        <f>COUNTIF($C$2:C456,1)/A456</f>
        <v>0.51648351648351654</v>
      </c>
      <c r="E456" s="12">
        <f>COUNTIF($C$2:C456,1)/COUNTIF($C$2:$C$501,1)</f>
        <v>0.92156862745098034</v>
      </c>
      <c r="F456" s="12">
        <f t="shared" si="17"/>
        <v>0.6619718309859155</v>
      </c>
      <c r="G456" s="12">
        <f t="shared" si="18"/>
        <v>0.51648351648351654</v>
      </c>
      <c r="H456" s="12">
        <f>SUM($G$2:G456)/COUNTIF($C$2:C456,1)</f>
        <v>0.80925130457623962</v>
      </c>
      <c r="I456" s="20">
        <f>(1-(COUNTIF($C$2:C455,0)/A456))*C456</f>
        <v>0.51648351648351642</v>
      </c>
      <c r="J456" s="12">
        <f>(1/COUNTIF($C$2:C456,1))*SUM($I$2:I456)</f>
        <v>0.80925130457623962</v>
      </c>
      <c r="K456" s="7" t="s">
        <v>467</v>
      </c>
    </row>
    <row r="457" spans="1:11" x14ac:dyDescent="0.15">
      <c r="A457" s="6">
        <v>456</v>
      </c>
      <c r="B457" s="10">
        <v>0.45906996726989702</v>
      </c>
      <c r="C457" s="11">
        <v>1</v>
      </c>
      <c r="D457" s="12">
        <f>COUNTIF($C$2:C457,1)/A457</f>
        <v>0.51754385964912286</v>
      </c>
      <c r="E457" s="12">
        <f>COUNTIF($C$2:C457,1)/COUNTIF($C$2:$C$501,1)</f>
        <v>0.92549019607843142</v>
      </c>
      <c r="F457" s="12">
        <f t="shared" si="17"/>
        <v>0.66385372714486646</v>
      </c>
      <c r="G457" s="12">
        <f t="shared" si="18"/>
        <v>0.51754385964912286</v>
      </c>
      <c r="H457" s="12">
        <f>SUM($G$2:G457)/COUNTIF($C$2:C457,1)</f>
        <v>0.80801525608078573</v>
      </c>
      <c r="I457" s="20">
        <f>(1-(COUNTIF($C$2:C456,0)/A457))*C457</f>
        <v>0.51754385964912286</v>
      </c>
      <c r="J457" s="12">
        <f>(1/COUNTIF($C$2:C457,1))*SUM($I$2:I457)</f>
        <v>0.80801525608078573</v>
      </c>
      <c r="K457" s="7" t="s">
        <v>468</v>
      </c>
    </row>
    <row r="458" spans="1:11" x14ac:dyDescent="0.15">
      <c r="A458" s="6">
        <v>457</v>
      </c>
      <c r="B458" s="10">
        <v>0.45906126499175998</v>
      </c>
      <c r="C458" s="11">
        <v>0</v>
      </c>
      <c r="D458" s="12">
        <f>COUNTIF($C$2:C458,1)/A458</f>
        <v>0.51641137855579866</v>
      </c>
      <c r="E458" s="12">
        <f>COUNTIF($C$2:C458,1)/COUNTIF($C$2:$C$501,1)</f>
        <v>0.92549019607843142</v>
      </c>
      <c r="F458" s="12">
        <f t="shared" si="17"/>
        <v>0.66292134831460681</v>
      </c>
      <c r="G458" s="12">
        <f t="shared" si="18"/>
        <v>0</v>
      </c>
      <c r="H458" s="12">
        <f>SUM($G$2:G458)/COUNTIF($C$2:C458,1)</f>
        <v>0.80801525608078573</v>
      </c>
      <c r="I458" s="20">
        <f>(1-(COUNTIF($C$2:C457,0)/A458))*C458</f>
        <v>0</v>
      </c>
      <c r="J458" s="12">
        <f>(1/COUNTIF($C$2:C458,1))*SUM($I$2:I458)</f>
        <v>0.80801525608078573</v>
      </c>
      <c r="K458" s="7" t="s">
        <v>469</v>
      </c>
    </row>
    <row r="459" spans="1:11" x14ac:dyDescent="0.15">
      <c r="A459" s="6">
        <v>458</v>
      </c>
      <c r="B459" s="10">
        <v>0.45872980356216397</v>
      </c>
      <c r="C459" s="11">
        <v>1</v>
      </c>
      <c r="D459" s="12">
        <f>COUNTIF($C$2:C459,1)/A459</f>
        <v>0.51746724890829698</v>
      </c>
      <c r="E459" s="12">
        <f>COUNTIF($C$2:C459,1)/COUNTIF($C$2:$C$501,1)</f>
        <v>0.92941176470588238</v>
      </c>
      <c r="F459" s="12">
        <f t="shared" si="17"/>
        <v>0.66479663394109401</v>
      </c>
      <c r="G459" s="12">
        <f t="shared" si="18"/>
        <v>0.51746724890829698</v>
      </c>
      <c r="H459" s="12">
        <f>SUM($G$2:G459)/COUNTIF($C$2:C459,1)</f>
        <v>0.80678931512225205</v>
      </c>
      <c r="I459" s="20">
        <f>(1-(COUNTIF($C$2:C458,0)/A459))*C459</f>
        <v>0.51746724890829698</v>
      </c>
      <c r="J459" s="12">
        <f>(1/COUNTIF($C$2:C459,1))*SUM($I$2:I459)</f>
        <v>0.80678931512225194</v>
      </c>
      <c r="K459" s="7" t="s">
        <v>470</v>
      </c>
    </row>
    <row r="460" spans="1:11" x14ac:dyDescent="0.15">
      <c r="A460" s="6">
        <v>459</v>
      </c>
      <c r="B460" s="10">
        <v>0.458605676889419</v>
      </c>
      <c r="C460" s="11">
        <v>0</v>
      </c>
      <c r="D460" s="12">
        <f>COUNTIF($C$2:C460,1)/A460</f>
        <v>0.5163398692810458</v>
      </c>
      <c r="E460" s="12">
        <f>COUNTIF($C$2:C460,1)/COUNTIF($C$2:$C$501,1)</f>
        <v>0.92941176470588238</v>
      </c>
      <c r="F460" s="12">
        <f t="shared" si="17"/>
        <v>0.66386554621848737</v>
      </c>
      <c r="G460" s="12">
        <f t="shared" si="18"/>
        <v>0</v>
      </c>
      <c r="H460" s="12">
        <f>SUM($G$2:G460)/COUNTIF($C$2:C460,1)</f>
        <v>0.80678931512225205</v>
      </c>
      <c r="I460" s="20">
        <f>(1-(COUNTIF($C$2:C459,0)/A460))*C460</f>
        <v>0</v>
      </c>
      <c r="J460" s="12">
        <f>(1/COUNTIF($C$2:C460,1))*SUM($I$2:I460)</f>
        <v>0.80678931512225194</v>
      </c>
      <c r="K460" s="7" t="s">
        <v>471</v>
      </c>
    </row>
    <row r="461" spans="1:11" x14ac:dyDescent="0.15">
      <c r="A461" s="6">
        <v>460</v>
      </c>
      <c r="B461" s="10">
        <v>0.45860499143600397</v>
      </c>
      <c r="C461" s="11">
        <v>0</v>
      </c>
      <c r="D461" s="12">
        <f>COUNTIF($C$2:C461,1)/A461</f>
        <v>0.51521739130434785</v>
      </c>
      <c r="E461" s="12">
        <f>COUNTIF($C$2:C461,1)/COUNTIF($C$2:$C$501,1)</f>
        <v>0.92941176470588238</v>
      </c>
      <c r="F461" s="12">
        <f t="shared" si="17"/>
        <v>0.662937062937063</v>
      </c>
      <c r="G461" s="12">
        <f t="shared" si="18"/>
        <v>0</v>
      </c>
      <c r="H461" s="12">
        <f>SUM($G$2:G461)/COUNTIF($C$2:C461,1)</f>
        <v>0.80678931512225205</v>
      </c>
      <c r="I461" s="20">
        <f>(1-(COUNTIF($C$2:C460,0)/A461))*C461</f>
        <v>0</v>
      </c>
      <c r="J461" s="12">
        <f>(1/COUNTIF($C$2:C461,1))*SUM($I$2:I461)</f>
        <v>0.80678931512225194</v>
      </c>
      <c r="K461" s="7" t="s">
        <v>472</v>
      </c>
    </row>
    <row r="462" spans="1:11" x14ac:dyDescent="0.15">
      <c r="A462" s="6">
        <v>461</v>
      </c>
      <c r="B462" s="10">
        <v>0.45845264196395802</v>
      </c>
      <c r="C462" s="11">
        <v>0</v>
      </c>
      <c r="D462" s="12">
        <f>COUNTIF($C$2:C462,1)/A462</f>
        <v>0.51409978308026028</v>
      </c>
      <c r="E462" s="12">
        <f>COUNTIF($C$2:C462,1)/COUNTIF($C$2:$C$501,1)</f>
        <v>0.92941176470588238</v>
      </c>
      <c r="F462" s="12">
        <f t="shared" si="17"/>
        <v>0.66201117318435754</v>
      </c>
      <c r="G462" s="12">
        <f t="shared" si="18"/>
        <v>0</v>
      </c>
      <c r="H462" s="12">
        <f>SUM($G$2:G462)/COUNTIF($C$2:C462,1)</f>
        <v>0.80678931512225205</v>
      </c>
      <c r="I462" s="20">
        <f>(1-(COUNTIF($C$2:C461,0)/A462))*C462</f>
        <v>0</v>
      </c>
      <c r="J462" s="12">
        <f>(1/COUNTIF($C$2:C462,1))*SUM($I$2:I462)</f>
        <v>0.80678931512225194</v>
      </c>
      <c r="K462" s="7" t="s">
        <v>473</v>
      </c>
    </row>
    <row r="463" spans="1:11" x14ac:dyDescent="0.15">
      <c r="A463" s="6">
        <v>462</v>
      </c>
      <c r="B463" s="10">
        <v>0.45832008123397799</v>
      </c>
      <c r="C463" s="11">
        <v>1</v>
      </c>
      <c r="D463" s="12">
        <f>COUNTIF($C$2:C463,1)/A463</f>
        <v>0.51515151515151514</v>
      </c>
      <c r="E463" s="12">
        <f>COUNTIF($C$2:C463,1)/COUNTIF($C$2:$C$501,1)</f>
        <v>0.93333333333333335</v>
      </c>
      <c r="F463" s="12">
        <f t="shared" si="17"/>
        <v>0.66387726638772659</v>
      </c>
      <c r="G463" s="12">
        <f t="shared" si="18"/>
        <v>0.51515151515151514</v>
      </c>
      <c r="H463" s="12">
        <f>SUM($G$2:G463)/COUNTIF($C$2:C463,1)</f>
        <v>0.80556394621481187</v>
      </c>
      <c r="I463" s="20">
        <f>(1-(COUNTIF($C$2:C462,0)/A463))*C463</f>
        <v>0.51515151515151514</v>
      </c>
      <c r="J463" s="12">
        <f>(1/COUNTIF($C$2:C463,1))*SUM($I$2:I463)</f>
        <v>0.80556394621481187</v>
      </c>
      <c r="K463" s="7" t="s">
        <v>474</v>
      </c>
    </row>
    <row r="464" spans="1:11" x14ac:dyDescent="0.15">
      <c r="A464" s="6">
        <v>463</v>
      </c>
      <c r="B464" s="10">
        <v>0.45812487602233798</v>
      </c>
      <c r="C464" s="11">
        <v>1</v>
      </c>
      <c r="D464" s="12">
        <f>COUNTIF($C$2:C464,1)/A464</f>
        <v>0.51619870410367175</v>
      </c>
      <c r="E464" s="12">
        <f>COUNTIF($C$2:C464,1)/COUNTIF($C$2:$C$501,1)</f>
        <v>0.93725490196078431</v>
      </c>
      <c r="F464" s="12">
        <f t="shared" si="17"/>
        <v>0.66573816155988863</v>
      </c>
      <c r="G464" s="12">
        <f t="shared" si="18"/>
        <v>0.51619870410367175</v>
      </c>
      <c r="H464" s="12">
        <f>SUM($G$2:G464)/COUNTIF($C$2:C464,1)</f>
        <v>0.80435321298422124</v>
      </c>
      <c r="I464" s="20">
        <f>(1-(COUNTIF($C$2:C463,0)/A464))*C464</f>
        <v>0.51619870410367175</v>
      </c>
      <c r="J464" s="12">
        <f>(1/COUNTIF($C$2:C464,1))*SUM($I$2:I464)</f>
        <v>0.80435321298422124</v>
      </c>
      <c r="K464" s="7" t="s">
        <v>475</v>
      </c>
    </row>
    <row r="465" spans="1:11" x14ac:dyDescent="0.15">
      <c r="A465" s="6">
        <v>464</v>
      </c>
      <c r="B465" s="10">
        <v>0.458062022924423</v>
      </c>
      <c r="C465" s="11">
        <v>0</v>
      </c>
      <c r="D465" s="12">
        <f>COUNTIF($C$2:C465,1)/A465</f>
        <v>0.51508620689655171</v>
      </c>
      <c r="E465" s="12">
        <f>COUNTIF($C$2:C465,1)/COUNTIF($C$2:$C$501,1)</f>
        <v>0.93725490196078431</v>
      </c>
      <c r="F465" s="12">
        <f t="shared" si="17"/>
        <v>0.66481223922114041</v>
      </c>
      <c r="G465" s="12">
        <f t="shared" si="18"/>
        <v>0</v>
      </c>
      <c r="H465" s="12">
        <f>SUM($G$2:G465)/COUNTIF($C$2:C465,1)</f>
        <v>0.80435321298422124</v>
      </c>
      <c r="I465" s="20">
        <f>(1-(COUNTIF($C$2:C464,0)/A465))*C465</f>
        <v>0</v>
      </c>
      <c r="J465" s="12">
        <f>(1/COUNTIF($C$2:C465,1))*SUM($I$2:I465)</f>
        <v>0.80435321298422124</v>
      </c>
      <c r="K465" s="7" t="s">
        <v>476</v>
      </c>
    </row>
    <row r="466" spans="1:11" x14ac:dyDescent="0.15">
      <c r="A466" s="6">
        <v>465</v>
      </c>
      <c r="B466" s="10">
        <v>0.45722207427024802</v>
      </c>
      <c r="C466" s="11">
        <v>0</v>
      </c>
      <c r="D466" s="12">
        <f>COUNTIF($C$2:C466,1)/A466</f>
        <v>0.51397849462365597</v>
      </c>
      <c r="E466" s="12">
        <f>COUNTIF($C$2:C466,1)/COUNTIF($C$2:$C$501,1)</f>
        <v>0.93725490196078431</v>
      </c>
      <c r="F466" s="12">
        <f t="shared" si="17"/>
        <v>0.66388888888888897</v>
      </c>
      <c r="G466" s="12">
        <f t="shared" si="18"/>
        <v>0</v>
      </c>
      <c r="H466" s="12">
        <f>SUM($G$2:G466)/COUNTIF($C$2:C466,1)</f>
        <v>0.80435321298422124</v>
      </c>
      <c r="I466" s="20">
        <f>(1-(COUNTIF($C$2:C465,0)/A466))*C466</f>
        <v>0</v>
      </c>
      <c r="J466" s="12">
        <f>(1/COUNTIF($C$2:C466,1))*SUM($I$2:I466)</f>
        <v>0.80435321298422124</v>
      </c>
      <c r="K466" s="7" t="s">
        <v>477</v>
      </c>
    </row>
    <row r="467" spans="1:11" x14ac:dyDescent="0.15">
      <c r="A467" s="6">
        <v>466</v>
      </c>
      <c r="B467" s="10">
        <v>0.45686355233192399</v>
      </c>
      <c r="C467" s="11">
        <v>0</v>
      </c>
      <c r="D467" s="12">
        <f>COUNTIF($C$2:C467,1)/A467</f>
        <v>0.51287553648068673</v>
      </c>
      <c r="E467" s="12">
        <f>COUNTIF($C$2:C467,1)/COUNTIF($C$2:$C$501,1)</f>
        <v>0.93725490196078431</v>
      </c>
      <c r="F467" s="12">
        <f t="shared" si="17"/>
        <v>0.66296809986130378</v>
      </c>
      <c r="G467" s="12">
        <f t="shared" si="18"/>
        <v>0</v>
      </c>
      <c r="H467" s="12">
        <f>SUM($G$2:G467)/COUNTIF($C$2:C467,1)</f>
        <v>0.80435321298422124</v>
      </c>
      <c r="I467" s="20">
        <f>(1-(COUNTIF($C$2:C466,0)/A467))*C467</f>
        <v>0</v>
      </c>
      <c r="J467" s="12">
        <f>(1/COUNTIF($C$2:C467,1))*SUM($I$2:I467)</f>
        <v>0.80435321298422124</v>
      </c>
      <c r="K467" s="7" t="s">
        <v>478</v>
      </c>
    </row>
    <row r="468" spans="1:11" x14ac:dyDescent="0.15">
      <c r="A468" s="6">
        <v>467</v>
      </c>
      <c r="B468" s="10">
        <v>0.456680417060852</v>
      </c>
      <c r="C468" s="11">
        <v>0</v>
      </c>
      <c r="D468" s="12">
        <f>COUNTIF($C$2:C468,1)/A468</f>
        <v>0.51177730192719484</v>
      </c>
      <c r="E468" s="12">
        <f>COUNTIF($C$2:C468,1)/COUNTIF($C$2:$C$501,1)</f>
        <v>0.93725490196078431</v>
      </c>
      <c r="F468" s="12">
        <f t="shared" ref="F468:F499" si="19">2*D468*E468/(D468+E468)</f>
        <v>0.66204986149584477</v>
      </c>
      <c r="G468" s="12">
        <f t="shared" si="18"/>
        <v>0</v>
      </c>
      <c r="H468" s="12">
        <f>SUM($G$2:G468)/COUNTIF($C$2:C468,1)</f>
        <v>0.80435321298422124</v>
      </c>
      <c r="I468" s="20">
        <f>(1-(COUNTIF($C$2:C467,0)/A468))*C468</f>
        <v>0</v>
      </c>
      <c r="J468" s="12">
        <f>(1/COUNTIF($C$2:C468,1))*SUM($I$2:I468)</f>
        <v>0.80435321298422124</v>
      </c>
      <c r="K468" s="7" t="s">
        <v>479</v>
      </c>
    </row>
    <row r="469" spans="1:11" x14ac:dyDescent="0.15">
      <c r="A469" s="6">
        <v>468</v>
      </c>
      <c r="B469" s="10">
        <v>0.45662966370582497</v>
      </c>
      <c r="C469" s="11">
        <v>1</v>
      </c>
      <c r="D469" s="12">
        <f>COUNTIF($C$2:C469,1)/A469</f>
        <v>0.51282051282051277</v>
      </c>
      <c r="E469" s="12">
        <f>COUNTIF($C$2:C469,1)/COUNTIF($C$2:$C$501,1)</f>
        <v>0.94117647058823528</v>
      </c>
      <c r="F469" s="12">
        <f t="shared" si="19"/>
        <v>0.66390041493775931</v>
      </c>
      <c r="G469" s="12">
        <f t="shared" si="18"/>
        <v>0.51282051282051277</v>
      </c>
      <c r="H469" s="12">
        <f>SUM($G$2:G469)/COUNTIF($C$2:C469,1)</f>
        <v>0.80313849340020593</v>
      </c>
      <c r="I469" s="20">
        <f>(1-(COUNTIF($C$2:C468,0)/A469))*C469</f>
        <v>0.51282051282051277</v>
      </c>
      <c r="J469" s="12">
        <f>(1/COUNTIF($C$2:C469,1))*SUM($I$2:I469)</f>
        <v>0.80313849340020582</v>
      </c>
      <c r="K469" s="7" t="s">
        <v>480</v>
      </c>
    </row>
    <row r="470" spans="1:11" x14ac:dyDescent="0.15">
      <c r="A470" s="6">
        <v>469</v>
      </c>
      <c r="B470" s="10">
        <v>0.45653536915779103</v>
      </c>
      <c r="C470" s="11">
        <v>1</v>
      </c>
      <c r="D470" s="12">
        <f>COUNTIF($C$2:C470,1)/A470</f>
        <v>0.51385927505330486</v>
      </c>
      <c r="E470" s="12">
        <f>COUNTIF($C$2:C470,1)/COUNTIF($C$2:$C$501,1)</f>
        <v>0.94509803921568625</v>
      </c>
      <c r="F470" s="12">
        <f t="shared" si="19"/>
        <v>0.66574585635359107</v>
      </c>
      <c r="G470" s="12">
        <f t="shared" si="18"/>
        <v>0.51385927505330486</v>
      </c>
      <c r="H470" s="12">
        <f>SUM($G$2:G470)/COUNTIF($C$2:C470,1)</f>
        <v>0.80193816469337231</v>
      </c>
      <c r="I470" s="20">
        <f>(1-(COUNTIF($C$2:C469,0)/A470))*C470</f>
        <v>0.51385927505330486</v>
      </c>
      <c r="J470" s="12">
        <f>(1/COUNTIF($C$2:C470,1))*SUM($I$2:I470)</f>
        <v>0.80193816469337231</v>
      </c>
      <c r="K470" s="7" t="s">
        <v>481</v>
      </c>
    </row>
    <row r="471" spans="1:11" x14ac:dyDescent="0.15">
      <c r="A471" s="6">
        <v>470</v>
      </c>
      <c r="B471" s="10">
        <v>0.45652997493743802</v>
      </c>
      <c r="C471" s="11">
        <v>0</v>
      </c>
      <c r="D471" s="12">
        <f>COUNTIF($C$2:C471,1)/A471</f>
        <v>0.51276595744680853</v>
      </c>
      <c r="E471" s="12">
        <f>COUNTIF($C$2:C471,1)/COUNTIF($C$2:$C$501,1)</f>
        <v>0.94509803921568625</v>
      </c>
      <c r="F471" s="12">
        <f t="shared" si="19"/>
        <v>0.66482758620689653</v>
      </c>
      <c r="G471" s="12">
        <f t="shared" si="18"/>
        <v>0</v>
      </c>
      <c r="H471" s="12">
        <f>SUM($G$2:G471)/COUNTIF($C$2:C471,1)</f>
        <v>0.80193816469337231</v>
      </c>
      <c r="I471" s="20">
        <f>(1-(COUNTIF($C$2:C470,0)/A471))*C471</f>
        <v>0</v>
      </c>
      <c r="J471" s="12">
        <f>(1/COUNTIF($C$2:C471,1))*SUM($I$2:I471)</f>
        <v>0.80193816469337231</v>
      </c>
      <c r="K471" s="7" t="s">
        <v>482</v>
      </c>
    </row>
    <row r="472" spans="1:11" x14ac:dyDescent="0.15">
      <c r="A472" s="6">
        <v>471</v>
      </c>
      <c r="B472" s="10">
        <v>0.456504166126251</v>
      </c>
      <c r="C472" s="11">
        <v>1</v>
      </c>
      <c r="D472" s="12">
        <f>COUNTIF($C$2:C472,1)/A472</f>
        <v>0.5138004246284501</v>
      </c>
      <c r="E472" s="12">
        <f>COUNTIF($C$2:C472,1)/COUNTIF($C$2:$C$501,1)</f>
        <v>0.94901960784313721</v>
      </c>
      <c r="F472" s="12">
        <f t="shared" si="19"/>
        <v>0.66666666666666663</v>
      </c>
      <c r="G472" s="12">
        <f t="shared" si="18"/>
        <v>0.5138004246284501</v>
      </c>
      <c r="H472" s="12">
        <f>SUM($G$2:G472)/COUNTIF($C$2:C472,1)</f>
        <v>0.80074751287492218</v>
      </c>
      <c r="I472" s="20">
        <f>(1-(COUNTIF($C$2:C471,0)/A472))*C472</f>
        <v>0.5138004246284501</v>
      </c>
      <c r="J472" s="12">
        <f>(1/COUNTIF($C$2:C472,1))*SUM($I$2:I472)</f>
        <v>0.80074751287492218</v>
      </c>
      <c r="K472" s="7" t="s">
        <v>483</v>
      </c>
    </row>
    <row r="473" spans="1:11" x14ac:dyDescent="0.15">
      <c r="A473" s="6">
        <v>472</v>
      </c>
      <c r="B473" s="10">
        <v>0.45633536577224698</v>
      </c>
      <c r="C473" s="11">
        <v>1</v>
      </c>
      <c r="D473" s="12">
        <f>COUNTIF($C$2:C473,1)/A473</f>
        <v>0.51483050847457623</v>
      </c>
      <c r="E473" s="12">
        <f>COUNTIF($C$2:C473,1)/COUNTIF($C$2:$C$501,1)</f>
        <v>0.95294117647058818</v>
      </c>
      <c r="F473" s="12">
        <f t="shared" si="19"/>
        <v>0.66850068775790916</v>
      </c>
      <c r="G473" s="12">
        <f t="shared" si="18"/>
        <v>0.51483050847457623</v>
      </c>
      <c r="H473" s="12">
        <f>SUM($G$2:G473)/COUNTIF($C$2:C473,1)</f>
        <v>0.79957089968808948</v>
      </c>
      <c r="I473" s="20">
        <f>(1-(COUNTIF($C$2:C472,0)/A473))*C473</f>
        <v>0.51483050847457634</v>
      </c>
      <c r="J473" s="12">
        <f>(1/COUNTIF($C$2:C473,1))*SUM($I$2:I473)</f>
        <v>0.79957089968808948</v>
      </c>
      <c r="K473" s="7" t="s">
        <v>484</v>
      </c>
    </row>
    <row r="474" spans="1:11" x14ac:dyDescent="0.15">
      <c r="A474" s="6">
        <v>473</v>
      </c>
      <c r="B474" s="10">
        <v>0.456165671348571</v>
      </c>
      <c r="C474" s="11">
        <v>1</v>
      </c>
      <c r="D474" s="12">
        <f>COUNTIF($C$2:C474,1)/A474</f>
        <v>0.5158562367864693</v>
      </c>
      <c r="E474" s="12">
        <f>COUNTIF($C$2:C474,1)/COUNTIF($C$2:$C$501,1)</f>
        <v>0.95686274509803926</v>
      </c>
      <c r="F474" s="12">
        <f t="shared" si="19"/>
        <v>0.67032967032967028</v>
      </c>
      <c r="G474" s="12">
        <f t="shared" si="18"/>
        <v>0.5158562367864693</v>
      </c>
      <c r="H474" s="12">
        <f>SUM($G$2:G474)/COUNTIF($C$2:C474,1)</f>
        <v>0.79840813467619764</v>
      </c>
      <c r="I474" s="20">
        <f>(1-(COUNTIF($C$2:C473,0)/A474))*C474</f>
        <v>0.51585623678646941</v>
      </c>
      <c r="J474" s="12">
        <f>(1/COUNTIF($C$2:C474,1))*SUM($I$2:I474)</f>
        <v>0.79840813467619764</v>
      </c>
      <c r="K474" s="7" t="s">
        <v>485</v>
      </c>
    </row>
    <row r="475" spans="1:11" x14ac:dyDescent="0.15">
      <c r="A475" s="6">
        <v>474</v>
      </c>
      <c r="B475" s="10">
        <v>0.45600709319114602</v>
      </c>
      <c r="C475" s="11">
        <v>1</v>
      </c>
      <c r="D475" s="12">
        <f>COUNTIF($C$2:C475,1)/A475</f>
        <v>0.5168776371308017</v>
      </c>
      <c r="E475" s="12">
        <f>COUNTIF($C$2:C475,1)/COUNTIF($C$2:$C$501,1)</f>
        <v>0.96078431372549022</v>
      </c>
      <c r="F475" s="12">
        <f t="shared" si="19"/>
        <v>0.6721536351165982</v>
      </c>
      <c r="G475" s="12">
        <f t="shared" si="18"/>
        <v>0.5168776371308017</v>
      </c>
      <c r="H475" s="12">
        <f>SUM($G$2:G475)/COUNTIF($C$2:C475,1)</f>
        <v>0.7972590306045837</v>
      </c>
      <c r="I475" s="20">
        <f>(1-(COUNTIF($C$2:C474,0)/A475))*C475</f>
        <v>0.5168776371308017</v>
      </c>
      <c r="J475" s="12">
        <f>(1/COUNTIF($C$2:C475,1))*SUM($I$2:I475)</f>
        <v>0.79725903060458381</v>
      </c>
      <c r="K475" s="7" t="s">
        <v>486</v>
      </c>
    </row>
    <row r="476" spans="1:11" x14ac:dyDescent="0.15">
      <c r="A476" s="6">
        <v>475</v>
      </c>
      <c r="B476" s="10">
        <v>0.45600599050521801</v>
      </c>
      <c r="C476" s="11">
        <v>1</v>
      </c>
      <c r="D476" s="12">
        <f>COUNTIF($C$2:C476,1)/A476</f>
        <v>0.5178947368421053</v>
      </c>
      <c r="E476" s="12">
        <f>COUNTIF($C$2:C476,1)/COUNTIF($C$2:$C$501,1)</f>
        <v>0.96470588235294119</v>
      </c>
      <c r="F476" s="12">
        <f t="shared" si="19"/>
        <v>0.67397260273972603</v>
      </c>
      <c r="G476" s="12">
        <f t="shared" si="18"/>
        <v>0.5178947368421053</v>
      </c>
      <c r="H476" s="12">
        <f>SUM($G$2:G476)/COUNTIF($C$2:C476,1)</f>
        <v>0.7961234033941671</v>
      </c>
      <c r="I476" s="20">
        <f>(1-(COUNTIF($C$2:C475,0)/A476))*C476</f>
        <v>0.51789473684210519</v>
      </c>
      <c r="J476" s="12">
        <f>(1/COUNTIF($C$2:C476,1))*SUM($I$2:I476)</f>
        <v>0.7961234033941671</v>
      </c>
      <c r="K476" s="7" t="s">
        <v>487</v>
      </c>
    </row>
    <row r="477" spans="1:11" x14ac:dyDescent="0.15">
      <c r="A477" s="6">
        <v>476</v>
      </c>
      <c r="B477" s="10">
        <v>0.45596539974212602</v>
      </c>
      <c r="C477" s="11">
        <v>0</v>
      </c>
      <c r="D477" s="12">
        <f>COUNTIF($C$2:C477,1)/A477</f>
        <v>0.51680672268907568</v>
      </c>
      <c r="E477" s="12">
        <f>COUNTIF($C$2:C477,1)/COUNTIF($C$2:$C$501,1)</f>
        <v>0.96470588235294119</v>
      </c>
      <c r="F477" s="12">
        <f t="shared" si="19"/>
        <v>0.67305061559507529</v>
      </c>
      <c r="G477" s="12">
        <f t="shared" si="18"/>
        <v>0</v>
      </c>
      <c r="H477" s="12">
        <f>SUM($G$2:G477)/COUNTIF($C$2:C477,1)</f>
        <v>0.7961234033941671</v>
      </c>
      <c r="I477" s="20">
        <f>(1-(COUNTIF($C$2:C476,0)/A477))*C477</f>
        <v>0</v>
      </c>
      <c r="J477" s="12">
        <f>(1/COUNTIF($C$2:C477,1))*SUM($I$2:I477)</f>
        <v>0.7961234033941671</v>
      </c>
      <c r="K477" s="7" t="s">
        <v>488</v>
      </c>
    </row>
    <row r="478" spans="1:11" x14ac:dyDescent="0.15">
      <c r="A478" s="6">
        <v>477</v>
      </c>
      <c r="B478" s="10">
        <v>0.455960422754287</v>
      </c>
      <c r="C478" s="11">
        <v>1</v>
      </c>
      <c r="D478" s="12">
        <f>COUNTIF($C$2:C478,1)/A478</f>
        <v>0.51781970649895182</v>
      </c>
      <c r="E478" s="12">
        <f>COUNTIF($C$2:C478,1)/COUNTIF($C$2:$C$501,1)</f>
        <v>0.96862745098039216</v>
      </c>
      <c r="F478" s="12">
        <f t="shared" si="19"/>
        <v>0.67486338797814216</v>
      </c>
      <c r="G478" s="12">
        <f t="shared" si="18"/>
        <v>0.51781970649895182</v>
      </c>
      <c r="H478" s="12">
        <f>SUM($G$2:G478)/COUNTIF($C$2:C478,1)</f>
        <v>0.79499666777920663</v>
      </c>
      <c r="I478" s="20">
        <f>(1-(COUNTIF($C$2:C477,0)/A478))*C478</f>
        <v>0.51781970649895182</v>
      </c>
      <c r="J478" s="12">
        <f>(1/COUNTIF($C$2:C478,1))*SUM($I$2:I478)</f>
        <v>0.79499666777920674</v>
      </c>
      <c r="K478" s="7" t="s">
        <v>489</v>
      </c>
    </row>
    <row r="479" spans="1:11" x14ac:dyDescent="0.15">
      <c r="A479" s="6">
        <v>478</v>
      </c>
      <c r="B479" s="10">
        <v>0.45594906806945801</v>
      </c>
      <c r="C479" s="11">
        <v>1</v>
      </c>
      <c r="D479" s="12">
        <f>COUNTIF($C$2:C479,1)/A479</f>
        <v>0.51882845188284521</v>
      </c>
      <c r="E479" s="12">
        <f>COUNTIF($C$2:C479,1)/COUNTIF($C$2:$C$501,1)</f>
        <v>0.97254901960784312</v>
      </c>
      <c r="F479" s="12">
        <f t="shared" si="19"/>
        <v>0.67667121418826748</v>
      </c>
      <c r="G479" s="12">
        <f t="shared" si="18"/>
        <v>0.51882845188284521</v>
      </c>
      <c r="H479" s="12">
        <f>SUM($G$2:G479)/COUNTIF($C$2:C479,1)</f>
        <v>0.79388308626349557</v>
      </c>
      <c r="I479" s="20">
        <f>(1-(COUNTIF($C$2:C478,0)/A479))*C479</f>
        <v>0.51882845188284521</v>
      </c>
      <c r="J479" s="12">
        <f>(1/COUNTIF($C$2:C479,1))*SUM($I$2:I479)</f>
        <v>0.79388308626349557</v>
      </c>
      <c r="K479" s="7" t="s">
        <v>490</v>
      </c>
    </row>
    <row r="480" spans="1:11" x14ac:dyDescent="0.15">
      <c r="A480" s="6">
        <v>479</v>
      </c>
      <c r="B480" s="10">
        <v>0.45591652393340998</v>
      </c>
      <c r="C480" s="11">
        <v>0</v>
      </c>
      <c r="D480" s="12">
        <f>COUNTIF($C$2:C480,1)/A480</f>
        <v>0.51774530271398744</v>
      </c>
      <c r="E480" s="12">
        <f>COUNTIF($C$2:C480,1)/COUNTIF($C$2:$C$501,1)</f>
        <v>0.97254901960784312</v>
      </c>
      <c r="F480" s="12">
        <f t="shared" si="19"/>
        <v>0.6757493188010899</v>
      </c>
      <c r="G480" s="12">
        <f t="shared" si="18"/>
        <v>0</v>
      </c>
      <c r="H480" s="12">
        <f>SUM($G$2:G480)/COUNTIF($C$2:C480,1)</f>
        <v>0.79388308626349557</v>
      </c>
      <c r="I480" s="20">
        <f>(1-(COUNTIF($C$2:C479,0)/A480))*C480</f>
        <v>0</v>
      </c>
      <c r="J480" s="12">
        <f>(1/COUNTIF($C$2:C480,1))*SUM($I$2:I480)</f>
        <v>0.79388308626349557</v>
      </c>
      <c r="K480" s="7" t="s">
        <v>491</v>
      </c>
    </row>
    <row r="481" spans="1:11" x14ac:dyDescent="0.15">
      <c r="A481" s="6">
        <v>480</v>
      </c>
      <c r="B481" s="10">
        <v>0.45591396093368503</v>
      </c>
      <c r="C481" s="11">
        <v>1</v>
      </c>
      <c r="D481" s="12">
        <f>COUNTIF($C$2:C481,1)/A481</f>
        <v>0.51875000000000004</v>
      </c>
      <c r="E481" s="12">
        <f>COUNTIF($C$2:C481,1)/COUNTIF($C$2:$C$501,1)</f>
        <v>0.97647058823529409</v>
      </c>
      <c r="F481" s="12">
        <f t="shared" si="19"/>
        <v>0.6775510204081634</v>
      </c>
      <c r="G481" s="12">
        <f t="shared" si="18"/>
        <v>0.51875000000000004</v>
      </c>
      <c r="H481" s="12">
        <f>SUM($G$2:G481)/COUNTIF($C$2:C481,1)</f>
        <v>0.792778134109827</v>
      </c>
      <c r="I481" s="20">
        <f>(1-(COUNTIF($C$2:C480,0)/A481))*C481</f>
        <v>0.51875000000000004</v>
      </c>
      <c r="J481" s="12">
        <f>(1/COUNTIF($C$2:C481,1))*SUM($I$2:I481)</f>
        <v>0.79277813410982689</v>
      </c>
      <c r="K481" s="7" t="s">
        <v>492</v>
      </c>
    </row>
    <row r="482" spans="1:11" x14ac:dyDescent="0.15">
      <c r="A482" s="6">
        <v>481</v>
      </c>
      <c r="B482" s="10">
        <v>0.45570120215415899</v>
      </c>
      <c r="C482" s="11">
        <v>0</v>
      </c>
      <c r="D482" s="12">
        <f>COUNTIF($C$2:C482,1)/A482</f>
        <v>0.51767151767151764</v>
      </c>
      <c r="E482" s="12">
        <f>COUNTIF($C$2:C482,1)/COUNTIF($C$2:$C$501,1)</f>
        <v>0.97647058823529409</v>
      </c>
      <c r="F482" s="12">
        <f t="shared" si="19"/>
        <v>0.67663043478260865</v>
      </c>
      <c r="G482" s="12">
        <f t="shared" si="18"/>
        <v>0</v>
      </c>
      <c r="H482" s="12">
        <f>SUM($G$2:G482)/COUNTIF($C$2:C482,1)</f>
        <v>0.792778134109827</v>
      </c>
      <c r="I482" s="20">
        <f>(1-(COUNTIF($C$2:C481,0)/A482))*C482</f>
        <v>0</v>
      </c>
      <c r="J482" s="12">
        <f>(1/COUNTIF($C$2:C482,1))*SUM($I$2:I482)</f>
        <v>0.79277813410982689</v>
      </c>
      <c r="K482" s="7" t="s">
        <v>493</v>
      </c>
    </row>
    <row r="483" spans="1:11" x14ac:dyDescent="0.15">
      <c r="A483" s="6">
        <v>482</v>
      </c>
      <c r="B483" s="10">
        <v>0.45569375157356201</v>
      </c>
      <c r="C483" s="11">
        <v>0</v>
      </c>
      <c r="D483" s="12">
        <f>COUNTIF($C$2:C483,1)/A483</f>
        <v>0.51659751037344404</v>
      </c>
      <c r="E483" s="12">
        <f>COUNTIF($C$2:C483,1)/COUNTIF($C$2:$C$501,1)</f>
        <v>0.97647058823529409</v>
      </c>
      <c r="F483" s="12">
        <f t="shared" si="19"/>
        <v>0.67571234735413832</v>
      </c>
      <c r="G483" s="12">
        <f t="shared" si="18"/>
        <v>0</v>
      </c>
      <c r="H483" s="12">
        <f>SUM($G$2:G483)/COUNTIF($C$2:C483,1)</f>
        <v>0.792778134109827</v>
      </c>
      <c r="I483" s="20">
        <f>(1-(COUNTIF($C$2:C482,0)/A483))*C483</f>
        <v>0</v>
      </c>
      <c r="J483" s="12">
        <f>(1/COUNTIF($C$2:C483,1))*SUM($I$2:I483)</f>
        <v>0.79277813410982689</v>
      </c>
      <c r="K483" s="7" t="s">
        <v>494</v>
      </c>
    </row>
    <row r="484" spans="1:11" x14ac:dyDescent="0.15">
      <c r="A484" s="6">
        <v>483</v>
      </c>
      <c r="B484" s="10">
        <v>0.45556855201721103</v>
      </c>
      <c r="C484" s="11">
        <v>1</v>
      </c>
      <c r="D484" s="12">
        <f>COUNTIF($C$2:C484,1)/A484</f>
        <v>0.51759834368530022</v>
      </c>
      <c r="E484" s="12">
        <f>COUNTIF($C$2:C484,1)/COUNTIF($C$2:$C$501,1)</f>
        <v>0.98039215686274506</v>
      </c>
      <c r="F484" s="12">
        <f t="shared" si="19"/>
        <v>0.67750677506775059</v>
      </c>
      <c r="G484" s="12">
        <f t="shared" si="18"/>
        <v>0.51759834368530022</v>
      </c>
      <c r="H484" s="12">
        <f>SUM($G$2:G484)/COUNTIF($C$2:C484,1)</f>
        <v>0.79167741494812893</v>
      </c>
      <c r="I484" s="20">
        <f>(1-(COUNTIF($C$2:C483,0)/A484))*C484</f>
        <v>0.51759834368530022</v>
      </c>
      <c r="J484" s="12">
        <f>(1/COUNTIF($C$2:C484,1))*SUM($I$2:I484)</f>
        <v>0.79167741494812893</v>
      </c>
      <c r="K484" s="7" t="s">
        <v>495</v>
      </c>
    </row>
    <row r="485" spans="1:11" x14ac:dyDescent="0.15">
      <c r="A485" s="6">
        <v>484</v>
      </c>
      <c r="B485" s="10">
        <v>0.455121219158172</v>
      </c>
      <c r="C485" s="11">
        <v>0</v>
      </c>
      <c r="D485" s="12">
        <f>COUNTIF($C$2:C485,1)/A485</f>
        <v>0.51652892561983466</v>
      </c>
      <c r="E485" s="12">
        <f>COUNTIF($C$2:C485,1)/COUNTIF($C$2:$C$501,1)</f>
        <v>0.98039215686274506</v>
      </c>
      <c r="F485" s="12">
        <f t="shared" si="19"/>
        <v>0.67658998646820012</v>
      </c>
      <c r="G485" s="12">
        <f t="shared" si="18"/>
        <v>0</v>
      </c>
      <c r="H485" s="12">
        <f>SUM($G$2:G485)/COUNTIF($C$2:C485,1)</f>
        <v>0.79167741494812893</v>
      </c>
      <c r="I485" s="20">
        <f>(1-(COUNTIF($C$2:C484,0)/A485))*C485</f>
        <v>0</v>
      </c>
      <c r="J485" s="12">
        <f>(1/COUNTIF($C$2:C485,1))*SUM($I$2:I485)</f>
        <v>0.79167741494812893</v>
      </c>
      <c r="K485" s="7" t="s">
        <v>496</v>
      </c>
    </row>
    <row r="486" spans="1:11" x14ac:dyDescent="0.15">
      <c r="A486" s="6">
        <v>485</v>
      </c>
      <c r="B486" s="10">
        <v>0.455074042081832</v>
      </c>
      <c r="C486" s="11">
        <v>1</v>
      </c>
      <c r="D486" s="12">
        <f>COUNTIF($C$2:C486,1)/A486</f>
        <v>0.51752577319587634</v>
      </c>
      <c r="E486" s="12">
        <f>COUNTIF($C$2:C486,1)/COUNTIF($C$2:$C$501,1)</f>
        <v>0.98431372549019602</v>
      </c>
      <c r="F486" s="12">
        <f t="shared" si="19"/>
        <v>0.67837837837837844</v>
      </c>
      <c r="G486" s="12">
        <f t="shared" si="18"/>
        <v>0.51752577319587634</v>
      </c>
      <c r="H486" s="12">
        <f>SUM($G$2:G486)/COUNTIF($C$2:C486,1)</f>
        <v>0.79058517733158606</v>
      </c>
      <c r="I486" s="20">
        <f>(1-(COUNTIF($C$2:C485,0)/A486))*C486</f>
        <v>0.51752577319587623</v>
      </c>
      <c r="J486" s="12">
        <f>(1/COUNTIF($C$2:C486,1))*SUM($I$2:I486)</f>
        <v>0.79058517733158606</v>
      </c>
      <c r="K486" s="7" t="s">
        <v>497</v>
      </c>
    </row>
    <row r="487" spans="1:11" x14ac:dyDescent="0.15">
      <c r="A487" s="6">
        <v>486</v>
      </c>
      <c r="B487" s="10">
        <v>0.45495223999023399</v>
      </c>
      <c r="C487" s="11">
        <v>0</v>
      </c>
      <c r="D487" s="12">
        <f>COUNTIF($C$2:C487,1)/A487</f>
        <v>0.51646090534979427</v>
      </c>
      <c r="E487" s="12">
        <f>COUNTIF($C$2:C487,1)/COUNTIF($C$2:$C$501,1)</f>
        <v>0.98431372549019602</v>
      </c>
      <c r="F487" s="12">
        <f t="shared" si="19"/>
        <v>0.67746288798920373</v>
      </c>
      <c r="G487" s="12">
        <f t="shared" si="18"/>
        <v>0</v>
      </c>
      <c r="H487" s="12">
        <f>SUM($G$2:G487)/COUNTIF($C$2:C487,1)</f>
        <v>0.79058517733158606</v>
      </c>
      <c r="I487" s="20">
        <f>(1-(COUNTIF($C$2:C486,0)/A487))*C487</f>
        <v>0</v>
      </c>
      <c r="J487" s="12">
        <f>(1/COUNTIF($C$2:C487,1))*SUM($I$2:I487)</f>
        <v>0.79058517733158606</v>
      </c>
      <c r="K487" s="7" t="s">
        <v>498</v>
      </c>
    </row>
    <row r="488" spans="1:11" x14ac:dyDescent="0.15">
      <c r="A488" s="6">
        <v>487</v>
      </c>
      <c r="B488" s="10">
        <v>0.45486408472061102</v>
      </c>
      <c r="C488" s="11">
        <v>0</v>
      </c>
      <c r="D488" s="12">
        <f>COUNTIF($C$2:C488,1)/A488</f>
        <v>0.5154004106776181</v>
      </c>
      <c r="E488" s="12">
        <f>COUNTIF($C$2:C488,1)/COUNTIF($C$2:$C$501,1)</f>
        <v>0.98431372549019602</v>
      </c>
      <c r="F488" s="12">
        <f t="shared" si="19"/>
        <v>0.67654986522911054</v>
      </c>
      <c r="G488" s="12">
        <f t="shared" si="18"/>
        <v>0</v>
      </c>
      <c r="H488" s="12">
        <f>SUM($G$2:G488)/COUNTIF($C$2:C488,1)</f>
        <v>0.79058517733158606</v>
      </c>
      <c r="I488" s="20">
        <f>(1-(COUNTIF($C$2:C487,0)/A488))*C488</f>
        <v>0</v>
      </c>
      <c r="J488" s="12">
        <f>(1/COUNTIF($C$2:C488,1))*SUM($I$2:I488)</f>
        <v>0.79058517733158606</v>
      </c>
      <c r="K488" s="7" t="s">
        <v>499</v>
      </c>
    </row>
    <row r="489" spans="1:11" s="3" customFormat="1" x14ac:dyDescent="0.15">
      <c r="A489" s="16">
        <v>488</v>
      </c>
      <c r="B489" s="17">
        <v>0.45483607053756703</v>
      </c>
      <c r="C489" s="18">
        <v>0</v>
      </c>
      <c r="D489" s="12">
        <f>COUNTIF($C$2:C489,1)/A489</f>
        <v>0.51434426229508201</v>
      </c>
      <c r="E489" s="12">
        <f>COUNTIF($C$2:C489,1)/COUNTIF($C$2:$C$501,1)</f>
        <v>0.98431372549019602</v>
      </c>
      <c r="F489" s="12">
        <f t="shared" si="19"/>
        <v>0.6756393001345895</v>
      </c>
      <c r="G489" s="12">
        <f t="shared" si="18"/>
        <v>0</v>
      </c>
      <c r="H489" s="12">
        <f>SUM($G$2:G489)/COUNTIF($C$2:C489,1)</f>
        <v>0.79058517733158606</v>
      </c>
      <c r="I489" s="20">
        <f>(1-(COUNTIF($C$2:C488,0)/A489))*C489</f>
        <v>0</v>
      </c>
      <c r="J489" s="12">
        <f>(1/COUNTIF($C$2:C489,1))*SUM($I$2:I489)</f>
        <v>0.79058517733158606</v>
      </c>
      <c r="K489" s="3" t="s">
        <v>500</v>
      </c>
    </row>
    <row r="490" spans="1:11" x14ac:dyDescent="0.15">
      <c r="A490" s="6">
        <v>489</v>
      </c>
      <c r="B490" s="10">
        <v>0.45477730035781799</v>
      </c>
      <c r="C490" s="11">
        <v>0</v>
      </c>
      <c r="D490" s="12">
        <f>COUNTIF($C$2:C490,1)/A490</f>
        <v>0.51329243353783227</v>
      </c>
      <c r="E490" s="12">
        <f>COUNTIF($C$2:C490,1)/COUNTIF($C$2:$C$501,1)</f>
        <v>0.98431372549019602</v>
      </c>
      <c r="F490" s="12">
        <f t="shared" si="19"/>
        <v>0.67473118279569888</v>
      </c>
      <c r="G490" s="12">
        <f t="shared" si="18"/>
        <v>0</v>
      </c>
      <c r="H490" s="12">
        <f>SUM($G$2:G490)/COUNTIF($C$2:C490,1)</f>
        <v>0.79058517733158606</v>
      </c>
      <c r="I490" s="20">
        <f>(1-(COUNTIF($C$2:C489,0)/A490))*C490</f>
        <v>0</v>
      </c>
      <c r="J490" s="12">
        <f>(1/COUNTIF($C$2:C490,1))*SUM($I$2:I490)</f>
        <v>0.79058517733158606</v>
      </c>
      <c r="K490" s="7" t="s">
        <v>501</v>
      </c>
    </row>
    <row r="491" spans="1:11" x14ac:dyDescent="0.15">
      <c r="A491" s="6">
        <v>490</v>
      </c>
      <c r="B491" s="10">
        <v>0.45475199818611101</v>
      </c>
      <c r="C491" s="11">
        <v>0</v>
      </c>
      <c r="D491" s="12">
        <f>COUNTIF($C$2:C491,1)/A491</f>
        <v>0.51224489795918371</v>
      </c>
      <c r="E491" s="12">
        <f>COUNTIF($C$2:C491,1)/COUNTIF($C$2:$C$501,1)</f>
        <v>0.98431372549019602</v>
      </c>
      <c r="F491" s="12">
        <f t="shared" si="19"/>
        <v>0.67382550335570479</v>
      </c>
      <c r="G491" s="12">
        <f t="shared" si="18"/>
        <v>0</v>
      </c>
      <c r="H491" s="12">
        <f>SUM($G$2:G491)/COUNTIF($C$2:C491,1)</f>
        <v>0.79058517733158606</v>
      </c>
      <c r="I491" s="20">
        <f>(1-(COUNTIF($C$2:C490,0)/A491))*C491</f>
        <v>0</v>
      </c>
      <c r="J491" s="12">
        <f>(1/COUNTIF($C$2:C491,1))*SUM($I$2:I491)</f>
        <v>0.79058517733158606</v>
      </c>
      <c r="K491" s="7" t="s">
        <v>502</v>
      </c>
    </row>
    <row r="492" spans="1:11" x14ac:dyDescent="0.15">
      <c r="A492" s="6">
        <v>491</v>
      </c>
      <c r="B492" s="10">
        <v>0.45462220907211298</v>
      </c>
      <c r="C492" s="11">
        <v>1</v>
      </c>
      <c r="D492" s="12">
        <f>COUNTIF($C$2:C492,1)/A492</f>
        <v>0.51323828920570269</v>
      </c>
      <c r="E492" s="12">
        <f>COUNTIF($C$2:C492,1)/COUNTIF($C$2:$C$501,1)</f>
        <v>0.9882352941176471</v>
      </c>
      <c r="F492" s="12">
        <f t="shared" si="19"/>
        <v>0.67560321715817684</v>
      </c>
      <c r="G492" s="12">
        <f t="shared" si="18"/>
        <v>0.51323828920570269</v>
      </c>
      <c r="H492" s="12">
        <f>SUM($G$2:G492)/COUNTIF($C$2:C492,1)</f>
        <v>0.78948459444219765</v>
      </c>
      <c r="I492" s="20">
        <f>(1-(COUNTIF($C$2:C491,0)/A492))*C492</f>
        <v>0.51323828920570258</v>
      </c>
      <c r="J492" s="12">
        <f>(1/COUNTIF($C$2:C492,1))*SUM($I$2:I492)</f>
        <v>0.78948459444219754</v>
      </c>
      <c r="K492" s="7" t="s">
        <v>503</v>
      </c>
    </row>
    <row r="493" spans="1:11" x14ac:dyDescent="0.15">
      <c r="A493" s="6">
        <v>492</v>
      </c>
      <c r="B493" s="10">
        <v>0.45450767874717701</v>
      </c>
      <c r="C493" s="11">
        <v>1</v>
      </c>
      <c r="D493" s="12">
        <f>COUNTIF($C$2:C493,1)/A493</f>
        <v>0.51422764227642281</v>
      </c>
      <c r="E493" s="12">
        <f>COUNTIF($C$2:C493,1)/COUNTIF($C$2:$C$501,1)</f>
        <v>0.99215686274509807</v>
      </c>
      <c r="F493" s="12">
        <f t="shared" si="19"/>
        <v>0.67737617135207506</v>
      </c>
      <c r="G493" s="12">
        <f t="shared" si="18"/>
        <v>0.51422764227642281</v>
      </c>
      <c r="H493" s="12">
        <f>SUM($G$2:G493)/COUNTIF($C$2:C493,1)</f>
        <v>0.78839662229924978</v>
      </c>
      <c r="I493" s="20">
        <f>(1-(COUNTIF($C$2:C492,0)/A493))*C493</f>
        <v>0.5142276422764227</v>
      </c>
      <c r="J493" s="12">
        <f>(1/COUNTIF($C$2:C493,1))*SUM($I$2:I493)</f>
        <v>0.78839662229924978</v>
      </c>
      <c r="K493" s="7" t="s">
        <v>504</v>
      </c>
    </row>
    <row r="494" spans="1:11" x14ac:dyDescent="0.15">
      <c r="A494" s="6">
        <v>493</v>
      </c>
      <c r="B494" s="10">
        <v>0.454305529594421</v>
      </c>
      <c r="C494" s="11">
        <v>1</v>
      </c>
      <c r="D494" s="12">
        <f>COUNTIF($C$2:C494,1)/A494</f>
        <v>0.51521298174442187</v>
      </c>
      <c r="E494" s="12">
        <f>COUNTIF($C$2:C494,1)/COUNTIF($C$2:$C$501,1)</f>
        <v>0.99607843137254903</v>
      </c>
      <c r="F494" s="12">
        <f t="shared" si="19"/>
        <v>0.67914438502673802</v>
      </c>
      <c r="G494" s="12">
        <f t="shared" si="18"/>
        <v>0.51521298174442187</v>
      </c>
      <c r="H494" s="12">
        <f>SUM($G$2:G494)/COUNTIF($C$2:C494,1)</f>
        <v>0.78732109615533319</v>
      </c>
      <c r="I494" s="20">
        <f>(1-(COUNTIF($C$2:C493,0)/A494))*C494</f>
        <v>0.51521298174442198</v>
      </c>
      <c r="J494" s="12">
        <f>(1/COUNTIF($C$2:C494,1))*SUM($I$2:I494)</f>
        <v>0.78732109615533319</v>
      </c>
      <c r="K494" s="7" t="s">
        <v>505</v>
      </c>
    </row>
    <row r="495" spans="1:11" x14ac:dyDescent="0.15">
      <c r="A495" s="6">
        <v>494</v>
      </c>
      <c r="B495" s="10">
        <v>0.454195946455001</v>
      </c>
      <c r="C495" s="11">
        <v>1</v>
      </c>
      <c r="D495" s="12">
        <f>COUNTIF($C$2:C495,1)/A495</f>
        <v>0.51619433198380571</v>
      </c>
      <c r="E495" s="12">
        <f>COUNTIF($C$2:C495,1)/COUNTIF($C$2:$C$501,1)</f>
        <v>1</v>
      </c>
      <c r="F495" s="12">
        <f t="shared" si="19"/>
        <v>0.68090787716955936</v>
      </c>
      <c r="G495" s="12">
        <f t="shared" si="18"/>
        <v>0.51619433198380571</v>
      </c>
      <c r="H495" s="12">
        <f>SUM($G$2:G495)/COUNTIF($C$2:C495,1)</f>
        <v>0.78625785394289571</v>
      </c>
      <c r="I495" s="20">
        <f>(1-(COUNTIF($C$2:C494,0)/A495))*C495</f>
        <v>0.5161943319838056</v>
      </c>
      <c r="J495" s="12">
        <f>(1/COUNTIF($C$2:C495,1))*SUM($I$2:I495)</f>
        <v>0.78625785394289571</v>
      </c>
      <c r="K495" s="7" t="s">
        <v>506</v>
      </c>
    </row>
    <row r="496" spans="1:11" x14ac:dyDescent="0.15">
      <c r="A496" s="6">
        <v>495</v>
      </c>
      <c r="B496" s="10">
        <v>0.45391219854354797</v>
      </c>
      <c r="C496" s="11">
        <v>0</v>
      </c>
      <c r="D496" s="12">
        <f>COUNTIF($C$2:C496,1)/A496</f>
        <v>0.51515151515151514</v>
      </c>
      <c r="E496" s="12">
        <f>COUNTIF($C$2:C496,1)/COUNTIF($C$2:$C$501,1)</f>
        <v>1</v>
      </c>
      <c r="F496" s="12">
        <f t="shared" si="19"/>
        <v>0.67999999999999994</v>
      </c>
      <c r="G496" s="12">
        <f t="shared" si="18"/>
        <v>0</v>
      </c>
      <c r="H496" s="12">
        <f>SUM($G$2:G496)/COUNTIF($C$2:C496,1)</f>
        <v>0.78625785394289571</v>
      </c>
      <c r="I496" s="20">
        <f>(1-(COUNTIF($C$2:C495,0)/A496))*C496</f>
        <v>0</v>
      </c>
      <c r="J496" s="12">
        <f>(1/COUNTIF($C$2:C496,1))*SUM($I$2:I496)</f>
        <v>0.78625785394289571</v>
      </c>
      <c r="K496" s="7" t="s">
        <v>507</v>
      </c>
    </row>
    <row r="497" spans="1:11" x14ac:dyDescent="0.15">
      <c r="A497" s="6">
        <v>496</v>
      </c>
      <c r="B497" s="10">
        <v>0.45389682054519598</v>
      </c>
      <c r="C497" s="11">
        <v>0</v>
      </c>
      <c r="D497" s="12">
        <f>COUNTIF($C$2:C497,1)/A497</f>
        <v>0.51411290322580649</v>
      </c>
      <c r="E497" s="12">
        <f>COUNTIF($C$2:C497,1)/COUNTIF($C$2:$C$501,1)</f>
        <v>1</v>
      </c>
      <c r="F497" s="12">
        <f t="shared" si="19"/>
        <v>0.67909454061251673</v>
      </c>
      <c r="G497" s="12">
        <f t="shared" si="18"/>
        <v>0</v>
      </c>
      <c r="H497" s="12">
        <f>SUM($G$2:G497)/COUNTIF($C$2:C497,1)</f>
        <v>0.78625785394289571</v>
      </c>
      <c r="I497" s="20">
        <f>(1-(COUNTIF($C$2:C496,0)/A497))*C497</f>
        <v>0</v>
      </c>
      <c r="J497" s="12">
        <f>(1/COUNTIF($C$2:C497,1))*SUM($I$2:I497)</f>
        <v>0.78625785394289571</v>
      </c>
      <c r="K497" s="7" t="s">
        <v>508</v>
      </c>
    </row>
    <row r="498" spans="1:11" x14ac:dyDescent="0.15">
      <c r="A498" s="6">
        <v>497</v>
      </c>
      <c r="B498" s="10">
        <v>0.453867226839065</v>
      </c>
      <c r="C498" s="11">
        <v>0</v>
      </c>
      <c r="D498" s="12">
        <f>COUNTIF($C$2:C498,1)/A498</f>
        <v>0.51307847082494973</v>
      </c>
      <c r="E498" s="12">
        <f>COUNTIF($C$2:C498,1)/COUNTIF($C$2:$C$501,1)</f>
        <v>1</v>
      </c>
      <c r="F498" s="12">
        <f t="shared" si="19"/>
        <v>0.67819148936170215</v>
      </c>
      <c r="G498" s="12">
        <f t="shared" si="18"/>
        <v>0</v>
      </c>
      <c r="H498" s="12">
        <f>SUM($G$2:G498)/COUNTIF($C$2:C498,1)</f>
        <v>0.78625785394289571</v>
      </c>
      <c r="I498" s="20">
        <f>(1-(COUNTIF($C$2:C497,0)/A498))*C498</f>
        <v>0</v>
      </c>
      <c r="J498" s="12">
        <f>(1/COUNTIF($C$2:C498,1))*SUM($I$2:I498)</f>
        <v>0.78625785394289571</v>
      </c>
      <c r="K498" s="7" t="s">
        <v>509</v>
      </c>
    </row>
    <row r="499" spans="1:11" x14ac:dyDescent="0.15">
      <c r="A499" s="6">
        <v>498</v>
      </c>
      <c r="B499" s="10">
        <v>0.45379000902175898</v>
      </c>
      <c r="C499" s="11">
        <v>0</v>
      </c>
      <c r="D499" s="12">
        <f>COUNTIF($C$2:C499,1)/A499</f>
        <v>0.51204819277108438</v>
      </c>
      <c r="E499" s="12">
        <f>COUNTIF($C$2:C499,1)/COUNTIF($C$2:$C$501,1)</f>
        <v>1</v>
      </c>
      <c r="F499" s="12">
        <f t="shared" si="19"/>
        <v>0.67729083665338641</v>
      </c>
      <c r="G499" s="12">
        <f t="shared" si="18"/>
        <v>0</v>
      </c>
      <c r="H499" s="12">
        <f>SUM($G$2:G499)/COUNTIF($C$2:C499,1)</f>
        <v>0.78625785394289571</v>
      </c>
      <c r="I499" s="20">
        <f>(1-(COUNTIF($C$2:C498,0)/A499))*C499</f>
        <v>0</v>
      </c>
      <c r="J499" s="12">
        <f>(1/COUNTIF($C$2:C499,1))*SUM($I$2:I499)</f>
        <v>0.78625785394289571</v>
      </c>
      <c r="K499" s="7" t="s">
        <v>510</v>
      </c>
    </row>
    <row r="500" spans="1:11" x14ac:dyDescent="0.15">
      <c r="A500" s="6">
        <v>499</v>
      </c>
      <c r="B500" s="10">
        <v>0.45346859097480702</v>
      </c>
      <c r="C500" s="11">
        <v>0</v>
      </c>
      <c r="D500" s="12">
        <f>COUNTIF($C$2:C500,1)/A500</f>
        <v>0.51102204408817631</v>
      </c>
      <c r="E500" s="12">
        <f>COUNTIF($C$2:C500,1)/COUNTIF($C$2:$C$501,1)</f>
        <v>1</v>
      </c>
      <c r="F500" s="12">
        <f>2*D500*E500/(D500+E500)</f>
        <v>0.676392572944297</v>
      </c>
      <c r="G500" s="12">
        <f t="shared" si="18"/>
        <v>0</v>
      </c>
      <c r="H500" s="12">
        <f>SUM($G$2:G500)/COUNTIF($C$2:C500,1)</f>
        <v>0.78625785394289571</v>
      </c>
      <c r="I500" s="20">
        <f>(1-(COUNTIF($C$2:C499,0)/A500))*C500</f>
        <v>0</v>
      </c>
      <c r="J500" s="12">
        <f>(1/COUNTIF($C$2:C500,1))*SUM($I$2:I500)</f>
        <v>0.78625785394289571</v>
      </c>
      <c r="K500" s="7" t="s">
        <v>511</v>
      </c>
    </row>
    <row r="501" spans="1:11" x14ac:dyDescent="0.15">
      <c r="A501" s="6">
        <v>500</v>
      </c>
      <c r="B501" s="10">
        <v>0.453331738710403</v>
      </c>
      <c r="C501" s="11">
        <v>0</v>
      </c>
      <c r="D501" s="12">
        <f>COUNTIF($C$2:C501,1)/A501</f>
        <v>0.51</v>
      </c>
      <c r="E501" s="12">
        <f>COUNTIF($C$2:C501,1)/COUNTIF($C$2:$C$501,1)</f>
        <v>1</v>
      </c>
      <c r="F501" s="12">
        <f>2*D501*E501/(D501+E501)</f>
        <v>0.67549668874172186</v>
      </c>
      <c r="G501" s="12">
        <f t="shared" si="18"/>
        <v>0</v>
      </c>
      <c r="H501" s="12">
        <f>SUM($G$2:G501)/COUNTIF($C$2:C501,1)</f>
        <v>0.78625785394289571</v>
      </c>
      <c r="I501" s="20">
        <f>(1-(COUNTIF($C$2:C500,0)/A501))*C501</f>
        <v>0</v>
      </c>
      <c r="J501" s="12">
        <f>(1/COUNTIF($C$2:C501,1))*SUM($I$2:I501)</f>
        <v>0.78625785394289571</v>
      </c>
      <c r="K501" s="7" t="s">
        <v>512</v>
      </c>
    </row>
    <row r="504" spans="1:11" x14ac:dyDescent="0.15">
      <c r="C504" s="29"/>
      <c r="D504" s="30"/>
      <c r="E504" s="30"/>
      <c r="F504" s="30"/>
      <c r="G504" s="30"/>
    </row>
    <row r="505" spans="1:11" x14ac:dyDescent="0.15">
      <c r="C505"/>
      <c r="D505"/>
      <c r="E505"/>
      <c r="F505"/>
      <c r="G505"/>
      <c r="H505" s="12"/>
      <c r="I505" s="20"/>
      <c r="J505" s="12"/>
    </row>
    <row r="506" spans="1:11" x14ac:dyDescent="0.15">
      <c r="C506"/>
      <c r="D506"/>
      <c r="E506"/>
      <c r="F506"/>
      <c r="G506"/>
    </row>
    <row r="507" spans="1:11" x14ac:dyDescent="0.15">
      <c r="C507"/>
      <c r="D507"/>
      <c r="E507"/>
      <c r="F507"/>
      <c r="G507"/>
    </row>
    <row r="508" spans="1:11" x14ac:dyDescent="0.15">
      <c r="C508"/>
      <c r="D508"/>
      <c r="E508"/>
      <c r="F508"/>
      <c r="G508"/>
    </row>
    <row r="509" spans="1:11" x14ac:dyDescent="0.15">
      <c r="C509"/>
      <c r="D509"/>
      <c r="E509"/>
      <c r="F509"/>
      <c r="G509"/>
    </row>
    <row r="510" spans="1:11" x14ac:dyDescent="0.15">
      <c r="C510"/>
      <c r="D510"/>
      <c r="E510"/>
      <c r="F510"/>
      <c r="G510"/>
    </row>
    <row r="511" spans="1:11" x14ac:dyDescent="0.15">
      <c r="C511"/>
      <c r="D511"/>
      <c r="E511"/>
      <c r="F511"/>
      <c r="G511"/>
    </row>
    <row r="512" spans="1:11" x14ac:dyDescent="0.15">
      <c r="C512"/>
      <c r="D512"/>
      <c r="E512"/>
      <c r="F512"/>
      <c r="G512"/>
    </row>
    <row r="513" spans="3:7" x14ac:dyDescent="0.15">
      <c r="C513"/>
      <c r="D513"/>
      <c r="E513"/>
      <c r="F513"/>
      <c r="G513"/>
    </row>
  </sheetData>
  <phoneticPr fontId="5" type="noConversion"/>
  <dataValidations count="1">
    <dataValidation type="list" allowBlank="1" showInputMessage="1" showErrorMessage="1" sqref="C503 C504 C1:C502 C505:C1048576">
      <formula1>"1,0"</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18" sqref="C18"/>
    </sheetView>
  </sheetViews>
  <sheetFormatPr defaultColWidth="9" defaultRowHeight="13.5" x14ac:dyDescent="0.15"/>
  <sheetData/>
  <phoneticPr fontId="5"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8" sqref="C18"/>
    </sheetView>
  </sheetViews>
  <sheetFormatPr defaultColWidth="9" defaultRowHeight="13.5" x14ac:dyDescent="0.15"/>
  <sheetData/>
  <phoneticPr fontId="5"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trueset</vt:lpstr>
      <vt:lpstr>F1_k</vt:lpstr>
      <vt:lpstr>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2022-03-31T14:16:00Z</dcterms:created>
  <dcterms:modified xsi:type="dcterms:W3CDTF">2022-04-04T08:38:21Z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