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35" windowHeight="12705"/>
  </bookViews>
  <sheets>
    <sheet name="车位贷利率" sheetId="1" r:id="rId1"/>
  </sheets>
  <calcPr calcId="144525"/>
</workbook>
</file>

<file path=xl/sharedStrings.xml><?xml version="1.0" encoding="utf-8"?>
<sst xmlns="http://schemas.openxmlformats.org/spreadsheetml/2006/main" count="11" uniqueCount="11">
  <si>
    <r>
      <t>题目</t>
    </r>
    <r>
      <rPr>
        <sz val="14"/>
        <color theme="1"/>
        <rFont val="宋体"/>
        <charset val="134"/>
        <scheme val="minor"/>
      </rPr>
      <t xml:space="preserve">：某商业银行退出车位贷产品（购买车位的商业贷款），年手续费率为2.85%，贷款期限可选择1-6年，张三选择了6年期的车位贷，贷款本金为26.5万，请计算该笔车位贷款的年化内部收益率。
</t>
    </r>
  </si>
  <si>
    <t>贷款本金</t>
  </si>
  <si>
    <t>年手续费率</t>
  </si>
  <si>
    <t>年手续费</t>
  </si>
  <si>
    <t>贷款期限</t>
  </si>
  <si>
    <t>贷款期数</t>
  </si>
  <si>
    <t>手续费总额</t>
  </si>
  <si>
    <t>期数</t>
  </si>
  <si>
    <t>现金流</t>
  </si>
  <si>
    <t>月IRR</t>
  </si>
  <si>
    <t>年IRR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</si>
</sst>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</fills>
  <borders count="23">
    <border>
      <left/>
      <right/>
      <top/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/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32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20" fillId="34" borderId="21" applyNumberFormat="false" applyAlignment="false" applyProtection="false">
      <alignment vertical="center"/>
    </xf>
    <xf numFmtId="0" fontId="5" fillId="33" borderId="0" applyNumberFormat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19" fillId="16" borderId="21" applyNumberFormat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15" fillId="24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22" fillId="35" borderId="0" applyNumberFormat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13" fillId="0" borderId="18" applyNumberFormat="false" applyFill="false" applyAlignment="false" applyProtection="false">
      <alignment vertical="center"/>
    </xf>
    <xf numFmtId="0" fontId="12" fillId="18" borderId="0" applyNumberFormat="false" applyBorder="false" applyAlignment="false" applyProtection="false">
      <alignment vertical="center"/>
    </xf>
    <xf numFmtId="0" fontId="14" fillId="20" borderId="19" applyNumberFormat="false" applyAlignment="false" applyProtection="false">
      <alignment vertical="center"/>
    </xf>
    <xf numFmtId="0" fontId="9" fillId="16" borderId="17" applyNumberFormat="false" applyAlignment="false" applyProtection="false">
      <alignment vertical="center"/>
    </xf>
    <xf numFmtId="0" fontId="16" fillId="0" borderId="20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5" fillId="17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0" fillId="10" borderId="16" applyNumberFormat="false" applyFont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5" fillId="8" borderId="0" applyNumberFormat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7" fillId="0" borderId="20" applyNumberFormat="false" applyFill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8" fillId="0" borderId="22" applyNumberFormat="false" applyFill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4" fillId="0" borderId="15" applyNumberFormat="false" applyFill="false" applyAlignment="false" applyProtection="false">
      <alignment vertical="center"/>
    </xf>
  </cellStyleXfs>
  <cellXfs count="35">
    <xf numFmtId="0" fontId="0" fillId="0" borderId="0" xfId="0">
      <alignment vertical="center"/>
    </xf>
    <xf numFmtId="0" fontId="0" fillId="2" borderId="0" xfId="0" applyFill="true">
      <alignment vertical="center"/>
    </xf>
    <xf numFmtId="0" fontId="0" fillId="2" borderId="0" xfId="0" applyFill="true" applyAlignment="true">
      <alignment horizontal="center" vertical="center"/>
    </xf>
    <xf numFmtId="0" fontId="1" fillId="3" borderId="1" xfId="0" applyFont="true" applyFill="true" applyBorder="true" applyAlignment="true">
      <alignment horizontal="left" vertical="top" wrapText="true"/>
    </xf>
    <xf numFmtId="0" fontId="2" fillId="3" borderId="2" xfId="0" applyFont="true" applyFill="true" applyBorder="true" applyAlignment="true">
      <alignment horizontal="left" vertical="top" wrapText="true"/>
    </xf>
    <xf numFmtId="0" fontId="2" fillId="3" borderId="3" xfId="0" applyFont="true" applyFill="true" applyBorder="true" applyAlignment="true">
      <alignment horizontal="left" vertical="top" wrapText="true"/>
    </xf>
    <xf numFmtId="0" fontId="2" fillId="3" borderId="0" xfId="0" applyFont="true" applyFill="true" applyAlignment="true">
      <alignment horizontal="left" vertical="top" wrapText="true"/>
    </xf>
    <xf numFmtId="0" fontId="2" fillId="3" borderId="4" xfId="0" applyFont="true" applyFill="true" applyBorder="true" applyAlignment="true">
      <alignment horizontal="left" vertical="top" wrapText="true"/>
    </xf>
    <xf numFmtId="0" fontId="2" fillId="3" borderId="5" xfId="0" applyFont="true" applyFill="true" applyBorder="true" applyAlignment="true">
      <alignment horizontal="left" vertical="top" wrapText="true"/>
    </xf>
    <xf numFmtId="0" fontId="2" fillId="3" borderId="6" xfId="0" applyFont="true" applyFill="true" applyBorder="true" applyAlignment="true">
      <alignment horizontal="left" vertical="top" wrapText="true"/>
    </xf>
    <xf numFmtId="0" fontId="2" fillId="3" borderId="7" xfId="0" applyFont="true" applyFill="true" applyBorder="true" applyAlignment="true">
      <alignment horizontal="left" vertical="top" wrapText="true"/>
    </xf>
    <xf numFmtId="0" fontId="2" fillId="3" borderId="8" xfId="0" applyFont="true" applyFill="true" applyBorder="true" applyAlignment="true">
      <alignment horizontal="left" vertical="top" wrapText="true"/>
    </xf>
    <xf numFmtId="0" fontId="3" fillId="2" borderId="9" xfId="0" applyFont="true" applyFill="true" applyBorder="true" applyAlignment="true">
      <alignment horizontal="center" vertical="center"/>
    </xf>
    <xf numFmtId="0" fontId="3" fillId="2" borderId="10" xfId="0" applyFont="true" applyFill="true" applyBorder="true" applyAlignment="true">
      <alignment horizontal="center" vertical="center"/>
    </xf>
    <xf numFmtId="0" fontId="3" fillId="2" borderId="11" xfId="0" applyFont="true" applyFill="true" applyBorder="true" applyAlignment="true">
      <alignment horizontal="center" vertical="center"/>
    </xf>
    <xf numFmtId="0" fontId="2" fillId="2" borderId="7" xfId="0" applyFont="true" applyFill="true" applyBorder="true" applyAlignment="true">
      <alignment horizontal="center" vertical="center"/>
    </xf>
    <xf numFmtId="0" fontId="2" fillId="2" borderId="12" xfId="0" applyFont="true" applyFill="true" applyBorder="true" applyAlignment="true">
      <alignment horizontal="center" vertical="center"/>
    </xf>
    <xf numFmtId="10" fontId="1" fillId="4" borderId="13" xfId="0" applyNumberFormat="true" applyFont="true" applyFill="true" applyBorder="true" applyAlignment="true">
      <alignment horizontal="center" vertical="center"/>
    </xf>
    <xf numFmtId="10" fontId="1" fillId="4" borderId="4" xfId="9" applyNumberFormat="true" applyFont="true" applyFill="true" applyBorder="true" applyAlignment="true">
      <alignment horizontal="center" vertical="center"/>
    </xf>
    <xf numFmtId="176" fontId="2" fillId="2" borderId="12" xfId="0" applyNumberFormat="true" applyFont="true" applyFill="true" applyBorder="true">
      <alignment vertical="center"/>
    </xf>
    <xf numFmtId="0" fontId="2" fillId="2" borderId="12" xfId="0" applyFont="true" applyFill="true" applyBorder="true">
      <alignment vertical="center"/>
    </xf>
    <xf numFmtId="0" fontId="2" fillId="2" borderId="3" xfId="0" applyFont="true" applyFill="true" applyBorder="true">
      <alignment vertical="center"/>
    </xf>
    <xf numFmtId="0" fontId="1" fillId="2" borderId="14" xfId="0" applyFont="true" applyFill="true" applyBorder="true" applyAlignment="true">
      <alignment horizontal="center" vertical="center"/>
    </xf>
    <xf numFmtId="0" fontId="2" fillId="0" borderId="14" xfId="0" applyFont="true" applyFill="true" applyBorder="true" applyAlignment="true">
      <alignment horizontal="center" vertical="center"/>
    </xf>
    <xf numFmtId="10" fontId="2" fillId="0" borderId="14" xfId="9" applyNumberFormat="true" applyFont="true" applyFill="true" applyBorder="true" applyAlignment="true">
      <alignment horizontal="center" vertical="center"/>
    </xf>
    <xf numFmtId="0" fontId="2" fillId="2" borderId="14" xfId="0" applyFont="true" applyFill="true" applyBorder="true" applyAlignment="true">
      <alignment horizontal="center" vertical="center"/>
    </xf>
    <xf numFmtId="176" fontId="2" fillId="0" borderId="14" xfId="0" applyNumberFormat="true" applyFont="true" applyFill="true" applyBorder="true" applyAlignment="true">
      <alignment horizontal="center" vertical="center"/>
    </xf>
    <xf numFmtId="176" fontId="2" fillId="2" borderId="14" xfId="0" applyNumberFormat="true" applyFont="true" applyFill="true" applyBorder="true" applyAlignment="true">
      <alignment horizontal="center" vertical="center"/>
    </xf>
    <xf numFmtId="176" fontId="0" fillId="2" borderId="0" xfId="0" applyNumberFormat="true" applyFill="true" applyAlignment="true">
      <alignment horizontal="center" vertical="center"/>
    </xf>
    <xf numFmtId="10" fontId="0" fillId="2" borderId="0" xfId="9" applyNumberFormat="true" applyFill="true" applyAlignment="true">
      <alignment horizontal="center" vertical="center"/>
    </xf>
    <xf numFmtId="10" fontId="0" fillId="2" borderId="0" xfId="9" applyNumberFormat="true" applyFill="true">
      <alignment vertical="center"/>
    </xf>
    <xf numFmtId="0" fontId="2" fillId="2" borderId="8" xfId="0" applyFont="true" applyFill="true" applyBorder="true" applyAlignment="true">
      <alignment horizontal="center" vertical="center"/>
    </xf>
    <xf numFmtId="176" fontId="2" fillId="2" borderId="13" xfId="0" applyNumberFormat="true" applyFont="true" applyFill="true" applyBorder="true">
      <alignment vertical="center"/>
    </xf>
    <xf numFmtId="0" fontId="2" fillId="2" borderId="13" xfId="0" applyFont="true" applyFill="true" applyBorder="true">
      <alignment vertical="center"/>
    </xf>
    <xf numFmtId="0" fontId="2" fillId="2" borderId="4" xfId="0" applyFont="true" applyFill="true" applyBorder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Q84"/>
  <sheetViews>
    <sheetView tabSelected="1" workbookViewId="0">
      <selection activeCell="K14" sqref="K14"/>
    </sheetView>
  </sheetViews>
  <sheetFormatPr defaultColWidth="9" defaultRowHeight="13.5"/>
  <cols>
    <col min="1" max="4" width="9" style="1"/>
    <col min="5" max="5" width="10.875" style="2" customWidth="true"/>
    <col min="6" max="6" width="13.375" style="1" customWidth="true"/>
    <col min="7" max="7" width="12.875" style="1" customWidth="true"/>
    <col min="8" max="8" width="10.875" style="1" customWidth="true"/>
    <col min="9" max="9" width="11.125" style="1" customWidth="true"/>
    <col min="10" max="10" width="14.375" style="1" customWidth="true"/>
    <col min="11" max="11" width="13.375" style="1" customWidth="true"/>
    <col min="12" max="13" width="16" style="1" customWidth="true"/>
    <col min="14" max="14" width="13.25" style="1"/>
    <col min="15" max="15" width="11.5" style="1"/>
    <col min="16" max="16" width="14.375" style="1" customWidth="true"/>
    <col min="17" max="16384" width="9" style="1"/>
  </cols>
  <sheetData>
    <row r="2" ht="14.25"/>
    <row r="3" spans="3:7">
      <c r="C3" s="3" t="s">
        <v>0</v>
      </c>
      <c r="D3" s="4"/>
      <c r="E3" s="4"/>
      <c r="F3" s="4"/>
      <c r="G3" s="9"/>
    </row>
    <row r="4" spans="3:7">
      <c r="C4" s="5"/>
      <c r="D4" s="6"/>
      <c r="E4" s="6"/>
      <c r="F4" s="6"/>
      <c r="G4" s="10"/>
    </row>
    <row r="5" spans="3:7">
      <c r="C5" s="5"/>
      <c r="D5" s="6"/>
      <c r="E5" s="6"/>
      <c r="F5" s="6"/>
      <c r="G5" s="10"/>
    </row>
    <row r="6" ht="14.25" spans="3:7">
      <c r="C6" s="5"/>
      <c r="D6" s="6"/>
      <c r="E6" s="6"/>
      <c r="F6" s="6"/>
      <c r="G6" s="10"/>
    </row>
    <row r="7" ht="27" customHeight="true" spans="3:17">
      <c r="C7" s="5"/>
      <c r="D7" s="6"/>
      <c r="E7" s="6"/>
      <c r="F7" s="6"/>
      <c r="G7" s="10"/>
      <c r="I7" s="22" t="s">
        <v>1</v>
      </c>
      <c r="J7" s="22" t="s">
        <v>2</v>
      </c>
      <c r="K7" s="22" t="s">
        <v>3</v>
      </c>
      <c r="L7" s="22" t="s">
        <v>4</v>
      </c>
      <c r="M7" s="22" t="s">
        <v>5</v>
      </c>
      <c r="N7" s="22" t="s">
        <v>6</v>
      </c>
      <c r="O7" s="2"/>
      <c r="P7" s="2"/>
      <c r="Q7" s="2"/>
    </row>
    <row r="8" ht="27" customHeight="true" spans="3:17">
      <c r="C8" s="7"/>
      <c r="D8" s="8"/>
      <c r="E8" s="8"/>
      <c r="F8" s="8"/>
      <c r="G8" s="11"/>
      <c r="I8" s="23">
        <v>265000</v>
      </c>
      <c r="J8" s="24">
        <v>0.0285</v>
      </c>
      <c r="K8" s="25">
        <f>I8*J8</f>
        <v>7552.5</v>
      </c>
      <c r="L8" s="26">
        <v>6</v>
      </c>
      <c r="M8" s="27">
        <f>L8*12</f>
        <v>72</v>
      </c>
      <c r="N8" s="26">
        <f>K8*L8</f>
        <v>45315</v>
      </c>
      <c r="O8" s="28"/>
      <c r="P8" s="29"/>
      <c r="Q8" s="2"/>
    </row>
    <row r="9" spans="9:13">
      <c r="I9" s="2"/>
      <c r="J9" s="2"/>
      <c r="K9" s="2"/>
      <c r="L9" s="2"/>
      <c r="M9" s="2"/>
    </row>
    <row r="10" spans="9:13">
      <c r="I10" s="2"/>
      <c r="J10" s="2"/>
      <c r="K10" s="2"/>
      <c r="L10" s="2"/>
      <c r="M10" s="2"/>
    </row>
    <row r="11" ht="21" spans="5:13">
      <c r="E11" s="12" t="s">
        <v>7</v>
      </c>
      <c r="F11" s="13" t="s">
        <v>8</v>
      </c>
      <c r="G11" s="13" t="s">
        <v>9</v>
      </c>
      <c r="H11" s="14" t="s">
        <v>10</v>
      </c>
      <c r="I11" s="2"/>
      <c r="J11" s="2"/>
      <c r="K11" s="2"/>
      <c r="L11" s="2"/>
      <c r="M11" s="2"/>
    </row>
    <row r="12" ht="19.5" spans="5:13">
      <c r="E12" s="15">
        <v>0</v>
      </c>
      <c r="F12" s="16">
        <v>265000</v>
      </c>
      <c r="G12" s="17">
        <f>IRR(F12:F84)</f>
        <v>0.00445137524848913</v>
      </c>
      <c r="H12" s="18">
        <f>(1+G12)^12-1</f>
        <v>0.0547438762950105</v>
      </c>
      <c r="I12" s="2"/>
      <c r="J12" s="2"/>
      <c r="K12" s="2"/>
      <c r="L12" s="2"/>
      <c r="M12" s="2"/>
    </row>
    <row r="13" ht="18.75" spans="5:13">
      <c r="E13" s="15">
        <v>1</v>
      </c>
      <c r="F13" s="19">
        <v>-4309.93055555556</v>
      </c>
      <c r="G13" s="20"/>
      <c r="H13" s="21"/>
      <c r="I13" s="2"/>
      <c r="J13" s="2"/>
      <c r="K13" s="2"/>
      <c r="L13" s="2"/>
      <c r="M13" s="2"/>
    </row>
    <row r="14" ht="18.75" spans="5:13">
      <c r="E14" s="15">
        <v>2</v>
      </c>
      <c r="F14" s="19">
        <v>-4309.93055555556</v>
      </c>
      <c r="G14" s="20"/>
      <c r="H14" s="21"/>
      <c r="I14" s="2"/>
      <c r="J14" s="2"/>
      <c r="K14" s="2"/>
      <c r="L14" s="2"/>
      <c r="M14" s="2"/>
    </row>
    <row r="15" ht="18.75" spans="5:8">
      <c r="E15" s="15">
        <v>3</v>
      </c>
      <c r="F15" s="19">
        <v>-4309.93055555556</v>
      </c>
      <c r="G15" s="20"/>
      <c r="H15" s="21"/>
    </row>
    <row r="16" ht="18.75" spans="5:8">
      <c r="E16" s="15">
        <v>4</v>
      </c>
      <c r="F16" s="19">
        <v>-4309.93055555556</v>
      </c>
      <c r="G16" s="20"/>
      <c r="H16" s="21"/>
    </row>
    <row r="17" ht="18.75" spans="5:8">
      <c r="E17" s="15">
        <v>5</v>
      </c>
      <c r="F17" s="19">
        <v>-4309.93055555556</v>
      </c>
      <c r="G17" s="20"/>
      <c r="H17" s="21"/>
    </row>
    <row r="18" ht="18.75" spans="5:14">
      <c r="E18" s="15">
        <v>6</v>
      </c>
      <c r="F18" s="19">
        <v>-4309.93055555556</v>
      </c>
      <c r="G18" s="20"/>
      <c r="H18" s="21"/>
      <c r="N18" s="30"/>
    </row>
    <row r="19" ht="18.75" spans="5:8">
      <c r="E19" s="15">
        <v>7</v>
      </c>
      <c r="F19" s="19">
        <v>-4309.93055555556</v>
      </c>
      <c r="G19" s="20"/>
      <c r="H19" s="21"/>
    </row>
    <row r="20" ht="18.75" spans="5:8">
      <c r="E20" s="15">
        <v>8</v>
      </c>
      <c r="F20" s="19">
        <v>-4309.93055555556</v>
      </c>
      <c r="G20" s="20"/>
      <c r="H20" s="21"/>
    </row>
    <row r="21" ht="18.75" spans="5:8">
      <c r="E21" s="15">
        <v>9</v>
      </c>
      <c r="F21" s="19">
        <v>-4309.93055555556</v>
      </c>
      <c r="G21" s="20"/>
      <c r="H21" s="21"/>
    </row>
    <row r="22" ht="18.75" spans="5:8">
      <c r="E22" s="15">
        <v>10</v>
      </c>
      <c r="F22" s="19">
        <v>-4309.93055555556</v>
      </c>
      <c r="G22" s="20"/>
      <c r="H22" s="21"/>
    </row>
    <row r="23" ht="18.75" spans="5:8">
      <c r="E23" s="15">
        <v>11</v>
      </c>
      <c r="F23" s="19">
        <v>-4309.93055555556</v>
      </c>
      <c r="G23" s="20"/>
      <c r="H23" s="21"/>
    </row>
    <row r="24" ht="18.75" spans="5:8">
      <c r="E24" s="15">
        <v>12</v>
      </c>
      <c r="F24" s="19">
        <v>-4309.93055555556</v>
      </c>
      <c r="G24" s="20"/>
      <c r="H24" s="21"/>
    </row>
    <row r="25" ht="18.75" spans="5:8">
      <c r="E25" s="15">
        <v>13</v>
      </c>
      <c r="F25" s="19">
        <v>-4309.93055555556</v>
      </c>
      <c r="G25" s="20"/>
      <c r="H25" s="21"/>
    </row>
    <row r="26" ht="18.75" spans="5:8">
      <c r="E26" s="15">
        <v>14</v>
      </c>
      <c r="F26" s="19">
        <v>-4309.93055555556</v>
      </c>
      <c r="G26" s="20"/>
      <c r="H26" s="21"/>
    </row>
    <row r="27" ht="18.75" spans="5:8">
      <c r="E27" s="15">
        <v>15</v>
      </c>
      <c r="F27" s="19">
        <v>-4309.93055555556</v>
      </c>
      <c r="G27" s="20"/>
      <c r="H27" s="21"/>
    </row>
    <row r="28" ht="18.75" spans="5:8">
      <c r="E28" s="15">
        <v>16</v>
      </c>
      <c r="F28" s="19">
        <v>-4309.93055555556</v>
      </c>
      <c r="G28" s="20"/>
      <c r="H28" s="21"/>
    </row>
    <row r="29" ht="18.75" spans="5:8">
      <c r="E29" s="15">
        <v>17</v>
      </c>
      <c r="F29" s="19">
        <v>-4309.93055555556</v>
      </c>
      <c r="G29" s="20"/>
      <c r="H29" s="21"/>
    </row>
    <row r="30" ht="18.75" spans="5:8">
      <c r="E30" s="15">
        <v>18</v>
      </c>
      <c r="F30" s="19">
        <v>-4309.93055555556</v>
      </c>
      <c r="G30" s="20"/>
      <c r="H30" s="21"/>
    </row>
    <row r="31" ht="18.75" spans="5:8">
      <c r="E31" s="15">
        <v>19</v>
      </c>
      <c r="F31" s="19">
        <v>-4309.93055555556</v>
      </c>
      <c r="G31" s="20"/>
      <c r="H31" s="21"/>
    </row>
    <row r="32" ht="18.75" spans="5:8">
      <c r="E32" s="15">
        <v>20</v>
      </c>
      <c r="F32" s="19">
        <v>-4309.93055555556</v>
      </c>
      <c r="G32" s="20"/>
      <c r="H32" s="21"/>
    </row>
    <row r="33" ht="18.75" spans="5:8">
      <c r="E33" s="15">
        <v>21</v>
      </c>
      <c r="F33" s="19">
        <v>-4309.93055555556</v>
      </c>
      <c r="G33" s="20"/>
      <c r="H33" s="21"/>
    </row>
    <row r="34" ht="18.75" spans="5:8">
      <c r="E34" s="15">
        <v>22</v>
      </c>
      <c r="F34" s="19">
        <v>-4309.93055555556</v>
      </c>
      <c r="G34" s="20"/>
      <c r="H34" s="21"/>
    </row>
    <row r="35" ht="18.75" spans="5:8">
      <c r="E35" s="15">
        <v>23</v>
      </c>
      <c r="F35" s="19">
        <v>-4309.93055555556</v>
      </c>
      <c r="G35" s="20"/>
      <c r="H35" s="21"/>
    </row>
    <row r="36" ht="18.75" spans="5:8">
      <c r="E36" s="15">
        <v>24</v>
      </c>
      <c r="F36" s="19">
        <v>-4309.93055555556</v>
      </c>
      <c r="G36" s="20"/>
      <c r="H36" s="21"/>
    </row>
    <row r="37" ht="18.75" spans="5:8">
      <c r="E37" s="15">
        <v>25</v>
      </c>
      <c r="F37" s="19">
        <v>-4309.93055555556</v>
      </c>
      <c r="G37" s="20"/>
      <c r="H37" s="21"/>
    </row>
    <row r="38" ht="18.75" spans="5:8">
      <c r="E38" s="15">
        <v>26</v>
      </c>
      <c r="F38" s="19">
        <v>-4309.93055555556</v>
      </c>
      <c r="G38" s="20"/>
      <c r="H38" s="21"/>
    </row>
    <row r="39" ht="18.75" spans="5:8">
      <c r="E39" s="15">
        <v>27</v>
      </c>
      <c r="F39" s="19">
        <v>-4309.93055555556</v>
      </c>
      <c r="G39" s="20"/>
      <c r="H39" s="21"/>
    </row>
    <row r="40" ht="18.75" spans="5:8">
      <c r="E40" s="15">
        <v>28</v>
      </c>
      <c r="F40" s="19">
        <v>-4309.93055555556</v>
      </c>
      <c r="G40" s="20"/>
      <c r="H40" s="21"/>
    </row>
    <row r="41" ht="18.75" spans="5:8">
      <c r="E41" s="15">
        <v>29</v>
      </c>
      <c r="F41" s="19">
        <v>-4309.93055555556</v>
      </c>
      <c r="G41" s="20"/>
      <c r="H41" s="21"/>
    </row>
    <row r="42" ht="18.75" spans="5:8">
      <c r="E42" s="15">
        <v>30</v>
      </c>
      <c r="F42" s="19">
        <v>-4309.93055555556</v>
      </c>
      <c r="G42" s="20"/>
      <c r="H42" s="21"/>
    </row>
    <row r="43" ht="18.75" spans="5:8">
      <c r="E43" s="15">
        <v>31</v>
      </c>
      <c r="F43" s="19">
        <v>-4309.93055555556</v>
      </c>
      <c r="G43" s="20"/>
      <c r="H43" s="21"/>
    </row>
    <row r="44" ht="18.75" spans="5:8">
      <c r="E44" s="15">
        <v>32</v>
      </c>
      <c r="F44" s="19">
        <v>-4309.93055555556</v>
      </c>
      <c r="G44" s="20"/>
      <c r="H44" s="21"/>
    </row>
    <row r="45" ht="18.75" spans="5:8">
      <c r="E45" s="15">
        <v>33</v>
      </c>
      <c r="F45" s="19">
        <v>-4309.93055555556</v>
      </c>
      <c r="G45" s="20"/>
      <c r="H45" s="21"/>
    </row>
    <row r="46" ht="18.75" spans="5:8">
      <c r="E46" s="15">
        <v>34</v>
      </c>
      <c r="F46" s="19">
        <v>-4309.93055555556</v>
      </c>
      <c r="G46" s="20"/>
      <c r="H46" s="21"/>
    </row>
    <row r="47" ht="18.75" spans="5:8">
      <c r="E47" s="15">
        <v>35</v>
      </c>
      <c r="F47" s="19">
        <v>-4309.93055555556</v>
      </c>
      <c r="G47" s="20"/>
      <c r="H47" s="21"/>
    </row>
    <row r="48" ht="18.75" spans="5:8">
      <c r="E48" s="15">
        <v>36</v>
      </c>
      <c r="F48" s="19">
        <v>-4309.93055555556</v>
      </c>
      <c r="G48" s="20"/>
      <c r="H48" s="21"/>
    </row>
    <row r="49" ht="18.75" spans="5:8">
      <c r="E49" s="15">
        <v>37</v>
      </c>
      <c r="F49" s="19">
        <v>-4309.93055555556</v>
      </c>
      <c r="G49" s="20"/>
      <c r="H49" s="21"/>
    </row>
    <row r="50" ht="18.75" spans="5:8">
      <c r="E50" s="15">
        <v>38</v>
      </c>
      <c r="F50" s="19">
        <v>-4309.93055555556</v>
      </c>
      <c r="G50" s="20"/>
      <c r="H50" s="21"/>
    </row>
    <row r="51" ht="18.75" spans="5:8">
      <c r="E51" s="15">
        <v>39</v>
      </c>
      <c r="F51" s="19">
        <v>-4309.93055555556</v>
      </c>
      <c r="G51" s="20"/>
      <c r="H51" s="21"/>
    </row>
    <row r="52" ht="18.75" spans="5:8">
      <c r="E52" s="15">
        <v>40</v>
      </c>
      <c r="F52" s="19">
        <v>-4309.93055555556</v>
      </c>
      <c r="G52" s="20"/>
      <c r="H52" s="21"/>
    </row>
    <row r="53" ht="18.75" spans="5:8">
      <c r="E53" s="15">
        <v>41</v>
      </c>
      <c r="F53" s="19">
        <v>-4309.93055555556</v>
      </c>
      <c r="G53" s="20"/>
      <c r="H53" s="21"/>
    </row>
    <row r="54" ht="18.75" spans="5:8">
      <c r="E54" s="15">
        <v>42</v>
      </c>
      <c r="F54" s="19">
        <v>-4309.93055555556</v>
      </c>
      <c r="G54" s="20"/>
      <c r="H54" s="21"/>
    </row>
    <row r="55" ht="18.75" spans="5:8">
      <c r="E55" s="15">
        <v>43</v>
      </c>
      <c r="F55" s="19">
        <v>-4309.93055555556</v>
      </c>
      <c r="G55" s="20"/>
      <c r="H55" s="21"/>
    </row>
    <row r="56" ht="18.75" spans="5:8">
      <c r="E56" s="15">
        <v>44</v>
      </c>
      <c r="F56" s="19">
        <v>-4309.93055555556</v>
      </c>
      <c r="G56" s="20"/>
      <c r="H56" s="21"/>
    </row>
    <row r="57" ht="18.75" spans="5:8">
      <c r="E57" s="15">
        <v>45</v>
      </c>
      <c r="F57" s="19">
        <v>-4309.93055555556</v>
      </c>
      <c r="G57" s="20"/>
      <c r="H57" s="21"/>
    </row>
    <row r="58" ht="18.75" spans="5:8">
      <c r="E58" s="15">
        <v>46</v>
      </c>
      <c r="F58" s="19">
        <v>-4309.93055555556</v>
      </c>
      <c r="G58" s="20"/>
      <c r="H58" s="21"/>
    </row>
    <row r="59" ht="18.75" spans="5:8">
      <c r="E59" s="15">
        <v>47</v>
      </c>
      <c r="F59" s="19">
        <v>-4309.93055555556</v>
      </c>
      <c r="G59" s="20"/>
      <c r="H59" s="21"/>
    </row>
    <row r="60" ht="18.75" spans="5:8">
      <c r="E60" s="15">
        <v>48</v>
      </c>
      <c r="F60" s="19">
        <v>-4309.93055555556</v>
      </c>
      <c r="G60" s="20"/>
      <c r="H60" s="21"/>
    </row>
    <row r="61" ht="18.75" spans="5:8">
      <c r="E61" s="15">
        <v>49</v>
      </c>
      <c r="F61" s="19">
        <v>-4309.93055555556</v>
      </c>
      <c r="G61" s="20"/>
      <c r="H61" s="21"/>
    </row>
    <row r="62" ht="18.75" spans="5:8">
      <c r="E62" s="15">
        <v>50</v>
      </c>
      <c r="F62" s="19">
        <v>-4309.93055555556</v>
      </c>
      <c r="G62" s="20"/>
      <c r="H62" s="21"/>
    </row>
    <row r="63" ht="18.75" spans="5:8">
      <c r="E63" s="15">
        <v>51</v>
      </c>
      <c r="F63" s="19">
        <v>-4309.93055555556</v>
      </c>
      <c r="G63" s="20"/>
      <c r="H63" s="21"/>
    </row>
    <row r="64" ht="18.75" spans="5:8">
      <c r="E64" s="15">
        <v>52</v>
      </c>
      <c r="F64" s="19">
        <v>-4309.93055555556</v>
      </c>
      <c r="G64" s="20"/>
      <c r="H64" s="21"/>
    </row>
    <row r="65" ht="18.75" spans="5:8">
      <c r="E65" s="15">
        <v>53</v>
      </c>
      <c r="F65" s="19">
        <v>-4309.93055555556</v>
      </c>
      <c r="G65" s="20"/>
      <c r="H65" s="21"/>
    </row>
    <row r="66" ht="18.75" spans="5:8">
      <c r="E66" s="15">
        <v>54</v>
      </c>
      <c r="F66" s="19">
        <v>-4309.93055555556</v>
      </c>
      <c r="G66" s="20"/>
      <c r="H66" s="21"/>
    </row>
    <row r="67" ht="18.75" spans="5:8">
      <c r="E67" s="15">
        <v>55</v>
      </c>
      <c r="F67" s="19">
        <v>-4309.93055555556</v>
      </c>
      <c r="G67" s="20"/>
      <c r="H67" s="21"/>
    </row>
    <row r="68" ht="18.75" spans="5:8">
      <c r="E68" s="15">
        <v>56</v>
      </c>
      <c r="F68" s="19">
        <v>-4309.93055555556</v>
      </c>
      <c r="G68" s="20"/>
      <c r="H68" s="21"/>
    </row>
    <row r="69" ht="18.75" spans="5:8">
      <c r="E69" s="15">
        <v>57</v>
      </c>
      <c r="F69" s="19">
        <v>-4309.93055555556</v>
      </c>
      <c r="G69" s="20"/>
      <c r="H69" s="21"/>
    </row>
    <row r="70" ht="18.75" spans="5:8">
      <c r="E70" s="15">
        <v>58</v>
      </c>
      <c r="F70" s="19">
        <v>-4309.93055555556</v>
      </c>
      <c r="G70" s="20"/>
      <c r="H70" s="21"/>
    </row>
    <row r="71" ht="18.75" spans="5:8">
      <c r="E71" s="15">
        <v>59</v>
      </c>
      <c r="F71" s="19">
        <v>-4309.93055555556</v>
      </c>
      <c r="G71" s="20"/>
      <c r="H71" s="21"/>
    </row>
    <row r="72" ht="18.75" spans="5:8">
      <c r="E72" s="15">
        <v>60</v>
      </c>
      <c r="F72" s="19">
        <v>-4309.93055555556</v>
      </c>
      <c r="G72" s="20"/>
      <c r="H72" s="21"/>
    </row>
    <row r="73" ht="18.75" spans="5:8">
      <c r="E73" s="15">
        <v>61</v>
      </c>
      <c r="F73" s="19">
        <v>-4309.93055555556</v>
      </c>
      <c r="G73" s="20"/>
      <c r="H73" s="21"/>
    </row>
    <row r="74" ht="18.75" spans="5:8">
      <c r="E74" s="15">
        <v>62</v>
      </c>
      <c r="F74" s="19">
        <v>-4309.93055555556</v>
      </c>
      <c r="G74" s="20"/>
      <c r="H74" s="21"/>
    </row>
    <row r="75" ht="18.75" spans="5:8">
      <c r="E75" s="15">
        <v>63</v>
      </c>
      <c r="F75" s="19">
        <v>-4309.93055555556</v>
      </c>
      <c r="G75" s="20"/>
      <c r="H75" s="21"/>
    </row>
    <row r="76" ht="18.75" spans="5:8">
      <c r="E76" s="15">
        <v>64</v>
      </c>
      <c r="F76" s="19">
        <v>-4309.93055555556</v>
      </c>
      <c r="G76" s="20"/>
      <c r="H76" s="21"/>
    </row>
    <row r="77" ht="18.75" spans="5:8">
      <c r="E77" s="15">
        <v>65</v>
      </c>
      <c r="F77" s="19">
        <v>-4309.93055555556</v>
      </c>
      <c r="G77" s="20"/>
      <c r="H77" s="21"/>
    </row>
    <row r="78" ht="18.75" spans="5:8">
      <c r="E78" s="15">
        <v>66</v>
      </c>
      <c r="F78" s="19">
        <v>-4309.93055555556</v>
      </c>
      <c r="G78" s="20"/>
      <c r="H78" s="21"/>
    </row>
    <row r="79" ht="18.75" spans="5:8">
      <c r="E79" s="15">
        <v>67</v>
      </c>
      <c r="F79" s="19">
        <v>-4309.93055555556</v>
      </c>
      <c r="G79" s="20"/>
      <c r="H79" s="21"/>
    </row>
    <row r="80" ht="18.75" spans="5:8">
      <c r="E80" s="15">
        <v>68</v>
      </c>
      <c r="F80" s="19">
        <v>-4309.93055555556</v>
      </c>
      <c r="G80" s="20"/>
      <c r="H80" s="21"/>
    </row>
    <row r="81" ht="18.75" spans="5:8">
      <c r="E81" s="15">
        <v>69</v>
      </c>
      <c r="F81" s="19">
        <v>-4309.93055555556</v>
      </c>
      <c r="G81" s="20"/>
      <c r="H81" s="21"/>
    </row>
    <row r="82" ht="18.75" spans="5:8">
      <c r="E82" s="15">
        <v>70</v>
      </c>
      <c r="F82" s="19">
        <v>-4309.93055555556</v>
      </c>
      <c r="G82" s="20"/>
      <c r="H82" s="21"/>
    </row>
    <row r="83" ht="18.75" spans="5:8">
      <c r="E83" s="15">
        <v>71</v>
      </c>
      <c r="F83" s="19">
        <v>-4309.93055555556</v>
      </c>
      <c r="G83" s="20"/>
      <c r="H83" s="21"/>
    </row>
    <row r="84" ht="19.5" spans="5:8">
      <c r="E84" s="31">
        <v>72</v>
      </c>
      <c r="F84" s="32">
        <v>-4309.93055555556</v>
      </c>
      <c r="G84" s="33"/>
      <c r="H84" s="34"/>
    </row>
  </sheetData>
  <mergeCells count="1">
    <mergeCell ref="C3:G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车位贷利率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zjz</dc:creator>
  <cp:lastModifiedBy>zjz</cp:lastModifiedBy>
  <dcterms:created xsi:type="dcterms:W3CDTF">2021-06-19T00:14:00Z</dcterms:created>
  <dcterms:modified xsi:type="dcterms:W3CDTF">2021-06-18T20:02:52Z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2052-11.1.0.9604</vt:lpwstr>
  </property>
</Properties>
</file>