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drawings/drawing19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rror\"/>
    </mc:Choice>
  </mc:AlternateContent>
  <bookViews>
    <workbookView xWindow="0" yWindow="0" windowWidth="21570" windowHeight="7995"/>
  </bookViews>
  <sheets>
    <sheet name="SYS_SUMM" sheetId="23" r:id="rId1"/>
    <sheet name="AAA" sheetId="3" r:id="rId2"/>
    <sheet name="BBBP" sheetId="4" r:id="rId3"/>
    <sheet name="DISK_SUMM" sheetId="15" r:id="rId4"/>
    <sheet name="CPU_ALL" sheetId="9" r:id="rId5"/>
    <sheet name="CPU_SUMM" sheetId="24" r:id="rId6"/>
    <sheet name="DISKBSIZE" sheetId="10" r:id="rId7"/>
    <sheet name="DISKBUSY" sheetId="11" r:id="rId8"/>
    <sheet name="DISKREAD" sheetId="12" r:id="rId9"/>
    <sheet name="DISKWRITE" sheetId="13" r:id="rId10"/>
    <sheet name="DISKXFER" sheetId="14" r:id="rId11"/>
    <sheet name="JFSFILE" sheetId="16" r:id="rId12"/>
    <sheet name="MEM" sheetId="17" r:id="rId13"/>
    <sheet name="NET" sheetId="18" r:id="rId14"/>
    <sheet name="NETPACKET" sheetId="19" r:id="rId15"/>
    <sheet name="PROC" sheetId="20" r:id="rId16"/>
    <sheet name="VM" sheetId="21" r:id="rId17"/>
    <sheet name="ZZZZ" sheetId="22" r:id="rId18"/>
    <sheet name="CPU001" sheetId="5" r:id="rId19"/>
    <sheet name="CPU002" sheetId="6" r:id="rId20"/>
    <sheet name="CPU003" sheetId="7" r:id="rId21"/>
    <sheet name="CPU004" sheetId="8" r:id="rId22"/>
  </sheets>
  <definedNames>
    <definedName name="boottime">AAA!$B$3</definedName>
    <definedName name="command">AAA!$B$4</definedName>
    <definedName name="cpus">AAA!$B$5</definedName>
    <definedName name="date">AAA!$B$6</definedName>
    <definedName name="disks">AAA!$B$7</definedName>
    <definedName name="disks_per_line">AAA!$B$8</definedName>
    <definedName name="host">AAA!$B$9</definedName>
    <definedName name="interval">AAA!$B$10</definedName>
    <definedName name="max_disks">AAA!$B$11</definedName>
    <definedName name="OS">AAA!$B$2</definedName>
    <definedName name="proc_stat_variables">AAA!$B$12</definedName>
    <definedName name="progname">AAA!$B$1</definedName>
    <definedName name="runname">AAA!$B$13</definedName>
    <definedName name="snapshots">AAA!$B$14</definedName>
    <definedName name="user">AAA!$B$16</definedName>
    <definedName name="version">AAA!$B$17</definedName>
    <definedName name="x86_21">AAA!$B$18</definedName>
    <definedName name="x86_22">AAA!$B$19</definedName>
    <definedName name="x86_23">AAA!$B$20</definedName>
    <definedName name="x86_24">AAA!$B$21</definedName>
    <definedName name="x86_25">AAA!$B$22</definedName>
    <definedName name="x86_26">AAA!$B$23</definedName>
    <definedName name="x86_27">AAA!$B$24</definedName>
    <definedName name="x86_28">AAA!$B$25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9" l="1"/>
  <c r="E34" i="19" s="1"/>
  <c r="E37" i="19" s="1"/>
  <c r="F33" i="19"/>
  <c r="G33" i="19"/>
  <c r="G34" i="19" s="1"/>
  <c r="G37" i="19" s="1"/>
  <c r="D33" i="19"/>
  <c r="C33" i="19"/>
  <c r="H33" i="19"/>
  <c r="I33" i="19"/>
  <c r="I34" i="19" s="1"/>
  <c r="I37" i="19" s="1"/>
  <c r="J33" i="19"/>
  <c r="J34" i="19" s="1"/>
  <c r="J37" i="19" s="1"/>
  <c r="K33" i="19"/>
  <c r="F34" i="19"/>
  <c r="D34" i="19"/>
  <c r="D37" i="19" s="1"/>
  <c r="C34" i="19"/>
  <c r="H34" i="19"/>
  <c r="K34" i="19"/>
  <c r="K37" i="19" s="1"/>
  <c r="E35" i="19"/>
  <c r="F35" i="19"/>
  <c r="G35" i="19"/>
  <c r="D35" i="19"/>
  <c r="C35" i="19"/>
  <c r="H35" i="19"/>
  <c r="I35" i="19"/>
  <c r="J35" i="19"/>
  <c r="K35" i="19"/>
  <c r="E36" i="19"/>
  <c r="F36" i="19"/>
  <c r="G36" i="19"/>
  <c r="D36" i="19"/>
  <c r="C36" i="19"/>
  <c r="H36" i="19"/>
  <c r="I36" i="19"/>
  <c r="J36" i="19"/>
  <c r="K36" i="19"/>
  <c r="F37" i="19"/>
  <c r="C37" i="19"/>
  <c r="H37" i="19"/>
  <c r="B36" i="19"/>
  <c r="B35" i="19"/>
  <c r="B33" i="19"/>
  <c r="C33" i="18"/>
  <c r="D33" i="18"/>
  <c r="E33" i="18"/>
  <c r="F33" i="18"/>
  <c r="F34" i="18" s="1"/>
  <c r="F37" i="18" s="1"/>
  <c r="G33" i="18"/>
  <c r="H33" i="18"/>
  <c r="I33" i="18"/>
  <c r="J33" i="18"/>
  <c r="J34" i="18" s="1"/>
  <c r="J37" i="18" s="1"/>
  <c r="K33" i="18"/>
  <c r="C34" i="18"/>
  <c r="C37" i="18" s="1"/>
  <c r="D34" i="18"/>
  <c r="D37" i="18" s="1"/>
  <c r="E34" i="18"/>
  <c r="E37" i="18" s="1"/>
  <c r="G34" i="18"/>
  <c r="G37" i="18" s="1"/>
  <c r="H34" i="18"/>
  <c r="H37" i="18" s="1"/>
  <c r="I34" i="18"/>
  <c r="I37" i="18" s="1"/>
  <c r="K34" i="18"/>
  <c r="K37" i="18" s="1"/>
  <c r="C35" i="18"/>
  <c r="D35" i="18"/>
  <c r="E35" i="18"/>
  <c r="F35" i="18"/>
  <c r="G35" i="18"/>
  <c r="H35" i="18"/>
  <c r="I35" i="18"/>
  <c r="J35" i="18"/>
  <c r="K35" i="18"/>
  <c r="C36" i="18"/>
  <c r="D36" i="18"/>
  <c r="E36" i="18"/>
  <c r="F36" i="18"/>
  <c r="G36" i="18"/>
  <c r="H36" i="18"/>
  <c r="I36" i="18"/>
  <c r="J36" i="18"/>
  <c r="K36" i="18"/>
  <c r="B37" i="18"/>
  <c r="B36" i="18"/>
  <c r="B35" i="18"/>
  <c r="B34" i="18"/>
  <c r="B33" i="18"/>
  <c r="G33" i="16"/>
  <c r="E33" i="16"/>
  <c r="D33" i="16"/>
  <c r="F33" i="16"/>
  <c r="F34" i="16" s="1"/>
  <c r="F37" i="16" s="1"/>
  <c r="B33" i="16"/>
  <c r="G34" i="16"/>
  <c r="G37" i="16" s="1"/>
  <c r="E34" i="16"/>
  <c r="E37" i="16" s="1"/>
  <c r="D34" i="16"/>
  <c r="D37" i="16" s="1"/>
  <c r="B34" i="16"/>
  <c r="B37" i="16" s="1"/>
  <c r="G35" i="16"/>
  <c r="E35" i="16"/>
  <c r="D35" i="16"/>
  <c r="F35" i="16"/>
  <c r="B35" i="16"/>
  <c r="G36" i="16"/>
  <c r="E36" i="16"/>
  <c r="D36" i="16"/>
  <c r="F36" i="16"/>
  <c r="B36" i="16"/>
  <c r="C36" i="16"/>
  <c r="C35" i="16"/>
  <c r="C33" i="16"/>
  <c r="C34" i="16" s="1"/>
  <c r="B33" i="15"/>
  <c r="C33" i="15"/>
  <c r="C34" i="15" s="1"/>
  <c r="C37" i="15" s="1"/>
  <c r="B34" i="15"/>
  <c r="B37" i="15" s="1"/>
  <c r="B35" i="15"/>
  <c r="C35" i="15"/>
  <c r="B36" i="15"/>
  <c r="C36" i="15"/>
  <c r="D36" i="15"/>
  <c r="D35" i="15"/>
  <c r="D33" i="15"/>
  <c r="D34" i="15" s="1"/>
  <c r="D33" i="14"/>
  <c r="C33" i="14"/>
  <c r="E33" i="14"/>
  <c r="E34" i="14" s="1"/>
  <c r="E37" i="14" s="1"/>
  <c r="F33" i="14"/>
  <c r="F34" i="14" s="1"/>
  <c r="F37" i="14" s="1"/>
  <c r="G33" i="14"/>
  <c r="H33" i="14"/>
  <c r="D34" i="14"/>
  <c r="D37" i="14" s="1"/>
  <c r="C34" i="14"/>
  <c r="C37" i="14" s="1"/>
  <c r="G34" i="14"/>
  <c r="G37" i="14" s="1"/>
  <c r="H34" i="14"/>
  <c r="H37" i="14" s="1"/>
  <c r="D35" i="14"/>
  <c r="C35" i="14"/>
  <c r="E35" i="14"/>
  <c r="F35" i="14"/>
  <c r="G35" i="14"/>
  <c r="H35" i="14"/>
  <c r="D36" i="14"/>
  <c r="C36" i="14"/>
  <c r="E36" i="14"/>
  <c r="F36" i="14"/>
  <c r="G36" i="14"/>
  <c r="H36" i="14"/>
  <c r="B36" i="14"/>
  <c r="B35" i="14"/>
  <c r="B33" i="14"/>
  <c r="D33" i="13"/>
  <c r="D34" i="13" s="1"/>
  <c r="D37" i="13" s="1"/>
  <c r="C33" i="13"/>
  <c r="C34" i="13" s="1"/>
  <c r="C37" i="13" s="1"/>
  <c r="E33" i="13"/>
  <c r="F33" i="13"/>
  <c r="G33" i="13"/>
  <c r="G34" i="13" s="1"/>
  <c r="G37" i="13" s="1"/>
  <c r="H33" i="13"/>
  <c r="H34" i="13" s="1"/>
  <c r="H37" i="13" s="1"/>
  <c r="E34" i="13"/>
  <c r="E37" i="13" s="1"/>
  <c r="F34" i="13"/>
  <c r="F37" i="13" s="1"/>
  <c r="D35" i="13"/>
  <c r="C35" i="13"/>
  <c r="E35" i="13"/>
  <c r="F35" i="13"/>
  <c r="G35" i="13"/>
  <c r="H35" i="13"/>
  <c r="D36" i="13"/>
  <c r="C36" i="13"/>
  <c r="E36" i="13"/>
  <c r="F36" i="13"/>
  <c r="G36" i="13"/>
  <c r="H36" i="13"/>
  <c r="B36" i="13"/>
  <c r="B35" i="13"/>
  <c r="B34" i="13"/>
  <c r="B33" i="13"/>
  <c r="B37" i="13" s="1"/>
  <c r="D33" i="12"/>
  <c r="D34" i="12" s="1"/>
  <c r="D37" i="12" s="1"/>
  <c r="C33" i="12"/>
  <c r="E33" i="12"/>
  <c r="E34" i="12" s="1"/>
  <c r="E37" i="12" s="1"/>
  <c r="F33" i="12"/>
  <c r="F34" i="12" s="1"/>
  <c r="F37" i="12" s="1"/>
  <c r="G33" i="12"/>
  <c r="H33" i="12"/>
  <c r="C34" i="12"/>
  <c r="C37" i="12" s="1"/>
  <c r="G34" i="12"/>
  <c r="G37" i="12" s="1"/>
  <c r="H34" i="12"/>
  <c r="H37" i="12" s="1"/>
  <c r="D35" i="12"/>
  <c r="C35" i="12"/>
  <c r="E35" i="12"/>
  <c r="F35" i="12"/>
  <c r="G35" i="12"/>
  <c r="H35" i="12"/>
  <c r="D36" i="12"/>
  <c r="C36" i="12"/>
  <c r="E36" i="12"/>
  <c r="F36" i="12"/>
  <c r="G36" i="12"/>
  <c r="H36" i="12"/>
  <c r="B36" i="12"/>
  <c r="B35" i="12"/>
  <c r="B33" i="12"/>
  <c r="B34" i="12" s="1"/>
  <c r="D33" i="11"/>
  <c r="C33" i="11"/>
  <c r="C34" i="11" s="1"/>
  <c r="C37" i="11" s="1"/>
  <c r="E33" i="11"/>
  <c r="E34" i="11" s="1"/>
  <c r="E37" i="11" s="1"/>
  <c r="F33" i="11"/>
  <c r="G33" i="11"/>
  <c r="H33" i="11"/>
  <c r="H34" i="11" s="1"/>
  <c r="H37" i="11" s="1"/>
  <c r="D34" i="11"/>
  <c r="D37" i="11" s="1"/>
  <c r="F34" i="11"/>
  <c r="F37" i="11" s="1"/>
  <c r="G34" i="11"/>
  <c r="G37" i="11" s="1"/>
  <c r="D35" i="11"/>
  <c r="C35" i="11"/>
  <c r="E35" i="11"/>
  <c r="F35" i="11"/>
  <c r="G35" i="11"/>
  <c r="H35" i="11"/>
  <c r="D36" i="11"/>
  <c r="C36" i="11"/>
  <c r="E36" i="11"/>
  <c r="F36" i="11"/>
  <c r="G36" i="11"/>
  <c r="H36" i="11"/>
  <c r="B36" i="11"/>
  <c r="B35" i="11"/>
  <c r="B33" i="11"/>
  <c r="B34" i="11" s="1"/>
  <c r="D33" i="10"/>
  <c r="C33" i="10"/>
  <c r="E33" i="10"/>
  <c r="E34" i="10" s="1"/>
  <c r="E37" i="10" s="1"/>
  <c r="F33" i="10"/>
  <c r="F34" i="10" s="1"/>
  <c r="F37" i="10" s="1"/>
  <c r="G33" i="10"/>
  <c r="H33" i="10"/>
  <c r="D34" i="10"/>
  <c r="D37" i="10" s="1"/>
  <c r="C34" i="10"/>
  <c r="C37" i="10" s="1"/>
  <c r="G34" i="10"/>
  <c r="G37" i="10" s="1"/>
  <c r="H34" i="10"/>
  <c r="H37" i="10" s="1"/>
  <c r="D35" i="10"/>
  <c r="C35" i="10"/>
  <c r="E35" i="10"/>
  <c r="F35" i="10"/>
  <c r="G35" i="10"/>
  <c r="H35" i="10"/>
  <c r="D36" i="10"/>
  <c r="C36" i="10"/>
  <c r="E36" i="10"/>
  <c r="F36" i="10"/>
  <c r="G36" i="10"/>
  <c r="H36" i="10"/>
  <c r="B36" i="10"/>
  <c r="B35" i="10"/>
  <c r="B33" i="10"/>
  <c r="B34" i="10" s="1"/>
  <c r="B37" i="19" l="1"/>
  <c r="B34" i="19"/>
  <c r="C37" i="16"/>
  <c r="D37" i="15"/>
  <c r="B34" i="14"/>
  <c r="B37" i="14" s="1"/>
  <c r="B37" i="12"/>
  <c r="B37" i="11"/>
  <c r="B37" i="10"/>
</calcChain>
</file>

<file path=xl/sharedStrings.xml><?xml version="1.0" encoding="utf-8"?>
<sst xmlns="http://schemas.openxmlformats.org/spreadsheetml/2006/main" count="1267" uniqueCount="636">
  <si>
    <t>progname</t>
  </si>
  <si>
    <t>nmon</t>
  </si>
  <si>
    <t>OS</t>
  </si>
  <si>
    <t>Linux</t>
  </si>
  <si>
    <t>3.10.0-957.el7.x86_64</t>
  </si>
  <si>
    <t>#1 SMP Thu Nov 8 23:39:32 UTC 2018</t>
  </si>
  <si>
    <t>x86_64</t>
  </si>
  <si>
    <t>boottime</t>
  </si>
  <si>
    <t>command</t>
  </si>
  <si>
    <t xml:space="preserve">nmon -s10 -c30 -f -m /home/ </t>
  </si>
  <si>
    <t>cpus</t>
  </si>
  <si>
    <t>date</t>
  </si>
  <si>
    <t>disks</t>
  </si>
  <si>
    <t>disks_per_line</t>
  </si>
  <si>
    <t>host</t>
  </si>
  <si>
    <t>centos7</t>
  </si>
  <si>
    <t>interval</t>
  </si>
  <si>
    <t>max_disks</t>
  </si>
  <si>
    <t>set by -d option</t>
  </si>
  <si>
    <t>proc_stat_variables</t>
  </si>
  <si>
    <t>runname</t>
  </si>
  <si>
    <t>snapshots</t>
  </si>
  <si>
    <t>time</t>
  </si>
  <si>
    <t>user</t>
  </si>
  <si>
    <t>root</t>
  </si>
  <si>
    <t>version</t>
  </si>
  <si>
    <t>16e</t>
  </si>
  <si>
    <t>Cores</t>
  </si>
  <si>
    <t>MHz</t>
  </si>
  <si>
    <t>ModelName</t>
  </si>
  <si>
    <t>Intel(R) Core(TM) i5-6500 CPU @ 3.20GHz</t>
  </si>
  <si>
    <t>ProcessorChips</t>
  </si>
  <si>
    <t>VendorId</t>
  </si>
  <si>
    <t>GenuineIntel</t>
  </si>
  <si>
    <t>VirtualCPUs</t>
  </si>
  <si>
    <t>bogomips</t>
  </si>
  <si>
    <t>hyperthreads</t>
  </si>
  <si>
    <t>/etc/release</t>
  </si>
  <si>
    <t xml:space="preserve">CentOS Linux release 7.6.1810 (Core) </t>
  </si>
  <si>
    <t>NAME=QCentOS LinuxQ</t>
  </si>
  <si>
    <t>VERSION=Q7 (Core)Q</t>
  </si>
  <si>
    <t>ID=QcentosQ</t>
  </si>
  <si>
    <t>ID_LIKE=Qrhel fedoraQ</t>
  </si>
  <si>
    <t>VERSION_ID=Q7Q</t>
  </si>
  <si>
    <t>PRETTY_NAME=QCentOS Linux 7 (Core)Q</t>
  </si>
  <si>
    <t>ANSI_COLOR=Q0;31Q</t>
  </si>
  <si>
    <t>CPE_NAME=Qcpe:/o:centos:centos:7Q</t>
  </si>
  <si>
    <t>HOME_URL=Qhttps://www.centos.org/Q</t>
  </si>
  <si>
    <t>BUG_REPORT_URL=Qhttps://bugs.centos.org/Q</t>
  </si>
  <si>
    <t>CENTOS_MANTISBT_PROJECT=QCentOS-7Q</t>
  </si>
  <si>
    <t>CENTOS_MANTISBT_PROJECT_VERSION=Q7Q</t>
  </si>
  <si>
    <t>REDHAT_SUPPORT_PRODUCT=QcentosQ</t>
  </si>
  <si>
    <t>REDHAT_SUPPORT_PRODUCT_VERSION=Q7Q</t>
  </si>
  <si>
    <t>lsb_release</t>
  </si>
  <si>
    <t>fdisk-l</t>
  </si>
  <si>
    <t>Disk /dev/sda: 214.7 GB, 214748364800 bytes, 419430400 sectors</t>
  </si>
  <si>
    <t>Units = sectors of 1 * 512 = 512 bytes</t>
  </si>
  <si>
    <t>Sector size (logical/physical): 512 bytes / 512 bytes</t>
  </si>
  <si>
    <t>I/O size (minimum/optimal): 512 bytes / 512 bytes</t>
  </si>
  <si>
    <t>Disk label type: dos</t>
  </si>
  <si>
    <t>Disk identifier: 0x000f36be</t>
  </si>
  <si>
    <t xml:space="preserve">   Device Boot      Start         End      Blocks   Id  System</t>
  </si>
  <si>
    <t>ddev/sda1   *        2048      976895      487424   83  Linux</t>
  </si>
  <si>
    <t>ddev/sda2          976896    98631679    48827392   83  Linux</t>
  </si>
  <si>
    <t>ddev/sda3        98631680   137693183    19530752   83  Linux</t>
  </si>
  <si>
    <t>ddev/sda4       137693184   419430399   140868608    5  Extended</t>
  </si>
  <si>
    <t>ddev/sda5       137695232   141694975     1999872   82  Linux swap / Solaris</t>
  </si>
  <si>
    <t>lsblk</t>
  </si>
  <si>
    <t>NAME   MAJ:MIN RM  SIZE RO TYPE MOUNTPOINT</t>
  </si>
  <si>
    <t xml:space="preserve">sda      8:0    0  200G  0 disk </t>
  </si>
  <si>
    <t>sr0     11:0    1   10G  0 rom  /run/media/root/CentOS 7 x86_64</t>
  </si>
  <si>
    <t>lscpu</t>
  </si>
  <si>
    <t>Architecture:          x86_64</t>
  </si>
  <si>
    <t>CPU op-mode(s):        32-bit, 64-bit</t>
  </si>
  <si>
    <t>Byte Order:            Little Endian</t>
  </si>
  <si>
    <t>CPU(s):                4</t>
  </si>
  <si>
    <t>On-line CPU(s) list:   0-3</t>
  </si>
  <si>
    <t>Thread(s) per core:    1</t>
  </si>
  <si>
    <t>Core(s) per socket:    1</t>
  </si>
  <si>
    <t>Socket(s):             4</t>
  </si>
  <si>
    <t>NUMA node(s):          1</t>
  </si>
  <si>
    <t>Vendor ID:             GenuineIntel</t>
  </si>
  <si>
    <t>CPU family:            6</t>
  </si>
  <si>
    <t>Model:                 94</t>
  </si>
  <si>
    <t>Model name:            Intel(R) Core(TM) i5-6500 CPU @ 3.20GHz</t>
  </si>
  <si>
    <t>Stepping:              3</t>
  </si>
  <si>
    <t>CPU MHz:               3201.000</t>
  </si>
  <si>
    <t>BogoMIPS:              6402.00</t>
  </si>
  <si>
    <t>Hypervisor vendor:     VMware</t>
  </si>
  <si>
    <t>Virtualization type:   full</t>
  </si>
  <si>
    <t>L1d cache:             32K</t>
  </si>
  <si>
    <t>L1i cache:             32K</t>
  </si>
  <si>
    <t>L2 cache:              256K</t>
  </si>
  <si>
    <t>L3 cache:              6144K</t>
  </si>
  <si>
    <t>NUMA node0 CPU(s):     0-3</t>
  </si>
  <si>
    <t>Flags:                 fpu vme de pse tsc msr pae mce cx8 apic sep mtrr pge mca cmov pat pse36 clflush mmx fxsr sse sse2 ss syscall nx pdpe1gb rdtscp lm constant_tsc arch_perfmon nopl xtopology tsc_reliable nonstop_tsc eagerfpu pni pclmulqdq ssse3 fma cx16 pcid sse4_1 sse4_2 x2apic movbe popcnt tsc_deadline_timer aes xsave avx f16c rdrand hypervisor lahf_lm abm 3dnowprefetch ssbd ibrs ibpb stibp fsgsbase tsc_adjust bmi1 hle avx2 smep bmi2 invpcid rtm mpx rdseed adx smap clflushopt xsaveopt xsavec arat spec_ctrl intel_stibp flush_l1d arch_capabilities</t>
  </si>
  <si>
    <t>lshw</t>
  </si>
  <si>
    <t>/proc/cpuinfo</t>
  </si>
  <si>
    <t>processor	: 0</t>
  </si>
  <si>
    <t>vendor_id	: GenuineIntel</t>
  </si>
  <si>
    <t>cpu family	: 6</t>
  </si>
  <si>
    <t>model		: 94</t>
  </si>
  <si>
    <t>model name	: Intel(R) Core(TM) i5-6500 CPU @ 3.20GHz</t>
  </si>
  <si>
    <t>stepping	: 3</t>
  </si>
  <si>
    <t>microcode	: 0xc6</t>
  </si>
  <si>
    <t>cpu MHz		: 3201.000</t>
  </si>
  <si>
    <t>cache size	: 6144 KB</t>
  </si>
  <si>
    <t>physical id	: 0</t>
  </si>
  <si>
    <t>siblings	: 1</t>
  </si>
  <si>
    <t>core id		: 0</t>
  </si>
  <si>
    <t>cpu cores	: 1</t>
  </si>
  <si>
    <t>apicid		: 0</t>
  </si>
  <si>
    <t>initial apicid	: 0</t>
  </si>
  <si>
    <t>fpu		: yes</t>
  </si>
  <si>
    <t>fpu_exception	: yes</t>
  </si>
  <si>
    <t>cpuid level	: 22</t>
  </si>
  <si>
    <t>wp		: yes</t>
  </si>
  <si>
    <t>flags		: fpu vme de pse tsc msr pae mce cx8 apic sep mtrr pge mca cmov pat pse36 clflush mmx fxsr sse sse2 ss syscall nx pdpe1gb rdtscp lm constant_tsc arch_perfmon nopl xtopology tsc_reliable nonstop_tsc eagerfpu pni pclmulqdq ssse3 fma cx16 pcid sse4_1 sse4_2 x2apic movbe popcnt tsc_deadline_timer aes xsave avx f16c rdrand hypervisor lahf_lm abm 3dnowprefetch ssbd ibrs ibpb stibp fsgsbase tsc_adjust bmi1 hle avx2 smep bmi2 invpcid rtm mpx rdseed adx smap clflushopt xsaveopt xsavec arat spec_ctrl intel_stibp flush_l1d arch_capabilities</t>
  </si>
  <si>
    <t>bogomips	: 6402.00</t>
  </si>
  <si>
    <t>clflush size	: 64</t>
  </si>
  <si>
    <t>cache_alignment	: 64</t>
  </si>
  <si>
    <t>address sizes	: 43 bits physical, 48 bits virtual</t>
  </si>
  <si>
    <t>power management:</t>
  </si>
  <si>
    <t>processor	: 1</t>
  </si>
  <si>
    <t>physical id	: 2</t>
  </si>
  <si>
    <t>apicid		: 2</t>
  </si>
  <si>
    <t>initial apicid	: 2</t>
  </si>
  <si>
    <t>processor	: 2</t>
  </si>
  <si>
    <t>physical id	: 4</t>
  </si>
  <si>
    <t>apicid		: 4</t>
  </si>
  <si>
    <t>initial apicid	: 4</t>
  </si>
  <si>
    <t>processor	: 3</t>
  </si>
  <si>
    <t>physical id	: 6</t>
  </si>
  <si>
    <t>apicid		: 6</t>
  </si>
  <si>
    <t>initial apicid	: 6</t>
  </si>
  <si>
    <t>/proc/meminfo</t>
  </si>
  <si>
    <t>MemTotal:        1863252 kB</t>
  </si>
  <si>
    <t>MemFree:          595148 kB</t>
  </si>
  <si>
    <t>MemAvailable:     886684 kB</t>
  </si>
  <si>
    <t>Buffers:            2124 kB</t>
  </si>
  <si>
    <t>Cached:           440108 kB</t>
  </si>
  <si>
    <t>SwapCached:            0 kB</t>
  </si>
  <si>
    <t>Active:           674192 kB</t>
  </si>
  <si>
    <t>Inactive:         350628 kB</t>
  </si>
  <si>
    <t>Active(anon):     583524 kB</t>
  </si>
  <si>
    <t>Inactive(anon):    38776 kB</t>
  </si>
  <si>
    <t>Active(file):      90668 kB</t>
  </si>
  <si>
    <t>Inactive(file):   311852 kB</t>
  </si>
  <si>
    <t>Unevictable:           0 kB</t>
  </si>
  <si>
    <t>Mlocked:               0 kB</t>
  </si>
  <si>
    <t>SwapTotal:       1999868 kB</t>
  </si>
  <si>
    <t>SwapFree:        1999868 kB</t>
  </si>
  <si>
    <t>Dirty:                36 kB</t>
  </si>
  <si>
    <t>Writeback:             0 kB</t>
  </si>
  <si>
    <t>AnonPages:        582644 kB</t>
  </si>
  <si>
    <t>Mapped:           167336 kB</t>
  </si>
  <si>
    <t>Shmem:             39712 kB</t>
  </si>
  <si>
    <t>Slab:             103644 kB</t>
  </si>
  <si>
    <t>SReclaimable:      40216 kB</t>
  </si>
  <si>
    <t>SUnreclaim:        63428 kB</t>
  </si>
  <si>
    <t>KernelStack:       10272 kB</t>
  </si>
  <si>
    <t>PageTables:        35108 kB</t>
  </si>
  <si>
    <t>NFS_Unstable:          0 kB</t>
  </si>
  <si>
    <t>Bounce:                0 kB</t>
  </si>
  <si>
    <t>WritebackTmp:          0 kB</t>
  </si>
  <si>
    <t>CommitLimit:     2931492 kB</t>
  </si>
  <si>
    <t>Committed_AS:    4113224 kB</t>
  </si>
  <si>
    <t>VmallocTotal:   34359738367 kB</t>
  </si>
  <si>
    <t>VmallocUsed:      180520 kB</t>
  </si>
  <si>
    <t>VmallocChunk:   34359310332 kB</t>
  </si>
  <si>
    <t>HardwareCorrupted:     0 kB</t>
  </si>
  <si>
    <t>AnonHugePages:    270336 kB</t>
  </si>
  <si>
    <t>CmaTotal:              0 kB</t>
  </si>
  <si>
    <t>CmaFree:               0 kB</t>
  </si>
  <si>
    <t>HugePages_Total:       0</t>
  </si>
  <si>
    <t>HugePages_Free:        0</t>
  </si>
  <si>
    <t>HugePages_Rsvd:        0</t>
  </si>
  <si>
    <t>HugePages_Surp:        0</t>
  </si>
  <si>
    <t>Hugepagesize:       2048 kB</t>
  </si>
  <si>
    <t>DirectMap4k:      145280 kB</t>
  </si>
  <si>
    <t>DirectMap2M:     1951744 kB</t>
  </si>
  <si>
    <t>DirectMap1G:           0 kB</t>
  </si>
  <si>
    <t>/proc/stat</t>
  </si>
  <si>
    <t>cpu  10505 80 9563 1043740 1695 0 398 0 0 0</t>
  </si>
  <si>
    <t>cpu0 3393 2 2497 259897 396 0 104 0 0 0</t>
  </si>
  <si>
    <t>cpu1 2329 2 2491 261241 482 0 113 0 0 0</t>
  </si>
  <si>
    <t>cpu2 2743 28 2379 260812 511 0 111 0 0 0</t>
  </si>
  <si>
    <t>cpu3 2038 47 2194 261789 305 0 68 0 0 0</t>
  </si>
  <si>
    <t>intr 877542 42 1629 0 0 0 0 0 0 1 0 0 0 22690 0 0 2799 46154 14927 75 1429 0 0 0 0 0 0 0 0 0 0 0 0 0 0 0 0 0 0 0 0 0 0 0 0 0 0 0 0 0 0 0 0 0 0 0 0 496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</si>
  <si>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1235346</t>
  </si>
  <si>
    <t>btime 1562639156</t>
  </si>
  <si>
    <t>processes 20127</t>
  </si>
  <si>
    <t>procs_running 1</t>
  </si>
  <si>
    <t>procs_blocked 0</t>
  </si>
  <si>
    <t>softirq 866470 1 418007 549 47713 17736 0 1695 147013 0 233756</t>
  </si>
  <si>
    <t>/proc/version</t>
  </si>
  <si>
    <t>Linux version 3.10.0-957.el7.x86_64 (mockbuild@kbuilder.bsys.centos.org) (gcc version 4.8.5 20150623 (Red Hat 4.8.5-36) (GCC) ) #1 SMP Thu Nov 8 23:39:32 UTC 2018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</si>
  <si>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</si>
  <si>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</si>
  <si>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</si>
  <si>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ens34: 44485062   49414    0    0    0     0          0         0  2202976   17001    0    0    0     0       0          0</t>
  </si>
  <si>
    <t xml:space="preserve">    lo:    9156      84    0    0    0     0          0         0     9156      84    0    0    0     0       0          0</t>
  </si>
  <si>
    <t>virbr0-nic:       0       0    0    0    0     0          0         0        0       0    0    0    0     0       0          0</t>
  </si>
  <si>
    <t>virbr0:       0       0    0    0    0     0          0         0        0       0    0    0    0     0       0          0</t>
  </si>
  <si>
    <t xml:space="preserve"> ens33:   23274     101    0    0    0     0          0         0        0       0    0    0    0     0       0          0</t>
  </si>
  <si>
    <t>/proc/diskinfo</t>
  </si>
  <si>
    <t>/proc/diskstats</t>
  </si>
  <si>
    <t xml:space="preserve">   8       0 sda 13837 6 880256 53752 3235 153 70432 2039 0 27703 55773</t>
  </si>
  <si>
    <t xml:space="preserve">   8       1 sda1 2026 0 47079 1679 2084 1 26336 326 0 1809 2002</t>
  </si>
  <si>
    <t xml:space="preserve">   8       2 sda2 11554 6 818717 51551 1147 152 40000 1713 0 26278 53240</t>
  </si>
  <si>
    <t xml:space="preserve">   8       3 sda3 111 0 4848 214 4 0 4096 0 0 201 214</t>
  </si>
  <si>
    <t xml:space="preserve">   8       4 sda4 5 0 28 5 0 0 0 0 0 5 5</t>
  </si>
  <si>
    <t xml:space="preserve">   8       5 sda5 50 0 4904 143 0 0 0 0 0 101 143</t>
  </si>
  <si>
    <t xml:space="preserve">  11       0 sr0 29 0 2100 153 0 0 0 0 0 143 153</t>
  </si>
  <si>
    <t>/sbin/multipath</t>
  </si>
  <si>
    <t>Jul 09 11:10:37 | DM multipath kernel driver not loaded</t>
  </si>
  <si>
    <t>Jul 09 11:10:37 | /etc/multipath.conf does not exist, blacklisting all devices.</t>
  </si>
  <si>
    <t>Jul 09 11:10:37 | A default multipath.conf file is located at</t>
  </si>
  <si>
    <t>Jul 09 11:10:37 | /usr/share/doc/device-mapper-multipath-0.4.9/multipath.conf</t>
  </si>
  <si>
    <t>Jul 09 11:10:37 | You can run /sbin/mpathconf --enable to create</t>
  </si>
  <si>
    <t>Jul 09 11:10:37 | /etc/multipath.conf. See man mpathconf(8) for more details</t>
  </si>
  <si>
    <t>/dev/mapper</t>
  </si>
  <si>
    <t>total 0</t>
  </si>
  <si>
    <t>crw-------. 1 root root 10, 236 Jul  9 10:26 control</t>
  </si>
  <si>
    <t>/dev/mpath</t>
  </si>
  <si>
    <t>/dev/dm-*</t>
  </si>
  <si>
    <t>/dev/md*</t>
  </si>
  <si>
    <t>/dev/sd*</t>
  </si>
  <si>
    <t>brw-rw----. 1 root disk 8, 0 Jul  9 10:26 /dev/sda</t>
  </si>
  <si>
    <t>brw-rw----. 1 root disk 8, 1 Jul  9 10:26 /dev/sda1</t>
  </si>
  <si>
    <t>brw-rw----. 1 root disk 8, 2 Jul  9 10:26 /dev/sda2</t>
  </si>
  <si>
    <t>brw-rw----. 1 root disk 8, 3 Jul  9 10:26 /dev/sda3</t>
  </si>
  <si>
    <t>brw-rw----. 1 root disk 8, 4 Jul  9 10:26 /dev/sda4</t>
  </si>
  <si>
    <t>brw-rw----. 1 root disk 8, 5 Jul  9 10:26 /dev/sda5</t>
  </si>
  <si>
    <t>/proc/partitions</t>
  </si>
  <si>
    <t>major minor  #blocks  name</t>
  </si>
  <si>
    <t xml:space="preserve">   8        0  209715200 sda</t>
  </si>
  <si>
    <t xml:space="preserve">   8        1     487424 sda1</t>
  </si>
  <si>
    <t xml:space="preserve">   8        2   48827392 sda2</t>
  </si>
  <si>
    <t xml:space="preserve">   8        3   19530752 sda3</t>
  </si>
  <si>
    <t xml:space="preserve">   8        4          1 sda4</t>
  </si>
  <si>
    <t xml:space="preserve">   8        5    1999872 sda5</t>
  </si>
  <si>
    <t xml:space="preserve">  11        0   10491904 sr0</t>
  </si>
  <si>
    <t>/proc/1/stat</t>
  </si>
  <si>
    <t>1 (systemd) S 0 1 1 0 -1 4202752 15789 4341256 64 836 24 339 2327 4489 20 0 1 0 3 198438912 1722 18446744073709551615 94653387096064 94653388538026 140724788112688 140724788107584 140052379600387 0 671173123 4096 1260 18446744071772367566 0 0 17 1 0 0 100 0 0 94653390635416 94653390779960 94653422686208 140724788117404 140724788117471 140724788117471 140724788117471 0</t>
  </si>
  <si>
    <t>/proc/net/rpc/nfs</t>
  </si>
  <si>
    <t>/proc/net/rpc/nfsd</t>
  </si>
  <si>
    <t>/proc/modules</t>
  </si>
  <si>
    <t>binfmt_misc 17468 1 - Live 0xffffffffc0730000</t>
  </si>
  <si>
    <t>nls_utf8 12557 1 - Live 0xffffffffc0700000</t>
  </si>
  <si>
    <t>isofs 39844 1 - Live 0xffffffffc0737000</t>
  </si>
  <si>
    <t>fuse 91880 3 - Live 0xffffffffc0716000</t>
  </si>
  <si>
    <t>xt_CHECKSUM 12549 1 - Live 0xffffffffc06fb000</t>
  </si>
  <si>
    <t>iptable_mangle 12695 1 - Live 0xffffffffc06f6000</t>
  </si>
  <si>
    <t>ipt_MASQUERADE 12678 3 - Live 0xffffffffc06f1000</t>
  </si>
  <si>
    <t>nf_nat_masquerade_ipv4 13412 1 ipt_MASQUERADE, Live 0xffffffffc06ec000</t>
  </si>
  <si>
    <t>iptable_nat 12875 1 - Live 0xffffffffc06e2000</t>
  </si>
  <si>
    <t>nf_nat_ipv4 14115 1 iptable_nat, Live 0xffffffffc06e7000</t>
  </si>
  <si>
    <t>nf_nat 26787 2 nf_nat_masquerade_ipv4,nf_nat_ipv4, Live 0xffffffffc06da000</t>
  </si>
  <si>
    <t>nf_conntrack_ipv4 15053 2 - Live 0xffffffffc06cb000</t>
  </si>
  <si>
    <t>nf_defrag_ipv4 12729 1 nf_conntrack_ipv4, Live 0xffffffffc06c3000</t>
  </si>
  <si>
    <t>xt_conntrack 12760 1 - Live 0xffffffffc06d1000</t>
  </si>
  <si>
    <t>nf_conntrack 133095 5 nf_nat_masquerade_ipv4,nf_nat_ipv4,nf_nat,nf_conntrack_ipv4,xt_conntrack, Live 0xffffffffc06a1000</t>
  </si>
  <si>
    <t>ipt_REJECT 12541 2 - Live 0xffffffffc068e000</t>
  </si>
  <si>
    <t>nf_reject_ipv4 13373 1 ipt_REJECT, Live 0xffffffffc0689000</t>
  </si>
  <si>
    <t>tun 31740 1 - Live 0xffffffffc0695000</t>
  </si>
  <si>
    <t>bridge 151336 0 - Live 0xffffffffc0663000</t>
  </si>
  <si>
    <t>stp 12976 1 bridge, Live 0xffffffffc0646000</t>
  </si>
  <si>
    <t>llc 14552 2 bridge,stp, Live 0xffffffffc065e000</t>
  </si>
  <si>
    <t>ebtable_filter 12827 0 - Live 0xffffffffc05c3000</t>
  </si>
  <si>
    <t>ebtables 35009 1 ebtable_filter, Live 0xffffffffc0654000</t>
  </si>
  <si>
    <t>ip6table_filter 12815 0 - Live 0xffffffffc058e000</t>
  </si>
  <si>
    <t>ip6_tables 26912 1 ip6table_filter, Live 0xffffffffc064c000</t>
  </si>
  <si>
    <t>devlink 48345 0 - Live 0xffffffffc0581000</t>
  </si>
  <si>
    <t>iptable_filter 12810 1 - Live 0xffffffffc0562000</t>
  </si>
  <si>
    <t>vmw_vsock_vmci_transport 30577 2 - Live 0xffffffffc0578000</t>
  </si>
  <si>
    <t>vsock 36526 3 vmw_vsock_vmci_transport, Live 0xffffffffc0558000</t>
  </si>
  <si>
    <t>sunrpc 353352 1 - Live 0xffffffffc05ee000</t>
  </si>
  <si>
    <t>dm_mirror 22289 0 - Live 0xffffffffc0551000</t>
  </si>
  <si>
    <t>dm_region_hash 20813 1 dm_mirror, Live 0xffffffffc0533000</t>
  </si>
  <si>
    <t>dm_log 18411 2 dm_mirror,dm_region_hash, Live 0xffffffffc0540000</t>
  </si>
  <si>
    <t>dm_mod 124407 2 dm_mirror,dm_log, Live 0xffffffffc05ce000</t>
  </si>
  <si>
    <t>ppdev 17671 0 - Live 0xffffffffc05c8000</t>
  </si>
  <si>
    <t>iosf_mbi 15582 0 - Live 0xffffffffc0573000</t>
  </si>
  <si>
    <t>crc32_pclmul 13133 0 - Live 0xffffffffc056b000</t>
  </si>
  <si>
    <t>ghash_clmulni_intel 13273 0 - Live 0xffffffffc0529000</t>
  </si>
  <si>
    <t>aesni_intel 189414 0 - Live 0xffffffffc0593000</t>
  </si>
  <si>
    <t>vmw_balloon 18094 0 - Live 0xffffffffc050c000</t>
  </si>
  <si>
    <t>lrw 13286 1 aesni_intel, Live 0xffffffffc051f000</t>
  </si>
  <si>
    <t>gf128mul 15139 1 lrw, Live 0xffffffffc052e000</t>
  </si>
  <si>
    <t>glue_helper 13990 1 aesni_intel, Live 0xffffffffc0524000</t>
  </si>
  <si>
    <t>ablk_helper 13597 1 aesni_intel, Live 0xffffffffc03bf000</t>
  </si>
  <si>
    <t>cryptd 21190 3 ghash_clmulni_intel,aesni_intel,ablk_helper, Live 0xffffffffc0505000</t>
  </si>
  <si>
    <t>joydev 17389 0 - Live 0xffffffffc04ff000</t>
  </si>
  <si>
    <t>pcspkr 12718 0 - Live 0xffffffffc03b3000</t>
  </si>
  <si>
    <t>sg 40721 0 - Live 0xffffffffc04f4000</t>
  </si>
  <si>
    <t>parport_pc 28205 0 - Live 0xffffffffc0549000</t>
  </si>
  <si>
    <t>parport 46395 2 ppdev,parport_pc, Live 0xffffffffc0512000</t>
  </si>
  <si>
    <t>vmw_vmci 67127 1 vmw_vsock_vmci_transport, Live 0xffffffffc04e2000</t>
  </si>
  <si>
    <t>i2c_piix4 22401 0 - Live 0xffffffffc03db000</t>
  </si>
  <si>
    <t>ip_tables 27126 3 iptable_mangle,iptable_nat,iptable_filter, Live 0xffffffffc03d3000</t>
  </si>
  <si>
    <t>xfs 997127 3 - Live 0xffffffffc03ed000</t>
  </si>
  <si>
    <t>libcrc32c 12644 3 nf_nat,nf_conntrack,xfs, Live 0xffffffffc03a1000</t>
  </si>
  <si>
    <t>sr_mod 22416 1 - Live 0xffffffffc03b8000</t>
  </si>
  <si>
    <t>sd_mod 46281 5 - Live 0xffffffffc03a6000</t>
  </si>
  <si>
    <t>cdrom 42556 1 sr_mod, Live 0xffffffffc0395000</t>
  </si>
  <si>
    <t>crc_t10dif 12912 1 sd_mod, Live 0xffffffffc038d000</t>
  </si>
  <si>
    <t>crct10dif_generic 12647 0 - Live 0xffffffffc02f6000</t>
  </si>
  <si>
    <t>crct10dif_pclmul 14307 1 - Live 0xffffffffc03e8000</t>
  </si>
  <si>
    <t>crct10dif_common 12595 3 crc_t10dif,crct10dif_generic,crct10dif_pclmul, Live 0xffffffffc03e3000</t>
  </si>
  <si>
    <t>crc32c_intel 22094 1 - Live 0xffffffffc02ea000</t>
  </si>
  <si>
    <t>serio_raw 13434 0 - Live 0xffffffffc02f1000</t>
  </si>
  <si>
    <t>nfit 55016 0 - Live 0xffffffffc03c4000</t>
  </si>
  <si>
    <t>e1000 137586 0 - Live 0xffffffffc036a000</t>
  </si>
  <si>
    <t>libnvdimm 147731 1 nfit, Live 0xffffffffc0344000</t>
  </si>
  <si>
    <t>ata_generic 12923 0 - Live 0xffffffffc02b3000</t>
  </si>
  <si>
    <t>pata_acpi 13053 0 - Live 0xffffffffc01f7000</t>
  </si>
  <si>
    <t>vmwgfx 276430 3 - Live 0xffffffffc02ff000</t>
  </si>
  <si>
    <t>drm_kms_helper 179394 1 vmwgfx, Live 0xffffffffc02bd000</t>
  </si>
  <si>
    <t>syscopyarea 12529 1 drm_kms_helper, Live 0xffffffffc02b8000</t>
  </si>
  <si>
    <t>sysfillrect 12701 1 drm_kms_helper, Live 0xffffffffc02ae000</t>
  </si>
  <si>
    <t>sysimgblt 12640 1 drm_kms_helper, Live 0xffffffffc0292000</t>
  </si>
  <si>
    <t>fb_sys_fops 12703 1 drm_kms_helper, Live 0xffffffffc01fc000</t>
  </si>
  <si>
    <t>ttm 114635 1 vmwgfx, Live 0xffffffffc0275000</t>
  </si>
  <si>
    <t>ata_piix 35052 1 - Live 0xffffffffc01ed000</t>
  </si>
  <si>
    <t>mptspi 22628 4 - Live 0xffffffffc0204000</t>
  </si>
  <si>
    <t>scsi_transport_spi 30732 1 mptspi, Live 0xffffffffc02a5000</t>
  </si>
  <si>
    <t>drm 429744 6 vmwgfx,drm_kms_helper,ttm, Live 0xffffffffc020b000</t>
  </si>
  <si>
    <t>mptscsih 40150 1 mptspi, Live 0xffffffffc029a000</t>
  </si>
  <si>
    <t>mptbase 106036 2 mptspi,mptscsih, Live 0xffffffffc0195000</t>
  </si>
  <si>
    <t>libata 243133 3 ata_generic,pata_acpi,ata_piix, Live 0xffffffffc01b0000</t>
  </si>
  <si>
    <t>drm_panel_orientation_quirks 12957 1 drm, Live 0xffffffffc018e000</t>
  </si>
  <si>
    <t>ifconfig</t>
  </si>
  <si>
    <t>ens33: flags=4099&lt;UP,BROADCAST,MULTICAST&gt;  mtu 1500</t>
  </si>
  <si>
    <t xml:space="preserve">        ether 00:50:56:23:15:57  txqueuelen 1000  (Ethernet)</t>
  </si>
  <si>
    <t xml:space="preserve">        RX packets 101  bytes 23274 (22.7 KiB)</t>
  </si>
  <si>
    <t xml:space="preserve">        RX errors 0  dropped 0  overruns 0  frame 0</t>
  </si>
  <si>
    <t xml:space="preserve">        TX packets 0  bytes 0 (0.0 B)</t>
  </si>
  <si>
    <t xml:space="preserve">        TX errors 0  dropped 0 overruns 0  carrier 0  collisions 0</t>
  </si>
  <si>
    <t>ens34: flags=4163&lt;UP,BROADCAST,RUNNING,MULTICAST&gt;  mtu 1500</t>
  </si>
  <si>
    <t xml:space="preserve">        inet 192.168.31.133  netmask 255.255.255.0  broadcast 192.168.31.255</t>
  </si>
  <si>
    <t xml:space="preserve">        inet6 fe80::b58e:659f:ca5f:1ed8  prefixlen 64  scopeid 0x20&lt;link&gt;</t>
  </si>
  <si>
    <t xml:space="preserve">        ether 00:0c:29:a8:06:28  txqueuelen 1000  (Ethernet)</t>
  </si>
  <si>
    <t xml:space="preserve">        RX packets 49414  bytes 44485062 (42.4 MiB)</t>
  </si>
  <si>
    <t xml:space="preserve">        TX packets 17001  bytes 2202976 (2.1 MiB)</t>
  </si>
  <si>
    <t>lo: flags=73&lt;UP,LOOPBACK,RUNNING&gt;  mtu 65536</t>
  </si>
  <si>
    <t xml:space="preserve">        inet 127.0.0.1  netmask 255.0.0.0</t>
  </si>
  <si>
    <t xml:space="preserve">        inet6 ::1  prefixlen 128  scopeid 0x10&lt;host&gt;</t>
  </si>
  <si>
    <t xml:space="preserve">        loop  txqueuelen 1000  (Local Loopback)</t>
  </si>
  <si>
    <t xml:space="preserve">        RX packets 84  bytes 9156 (8.9 KiB)</t>
  </si>
  <si>
    <t xml:space="preserve">        TX packets 84  bytes 9156 (8.9 KiB)</t>
  </si>
  <si>
    <t>virbr0: flags=4099&lt;UP,BROADCAST,MULTICAST&gt;  mtu 1500</t>
  </si>
  <si>
    <t xml:space="preserve">        inet 192.168.122.1  netmask 255.255.255.0  broadcast 192.168.122.255</t>
  </si>
  <si>
    <t xml:space="preserve">        ether 52:54:00:78:f5:1b  txqueuelen 1000  (Ethernet)</t>
  </si>
  <si>
    <t xml:space="preserve">        RX packets 0  bytes 0 (0.0 B)</t>
  </si>
  <si>
    <t>/bin/df-m</t>
  </si>
  <si>
    <t>Filesystem     1M-blocks  Used Available Use% Mounted on</t>
  </si>
  <si>
    <t>ddev/sda2          47660  4514     43147  10% /</t>
  </si>
  <si>
    <t>devtmpfs             895     0       895   0% /dev</t>
  </si>
  <si>
    <t>tmpfs                910     0       910   0% /dev/shm</t>
  </si>
  <si>
    <t>tmpfs                910    11       900   2% /run</t>
  </si>
  <si>
    <t>tmpfs                910     0       910   0% /sys/fs/cgroup</t>
  </si>
  <si>
    <t>ddev/sda3          19063    33     19031   1% /data</t>
  </si>
  <si>
    <t>ddev/sda1            473   166       307  36% /boot</t>
  </si>
  <si>
    <t>tmpfs                182     1       182   1% /run/user/42</t>
  </si>
  <si>
    <t>tmpfs                182     1       182   1% /run/user/0</t>
  </si>
  <si>
    <t>ddev/sr0           10246 10246         0 100% /run/media/root/CentOS 7 x86_64</t>
  </si>
  <si>
    <t>/bin/mount</t>
  </si>
  <si>
    <t>sysfs on /sys type sysfs (rw,nosuid,nodev,noexec,relatime,seclabel)</t>
  </si>
  <si>
    <t>proc on /proc type proc (rw,nosuid,nodev,noexec,relatime)</t>
  </si>
  <si>
    <t>devtmpfs on /dev type devtmpfs (rw,nosuid,seclabel,size=915784k,nr_inodes=228946,mode=755)</t>
  </si>
  <si>
    <t>securityfs on /sys/kernel/security type securityfs (rw,nosuid,nodev,noexec,relatime)</t>
  </si>
  <si>
    <t>tmpfs on /dev/shm type tmpfs (rw,nosuid,nodev,seclabel)</t>
  </si>
  <si>
    <t>devpts on /dev/pts type devpts (rw,nosuid,noexec,relatime,seclabel,gid=5,mode=620,ptmxmode=000)</t>
  </si>
  <si>
    <t>tmpfs on /run type tmpfs (rw,nosuid,nodev,seclabel,mode=755)</t>
  </si>
  <si>
    <t>tmpfs on /sys/fs/cgroup type tmpfs (ro,nosuid,nodev,noexec,seclabel,mode=755)</t>
  </si>
  <si>
    <t>cgroup on /sys/fs/cgroup/systemd type cgroup (rw,nosuid,nodev,noexec,relatime,seclabel,xattr,release_agent=/usr/lib/systemd/systemd-cgroups-agent,name=systemd)</t>
  </si>
  <si>
    <t>pstore on /sys/fs/pstore type pstore (rw,nosuid,nodev,noexec,relatime)</t>
  </si>
  <si>
    <t>cgroup on /sys/fs/cgroup/cpu,cpuacct type cgroup (rw,nosuid,nodev,noexec,relatime,seclabel,cpuacct,cpu)</t>
  </si>
  <si>
    <t>cgroup on /sys/fs/cgroup/net_cls,net_prio type cgroup (rw,nosuid,nodev,noexec,relatime,seclabel,net_prio,net_cls)</t>
  </si>
  <si>
    <t>cgroup on /sys/fs/cgroup/devices type cgroup (rw,nosuid,nodev,noexec,relatime,seclabel,devices)</t>
  </si>
  <si>
    <t>cgroup on /sys/fs/cgroup/freezer type cgroup (rw,nosuid,nodev,noexec,relatime,seclabel,freezer)</t>
  </si>
  <si>
    <t>cgroup on /sys/fs/cgroup/hugetlb type cgroup (rw,nosuid,nodev,noexec,relatime,seclabel,hugetlb)</t>
  </si>
  <si>
    <t>cgroup on /sys/fs/cgroup/pids type cgroup (rw,nosuid,nodev,noexec,relatime,seclabel,pids)</t>
  </si>
  <si>
    <t>cgroup on /sys/fs/cgroup/cpuset type cgroup (rw,nosuid,nodev,noexec,relatime,seclabel,cpuset)</t>
  </si>
  <si>
    <t>cgroup on /sys/fs/cgroup/perf_event type cgroup (rw,nosuid,nodev,noexec,relatime,seclabel,perf_event)</t>
  </si>
  <si>
    <t>cgroup on /sys/fs/cgroup/memory type cgroup (rw,nosuid,nodev,noexec,relatime,seclabel,memory)</t>
  </si>
  <si>
    <t>cgroup on /sys/fs/cgroup/blkio type cgroup (rw,nosuid,nodev,noexec,relatime,seclabel,blkio)</t>
  </si>
  <si>
    <t>configfs on /sys/kernel/config type configfs (rw,relatime)</t>
  </si>
  <si>
    <t>ddev/sda2 on / type xfs (rw,relatime,seclabel,attr2,inode64,noquota)</t>
  </si>
  <si>
    <t>selinuxfs on /sys/fs/selinux type selinuxfs (rw,relatime)</t>
  </si>
  <si>
    <t>systemd-1 on /proc/sys/fs/binfmt_misc type autofs (rw,relatime,fd=24,pgrp=1,timeout=0,minproto=5,maxproto=5,direct,pipe_ino=17990)</t>
  </si>
  <si>
    <t>hugetlbfs on /dev/hugepages type hugetlbfs (rw,relatime,seclabel)</t>
  </si>
  <si>
    <t>mqueue on /dev/mqueue type mqueue (rw,relatime,seclabel)</t>
  </si>
  <si>
    <t>debugfs on /sys/kernel/debug type debugfs (rw,relatime)</t>
  </si>
  <si>
    <t>ddev/sda3 on /data type xfs (rw,relatime,seclabel,attr2,inode64,noquota)</t>
  </si>
  <si>
    <t>ddev/sda1 on /boot type xfs (rw,relatime,seclabel,attr2,inode64,noquota)</t>
  </si>
  <si>
    <t>sunrpc on /var/lib/nfs/rpc_pipefs type rpc_pipefs (rw,relatime)</t>
  </si>
  <si>
    <t>tmpfs on /run/user/42 type tmpfs (rw,nosuid,nodev,relatime,seclabel,size=186328k,mode=700,uid=42,gid=42)</t>
  </si>
  <si>
    <t>tmpfs on /run/user/0 type tmpfs (rw,nosuid,nodev,relatime,seclabel,size=186328k,mode=700)</t>
  </si>
  <si>
    <t>gvfsd-fuse on /run/user/0/gvfs type fuse.gvfsd-fuse (rw,nosuid,nodev,relatime,user_id=0,group_id=0)</t>
  </si>
  <si>
    <t>fusectl on /sys/fs/fuse/connections type fusectl (rw,relatime)</t>
  </si>
  <si>
    <t>ddev/sr0 on /run/media/root/CentOS 7 x86_64 type iso9660 (ro,nosuid,nodev,relatime,uid=0,gid=0,iocharset=utf8,mode=0400,dmode=0500,uhelper=udisks2)</t>
  </si>
  <si>
    <t>binfmt_misc on /proc/sys/fs/binfmt_misc type binfmt_misc (rw,relatime)</t>
  </si>
  <si>
    <t>/etc/fstab</t>
  </si>
  <si>
    <t>#</t>
  </si>
  <si>
    <t># /etc/fstab</t>
  </si>
  <si>
    <t># Created by anaconda on Sat Jul  6 00:35:05 2019</t>
  </si>
  <si>
    <t># Accessible filesystems, by reference, are maintained under '/dev/disk'</t>
  </si>
  <si>
    <t># See man pages fstab(5), findfs(8), mount(8) and/or blkid(8) for more info</t>
  </si>
  <si>
    <t>UUID=f59f9533-ab3f-4115-9731-d086b3bbf5a3 /                       xfs     defaults        0 0</t>
  </si>
  <si>
    <t>UUID=79eff201-01d8-47e1-be1e-7df06fa439fb /boot                   xfs     defaults        0 0</t>
  </si>
  <si>
    <t>UUID=e4bcf03a-75ee-40f0-8041-adb3e41d61be /data                   xfs     defaults        0 0</t>
  </si>
  <si>
    <t>UUID=4a57b5f8-5be2-4058-a8b5-1691837178f7 swap                    swap    defaults        0 0</t>
  </si>
  <si>
    <t>netstat -r</t>
  </si>
  <si>
    <t>Kernel IP routing table</t>
  </si>
  <si>
    <t>Destination     Gateway         Genmask         Flags   MSS Window  irtt Iface</t>
  </si>
  <si>
    <t>default         XiaoQiang       0.0.0.0         UG        0 0          0 ens34</t>
  </si>
  <si>
    <t>192.168.31.0    0.0.0.0         255.255.255.0   U         0 0          0 ens34</t>
  </si>
  <si>
    <t>192.168.122.0   0.0.0.0         255.255.255.0   U         0 0          0 virbr0</t>
  </si>
  <si>
    <t>uptime</t>
  </si>
  <si>
    <t xml:space="preserve"> 11:10:37 up 44 min,  3 users,  load average: 0.03, 0.05, 0.06</t>
  </si>
  <si>
    <t>getconf PAGESIZE</t>
  </si>
  <si>
    <t>CPU001</t>
  </si>
  <si>
    <t>CPU 1 centos7</t>
  </si>
  <si>
    <t>User%</t>
  </si>
  <si>
    <t>Sys%</t>
  </si>
  <si>
    <t>Wait%</t>
  </si>
  <si>
    <t>Idle%</t>
  </si>
  <si>
    <t>Steal%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</si>
  <si>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</si>
  <si>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</si>
  <si>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</si>
  <si>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</si>
  <si>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</si>
  <si>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</si>
  <si>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</si>
  <si>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</si>
  <si>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</si>
  <si>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</si>
  <si>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</si>
  <si>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</si>
  <si>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</si>
  <si>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</si>
  <si>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</si>
  <si>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</si>
  <si>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</si>
  <si>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</si>
  <si>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</si>
  <si>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</si>
  <si>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</si>
  <si>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</si>
  <si>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</si>
  <si>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</si>
  <si>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</si>
  <si>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</si>
  <si>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</si>
  <si>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</si>
  <si>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</si>
  <si>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</si>
  <si>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CPU002</t>
  </si>
  <si>
    <t>CPU 2 centos7</t>
  </si>
  <si>
    <t>CPU003</t>
  </si>
  <si>
    <t>CPU 3 centos7</t>
  </si>
  <si>
    <t>CPU004</t>
  </si>
  <si>
    <t>CPU 4 centos7</t>
  </si>
  <si>
    <t>CPU Total centos7</t>
  </si>
  <si>
    <t>Busy</t>
  </si>
  <si>
    <t>CPUs</t>
  </si>
  <si>
    <t>Disk Block Size centos7</t>
  </si>
  <si>
    <t>sda</t>
  </si>
  <si>
    <t>sda1</t>
  </si>
  <si>
    <t>sda2</t>
  </si>
  <si>
    <t>sda3</t>
  </si>
  <si>
    <t>sda4</t>
  </si>
  <si>
    <t>sda5</t>
  </si>
  <si>
    <t>sr0</t>
  </si>
  <si>
    <t>Disk %Busy centos7</t>
  </si>
  <si>
    <t>Disk Read KB/s centos7</t>
  </si>
  <si>
    <t>Disk Write KB/s centos7</t>
  </si>
  <si>
    <t>Disk transfers per second centos7</t>
  </si>
  <si>
    <t>JFS Filespace %Used centos7</t>
  </si>
  <si>
    <t>/</t>
  </si>
  <si>
    <t>/dev</t>
  </si>
  <si>
    <t>/run</t>
  </si>
  <si>
    <t>/data</t>
  </si>
  <si>
    <t>/boot</t>
  </si>
  <si>
    <t>Memory MB centos7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</si>
  <si>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</si>
  <si>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</si>
  <si>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</si>
  <si>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</si>
  <si>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</si>
  <si>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</si>
  <si>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</si>
  <si>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</si>
  <si>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</si>
  <si>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</si>
  <si>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</si>
  <si>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</si>
  <si>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</si>
  <si>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</si>
  <si>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</si>
  <si>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Network Packets centos7</t>
  </si>
  <si>
    <t>ens34-read/s</t>
  </si>
  <si>
    <t>lo-read/s</t>
  </si>
  <si>
    <t>virbr0-nic-read/s</t>
  </si>
  <si>
    <t>virbr0-read/s</t>
  </si>
  <si>
    <t>ens33-read/s</t>
  </si>
  <si>
    <t>ens34-write/s</t>
  </si>
  <si>
    <t>lo-write/s</t>
  </si>
  <si>
    <t>virbr0-nic-write/s</t>
  </si>
  <si>
    <t>virbr0-write/s</t>
  </si>
  <si>
    <t>ens33-write/s</t>
  </si>
  <si>
    <t>Processes centos7</t>
  </si>
  <si>
    <t>Blocked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</si>
  <si>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</si>
  <si>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</si>
  <si>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</si>
  <si>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</si>
  <si>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</si>
  <si>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</si>
  <si>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</si>
  <si>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</si>
  <si>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</si>
  <si>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</si>
  <si>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</si>
  <si>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</si>
  <si>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</si>
  <si>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</si>
  <si>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</si>
  <si>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</si>
  <si>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</si>
  <si>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</si>
  <si>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</si>
  <si>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</si>
  <si>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</si>
  <si>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</si>
  <si>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</si>
  <si>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</si>
  <si>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</si>
  <si>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</si>
  <si>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</si>
  <si>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</si>
  <si>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</si>
  <si>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</si>
  <si>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</si>
  <si>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</si>
  <si>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</si>
  <si>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</si>
  <si>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</si>
  <si>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</si>
  <si>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</si>
  <si>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</si>
  <si>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</si>
  <si>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</si>
  <si>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</si>
  <si>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</si>
  <si>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</si>
  <si>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</si>
  <si>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</si>
  <si>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</si>
  <si>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x86_28</t>
    <phoneticPr fontId="1" type="noConversion"/>
  </si>
  <si>
    <t>x86_27</t>
    <phoneticPr fontId="1" type="noConversion"/>
  </si>
  <si>
    <t>x86_26</t>
    <phoneticPr fontId="1" type="noConversion"/>
  </si>
  <si>
    <t>x86_25</t>
    <phoneticPr fontId="1" type="noConversion"/>
  </si>
  <si>
    <t>x86_24</t>
    <phoneticPr fontId="1" type="noConversion"/>
  </si>
  <si>
    <t>x86_23</t>
    <phoneticPr fontId="1" type="noConversion"/>
  </si>
  <si>
    <t>x86_22</t>
    <phoneticPr fontId="1" type="noConversion"/>
  </si>
  <si>
    <t>x86_21</t>
    <phoneticPr fontId="1" type="noConversion"/>
  </si>
  <si>
    <t>analyser</t>
  </si>
  <si>
    <t>V6.0</t>
  </si>
  <si>
    <t>environment</t>
  </si>
  <si>
    <t>Excel 16.0 on Windows (32-bit) NT :.00</t>
  </si>
  <si>
    <t>parms</t>
  </si>
  <si>
    <t>BATCH=0,FIRST=1,LAST=999999,GRAPHS=ALL,OUTPUT=CHARTS,CPUmax=0,MERGE=NO,NOTOP=True,PIVOT=True,REORDER=True,TOPDISKS=0</t>
  </si>
  <si>
    <t>settings</t>
  </si>
  <si>
    <t>GWIDTH = 986.7,GHEIGHT=399,LSCAPE=False,REPROC=True,SROTDEFAULT=True</t>
  </si>
  <si>
    <r>
      <rPr>
        <sz val="11"/>
        <color theme="1"/>
        <rFont val="等线"/>
        <family val="2"/>
        <charset val="134"/>
      </rPr>
      <t>鈹溾攢</t>
    </r>
    <r>
      <rPr>
        <sz val="11"/>
        <color theme="1"/>
        <rFont val="Courier"/>
        <family val="3"/>
      </rPr>
      <t>sda1   8:1    0  476M  0 part /boot</t>
    </r>
  </si>
  <si>
    <r>
      <rPr>
        <sz val="11"/>
        <color theme="1"/>
        <rFont val="等线"/>
        <family val="2"/>
        <charset val="134"/>
      </rPr>
      <t>鈹溾攢</t>
    </r>
    <r>
      <rPr>
        <sz val="11"/>
        <color theme="1"/>
        <rFont val="Courier"/>
        <family val="3"/>
      </rPr>
      <t>sda2   8:2    0 46.6G  0 part /</t>
    </r>
  </si>
  <si>
    <r>
      <rPr>
        <sz val="11"/>
        <color theme="1"/>
        <rFont val="等线"/>
        <family val="2"/>
        <charset val="134"/>
      </rPr>
      <t>鈹溾攢</t>
    </r>
    <r>
      <rPr>
        <sz val="11"/>
        <color theme="1"/>
        <rFont val="Courier"/>
        <family val="3"/>
      </rPr>
      <t>sda3   8:3    0 18.6G  0 part /data</t>
    </r>
  </si>
  <si>
    <r>
      <rPr>
        <sz val="11"/>
        <color theme="1"/>
        <rFont val="等线"/>
        <family val="2"/>
        <charset val="134"/>
      </rPr>
      <t>鈹溾攢</t>
    </r>
    <r>
      <rPr>
        <sz val="11"/>
        <color theme="1"/>
        <rFont val="Courier"/>
        <family val="3"/>
      </rPr>
      <t xml:space="preserve">sda4   8:4    0    1K  0 part </t>
    </r>
  </si>
  <si>
    <r>
      <rPr>
        <sz val="11"/>
        <color theme="1"/>
        <rFont val="等线"/>
        <family val="2"/>
        <charset val="134"/>
      </rPr>
      <t>鈹斺攢</t>
    </r>
    <r>
      <rPr>
        <sz val="11"/>
        <color theme="1"/>
        <rFont val="Courier"/>
        <family val="3"/>
      </rPr>
      <t>sda5   8:5    0  1.9G  0 part [SWAP]</t>
    </r>
  </si>
  <si>
    <t>CPU%</t>
  </si>
  <si>
    <t>Avg</t>
  </si>
  <si>
    <t>Avg.</t>
  </si>
  <si>
    <t>WAvg.</t>
  </si>
  <si>
    <t>Max.</t>
  </si>
  <si>
    <t>Min.</t>
  </si>
  <si>
    <t>SortKey</t>
  </si>
  <si>
    <t>Totals</t>
  </si>
  <si>
    <t>Disk total KB/s centos7</t>
    <phoneticPr fontId="1" type="noConversion"/>
  </si>
  <si>
    <t>Disk Read KB/s</t>
  </si>
  <si>
    <t>Disk Write KB/s</t>
  </si>
  <si>
    <t>IO/sec</t>
  </si>
  <si>
    <t>Network I/O centos7 (KB/s)</t>
    <phoneticPr fontId="1" type="noConversion"/>
  </si>
  <si>
    <t>ens34-read</t>
    <phoneticPr fontId="1" type="noConversion"/>
  </si>
  <si>
    <t>ens34-write</t>
    <phoneticPr fontId="1" type="noConversion"/>
  </si>
  <si>
    <t>ens34-total</t>
  </si>
  <si>
    <t>lo-read</t>
    <phoneticPr fontId="1" type="noConversion"/>
  </si>
  <si>
    <t>lo-write</t>
    <phoneticPr fontId="1" type="noConversion"/>
  </si>
  <si>
    <t>lo-total</t>
  </si>
  <si>
    <t>virbr0-nic-read</t>
    <phoneticPr fontId="1" type="noConversion"/>
  </si>
  <si>
    <t>virbr0-nic-write</t>
    <phoneticPr fontId="1" type="noConversion"/>
  </si>
  <si>
    <t>virbr0-nic-total</t>
  </si>
  <si>
    <t>virbr0-read</t>
    <phoneticPr fontId="1" type="noConversion"/>
  </si>
  <si>
    <t>virbr0-write</t>
    <phoneticPr fontId="1" type="noConversion"/>
  </si>
  <si>
    <t>virbr0-total</t>
  </si>
  <si>
    <t>ens33-read</t>
    <phoneticPr fontId="1" type="noConversion"/>
  </si>
  <si>
    <t>ens33-write</t>
    <phoneticPr fontId="1" type="noConversion"/>
  </si>
  <si>
    <t>ens33-total</t>
  </si>
  <si>
    <t>Total-Read</t>
  </si>
  <si>
    <t>Total-Write (-ve)</t>
  </si>
  <si>
    <t>RunQueue</t>
    <phoneticPr fontId="1" type="noConversion"/>
  </si>
  <si>
    <t>Samples</t>
    <phoneticPr fontId="1" type="noConversion"/>
  </si>
  <si>
    <t>First</t>
    <phoneticPr fontId="1" type="noConversion"/>
  </si>
  <si>
    <t>Last</t>
    <phoneticPr fontId="1" type="noConversion"/>
  </si>
  <si>
    <t>Disk tps statistics</t>
    <phoneticPr fontId="1" type="noConversion"/>
  </si>
  <si>
    <t>CPU:</t>
    <phoneticPr fontId="1" type="noConversion"/>
  </si>
  <si>
    <t>User%</t>
    <phoneticPr fontId="1" type="noConversion"/>
  </si>
  <si>
    <t>Sys%</t>
    <phoneticPr fontId="1" type="noConversion"/>
  </si>
  <si>
    <t>Wait%</t>
    <phoneticPr fontId="1" type="noConversion"/>
  </si>
  <si>
    <t>Idle%</t>
    <phoneticPr fontId="1" type="noConversion"/>
  </si>
  <si>
    <t>CPU%</t>
    <phoneticPr fontId="1" type="noConversion"/>
  </si>
  <si>
    <t>Avg disk tps during an interval:</t>
    <phoneticPr fontId="1" type="noConversion"/>
  </si>
  <si>
    <t>Avg</t>
    <phoneticPr fontId="1" type="noConversion"/>
  </si>
  <si>
    <t>Max disk tps during an interval:</t>
    <phoneticPr fontId="1" type="noConversion"/>
  </si>
  <si>
    <t>Max</t>
    <phoneticPr fontId="1" type="noConversion"/>
  </si>
  <si>
    <t>Max disk tps interval time:</t>
    <phoneticPr fontId="1" type="noConversion"/>
  </si>
  <si>
    <t>Max:Avg</t>
    <phoneticPr fontId="1" type="noConversion"/>
  </si>
  <si>
    <t>Total number of Mbytes read:</t>
    <phoneticPr fontId="1" type="noConversion"/>
  </si>
  <si>
    <t>Total number of Mbytes written:</t>
    <phoneticPr fontId="1" type="noConversion"/>
  </si>
  <si>
    <t>Read/Write Ratio:</t>
    <phoneticPr fontId="1" type="noConversion"/>
  </si>
  <si>
    <t>CPU_SUMM</t>
  </si>
  <si>
    <t>Analysis time</t>
  </si>
  <si>
    <t>10.24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</si>
</sst>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d\-mmm\-yy"/>
    <numFmt numFmtId="177" formatCode="hh:mm:ss"/>
    <numFmt numFmtId="178" formatCode="0.0"/>
    <numFmt numFmtId="179" formatCode="hh:mm"/>
    <numFmt numFmtId="180" formatCode="#,##0.0"/>
    <numFmt numFmtId="181" formatCode="#0.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Courier"/>
    </font>
    <font>
      <sz val="11"/>
      <color theme="1"/>
      <name val="等线"/>
      <family val="2"/>
      <charset val="134"/>
    </font>
    <font>
      <sz val="11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21" fontId="2" fillId="0" borderId="0" xfId="0" applyNumberFormat="1" applyFont="1">
      <alignment vertical="center"/>
    </xf>
    <xf numFmtId="3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System Summary centos7  2019-7-9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CPU_ALL!$J$2:$J$31</c:f>
              <c:numCache>
                <c:formatCode>General</c:formatCode>
                <c:ptCount val="30"/>
                <c:pt idx="0">
                  <c:v>4.6999999999999993</c:v>
                </c:pt>
                <c:pt idx="1">
                  <c:v>4.3</c:v>
                </c:pt>
                <c:pt idx="2">
                  <c:v>4.8000000000000007</c:v>
                </c:pt>
                <c:pt idx="3">
                  <c:v>4.8</c:v>
                </c:pt>
                <c:pt idx="4">
                  <c:v>4.9000000000000004</c:v>
                </c:pt>
                <c:pt idx="5">
                  <c:v>6.7</c:v>
                </c:pt>
                <c:pt idx="6">
                  <c:v>5.3999999999999995</c:v>
                </c:pt>
                <c:pt idx="7">
                  <c:v>4</c:v>
                </c:pt>
                <c:pt idx="8">
                  <c:v>3.3</c:v>
                </c:pt>
                <c:pt idx="9">
                  <c:v>3.1999999999999997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</c:v>
                </c:pt>
                <c:pt idx="16">
                  <c:v>1.1000000000000001</c:v>
                </c:pt>
                <c:pt idx="17">
                  <c:v>0.5</c:v>
                </c:pt>
                <c:pt idx="18">
                  <c:v>0.30000000000000004</c:v>
                </c:pt>
                <c:pt idx="19">
                  <c:v>7.2</c:v>
                </c:pt>
                <c:pt idx="20">
                  <c:v>10.600000000000001</c:v>
                </c:pt>
                <c:pt idx="21">
                  <c:v>4.3</c:v>
                </c:pt>
                <c:pt idx="22">
                  <c:v>4.3999999999999995</c:v>
                </c:pt>
                <c:pt idx="23">
                  <c:v>4.4000000000000004</c:v>
                </c:pt>
                <c:pt idx="24">
                  <c:v>5.6</c:v>
                </c:pt>
                <c:pt idx="25">
                  <c:v>0.30000000000000004</c:v>
                </c:pt>
                <c:pt idx="26">
                  <c:v>0.6</c:v>
                </c:pt>
                <c:pt idx="27">
                  <c:v>0.7</c:v>
                </c:pt>
                <c:pt idx="28">
                  <c:v>0.6</c:v>
                </c:pt>
                <c:pt idx="2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B-426D-A0DD-1F3AEE93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108136"/>
        <c:axId val="606106824"/>
      </c:lineChart>
      <c:lineChart>
        <c:grouping val="standard"/>
        <c:varyColors val="0"/>
        <c:ser>
          <c:idx val="1"/>
          <c:order val="1"/>
          <c:tx>
            <c:v>Disk Read KB/s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3.2</c:v>
                </c:pt>
                <c:pt idx="14">
                  <c:v>3.2</c:v>
                </c:pt>
                <c:pt idx="15">
                  <c:v>0</c:v>
                </c:pt>
                <c:pt idx="16">
                  <c:v>5.6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B-426D-A0DD-1F3AEE93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130768"/>
        <c:axId val="606119944"/>
      </c:lineChart>
      <c:catAx>
        <c:axId val="6061081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6106824"/>
        <c:crosses val="autoZero"/>
        <c:auto val="0"/>
        <c:lblAlgn val="ctr"/>
        <c:lblOffset val="100"/>
        <c:noMultiLvlLbl val="0"/>
      </c:catAx>
      <c:valAx>
        <c:axId val="606106824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usr%+sys%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6108136"/>
        <c:crosses val="autoZero"/>
        <c:crossBetween val="midCat"/>
      </c:valAx>
      <c:valAx>
        <c:axId val="60611994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Disk xfers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130768"/>
        <c:crosses val="max"/>
        <c:crossBetween val="between"/>
      </c:valAx>
      <c:catAx>
        <c:axId val="606130768"/>
        <c:scaling>
          <c:orientation val="minMax"/>
        </c:scaling>
        <c:delete val="1"/>
        <c:axPos val="b"/>
        <c:majorTickMark val="out"/>
        <c:minorTickMark val="none"/>
        <c:tickLblPos val="nextTo"/>
        <c:crossAx val="606119944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Read KB/s centos7  2019-7-9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DISKREAD!$B$1:$H$1</c:f>
              <c:strCache>
                <c:ptCount val="7"/>
                <c:pt idx="0">
                  <c:v>sda</c:v>
                </c:pt>
                <c:pt idx="1">
                  <c:v>sda2</c:v>
                </c:pt>
                <c:pt idx="2">
                  <c:v>sda1</c:v>
                </c:pt>
                <c:pt idx="3">
                  <c:v>sda3</c:v>
                </c:pt>
                <c:pt idx="4">
                  <c:v>sda4</c:v>
                </c:pt>
                <c:pt idx="5">
                  <c:v>sda5</c:v>
                </c:pt>
                <c:pt idx="6">
                  <c:v>sr0</c:v>
                </c:pt>
              </c:strCache>
            </c:strRef>
          </c:cat>
          <c:val>
            <c:numRef>
              <c:f>DISKREAD!$B$33:$H$33</c:f>
              <c:numCache>
                <c:formatCode>0.0</c:formatCode>
                <c:ptCount val="7"/>
                <c:pt idx="0">
                  <c:v>0.26666666666666666</c:v>
                </c:pt>
                <c:pt idx="1">
                  <c:v>0.26666666666666666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9E-49F2-8190-3B5D2945A79F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DISKREAD!$B$34:$H$34</c:f>
              <c:numCache>
                <c:formatCode>0.0</c:formatCode>
                <c:ptCount val="7"/>
                <c:pt idx="0">
                  <c:v>1.8533333333333335</c:v>
                </c:pt>
                <c:pt idx="1">
                  <c:v>1.8533333333333335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9E-49F2-8190-3B5D2945A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6230976"/>
        <c:axId val="60801740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DISKREAD!$B$35:$H$35</c:f>
              <c:numCache>
                <c:formatCode>0.0</c:formatCode>
                <c:ptCount val="7"/>
                <c:pt idx="0">
                  <c:v>2.8</c:v>
                </c:pt>
                <c:pt idx="1">
                  <c:v>2.8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9E-49F2-8190-3B5D2945A79F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DISKREAD!$B$36:$H$36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9E-49F2-8190-3B5D2945A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016744"/>
        <c:axId val="608018384"/>
      </c:lineChart>
      <c:catAx>
        <c:axId val="6062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8017400"/>
        <c:crosses val="autoZero"/>
        <c:auto val="1"/>
        <c:lblAlgn val="ctr"/>
        <c:lblOffset val="100"/>
        <c:tickLblSkip val="1"/>
        <c:noMultiLvlLbl val="0"/>
      </c:catAx>
      <c:valAx>
        <c:axId val="608017400"/>
        <c:scaling>
          <c:orientation val="minMax"/>
          <c:max val="3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606230976"/>
        <c:crosses val="autoZero"/>
        <c:crossBetween val="between"/>
      </c:valAx>
      <c:valAx>
        <c:axId val="608018384"/>
        <c:scaling>
          <c:orientation val="minMax"/>
          <c:max val="3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608016744"/>
        <c:crosses val="max"/>
        <c:crossBetween val="between"/>
      </c:valAx>
      <c:catAx>
        <c:axId val="608016744"/>
        <c:scaling>
          <c:orientation val="minMax"/>
        </c:scaling>
        <c:delete val="1"/>
        <c:axPos val="b"/>
        <c:majorTickMark val="out"/>
        <c:minorTickMark val="none"/>
        <c:tickLblPos val="nextTo"/>
        <c:crossAx val="608018384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Read KB/s centos7  2019-7-9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DISKREAD!$B$2:$B$31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1.6</c:v>
                </c:pt>
                <c:pt idx="14">
                  <c:v>1.6</c:v>
                </c:pt>
                <c:pt idx="15">
                  <c:v>0</c:v>
                </c:pt>
                <c:pt idx="16">
                  <c:v>2.8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BE-42D3-940A-A8C654FB3BEE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DISKREAD!$C$2:$C$31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1.6</c:v>
                </c:pt>
                <c:pt idx="14">
                  <c:v>1.6</c:v>
                </c:pt>
                <c:pt idx="15">
                  <c:v>0</c:v>
                </c:pt>
                <c:pt idx="16">
                  <c:v>2.8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BE-42D3-940A-A8C654FB3BEE}"/>
            </c:ext>
          </c:extLst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DISKREAD!$D$2:$D$31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BE-42D3-940A-A8C654FB3BEE}"/>
            </c:ext>
          </c:extLst>
        </c:ser>
        <c:ser>
          <c:idx val="3"/>
          <c:order val="3"/>
          <c:tx>
            <c:strRef>
              <c:f>DISKREAD!$E$1</c:f>
              <c:strCache>
                <c:ptCount val="1"/>
                <c:pt idx="0">
                  <c:v>sda3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DISKREAD!$E$2:$E$31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BE-42D3-940A-A8C654FB3BEE}"/>
            </c:ext>
          </c:extLst>
        </c:ser>
        <c:ser>
          <c:idx val="4"/>
          <c:order val="4"/>
          <c:tx>
            <c:strRef>
              <c:f>DISKREAD!$F$1</c:f>
              <c:strCache>
                <c:ptCount val="1"/>
                <c:pt idx="0">
                  <c:v>sda4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DISKREAD!$F$2:$F$31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BE-42D3-940A-A8C654FB3BEE}"/>
            </c:ext>
          </c:extLst>
        </c:ser>
        <c:ser>
          <c:idx val="5"/>
          <c:order val="5"/>
          <c:tx>
            <c:strRef>
              <c:f>DISKREAD!$G$1</c:f>
              <c:strCache>
                <c:ptCount val="1"/>
                <c:pt idx="0">
                  <c:v>sda5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DISKREAD!$G$2:$G$31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BE-42D3-940A-A8C654FB3BEE}"/>
            </c:ext>
          </c:extLst>
        </c:ser>
        <c:ser>
          <c:idx val="6"/>
          <c:order val="6"/>
          <c:tx>
            <c:strRef>
              <c:f>DISKREAD!$H$1</c:f>
              <c:strCache>
                <c:ptCount val="1"/>
                <c:pt idx="0">
                  <c:v>sr0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DISKREAD!$H$2:$H$31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BE-42D3-940A-A8C654FB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018712"/>
        <c:axId val="608013464"/>
      </c:lineChart>
      <c:catAx>
        <c:axId val="6080187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8013464"/>
        <c:crosses val="autoZero"/>
        <c:auto val="0"/>
        <c:lblAlgn val="ctr"/>
        <c:lblOffset val="100"/>
        <c:noMultiLvlLbl val="0"/>
      </c:catAx>
      <c:valAx>
        <c:axId val="608013464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60801871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Write KB/s centos7  2019-7-9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DISKWRITE!$B$1:$H$1</c:f>
              <c:strCache>
                <c:ptCount val="7"/>
                <c:pt idx="0">
                  <c:v>sda</c:v>
                </c:pt>
                <c:pt idx="1">
                  <c:v>sda2</c:v>
                </c:pt>
                <c:pt idx="2">
                  <c:v>sda1</c:v>
                </c:pt>
                <c:pt idx="3">
                  <c:v>sda3</c:v>
                </c:pt>
                <c:pt idx="4">
                  <c:v>sda4</c:v>
                </c:pt>
                <c:pt idx="5">
                  <c:v>sda5</c:v>
                </c:pt>
                <c:pt idx="6">
                  <c:v>sr0</c:v>
                </c:pt>
              </c:strCache>
            </c:strRef>
          </c:cat>
          <c:val>
            <c:numRef>
              <c:f>DISKWRITE!$B$33:$H$33</c:f>
              <c:numCache>
                <c:formatCode>0.0</c:formatCode>
                <c:ptCount val="7"/>
                <c:pt idx="0">
                  <c:v>2.7866666666666666</c:v>
                </c:pt>
                <c:pt idx="1">
                  <c:v>2.7866666666666666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8F-49F1-801C-0A4A9F4D67DB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DISKWRITE!$B$34:$H$34</c:f>
              <c:numCache>
                <c:formatCode>0.0</c:formatCode>
                <c:ptCount val="7"/>
                <c:pt idx="0">
                  <c:v>17.221945773524723</c:v>
                </c:pt>
                <c:pt idx="1">
                  <c:v>17.221945773524723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8F-49F1-801C-0A4A9F4D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8013136"/>
        <c:axId val="60800690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DISKWRITE!$B$35:$H$35</c:f>
              <c:numCache>
                <c:formatCode>0.0</c:formatCode>
                <c:ptCount val="7"/>
                <c:pt idx="0">
                  <c:v>35.799999999999997</c:v>
                </c:pt>
                <c:pt idx="1">
                  <c:v>35.799999999999997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8F-49F1-801C-0A4A9F4D67DB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DISKWRITE!$B$36:$H$36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8F-49F1-801C-0A4A9F4D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005264"/>
        <c:axId val="608012152"/>
      </c:lineChart>
      <c:catAx>
        <c:axId val="60801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8006904"/>
        <c:crosses val="autoZero"/>
        <c:auto val="1"/>
        <c:lblAlgn val="ctr"/>
        <c:lblOffset val="100"/>
        <c:tickLblSkip val="1"/>
        <c:noMultiLvlLbl val="0"/>
      </c:catAx>
      <c:valAx>
        <c:axId val="608006904"/>
        <c:scaling>
          <c:orientation val="minMax"/>
          <c:max val="36.79999999999999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8013136"/>
        <c:crosses val="autoZero"/>
        <c:crossBetween val="between"/>
      </c:valAx>
      <c:valAx>
        <c:axId val="608012152"/>
        <c:scaling>
          <c:orientation val="minMax"/>
          <c:max val="36.799999999999997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8005264"/>
        <c:crosses val="max"/>
        <c:crossBetween val="between"/>
      </c:valAx>
      <c:catAx>
        <c:axId val="608005264"/>
        <c:scaling>
          <c:orientation val="minMax"/>
        </c:scaling>
        <c:delete val="1"/>
        <c:axPos val="b"/>
        <c:majorTickMark val="out"/>
        <c:minorTickMark val="none"/>
        <c:tickLblPos val="nextTo"/>
        <c:crossAx val="608012152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Write KB/s centos7  2019-7-9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DISKWRITE!$B$2:$B$31</c:f>
              <c:numCache>
                <c:formatCode>General</c:formatCode>
                <c:ptCount val="30"/>
                <c:pt idx="0">
                  <c:v>0</c:v>
                </c:pt>
                <c:pt idx="1">
                  <c:v>4.5</c:v>
                </c:pt>
                <c:pt idx="2">
                  <c:v>3.6</c:v>
                </c:pt>
                <c:pt idx="3">
                  <c:v>0</c:v>
                </c:pt>
                <c:pt idx="4">
                  <c:v>17.2</c:v>
                </c:pt>
                <c:pt idx="5">
                  <c:v>0</c:v>
                </c:pt>
                <c:pt idx="6">
                  <c:v>0</c:v>
                </c:pt>
                <c:pt idx="7">
                  <c:v>2.6</c:v>
                </c:pt>
                <c:pt idx="8">
                  <c:v>1.6</c:v>
                </c:pt>
                <c:pt idx="9">
                  <c:v>0.4</c:v>
                </c:pt>
                <c:pt idx="10">
                  <c:v>1.9</c:v>
                </c:pt>
                <c:pt idx="11">
                  <c:v>0</c:v>
                </c:pt>
                <c:pt idx="12">
                  <c:v>0.4</c:v>
                </c:pt>
                <c:pt idx="13">
                  <c:v>5.2</c:v>
                </c:pt>
                <c:pt idx="14">
                  <c:v>0</c:v>
                </c:pt>
                <c:pt idx="15">
                  <c:v>0</c:v>
                </c:pt>
                <c:pt idx="16">
                  <c:v>2.8</c:v>
                </c:pt>
                <c:pt idx="17">
                  <c:v>0</c:v>
                </c:pt>
                <c:pt idx="18">
                  <c:v>0</c:v>
                </c:pt>
                <c:pt idx="19">
                  <c:v>35.799999999999997</c:v>
                </c:pt>
                <c:pt idx="20">
                  <c:v>0.8</c:v>
                </c:pt>
                <c:pt idx="21">
                  <c:v>0</c:v>
                </c:pt>
                <c:pt idx="22">
                  <c:v>2.6</c:v>
                </c:pt>
                <c:pt idx="23">
                  <c:v>0</c:v>
                </c:pt>
                <c:pt idx="24">
                  <c:v>0.8</c:v>
                </c:pt>
                <c:pt idx="25">
                  <c:v>1.9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3E-47A5-9D3B-D3BE5F81A189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DISKWRITE!$C$2:$C$31</c:f>
              <c:numCache>
                <c:formatCode>General</c:formatCode>
                <c:ptCount val="30"/>
                <c:pt idx="0">
                  <c:v>0</c:v>
                </c:pt>
                <c:pt idx="1">
                  <c:v>4.5</c:v>
                </c:pt>
                <c:pt idx="2">
                  <c:v>3.6</c:v>
                </c:pt>
                <c:pt idx="3">
                  <c:v>0</c:v>
                </c:pt>
                <c:pt idx="4">
                  <c:v>17.2</c:v>
                </c:pt>
                <c:pt idx="5">
                  <c:v>0</c:v>
                </c:pt>
                <c:pt idx="6">
                  <c:v>0</c:v>
                </c:pt>
                <c:pt idx="7">
                  <c:v>2.6</c:v>
                </c:pt>
                <c:pt idx="8">
                  <c:v>1.6</c:v>
                </c:pt>
                <c:pt idx="9">
                  <c:v>0.4</c:v>
                </c:pt>
                <c:pt idx="10">
                  <c:v>1.9</c:v>
                </c:pt>
                <c:pt idx="11">
                  <c:v>0</c:v>
                </c:pt>
                <c:pt idx="12">
                  <c:v>0.4</c:v>
                </c:pt>
                <c:pt idx="13">
                  <c:v>5.2</c:v>
                </c:pt>
                <c:pt idx="14">
                  <c:v>0</c:v>
                </c:pt>
                <c:pt idx="15">
                  <c:v>0</c:v>
                </c:pt>
                <c:pt idx="16">
                  <c:v>2.8</c:v>
                </c:pt>
                <c:pt idx="17">
                  <c:v>0</c:v>
                </c:pt>
                <c:pt idx="18">
                  <c:v>0</c:v>
                </c:pt>
                <c:pt idx="19">
                  <c:v>35.799999999999997</c:v>
                </c:pt>
                <c:pt idx="20">
                  <c:v>0.8</c:v>
                </c:pt>
                <c:pt idx="21">
                  <c:v>0</c:v>
                </c:pt>
                <c:pt idx="22">
                  <c:v>2.6</c:v>
                </c:pt>
                <c:pt idx="23">
                  <c:v>0</c:v>
                </c:pt>
                <c:pt idx="24">
                  <c:v>0.8</c:v>
                </c:pt>
                <c:pt idx="25">
                  <c:v>1.9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3E-47A5-9D3B-D3BE5F81A189}"/>
            </c:ext>
          </c:extLst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DISKWRITE!$D$2:$D$31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3E-47A5-9D3B-D3BE5F81A189}"/>
            </c:ext>
          </c:extLst>
        </c:ser>
        <c:ser>
          <c:idx val="3"/>
          <c:order val="3"/>
          <c:tx>
            <c:strRef>
              <c:f>DISKWRITE!$E$1</c:f>
              <c:strCache>
                <c:ptCount val="1"/>
                <c:pt idx="0">
                  <c:v>sda3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DISKWRITE!$E$2:$E$31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3E-47A5-9D3B-D3BE5F81A189}"/>
            </c:ext>
          </c:extLst>
        </c:ser>
        <c:ser>
          <c:idx val="4"/>
          <c:order val="4"/>
          <c:tx>
            <c:strRef>
              <c:f>DISKWRITE!$F$1</c:f>
              <c:strCache>
                <c:ptCount val="1"/>
                <c:pt idx="0">
                  <c:v>sda4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DISKWRITE!$F$2:$F$31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3E-47A5-9D3B-D3BE5F81A189}"/>
            </c:ext>
          </c:extLst>
        </c:ser>
        <c:ser>
          <c:idx val="5"/>
          <c:order val="5"/>
          <c:tx>
            <c:strRef>
              <c:f>DISKWRITE!$G$1</c:f>
              <c:strCache>
                <c:ptCount val="1"/>
                <c:pt idx="0">
                  <c:v>sda5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DISKWRITE!$G$2:$G$31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3E-47A5-9D3B-D3BE5F81A189}"/>
            </c:ext>
          </c:extLst>
        </c:ser>
        <c:ser>
          <c:idx val="6"/>
          <c:order val="6"/>
          <c:tx>
            <c:strRef>
              <c:f>DISKWRITE!$H$1</c:f>
              <c:strCache>
                <c:ptCount val="1"/>
                <c:pt idx="0">
                  <c:v>sr0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DISKWRITE!$H$2:$H$31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3E-47A5-9D3B-D3BE5F81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011824"/>
        <c:axId val="608009528"/>
      </c:lineChart>
      <c:catAx>
        <c:axId val="6080118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8009528"/>
        <c:crosses val="autoZero"/>
        <c:auto val="0"/>
        <c:lblAlgn val="ctr"/>
        <c:lblOffset val="100"/>
        <c:noMultiLvlLbl val="0"/>
      </c:catAx>
      <c:valAx>
        <c:axId val="6080095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6080118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transfers per second centos7  2019-7-9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DISKXFER!$B$1:$H$1</c:f>
              <c:strCache>
                <c:ptCount val="7"/>
                <c:pt idx="0">
                  <c:v>sda</c:v>
                </c:pt>
                <c:pt idx="1">
                  <c:v>sda2</c:v>
                </c:pt>
                <c:pt idx="2">
                  <c:v>sda1</c:v>
                </c:pt>
                <c:pt idx="3">
                  <c:v>sda3</c:v>
                </c:pt>
                <c:pt idx="4">
                  <c:v>sda4</c:v>
                </c:pt>
                <c:pt idx="5">
                  <c:v>sda5</c:v>
                </c:pt>
                <c:pt idx="6">
                  <c:v>sr0</c:v>
                </c:pt>
              </c:strCache>
            </c:strRef>
          </c:cat>
          <c:val>
            <c:numRef>
              <c:f>DISKXFER!$B$33:$H$33</c:f>
              <c:numCache>
                <c:formatCode>0.0</c:formatCode>
                <c:ptCount val="7"/>
                <c:pt idx="0">
                  <c:v>0.42666666666666664</c:v>
                </c:pt>
                <c:pt idx="1">
                  <c:v>0.42666666666666664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98-4067-BDF1-5E39AF1C5856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DISKXFER!$B$34:$H$34</c:f>
              <c:numCache>
                <c:formatCode>0.0</c:formatCode>
                <c:ptCount val="7"/>
                <c:pt idx="0">
                  <c:v>3.8561458333333336</c:v>
                </c:pt>
                <c:pt idx="1">
                  <c:v>3.8561458333333336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98-4067-BDF1-5E39AF1C5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6235568"/>
        <c:axId val="60963848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DISKXFER!$B$35:$H$35</c:f>
              <c:numCache>
                <c:formatCode>0.0</c:formatCode>
                <c:ptCount val="7"/>
                <c:pt idx="0">
                  <c:v>7.2</c:v>
                </c:pt>
                <c:pt idx="1">
                  <c:v>7.2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98-4067-BDF1-5E39AF1C5856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DISKXFER!$B$36:$H$36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98-4067-BDF1-5E39AF1C5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641768"/>
        <c:axId val="609646688"/>
      </c:lineChart>
      <c:catAx>
        <c:axId val="60623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9638488"/>
        <c:crosses val="autoZero"/>
        <c:auto val="1"/>
        <c:lblAlgn val="ctr"/>
        <c:lblOffset val="100"/>
        <c:tickLblSkip val="1"/>
        <c:noMultiLvlLbl val="0"/>
      </c:catAx>
      <c:valAx>
        <c:axId val="609638488"/>
        <c:scaling>
          <c:orientation val="minMax"/>
          <c:max val="8.199999999999999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606235568"/>
        <c:crosses val="autoZero"/>
        <c:crossBetween val="between"/>
      </c:valAx>
      <c:valAx>
        <c:axId val="609646688"/>
        <c:scaling>
          <c:orientation val="minMax"/>
          <c:max val="8.1999999999999993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609641768"/>
        <c:crosses val="max"/>
        <c:crossBetween val="between"/>
      </c:valAx>
      <c:catAx>
        <c:axId val="609641768"/>
        <c:scaling>
          <c:orientation val="minMax"/>
        </c:scaling>
        <c:delete val="1"/>
        <c:axPos val="b"/>
        <c:majorTickMark val="out"/>
        <c:minorTickMark val="none"/>
        <c:tickLblPos val="nextTo"/>
        <c:crossAx val="609646688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transfers per second centos7  2019-7-9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DISKXFER!$B$2:$B$31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0.2</c:v>
                </c:pt>
                <c:pt idx="3">
                  <c:v>0</c:v>
                </c:pt>
                <c:pt idx="4">
                  <c:v>1.2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0.3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0.4</c:v>
                </c:pt>
                <c:pt idx="14">
                  <c:v>0.1</c:v>
                </c:pt>
                <c:pt idx="15">
                  <c:v>0</c:v>
                </c:pt>
                <c:pt idx="16">
                  <c:v>0.6</c:v>
                </c:pt>
                <c:pt idx="17">
                  <c:v>0</c:v>
                </c:pt>
                <c:pt idx="18">
                  <c:v>0</c:v>
                </c:pt>
                <c:pt idx="19">
                  <c:v>7.2</c:v>
                </c:pt>
                <c:pt idx="20">
                  <c:v>0.2</c:v>
                </c:pt>
                <c:pt idx="21">
                  <c:v>0</c:v>
                </c:pt>
                <c:pt idx="22">
                  <c:v>0.4</c:v>
                </c:pt>
                <c:pt idx="23">
                  <c:v>0</c:v>
                </c:pt>
                <c:pt idx="24">
                  <c:v>0.2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DB-4C27-89A9-65F1F28E3EFD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DISKXFER!$C$2:$C$31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0.2</c:v>
                </c:pt>
                <c:pt idx="3">
                  <c:v>0</c:v>
                </c:pt>
                <c:pt idx="4">
                  <c:v>1.2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0.3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0.4</c:v>
                </c:pt>
                <c:pt idx="14">
                  <c:v>0.1</c:v>
                </c:pt>
                <c:pt idx="15">
                  <c:v>0</c:v>
                </c:pt>
                <c:pt idx="16">
                  <c:v>0.6</c:v>
                </c:pt>
                <c:pt idx="17">
                  <c:v>0</c:v>
                </c:pt>
                <c:pt idx="18">
                  <c:v>0</c:v>
                </c:pt>
                <c:pt idx="19">
                  <c:v>7.2</c:v>
                </c:pt>
                <c:pt idx="20">
                  <c:v>0.2</c:v>
                </c:pt>
                <c:pt idx="21">
                  <c:v>0</c:v>
                </c:pt>
                <c:pt idx="22">
                  <c:v>0.4</c:v>
                </c:pt>
                <c:pt idx="23">
                  <c:v>0</c:v>
                </c:pt>
                <c:pt idx="24">
                  <c:v>0.2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DB-4C27-89A9-65F1F28E3EFD}"/>
            </c:ext>
          </c:extLst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DISKXFER!$D$2:$D$31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DB-4C27-89A9-65F1F28E3EFD}"/>
            </c:ext>
          </c:extLst>
        </c:ser>
        <c:ser>
          <c:idx val="3"/>
          <c:order val="3"/>
          <c:tx>
            <c:strRef>
              <c:f>DISKXFER!$E$1</c:f>
              <c:strCache>
                <c:ptCount val="1"/>
                <c:pt idx="0">
                  <c:v>sda3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DISKXFER!$E$2:$E$31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DB-4C27-89A9-65F1F28E3EFD}"/>
            </c:ext>
          </c:extLst>
        </c:ser>
        <c:ser>
          <c:idx val="4"/>
          <c:order val="4"/>
          <c:tx>
            <c:strRef>
              <c:f>DISKXFER!$F$1</c:f>
              <c:strCache>
                <c:ptCount val="1"/>
                <c:pt idx="0">
                  <c:v>sda4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DISKXFER!$F$2:$F$31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DB-4C27-89A9-65F1F28E3EFD}"/>
            </c:ext>
          </c:extLst>
        </c:ser>
        <c:ser>
          <c:idx val="5"/>
          <c:order val="5"/>
          <c:tx>
            <c:strRef>
              <c:f>DISKXFER!$G$1</c:f>
              <c:strCache>
                <c:ptCount val="1"/>
                <c:pt idx="0">
                  <c:v>sda5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DISKXFER!$G$2:$G$31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DB-4C27-89A9-65F1F28E3EFD}"/>
            </c:ext>
          </c:extLst>
        </c:ser>
        <c:ser>
          <c:idx val="6"/>
          <c:order val="6"/>
          <c:tx>
            <c:strRef>
              <c:f>DISKXFER!$H$1</c:f>
              <c:strCache>
                <c:ptCount val="1"/>
                <c:pt idx="0">
                  <c:v>sr0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DISKXFER!$H$2:$H$31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DB-4C27-89A9-65F1F28E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44720"/>
        <c:axId val="609643408"/>
      </c:lineChart>
      <c:catAx>
        <c:axId val="6096447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9643408"/>
        <c:crosses val="autoZero"/>
        <c:auto val="0"/>
        <c:lblAlgn val="ctr"/>
        <c:lblOffset val="100"/>
        <c:noMultiLvlLbl val="0"/>
      </c:catAx>
      <c:valAx>
        <c:axId val="609643408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6096447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JFS Filespace %Used centos7  2019-7-9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JFSFILE!$A$33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JFSFILE!$B$1:$G$1</c:f>
              <c:strCache>
                <c:ptCount val="6"/>
                <c:pt idx="0">
                  <c:v>/boot</c:v>
                </c:pt>
                <c:pt idx="1">
                  <c:v>/</c:v>
                </c:pt>
                <c:pt idx="2">
                  <c:v>/</c:v>
                </c:pt>
                <c:pt idx="3">
                  <c:v>/run</c:v>
                </c:pt>
                <c:pt idx="4">
                  <c:v>/data</c:v>
                </c:pt>
                <c:pt idx="5">
                  <c:v>/dev</c:v>
                </c:pt>
              </c:strCache>
            </c:strRef>
          </c:cat>
          <c:val>
            <c:numRef>
              <c:f>JFSFILE!$B$33:$G$33</c:f>
              <c:numCache>
                <c:formatCode>0.0</c:formatCode>
                <c:ptCount val="6"/>
                <c:pt idx="0">
                  <c:v>35.100000000000016</c:v>
                </c:pt>
                <c:pt idx="1">
                  <c:v>9.5</c:v>
                </c:pt>
                <c:pt idx="2">
                  <c:v>9.5</c:v>
                </c:pt>
                <c:pt idx="3">
                  <c:v>1.1000000000000005</c:v>
                </c:pt>
                <c:pt idx="4">
                  <c:v>0.20000000000000009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53-466F-A088-7C873A582234}"/>
            </c:ext>
          </c:extLst>
        </c:ser>
        <c:ser>
          <c:idx val="1"/>
          <c:order val="1"/>
          <c:tx>
            <c:strRef>
              <c:f>JFSFILE!$A$34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JFSFILE!$B$34:$G$34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53-466F-A088-7C873A582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507272"/>
        <c:axId val="61051284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JFSFILE!$B$35:$G$35</c:f>
              <c:numCache>
                <c:formatCode>0.0</c:formatCode>
                <c:ptCount val="6"/>
                <c:pt idx="0">
                  <c:v>35.1</c:v>
                </c:pt>
                <c:pt idx="1">
                  <c:v>9.5</c:v>
                </c:pt>
                <c:pt idx="2">
                  <c:v>9.5</c:v>
                </c:pt>
                <c:pt idx="3">
                  <c:v>1.1000000000000001</c:v>
                </c:pt>
                <c:pt idx="4">
                  <c:v>0.2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53-466F-A088-7C873A582234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JFSFILE!$B$36:$G$36</c:f>
              <c:numCache>
                <c:formatCode>0.0</c:formatCode>
                <c:ptCount val="6"/>
                <c:pt idx="0">
                  <c:v>35.1</c:v>
                </c:pt>
                <c:pt idx="1">
                  <c:v>9.5</c:v>
                </c:pt>
                <c:pt idx="2">
                  <c:v>9.5</c:v>
                </c:pt>
                <c:pt idx="3">
                  <c:v>1.1000000000000001</c:v>
                </c:pt>
                <c:pt idx="4">
                  <c:v>0.2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53-466F-A088-7C873A582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644392"/>
        <c:axId val="610511864"/>
      </c:lineChart>
      <c:catAx>
        <c:axId val="61050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10512848"/>
        <c:crosses val="autoZero"/>
        <c:auto val="1"/>
        <c:lblAlgn val="ctr"/>
        <c:lblOffset val="100"/>
        <c:tickLblSkip val="1"/>
        <c:noMultiLvlLbl val="0"/>
      </c:catAx>
      <c:valAx>
        <c:axId val="61051284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610507272"/>
        <c:crosses val="autoZero"/>
        <c:crossBetween val="between"/>
      </c:valAx>
      <c:valAx>
        <c:axId val="6105118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609644392"/>
        <c:crosses val="max"/>
        <c:crossBetween val="between"/>
      </c:valAx>
      <c:catAx>
        <c:axId val="609644392"/>
        <c:scaling>
          <c:orientation val="minMax"/>
        </c:scaling>
        <c:delete val="1"/>
        <c:axPos val="b"/>
        <c:majorTickMark val="out"/>
        <c:minorTickMark val="none"/>
        <c:tickLblPos val="nextTo"/>
        <c:crossAx val="610511864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Memory MB centos7  2019-7-9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MEM!$F$2:$F$31</c:f>
              <c:numCache>
                <c:formatCode>General</c:formatCode>
                <c:ptCount val="30"/>
                <c:pt idx="0">
                  <c:v>581.20000000000005</c:v>
                </c:pt>
                <c:pt idx="1">
                  <c:v>564</c:v>
                </c:pt>
                <c:pt idx="2">
                  <c:v>556.20000000000005</c:v>
                </c:pt>
                <c:pt idx="3">
                  <c:v>561.1</c:v>
                </c:pt>
                <c:pt idx="4">
                  <c:v>559.79999999999995</c:v>
                </c:pt>
                <c:pt idx="5">
                  <c:v>559.1</c:v>
                </c:pt>
                <c:pt idx="6">
                  <c:v>558.6</c:v>
                </c:pt>
                <c:pt idx="7">
                  <c:v>557.9</c:v>
                </c:pt>
                <c:pt idx="8">
                  <c:v>558.9</c:v>
                </c:pt>
                <c:pt idx="9">
                  <c:v>557.29999999999995</c:v>
                </c:pt>
                <c:pt idx="10">
                  <c:v>558.20000000000005</c:v>
                </c:pt>
                <c:pt idx="11">
                  <c:v>559.29999999999995</c:v>
                </c:pt>
                <c:pt idx="12">
                  <c:v>558.5</c:v>
                </c:pt>
                <c:pt idx="13">
                  <c:v>558.79999999999995</c:v>
                </c:pt>
                <c:pt idx="14">
                  <c:v>558.4</c:v>
                </c:pt>
                <c:pt idx="15">
                  <c:v>558.4</c:v>
                </c:pt>
                <c:pt idx="16">
                  <c:v>556.20000000000005</c:v>
                </c:pt>
                <c:pt idx="17">
                  <c:v>556.5</c:v>
                </c:pt>
                <c:pt idx="18">
                  <c:v>556.5</c:v>
                </c:pt>
                <c:pt idx="19">
                  <c:v>556.29999999999995</c:v>
                </c:pt>
                <c:pt idx="20">
                  <c:v>556.5</c:v>
                </c:pt>
                <c:pt idx="21">
                  <c:v>556.6</c:v>
                </c:pt>
                <c:pt idx="22">
                  <c:v>556.5</c:v>
                </c:pt>
                <c:pt idx="23">
                  <c:v>556.6</c:v>
                </c:pt>
                <c:pt idx="24">
                  <c:v>556.70000000000005</c:v>
                </c:pt>
                <c:pt idx="25">
                  <c:v>556.70000000000005</c:v>
                </c:pt>
                <c:pt idx="26">
                  <c:v>556.29999999999995</c:v>
                </c:pt>
                <c:pt idx="27">
                  <c:v>558.4</c:v>
                </c:pt>
                <c:pt idx="28">
                  <c:v>558.5</c:v>
                </c:pt>
                <c:pt idx="29">
                  <c:v>558.5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E3-4CD6-A869-209B3CBE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45376"/>
        <c:axId val="609646032"/>
      </c:lineChart>
      <c:catAx>
        <c:axId val="6096453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9646032"/>
        <c:crosses val="autoZero"/>
        <c:auto val="0"/>
        <c:lblAlgn val="ctr"/>
        <c:lblOffset val="100"/>
        <c:noMultiLvlLbl val="0"/>
      </c:catAx>
      <c:valAx>
        <c:axId val="60964603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6096453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MEM!$B$2:$B$31</c:f>
              <c:numCache>
                <c:formatCode>General</c:formatCode>
                <c:ptCount val="30"/>
                <c:pt idx="0">
                  <c:v>1819.6</c:v>
                </c:pt>
                <c:pt idx="1">
                  <c:v>1819.6</c:v>
                </c:pt>
                <c:pt idx="2">
                  <c:v>1819.6</c:v>
                </c:pt>
                <c:pt idx="3">
                  <c:v>1819.6</c:v>
                </c:pt>
                <c:pt idx="4">
                  <c:v>1819.6</c:v>
                </c:pt>
                <c:pt idx="5">
                  <c:v>1819.6</c:v>
                </c:pt>
                <c:pt idx="6">
                  <c:v>1819.6</c:v>
                </c:pt>
                <c:pt idx="7">
                  <c:v>1819.6</c:v>
                </c:pt>
                <c:pt idx="8">
                  <c:v>1819.6</c:v>
                </c:pt>
                <c:pt idx="9">
                  <c:v>1819.6</c:v>
                </c:pt>
                <c:pt idx="10">
                  <c:v>1819.6</c:v>
                </c:pt>
                <c:pt idx="11">
                  <c:v>1819.6</c:v>
                </c:pt>
                <c:pt idx="12">
                  <c:v>1819.6</c:v>
                </c:pt>
                <c:pt idx="13">
                  <c:v>1819.6</c:v>
                </c:pt>
                <c:pt idx="14">
                  <c:v>1819.6</c:v>
                </c:pt>
                <c:pt idx="15">
                  <c:v>1819.6</c:v>
                </c:pt>
                <c:pt idx="16">
                  <c:v>1819.6</c:v>
                </c:pt>
                <c:pt idx="17">
                  <c:v>1819.6</c:v>
                </c:pt>
                <c:pt idx="18">
                  <c:v>1819.6</c:v>
                </c:pt>
                <c:pt idx="19">
                  <c:v>1819.6</c:v>
                </c:pt>
                <c:pt idx="20">
                  <c:v>1819.6</c:v>
                </c:pt>
                <c:pt idx="21">
                  <c:v>1819.6</c:v>
                </c:pt>
                <c:pt idx="22">
                  <c:v>1819.6</c:v>
                </c:pt>
                <c:pt idx="23">
                  <c:v>1819.6</c:v>
                </c:pt>
                <c:pt idx="24">
                  <c:v>1819.6</c:v>
                </c:pt>
                <c:pt idx="25">
                  <c:v>1819.6</c:v>
                </c:pt>
                <c:pt idx="26">
                  <c:v>1819.6</c:v>
                </c:pt>
                <c:pt idx="27">
                  <c:v>1819.6</c:v>
                </c:pt>
                <c:pt idx="28">
                  <c:v>1819.6</c:v>
                </c:pt>
                <c:pt idx="29">
                  <c:v>1819.6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C51-4125-84BD-3B930F17F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87680"/>
        <c:axId val="611191616"/>
      </c:areaChart>
      <c:catAx>
        <c:axId val="6111876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11191616"/>
        <c:crosses val="autoZero"/>
        <c:auto val="0"/>
        <c:lblAlgn val="ctr"/>
        <c:lblOffset val="100"/>
        <c:noMultiLvlLbl val="0"/>
      </c:catAx>
      <c:valAx>
        <c:axId val="611191616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6111876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I/O centos7 (KB/s) - 2019-7-9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NET!$Q$1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NET!$Q$2:$Q$31</c:f>
              <c:numCache>
                <c:formatCode>General</c:formatCode>
                <c:ptCount val="30"/>
                <c:pt idx="0">
                  <c:v>0.1</c:v>
                </c:pt>
                <c:pt idx="1">
                  <c:v>50.3</c:v>
                </c:pt>
                <c:pt idx="2">
                  <c:v>94.1</c:v>
                </c:pt>
                <c:pt idx="3">
                  <c:v>89.9</c:v>
                </c:pt>
                <c:pt idx="4">
                  <c:v>96.1</c:v>
                </c:pt>
                <c:pt idx="5">
                  <c:v>109.5</c:v>
                </c:pt>
                <c:pt idx="6">
                  <c:v>109.1</c:v>
                </c:pt>
                <c:pt idx="7">
                  <c:v>110</c:v>
                </c:pt>
                <c:pt idx="8">
                  <c:v>101</c:v>
                </c:pt>
                <c:pt idx="9">
                  <c:v>82.4</c:v>
                </c:pt>
                <c:pt idx="10">
                  <c:v>7.1</c:v>
                </c:pt>
                <c:pt idx="11">
                  <c:v>1.6</c:v>
                </c:pt>
                <c:pt idx="12">
                  <c:v>1.6</c:v>
                </c:pt>
                <c:pt idx="13">
                  <c:v>2.2999999999999998</c:v>
                </c:pt>
                <c:pt idx="14">
                  <c:v>2.2000000000000002</c:v>
                </c:pt>
                <c:pt idx="15">
                  <c:v>3.2</c:v>
                </c:pt>
                <c:pt idx="16">
                  <c:v>1.5</c:v>
                </c:pt>
                <c:pt idx="17">
                  <c:v>2.2999999999999998</c:v>
                </c:pt>
                <c:pt idx="18">
                  <c:v>1.6</c:v>
                </c:pt>
                <c:pt idx="19">
                  <c:v>1.7000000000000002</c:v>
                </c:pt>
                <c:pt idx="20">
                  <c:v>2.4</c:v>
                </c:pt>
                <c:pt idx="21">
                  <c:v>2.7</c:v>
                </c:pt>
                <c:pt idx="22">
                  <c:v>2.6</c:v>
                </c:pt>
                <c:pt idx="23">
                  <c:v>1.6</c:v>
                </c:pt>
                <c:pt idx="24">
                  <c:v>1.6</c:v>
                </c:pt>
                <c:pt idx="25">
                  <c:v>2.4</c:v>
                </c:pt>
                <c:pt idx="26">
                  <c:v>1.6</c:v>
                </c:pt>
                <c:pt idx="27">
                  <c:v>2.6</c:v>
                </c:pt>
                <c:pt idx="28">
                  <c:v>2.7</c:v>
                </c:pt>
                <c:pt idx="29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89-4899-8928-70B3E1DC4CBC}"/>
            </c:ext>
          </c:extLst>
        </c:ser>
        <c:ser>
          <c:idx val="1"/>
          <c:order val="1"/>
          <c:tx>
            <c:strRef>
              <c:f>NET!$R$1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NET!$R$2:$R$31</c:f>
              <c:numCache>
                <c:formatCode>General</c:formatCode>
                <c:ptCount val="30"/>
                <c:pt idx="0">
                  <c:v>-0.1</c:v>
                </c:pt>
                <c:pt idx="1">
                  <c:v>-2.4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-4.8</c:v>
                </c:pt>
                <c:pt idx="6">
                  <c:v>-4.7</c:v>
                </c:pt>
                <c:pt idx="7">
                  <c:v>-4.8</c:v>
                </c:pt>
                <c:pt idx="8">
                  <c:v>-4.2</c:v>
                </c:pt>
                <c:pt idx="9">
                  <c:v>-3.6</c:v>
                </c:pt>
                <c:pt idx="10">
                  <c:v>-1.5</c:v>
                </c:pt>
                <c:pt idx="11">
                  <c:v>-0.3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-0.5</c:v>
                </c:pt>
                <c:pt idx="16">
                  <c:v>-0.3</c:v>
                </c:pt>
                <c:pt idx="17">
                  <c:v>-0.5</c:v>
                </c:pt>
                <c:pt idx="18">
                  <c:v>-0.3</c:v>
                </c:pt>
                <c:pt idx="19">
                  <c:v>-0.3</c:v>
                </c:pt>
                <c:pt idx="20">
                  <c:v>-0.5</c:v>
                </c:pt>
                <c:pt idx="21">
                  <c:v>-0.3</c:v>
                </c:pt>
                <c:pt idx="22">
                  <c:v>-0.5</c:v>
                </c:pt>
                <c:pt idx="23">
                  <c:v>-0.3</c:v>
                </c:pt>
                <c:pt idx="24">
                  <c:v>-0.3</c:v>
                </c:pt>
                <c:pt idx="25">
                  <c:v>-0.5</c:v>
                </c:pt>
                <c:pt idx="26">
                  <c:v>-0.4</c:v>
                </c:pt>
                <c:pt idx="27">
                  <c:v>-0.5</c:v>
                </c:pt>
                <c:pt idx="28">
                  <c:v>-0.3</c:v>
                </c:pt>
                <c:pt idx="29">
                  <c:v>-0.3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589-4899-8928-70B3E1DC4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88336"/>
        <c:axId val="611188992"/>
      </c:areaChart>
      <c:catAx>
        <c:axId val="6111883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611188992"/>
        <c:crosses val="autoZero"/>
        <c:auto val="0"/>
        <c:lblAlgn val="ctr"/>
        <c:lblOffset val="100"/>
        <c:noMultiLvlLbl val="0"/>
      </c:catAx>
      <c:valAx>
        <c:axId val="61118899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6111883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total KB/s centos7 - 2019-7-9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DISK_SUMM!$B$2:$B$31</c:f>
              <c:numCache>
                <c:formatCode>General</c:formatCode>
                <c:ptCount val="30"/>
                <c:pt idx="0">
                  <c:v>0</c:v>
                </c:pt>
                <c:pt idx="1">
                  <c:v>9</c:v>
                </c:pt>
                <c:pt idx="2">
                  <c:v>7.2</c:v>
                </c:pt>
                <c:pt idx="3">
                  <c:v>0</c:v>
                </c:pt>
                <c:pt idx="4">
                  <c:v>34.4</c:v>
                </c:pt>
                <c:pt idx="5">
                  <c:v>0</c:v>
                </c:pt>
                <c:pt idx="6">
                  <c:v>0</c:v>
                </c:pt>
                <c:pt idx="7">
                  <c:v>5.2</c:v>
                </c:pt>
                <c:pt idx="8">
                  <c:v>3.2</c:v>
                </c:pt>
                <c:pt idx="9">
                  <c:v>0.8</c:v>
                </c:pt>
                <c:pt idx="10">
                  <c:v>3.8</c:v>
                </c:pt>
                <c:pt idx="11">
                  <c:v>0</c:v>
                </c:pt>
                <c:pt idx="12">
                  <c:v>0.8</c:v>
                </c:pt>
                <c:pt idx="13">
                  <c:v>10.4</c:v>
                </c:pt>
                <c:pt idx="14">
                  <c:v>0</c:v>
                </c:pt>
                <c:pt idx="15">
                  <c:v>0</c:v>
                </c:pt>
                <c:pt idx="16">
                  <c:v>5.6</c:v>
                </c:pt>
                <c:pt idx="17">
                  <c:v>0</c:v>
                </c:pt>
                <c:pt idx="18">
                  <c:v>0</c:v>
                </c:pt>
                <c:pt idx="19">
                  <c:v>71.599999999999994</c:v>
                </c:pt>
                <c:pt idx="20">
                  <c:v>1.6</c:v>
                </c:pt>
                <c:pt idx="21">
                  <c:v>0</c:v>
                </c:pt>
                <c:pt idx="22">
                  <c:v>5.2</c:v>
                </c:pt>
                <c:pt idx="23">
                  <c:v>0</c:v>
                </c:pt>
                <c:pt idx="24">
                  <c:v>1.6</c:v>
                </c:pt>
                <c:pt idx="25">
                  <c:v>3.8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B-4E1A-BC34-F4AB7EBC7932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IO/sec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cat>
            <c:numRef>
              <c:f>DISK_SUMM!$A$2:$A$31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DISK_SUMM!$C$2:$C$31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0.4</c:v>
                </c:pt>
                <c:pt idx="3">
                  <c:v>0</c:v>
                </c:pt>
                <c:pt idx="4">
                  <c:v>2.4</c:v>
                </c:pt>
                <c:pt idx="5">
                  <c:v>0</c:v>
                </c:pt>
                <c:pt idx="6">
                  <c:v>0</c:v>
                </c:pt>
                <c:pt idx="7">
                  <c:v>0.8</c:v>
                </c:pt>
                <c:pt idx="8">
                  <c:v>0.6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0.8</c:v>
                </c:pt>
                <c:pt idx="14">
                  <c:v>0.2</c:v>
                </c:pt>
                <c:pt idx="15">
                  <c:v>0</c:v>
                </c:pt>
                <c:pt idx="16">
                  <c:v>1.2</c:v>
                </c:pt>
                <c:pt idx="17">
                  <c:v>0</c:v>
                </c:pt>
                <c:pt idx="18">
                  <c:v>0</c:v>
                </c:pt>
                <c:pt idx="19">
                  <c:v>14.4</c:v>
                </c:pt>
                <c:pt idx="20">
                  <c:v>0.4</c:v>
                </c:pt>
                <c:pt idx="21">
                  <c:v>0</c:v>
                </c:pt>
                <c:pt idx="22">
                  <c:v>0.8</c:v>
                </c:pt>
                <c:pt idx="23">
                  <c:v>0</c:v>
                </c:pt>
                <c:pt idx="24">
                  <c:v>0.4</c:v>
                </c:pt>
                <c:pt idx="25">
                  <c:v>0.4</c:v>
                </c:pt>
                <c:pt idx="26">
                  <c:v>0</c:v>
                </c:pt>
                <c:pt idx="27">
                  <c:v>0</c:v>
                </c:pt>
                <c:pt idx="28">
                  <c:v>0.6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BB-4E1A-BC34-F4AB7EBC7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641440"/>
        <c:axId val="609637832"/>
      </c:areaChart>
      <c:lineChart>
        <c:grouping val="standard"/>
        <c:varyColors val="0"/>
        <c:ser>
          <c:idx val="2"/>
          <c:order val="2"/>
          <c:tx>
            <c:v>IO/sec</c:v>
          </c:tx>
          <c:marker>
            <c:symbol val="none"/>
          </c:marker>
          <c:val>
            <c:numRef>
              <c:f>DISK_SUMM!$D$2:$D$31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3.2</c:v>
                </c:pt>
                <c:pt idx="14">
                  <c:v>3.2</c:v>
                </c:pt>
                <c:pt idx="15">
                  <c:v>0</c:v>
                </c:pt>
                <c:pt idx="16">
                  <c:v>5.6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BB-4E1A-BC34-F4AB7EBC7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652264"/>
        <c:axId val="609648984"/>
      </c:lineChart>
      <c:catAx>
        <c:axId val="6096414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9637832"/>
        <c:crosses val="autoZero"/>
        <c:auto val="0"/>
        <c:lblAlgn val="ctr"/>
        <c:lblOffset val="100"/>
        <c:noMultiLvlLbl val="0"/>
      </c:catAx>
      <c:valAx>
        <c:axId val="6096378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KB/sec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9641440"/>
        <c:crosses val="autoZero"/>
        <c:crossBetween val="between"/>
      </c:valAx>
      <c:valAx>
        <c:axId val="6096489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IO/sec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652264"/>
        <c:crosses val="max"/>
        <c:crossBetween val="between"/>
      </c:valAx>
      <c:catAx>
        <c:axId val="609652264"/>
        <c:scaling>
          <c:orientation val="minMax"/>
        </c:scaling>
        <c:delete val="1"/>
        <c:axPos val="b"/>
        <c:majorTickMark val="out"/>
        <c:minorTickMark val="none"/>
        <c:tickLblPos val="nextTo"/>
        <c:crossAx val="609648984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I/O centos7 (KB/s)  2019-7-9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NET!$A$33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NET!$B$1:$K$1</c:f>
              <c:strCache>
                <c:ptCount val="10"/>
                <c:pt idx="0">
                  <c:v>ens34-read</c:v>
                </c:pt>
                <c:pt idx="1">
                  <c:v>lo-read</c:v>
                </c:pt>
                <c:pt idx="2">
                  <c:v>virbr0-nic-read</c:v>
                </c:pt>
                <c:pt idx="3">
                  <c:v>virbr0-read</c:v>
                </c:pt>
                <c:pt idx="4">
                  <c:v>ens33-read</c:v>
                </c:pt>
                <c:pt idx="5">
                  <c:v>ens34-write</c:v>
                </c:pt>
                <c:pt idx="6">
                  <c:v>lo-write</c:v>
                </c:pt>
                <c:pt idx="7">
                  <c:v>virbr0-nic-write</c:v>
                </c:pt>
                <c:pt idx="8">
                  <c:v>virbr0-write</c:v>
                </c:pt>
                <c:pt idx="9">
                  <c:v>ens33-write</c:v>
                </c:pt>
              </c:strCache>
            </c:strRef>
          </c:cat>
          <c:val>
            <c:numRef>
              <c:f>NET!$B$33:$K$33</c:f>
              <c:numCache>
                <c:formatCode>0.0</c:formatCode>
                <c:ptCount val="10"/>
                <c:pt idx="0">
                  <c:v>29.640000000000008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6.6666666666666671E-3</c:v>
                </c:pt>
                <c:pt idx="5">
                  <c:v>1.5099999999999989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E8D-4896-A727-5F6B538A4ABE}"/>
            </c:ext>
          </c:extLst>
        </c:ser>
        <c:ser>
          <c:idx val="1"/>
          <c:order val="1"/>
          <c:tx>
            <c:strRef>
              <c:f>NET!$A$34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NET!$B$34:$K$34</c:f>
              <c:numCache>
                <c:formatCode>0.0</c:formatCode>
                <c:ptCount val="10"/>
                <c:pt idx="0">
                  <c:v>62.379680611785766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9.3333333333333351E-2</c:v>
                </c:pt>
                <c:pt idx="5">
                  <c:v>1.9705739514348823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E8D-4896-A727-5F6B538A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194568"/>
        <c:axId val="61118505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NET!$B$35:$K$35</c:f>
              <c:numCache>
                <c:formatCode>0.0</c:formatCode>
                <c:ptCount val="10"/>
                <c:pt idx="0">
                  <c:v>110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4.8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E8D-4896-A727-5F6B538A4ABE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NET!$B$36:$K$36</c:f>
              <c:numCache>
                <c:formatCode>0.0</c:formatCode>
                <c:ptCount val="1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E8D-4896-A727-5F6B538A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198504"/>
        <c:axId val="611194896"/>
      </c:lineChart>
      <c:catAx>
        <c:axId val="61119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11185056"/>
        <c:crosses val="autoZero"/>
        <c:auto val="1"/>
        <c:lblAlgn val="ctr"/>
        <c:lblOffset val="100"/>
        <c:tickLblSkip val="1"/>
        <c:noMultiLvlLbl val="0"/>
      </c:catAx>
      <c:valAx>
        <c:axId val="61118505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611194568"/>
        <c:crosses val="autoZero"/>
        <c:crossBetween val="between"/>
      </c:valAx>
      <c:valAx>
        <c:axId val="6111948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611198504"/>
        <c:crosses val="max"/>
        <c:crossBetween val="between"/>
      </c:valAx>
      <c:catAx>
        <c:axId val="611198504"/>
        <c:scaling>
          <c:orientation val="minMax"/>
        </c:scaling>
        <c:delete val="1"/>
        <c:axPos val="b"/>
        <c:majorTickMark val="out"/>
        <c:minorTickMark val="none"/>
        <c:tickLblPos val="nextTo"/>
        <c:crossAx val="611194896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I/O centos7 (KB/s)  2019-7-9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NET!$B$1</c:f>
              <c:strCache>
                <c:ptCount val="1"/>
                <c:pt idx="0">
                  <c:v>ens34-read</c:v>
                </c:pt>
              </c:strCache>
            </c:strRef>
          </c:tx>
          <c:cat>
            <c:numRef>
              <c:f>NET!$A$2:$A$31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NET!$B$2:$B$31</c:f>
              <c:numCache>
                <c:formatCode>General</c:formatCode>
                <c:ptCount val="30"/>
                <c:pt idx="0">
                  <c:v>0.1</c:v>
                </c:pt>
                <c:pt idx="1">
                  <c:v>50.3</c:v>
                </c:pt>
                <c:pt idx="2">
                  <c:v>94.1</c:v>
                </c:pt>
                <c:pt idx="3">
                  <c:v>89.9</c:v>
                </c:pt>
                <c:pt idx="4">
                  <c:v>96.1</c:v>
                </c:pt>
                <c:pt idx="5">
                  <c:v>109.5</c:v>
                </c:pt>
                <c:pt idx="6">
                  <c:v>109.1</c:v>
                </c:pt>
                <c:pt idx="7">
                  <c:v>110</c:v>
                </c:pt>
                <c:pt idx="8">
                  <c:v>101</c:v>
                </c:pt>
                <c:pt idx="9">
                  <c:v>82.4</c:v>
                </c:pt>
                <c:pt idx="10">
                  <c:v>7.1</c:v>
                </c:pt>
                <c:pt idx="11">
                  <c:v>1.6</c:v>
                </c:pt>
                <c:pt idx="12">
                  <c:v>1.6</c:v>
                </c:pt>
                <c:pt idx="13">
                  <c:v>2.2999999999999998</c:v>
                </c:pt>
                <c:pt idx="14">
                  <c:v>2.2000000000000002</c:v>
                </c:pt>
                <c:pt idx="15">
                  <c:v>3.2</c:v>
                </c:pt>
                <c:pt idx="16">
                  <c:v>1.5</c:v>
                </c:pt>
                <c:pt idx="17">
                  <c:v>2.2999999999999998</c:v>
                </c:pt>
                <c:pt idx="18">
                  <c:v>1.6</c:v>
                </c:pt>
                <c:pt idx="19">
                  <c:v>1.6</c:v>
                </c:pt>
                <c:pt idx="20">
                  <c:v>2.4</c:v>
                </c:pt>
                <c:pt idx="21">
                  <c:v>2.7</c:v>
                </c:pt>
                <c:pt idx="22">
                  <c:v>2.6</c:v>
                </c:pt>
                <c:pt idx="23">
                  <c:v>1.6</c:v>
                </c:pt>
                <c:pt idx="24">
                  <c:v>1.6</c:v>
                </c:pt>
                <c:pt idx="25">
                  <c:v>2.2999999999999998</c:v>
                </c:pt>
                <c:pt idx="26">
                  <c:v>1.6</c:v>
                </c:pt>
                <c:pt idx="27">
                  <c:v>2.6</c:v>
                </c:pt>
                <c:pt idx="28">
                  <c:v>2.7</c:v>
                </c:pt>
                <c:pt idx="29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DD3-4112-864D-1F1E305ABB3A}"/>
            </c:ext>
          </c:extLst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NET!$C$2:$C$31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DD3-4112-864D-1F1E305ABB3A}"/>
            </c:ext>
          </c:extLst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virbr0-nic-read</c:v>
                </c:pt>
              </c:strCache>
            </c:strRef>
          </c:tx>
          <c:cat>
            <c:numRef>
              <c:f>NET!$A$2:$A$31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NET!$D$2:$D$31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DD3-4112-864D-1F1E305ABB3A}"/>
            </c:ext>
          </c:extLst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virbr0-read</c:v>
                </c:pt>
              </c:strCache>
            </c:strRef>
          </c:tx>
          <c:cat>
            <c:numRef>
              <c:f>NET!$A$2:$A$31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NET!$E$2:$E$31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DD3-4112-864D-1F1E305ABB3A}"/>
            </c:ext>
          </c:extLst>
        </c:ser>
        <c:ser>
          <c:idx val="4"/>
          <c:order val="4"/>
          <c:tx>
            <c:strRef>
              <c:f>NET!$F$1</c:f>
              <c:strCache>
                <c:ptCount val="1"/>
                <c:pt idx="0">
                  <c:v>ens33-read</c:v>
                </c:pt>
              </c:strCache>
            </c:strRef>
          </c:tx>
          <c:cat>
            <c:numRef>
              <c:f>NET!$A$2:$A$31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NET!$F$2:$F$31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DD3-4112-864D-1F1E305ABB3A}"/>
            </c:ext>
          </c:extLst>
        </c:ser>
        <c:ser>
          <c:idx val="5"/>
          <c:order val="5"/>
          <c:tx>
            <c:strRef>
              <c:f>NET!$G$1</c:f>
              <c:strCache>
                <c:ptCount val="1"/>
                <c:pt idx="0">
                  <c:v>ens34-write</c:v>
                </c:pt>
              </c:strCache>
            </c:strRef>
          </c:tx>
          <c:cat>
            <c:numRef>
              <c:f>NET!$A$2:$A$31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NET!$G$2:$G$31</c:f>
              <c:numCache>
                <c:formatCode>General</c:formatCode>
                <c:ptCount val="30"/>
                <c:pt idx="0">
                  <c:v>0.1</c:v>
                </c:pt>
                <c:pt idx="1">
                  <c:v>2.4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4.8</c:v>
                </c:pt>
                <c:pt idx="6">
                  <c:v>4.7</c:v>
                </c:pt>
                <c:pt idx="7">
                  <c:v>4.8</c:v>
                </c:pt>
                <c:pt idx="8">
                  <c:v>4.2</c:v>
                </c:pt>
                <c:pt idx="9">
                  <c:v>3.6</c:v>
                </c:pt>
                <c:pt idx="10">
                  <c:v>1.5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0.3</c:v>
                </c:pt>
                <c:pt idx="15">
                  <c:v>0.5</c:v>
                </c:pt>
                <c:pt idx="16">
                  <c:v>0.3</c:v>
                </c:pt>
                <c:pt idx="17">
                  <c:v>0.5</c:v>
                </c:pt>
                <c:pt idx="18">
                  <c:v>0.3</c:v>
                </c:pt>
                <c:pt idx="19">
                  <c:v>0.3</c:v>
                </c:pt>
                <c:pt idx="20">
                  <c:v>0.5</c:v>
                </c:pt>
                <c:pt idx="21">
                  <c:v>0.3</c:v>
                </c:pt>
                <c:pt idx="22">
                  <c:v>0.5</c:v>
                </c:pt>
                <c:pt idx="23">
                  <c:v>0.3</c:v>
                </c:pt>
                <c:pt idx="24">
                  <c:v>0.3</c:v>
                </c:pt>
                <c:pt idx="25">
                  <c:v>0.5</c:v>
                </c:pt>
                <c:pt idx="26">
                  <c:v>0.4</c:v>
                </c:pt>
                <c:pt idx="27">
                  <c:v>0.5</c:v>
                </c:pt>
                <c:pt idx="28">
                  <c:v>0.3</c:v>
                </c:pt>
                <c:pt idx="29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DD3-4112-864D-1F1E305ABB3A}"/>
            </c:ext>
          </c:extLst>
        </c:ser>
        <c:ser>
          <c:idx val="6"/>
          <c:order val="6"/>
          <c:tx>
            <c:strRef>
              <c:f>NET!$H$1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NET!$H$2:$H$31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DD3-4112-864D-1F1E305ABB3A}"/>
            </c:ext>
          </c:extLst>
        </c:ser>
        <c:ser>
          <c:idx val="7"/>
          <c:order val="7"/>
          <c:tx>
            <c:strRef>
              <c:f>NET!$I$1</c:f>
              <c:strCache>
                <c:ptCount val="1"/>
                <c:pt idx="0">
                  <c:v>virbr0-nic-write</c:v>
                </c:pt>
              </c:strCache>
            </c:strRef>
          </c:tx>
          <c:cat>
            <c:numRef>
              <c:f>NET!$A$2:$A$31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NET!$I$2:$I$31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DD3-4112-864D-1F1E305ABB3A}"/>
            </c:ext>
          </c:extLst>
        </c:ser>
        <c:ser>
          <c:idx val="8"/>
          <c:order val="8"/>
          <c:tx>
            <c:strRef>
              <c:f>NET!$J$1</c:f>
              <c:strCache>
                <c:ptCount val="1"/>
                <c:pt idx="0">
                  <c:v>virbr0-write</c:v>
                </c:pt>
              </c:strCache>
            </c:strRef>
          </c:tx>
          <c:cat>
            <c:numRef>
              <c:f>NET!$A$2:$A$31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NET!$J$2:$J$31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DD3-4112-864D-1F1E305ABB3A}"/>
            </c:ext>
          </c:extLst>
        </c:ser>
        <c:ser>
          <c:idx val="9"/>
          <c:order val="9"/>
          <c:tx>
            <c:strRef>
              <c:f>NET!$K$1</c:f>
              <c:strCache>
                <c:ptCount val="1"/>
                <c:pt idx="0">
                  <c:v>ens33-write</c:v>
                </c:pt>
              </c:strCache>
            </c:strRef>
          </c:tx>
          <c:cat>
            <c:numRef>
              <c:f>NET!$A$2:$A$31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NET!$K$2:$K$31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DD3-4112-864D-1F1E305AB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95552"/>
        <c:axId val="611199160"/>
      </c:areaChart>
      <c:catAx>
        <c:axId val="6111955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11199160"/>
        <c:crosses val="autoZero"/>
        <c:auto val="0"/>
        <c:lblAlgn val="ctr"/>
        <c:lblOffset val="100"/>
        <c:noMultiLvlLbl val="0"/>
      </c:catAx>
      <c:valAx>
        <c:axId val="61119916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61119555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Packets centos7  2019-7-9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NETPACKET!$A$33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NETPACKET!$B$1:$K$1</c:f>
              <c:strCache>
                <c:ptCount val="10"/>
                <c:pt idx="0">
                  <c:v>ens34-read/s</c:v>
                </c:pt>
                <c:pt idx="1">
                  <c:v>ens34-write/s</c:v>
                </c:pt>
                <c:pt idx="2">
                  <c:v>ens33-read/s</c:v>
                </c:pt>
                <c:pt idx="3">
                  <c:v>lo-read/s</c:v>
                </c:pt>
                <c:pt idx="4">
                  <c:v>virbr0-nic-read/s</c:v>
                </c:pt>
                <c:pt idx="5">
                  <c:v>virbr0-read/s</c:v>
                </c:pt>
                <c:pt idx="6">
                  <c:v>lo-write/s</c:v>
                </c:pt>
                <c:pt idx="7">
                  <c:v>virbr0-nic-write/s</c:v>
                </c:pt>
                <c:pt idx="8">
                  <c:v>virbr0-write/s</c:v>
                </c:pt>
                <c:pt idx="9">
                  <c:v>ens33-write/s</c:v>
                </c:pt>
              </c:strCache>
            </c:strRef>
          </c:cat>
          <c:val>
            <c:numRef>
              <c:f>NETPACKET!$B$33:$K$33</c:f>
              <c:numCache>
                <c:formatCode>0.0</c:formatCode>
                <c:ptCount val="10"/>
                <c:pt idx="0">
                  <c:v>31.296666666666678</c:v>
                </c:pt>
                <c:pt idx="1">
                  <c:v>12.853333333333332</c:v>
                </c:pt>
                <c:pt idx="2">
                  <c:v>4.6666666666666676E-2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B2-40CA-B46B-158E530905D2}"/>
            </c:ext>
          </c:extLst>
        </c:ser>
        <c:ser>
          <c:idx val="1"/>
          <c:order val="1"/>
          <c:tx>
            <c:strRef>
              <c:f>NETPACKET!$A$34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NETPACKET!$B$34:$K$34</c:f>
              <c:numCache>
                <c:formatCode>0.0</c:formatCode>
                <c:ptCount val="10"/>
                <c:pt idx="0">
                  <c:v>43.963861611105173</c:v>
                </c:pt>
                <c:pt idx="1">
                  <c:v>18.703565006915635</c:v>
                </c:pt>
                <c:pt idx="2">
                  <c:v>8.1904761904761911E-2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B2-40CA-B46B-158E53090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6118304"/>
        <c:axId val="60610977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NETPACKET!$B$35:$K$35</c:f>
              <c:numCache>
                <c:formatCode>0.0</c:formatCode>
                <c:ptCount val="10"/>
                <c:pt idx="0">
                  <c:v>111.7</c:v>
                </c:pt>
                <c:pt idx="1">
                  <c:v>42.4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EB2-40CA-B46B-158E530905D2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NETPACKET!$B$36:$K$36</c:f>
              <c:numCache>
                <c:formatCode>0.0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B2-40CA-B46B-158E53090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115024"/>
        <c:axId val="606111744"/>
      </c:lineChart>
      <c:catAx>
        <c:axId val="6061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6109776"/>
        <c:crosses val="autoZero"/>
        <c:auto val="1"/>
        <c:lblAlgn val="ctr"/>
        <c:lblOffset val="100"/>
        <c:tickLblSkip val="1"/>
        <c:noMultiLvlLbl val="0"/>
      </c:catAx>
      <c:valAx>
        <c:axId val="606109776"/>
        <c:scaling>
          <c:orientation val="minMax"/>
          <c:max val="112.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6118304"/>
        <c:crosses val="autoZero"/>
        <c:crossBetween val="between"/>
      </c:valAx>
      <c:valAx>
        <c:axId val="606111744"/>
        <c:scaling>
          <c:orientation val="minMax"/>
          <c:max val="112.7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6115024"/>
        <c:crosses val="max"/>
        <c:crossBetween val="between"/>
      </c:valAx>
      <c:catAx>
        <c:axId val="606115024"/>
        <c:scaling>
          <c:orientation val="minMax"/>
        </c:scaling>
        <c:delete val="1"/>
        <c:axPos val="b"/>
        <c:majorTickMark val="out"/>
        <c:minorTickMark val="none"/>
        <c:tickLblPos val="nextTo"/>
        <c:crossAx val="606111744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Packets centos7  2019-7-9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NETPACKET!$B$1</c:f>
              <c:strCache>
                <c:ptCount val="1"/>
                <c:pt idx="0">
                  <c:v>ens34-read/s</c:v>
                </c:pt>
              </c:strCache>
            </c:strRef>
          </c:tx>
          <c:marker>
            <c:symbol val="none"/>
          </c:marker>
          <c:cat>
            <c:numRef>
              <c:f>NETPACKET!$A$2:$A$31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NETPACKET!$B$2:$B$31</c:f>
              <c:numCache>
                <c:formatCode>General</c:formatCode>
                <c:ptCount val="30"/>
                <c:pt idx="0">
                  <c:v>0.9</c:v>
                </c:pt>
                <c:pt idx="1">
                  <c:v>58.1</c:v>
                </c:pt>
                <c:pt idx="2">
                  <c:v>91.3</c:v>
                </c:pt>
                <c:pt idx="3">
                  <c:v>77.3</c:v>
                </c:pt>
                <c:pt idx="4">
                  <c:v>81.2</c:v>
                </c:pt>
                <c:pt idx="5">
                  <c:v>94</c:v>
                </c:pt>
                <c:pt idx="6">
                  <c:v>94</c:v>
                </c:pt>
                <c:pt idx="7">
                  <c:v>93.9</c:v>
                </c:pt>
                <c:pt idx="8">
                  <c:v>111.7</c:v>
                </c:pt>
                <c:pt idx="9">
                  <c:v>71.900000000000006</c:v>
                </c:pt>
                <c:pt idx="10">
                  <c:v>12.2</c:v>
                </c:pt>
                <c:pt idx="11">
                  <c:v>3.7</c:v>
                </c:pt>
                <c:pt idx="12">
                  <c:v>4.0999999999999996</c:v>
                </c:pt>
                <c:pt idx="13">
                  <c:v>4.5999999999999996</c:v>
                </c:pt>
                <c:pt idx="14">
                  <c:v>13.7</c:v>
                </c:pt>
                <c:pt idx="15">
                  <c:v>20.100000000000001</c:v>
                </c:pt>
                <c:pt idx="16">
                  <c:v>3.2</c:v>
                </c:pt>
                <c:pt idx="17">
                  <c:v>4.5999999999999996</c:v>
                </c:pt>
                <c:pt idx="18">
                  <c:v>3.6</c:v>
                </c:pt>
                <c:pt idx="19">
                  <c:v>3.6</c:v>
                </c:pt>
                <c:pt idx="20">
                  <c:v>5.4</c:v>
                </c:pt>
                <c:pt idx="21">
                  <c:v>23.3</c:v>
                </c:pt>
                <c:pt idx="22">
                  <c:v>10</c:v>
                </c:pt>
                <c:pt idx="23">
                  <c:v>3.5</c:v>
                </c:pt>
                <c:pt idx="24">
                  <c:v>3.6</c:v>
                </c:pt>
                <c:pt idx="25">
                  <c:v>4.9000000000000004</c:v>
                </c:pt>
                <c:pt idx="26">
                  <c:v>4</c:v>
                </c:pt>
                <c:pt idx="27">
                  <c:v>9.5</c:v>
                </c:pt>
                <c:pt idx="28">
                  <c:v>23.6</c:v>
                </c:pt>
                <c:pt idx="29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49-4D81-A738-891338E8A472}"/>
            </c:ext>
          </c:extLst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ens34-write/s</c:v>
                </c:pt>
              </c:strCache>
            </c:strRef>
          </c:tx>
          <c:marker>
            <c:symbol val="none"/>
          </c:marker>
          <c:cat>
            <c:numRef>
              <c:f>NETPACKET!$A$2:$A$31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NETPACKET!$C$2:$C$31</c:f>
              <c:numCache>
                <c:formatCode>General</c:formatCode>
                <c:ptCount val="30"/>
                <c:pt idx="0">
                  <c:v>0.9</c:v>
                </c:pt>
                <c:pt idx="1">
                  <c:v>20.100000000000001</c:v>
                </c:pt>
                <c:pt idx="2">
                  <c:v>36.1</c:v>
                </c:pt>
                <c:pt idx="3">
                  <c:v>35.1</c:v>
                </c:pt>
                <c:pt idx="4">
                  <c:v>35.5</c:v>
                </c:pt>
                <c:pt idx="5">
                  <c:v>42.4</c:v>
                </c:pt>
                <c:pt idx="6">
                  <c:v>42.1</c:v>
                </c:pt>
                <c:pt idx="7">
                  <c:v>42.4</c:v>
                </c:pt>
                <c:pt idx="8">
                  <c:v>36.9</c:v>
                </c:pt>
                <c:pt idx="9">
                  <c:v>31.4</c:v>
                </c:pt>
                <c:pt idx="10">
                  <c:v>10</c:v>
                </c:pt>
                <c:pt idx="11">
                  <c:v>2.2000000000000002</c:v>
                </c:pt>
                <c:pt idx="12">
                  <c:v>3.2</c:v>
                </c:pt>
                <c:pt idx="13">
                  <c:v>3.1</c:v>
                </c:pt>
                <c:pt idx="14">
                  <c:v>2.2000000000000002</c:v>
                </c:pt>
                <c:pt idx="15">
                  <c:v>3.6</c:v>
                </c:pt>
                <c:pt idx="16">
                  <c:v>2.2000000000000002</c:v>
                </c:pt>
                <c:pt idx="17">
                  <c:v>3.3</c:v>
                </c:pt>
                <c:pt idx="18">
                  <c:v>2.2999999999999998</c:v>
                </c:pt>
                <c:pt idx="19">
                  <c:v>2.2000000000000002</c:v>
                </c:pt>
                <c:pt idx="20">
                  <c:v>3.6</c:v>
                </c:pt>
                <c:pt idx="21">
                  <c:v>2.4</c:v>
                </c:pt>
                <c:pt idx="22">
                  <c:v>3.5</c:v>
                </c:pt>
                <c:pt idx="23">
                  <c:v>2.2000000000000002</c:v>
                </c:pt>
                <c:pt idx="24">
                  <c:v>2.4</c:v>
                </c:pt>
                <c:pt idx="25">
                  <c:v>3.5</c:v>
                </c:pt>
                <c:pt idx="26">
                  <c:v>2.7</c:v>
                </c:pt>
                <c:pt idx="27">
                  <c:v>3.6</c:v>
                </c:pt>
                <c:pt idx="28">
                  <c:v>2.2999999999999998</c:v>
                </c:pt>
                <c:pt idx="2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49-4D81-A738-891338E8A472}"/>
            </c:ext>
          </c:extLst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ens33-read/s</c:v>
                </c:pt>
              </c:strCache>
            </c:strRef>
          </c:tx>
          <c:marker>
            <c:symbol val="none"/>
          </c:marker>
          <c:cat>
            <c:numRef>
              <c:f>NETPACKET!$A$2:$A$31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NETPACKET!$D$2:$D$31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0.2</c:v>
                </c:pt>
                <c:pt idx="20">
                  <c:v>0.1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0.2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49-4D81-A738-891338E8A472}"/>
            </c:ext>
          </c:extLst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lo-read/s</c:v>
                </c:pt>
              </c:strCache>
            </c:strRef>
          </c:tx>
          <c:marker>
            <c:symbol val="none"/>
          </c:marker>
          <c:cat>
            <c:numRef>
              <c:f>NETPACKET!$A$2:$A$31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NETPACKET!$E$2:$E$31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49-4D81-A738-891338E8A472}"/>
            </c:ext>
          </c:extLst>
        </c:ser>
        <c:ser>
          <c:idx val="4"/>
          <c:order val="4"/>
          <c:tx>
            <c:strRef>
              <c:f>NETPACKET!$F$1</c:f>
              <c:strCache>
                <c:ptCount val="1"/>
                <c:pt idx="0">
                  <c:v>virbr0-nic-read/s</c:v>
                </c:pt>
              </c:strCache>
            </c:strRef>
          </c:tx>
          <c:marker>
            <c:symbol val="none"/>
          </c:marker>
          <c:cat>
            <c:numRef>
              <c:f>NETPACKET!$A$2:$A$31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NETPACKET!$F$2:$F$31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49-4D81-A738-891338E8A472}"/>
            </c:ext>
          </c:extLst>
        </c:ser>
        <c:ser>
          <c:idx val="5"/>
          <c:order val="5"/>
          <c:tx>
            <c:strRef>
              <c:f>NETPACKET!$G$1</c:f>
              <c:strCache>
                <c:ptCount val="1"/>
                <c:pt idx="0">
                  <c:v>virbr0-read/s</c:v>
                </c:pt>
              </c:strCache>
            </c:strRef>
          </c:tx>
          <c:marker>
            <c:symbol val="none"/>
          </c:marker>
          <c:cat>
            <c:numRef>
              <c:f>NETPACKET!$A$2:$A$31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NETPACKET!$G$2:$G$31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449-4D81-A738-891338E8A472}"/>
            </c:ext>
          </c:extLst>
        </c:ser>
        <c:ser>
          <c:idx val="6"/>
          <c:order val="6"/>
          <c:tx>
            <c:strRef>
              <c:f>NETPACKET!$H$1</c:f>
              <c:strCache>
                <c:ptCount val="1"/>
                <c:pt idx="0">
                  <c:v>lo-write/s</c:v>
                </c:pt>
              </c:strCache>
            </c:strRef>
          </c:tx>
          <c:marker>
            <c:symbol val="none"/>
          </c:marker>
          <c:cat>
            <c:numRef>
              <c:f>NETPACKET!$A$2:$A$31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NETPACKET!$H$2:$H$31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449-4D81-A738-891338E8A472}"/>
            </c:ext>
          </c:extLst>
        </c:ser>
        <c:ser>
          <c:idx val="7"/>
          <c:order val="7"/>
          <c:tx>
            <c:strRef>
              <c:f>NETPACKET!$I$1</c:f>
              <c:strCache>
                <c:ptCount val="1"/>
                <c:pt idx="0">
                  <c:v>virbr0-nic-write/s</c:v>
                </c:pt>
              </c:strCache>
            </c:strRef>
          </c:tx>
          <c:marker>
            <c:symbol val="none"/>
          </c:marker>
          <c:cat>
            <c:numRef>
              <c:f>NETPACKET!$A$2:$A$31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NETPACKET!$I$2:$I$31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449-4D81-A738-891338E8A472}"/>
            </c:ext>
          </c:extLst>
        </c:ser>
        <c:ser>
          <c:idx val="8"/>
          <c:order val="8"/>
          <c:tx>
            <c:strRef>
              <c:f>NETPACKET!$J$1</c:f>
              <c:strCache>
                <c:ptCount val="1"/>
                <c:pt idx="0">
                  <c:v>virbr0-write/s</c:v>
                </c:pt>
              </c:strCache>
            </c:strRef>
          </c:tx>
          <c:marker>
            <c:symbol val="none"/>
          </c:marker>
          <c:cat>
            <c:numRef>
              <c:f>NETPACKET!$A$2:$A$31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NETPACKET!$J$2:$J$31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449-4D81-A738-891338E8A472}"/>
            </c:ext>
          </c:extLst>
        </c:ser>
        <c:ser>
          <c:idx val="9"/>
          <c:order val="9"/>
          <c:tx>
            <c:strRef>
              <c:f>NETPACKET!$K$1</c:f>
              <c:strCache>
                <c:ptCount val="1"/>
                <c:pt idx="0">
                  <c:v>ens33-write/s</c:v>
                </c:pt>
              </c:strCache>
            </c:strRef>
          </c:tx>
          <c:marker>
            <c:symbol val="none"/>
          </c:marker>
          <c:cat>
            <c:numRef>
              <c:f>NETPACKET!$A$2:$A$31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NETPACKET!$K$2:$K$31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449-4D81-A738-891338E8A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115352"/>
        <c:axId val="606115680"/>
      </c:lineChart>
      <c:catAx>
        <c:axId val="6061153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6115680"/>
        <c:crosses val="autoZero"/>
        <c:auto val="0"/>
        <c:lblAlgn val="ctr"/>
        <c:lblOffset val="100"/>
        <c:noMultiLvlLbl val="0"/>
      </c:catAx>
      <c:valAx>
        <c:axId val="60611568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60611535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Processes centos7  2019-7-9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PROC!$B$2:$B$31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E6-4049-A902-26765A314294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Blocked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E6-4049-A902-26765A31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116664"/>
        <c:axId val="606116992"/>
      </c:lineChart>
      <c:catAx>
        <c:axId val="6061166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6116992"/>
        <c:crosses val="autoZero"/>
        <c:auto val="0"/>
        <c:lblAlgn val="ctr"/>
        <c:lblOffset val="100"/>
        <c:noMultiLvlLbl val="0"/>
      </c:catAx>
      <c:valAx>
        <c:axId val="606116992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60611666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Processes centos7  2019-7-9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PROC!$D$2:$D$31</c:f>
              <c:numCache>
                <c:formatCode>General</c:formatCode>
                <c:ptCount val="30"/>
                <c:pt idx="0">
                  <c:v>0</c:v>
                </c:pt>
                <c:pt idx="1">
                  <c:v>903.9</c:v>
                </c:pt>
                <c:pt idx="2">
                  <c:v>527.1</c:v>
                </c:pt>
                <c:pt idx="3">
                  <c:v>545</c:v>
                </c:pt>
                <c:pt idx="4">
                  <c:v>547.79999999999995</c:v>
                </c:pt>
                <c:pt idx="5">
                  <c:v>1547.2</c:v>
                </c:pt>
                <c:pt idx="6">
                  <c:v>1092.5</c:v>
                </c:pt>
                <c:pt idx="7">
                  <c:v>491.1</c:v>
                </c:pt>
                <c:pt idx="8">
                  <c:v>381</c:v>
                </c:pt>
                <c:pt idx="9">
                  <c:v>469.3</c:v>
                </c:pt>
                <c:pt idx="10">
                  <c:v>362.7</c:v>
                </c:pt>
                <c:pt idx="11">
                  <c:v>324.2</c:v>
                </c:pt>
                <c:pt idx="12">
                  <c:v>442.3</c:v>
                </c:pt>
                <c:pt idx="13">
                  <c:v>392.7</c:v>
                </c:pt>
                <c:pt idx="14">
                  <c:v>482.6</c:v>
                </c:pt>
                <c:pt idx="15">
                  <c:v>326.3</c:v>
                </c:pt>
                <c:pt idx="16">
                  <c:v>595.20000000000005</c:v>
                </c:pt>
                <c:pt idx="17">
                  <c:v>267.89999999999998</c:v>
                </c:pt>
                <c:pt idx="18">
                  <c:v>145.4</c:v>
                </c:pt>
                <c:pt idx="19">
                  <c:v>2180.3000000000002</c:v>
                </c:pt>
                <c:pt idx="20">
                  <c:v>1804.8</c:v>
                </c:pt>
                <c:pt idx="21">
                  <c:v>1379.6</c:v>
                </c:pt>
                <c:pt idx="22">
                  <c:v>742.6</c:v>
                </c:pt>
                <c:pt idx="23">
                  <c:v>1036.9000000000001</c:v>
                </c:pt>
                <c:pt idx="24">
                  <c:v>1754</c:v>
                </c:pt>
                <c:pt idx="25">
                  <c:v>243.6</c:v>
                </c:pt>
                <c:pt idx="26">
                  <c:v>365.3</c:v>
                </c:pt>
                <c:pt idx="27">
                  <c:v>387.7</c:v>
                </c:pt>
                <c:pt idx="28">
                  <c:v>350.9</c:v>
                </c:pt>
                <c:pt idx="29">
                  <c:v>421.2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1B-45E8-BEB4-2D9A1ACCE108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PROC!$E$2:$E$31</c:f>
              <c:numCache>
                <c:formatCode>General</c:formatCode>
                <c:ptCount val="3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1B-45E8-BEB4-2D9A1ACCE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128144"/>
        <c:axId val="606124208"/>
      </c:lineChart>
      <c:catAx>
        <c:axId val="6061281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6124208"/>
        <c:crosses val="autoZero"/>
        <c:auto val="0"/>
        <c:lblAlgn val="ctr"/>
        <c:lblOffset val="100"/>
        <c:noMultiLvlLbl val="0"/>
      </c:catAx>
      <c:valAx>
        <c:axId val="60612420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60612814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Processes centos7  2019-7-9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PROC!$H$2:$H$31</c:f>
              <c:numCache>
                <c:formatCode>General</c:formatCode>
                <c:ptCount val="30"/>
                <c:pt idx="0">
                  <c:v>0</c:v>
                </c:pt>
                <c:pt idx="1">
                  <c:v>1.7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1.6</c:v>
                </c:pt>
                <c:pt idx="6">
                  <c:v>1.5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0.9</c:v>
                </c:pt>
                <c:pt idx="11">
                  <c:v>3</c:v>
                </c:pt>
                <c:pt idx="12">
                  <c:v>2.9</c:v>
                </c:pt>
                <c:pt idx="13">
                  <c:v>2.9</c:v>
                </c:pt>
                <c:pt idx="14">
                  <c:v>2.2000000000000002</c:v>
                </c:pt>
                <c:pt idx="15">
                  <c:v>0.8</c:v>
                </c:pt>
                <c:pt idx="16">
                  <c:v>0.9</c:v>
                </c:pt>
                <c:pt idx="17">
                  <c:v>1.6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1.6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1.4</c:v>
                </c:pt>
                <c:pt idx="28">
                  <c:v>2.2000000000000002</c:v>
                </c:pt>
                <c:pt idx="2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EE-4778-B9E7-9C1EEAA81FB7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PROC!$I$2:$I$31</c:f>
              <c:numCache>
                <c:formatCode>General</c:formatCode>
                <c:ptCount val="3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EE-4778-B9E7-9C1EEAA81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125520"/>
        <c:axId val="606127160"/>
      </c:lineChart>
      <c:catAx>
        <c:axId val="6061255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6127160"/>
        <c:crosses val="autoZero"/>
        <c:auto val="0"/>
        <c:lblAlgn val="ctr"/>
        <c:lblOffset val="100"/>
        <c:noMultiLvlLbl val="0"/>
      </c:catAx>
      <c:valAx>
        <c:axId val="606127160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6061255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File-backed paging (kByes/sec) centos7 2019-7-9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VM!$H$2:$H$31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16</c:v>
                </c:pt>
                <c:pt idx="14">
                  <c:v>16</c:v>
                </c:pt>
                <c:pt idx="15">
                  <c:v>0</c:v>
                </c:pt>
                <c:pt idx="16">
                  <c:v>28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896-417E-8C64-00A7C20BD5F6}"/>
            </c:ext>
          </c:extLst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VM!$I$2:$I$31</c:f>
              <c:numCache>
                <c:formatCode>General</c:formatCode>
                <c:ptCount val="30"/>
                <c:pt idx="0">
                  <c:v>0</c:v>
                </c:pt>
                <c:pt idx="1">
                  <c:v>45</c:v>
                </c:pt>
                <c:pt idx="2">
                  <c:v>36</c:v>
                </c:pt>
                <c:pt idx="3">
                  <c:v>0</c:v>
                </c:pt>
                <c:pt idx="4">
                  <c:v>172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16</c:v>
                </c:pt>
                <c:pt idx="9">
                  <c:v>4</c:v>
                </c:pt>
                <c:pt idx="10">
                  <c:v>19</c:v>
                </c:pt>
                <c:pt idx="11">
                  <c:v>0</c:v>
                </c:pt>
                <c:pt idx="12">
                  <c:v>4</c:v>
                </c:pt>
                <c:pt idx="13">
                  <c:v>52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0</c:v>
                </c:pt>
                <c:pt idx="18">
                  <c:v>0</c:v>
                </c:pt>
                <c:pt idx="19">
                  <c:v>358</c:v>
                </c:pt>
                <c:pt idx="20">
                  <c:v>8</c:v>
                </c:pt>
                <c:pt idx="21">
                  <c:v>0</c:v>
                </c:pt>
                <c:pt idx="22">
                  <c:v>26</c:v>
                </c:pt>
                <c:pt idx="23">
                  <c:v>0</c:v>
                </c:pt>
                <c:pt idx="24">
                  <c:v>8</c:v>
                </c:pt>
                <c:pt idx="25">
                  <c:v>19</c:v>
                </c:pt>
                <c:pt idx="26">
                  <c:v>0</c:v>
                </c:pt>
                <c:pt idx="27">
                  <c:v>0</c:v>
                </c:pt>
                <c:pt idx="28">
                  <c:v>15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896-417E-8C64-00A7C20BD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21584"/>
        <c:axId val="606122240"/>
      </c:areaChart>
      <c:catAx>
        <c:axId val="6061215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6122240"/>
        <c:crosses val="autoZero"/>
        <c:auto val="0"/>
        <c:lblAlgn val="ctr"/>
        <c:lblOffset val="100"/>
        <c:noMultiLvlLbl val="0"/>
      </c:catAx>
      <c:valAx>
        <c:axId val="60612224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6061215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Swap-space activity (kBytes/sec) centos7 2019-7-9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VM!$J$2:$J$31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D01-4EB1-838B-91DE01C1A35E}"/>
            </c:ext>
          </c:extLst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D01-4EB1-838B-91DE01C1A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03544"/>
        <c:axId val="606102888"/>
      </c:areaChart>
      <c:catAx>
        <c:axId val="6061035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6102888"/>
        <c:crosses val="autoZero"/>
        <c:auto val="0"/>
        <c:lblAlgn val="ctr"/>
        <c:lblOffset val="100"/>
        <c:noMultiLvlLbl val="0"/>
      </c:catAx>
      <c:valAx>
        <c:axId val="606102888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60610354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1 centos7  2019-7-9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'CPU001'!$A$2:$A$31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'CPU001'!$B$2:$B$31</c:f>
              <c:numCache>
                <c:formatCode>General</c:formatCode>
                <c:ptCount val="30"/>
                <c:pt idx="0">
                  <c:v>2.6</c:v>
                </c:pt>
                <c:pt idx="1">
                  <c:v>3.5</c:v>
                </c:pt>
                <c:pt idx="2">
                  <c:v>6.3</c:v>
                </c:pt>
                <c:pt idx="3">
                  <c:v>5.5</c:v>
                </c:pt>
                <c:pt idx="4">
                  <c:v>5.3</c:v>
                </c:pt>
                <c:pt idx="5">
                  <c:v>4.5999999999999996</c:v>
                </c:pt>
                <c:pt idx="6">
                  <c:v>8.5</c:v>
                </c:pt>
                <c:pt idx="7">
                  <c:v>10.1</c:v>
                </c:pt>
                <c:pt idx="8">
                  <c:v>7.5</c:v>
                </c:pt>
                <c:pt idx="9">
                  <c:v>5.7</c:v>
                </c:pt>
                <c:pt idx="10">
                  <c:v>0.8</c:v>
                </c:pt>
                <c:pt idx="11">
                  <c:v>0.5</c:v>
                </c:pt>
                <c:pt idx="12">
                  <c:v>0.8</c:v>
                </c:pt>
                <c:pt idx="13">
                  <c:v>1.2</c:v>
                </c:pt>
                <c:pt idx="14">
                  <c:v>0.9</c:v>
                </c:pt>
                <c:pt idx="15">
                  <c:v>0.4</c:v>
                </c:pt>
                <c:pt idx="16">
                  <c:v>0.7</c:v>
                </c:pt>
                <c:pt idx="17">
                  <c:v>0.5</c:v>
                </c:pt>
                <c:pt idx="18">
                  <c:v>0.1</c:v>
                </c:pt>
                <c:pt idx="19">
                  <c:v>4.8</c:v>
                </c:pt>
                <c:pt idx="20">
                  <c:v>7.6</c:v>
                </c:pt>
                <c:pt idx="21">
                  <c:v>3.4</c:v>
                </c:pt>
                <c:pt idx="22">
                  <c:v>3.5</c:v>
                </c:pt>
                <c:pt idx="23">
                  <c:v>3.4</c:v>
                </c:pt>
                <c:pt idx="24">
                  <c:v>5.4</c:v>
                </c:pt>
                <c:pt idx="25">
                  <c:v>0.3</c:v>
                </c:pt>
                <c:pt idx="26">
                  <c:v>0.5</c:v>
                </c:pt>
                <c:pt idx="27">
                  <c:v>0.5</c:v>
                </c:pt>
                <c:pt idx="28">
                  <c:v>0.2</c:v>
                </c:pt>
                <c:pt idx="29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A8-4D39-AFFD-F94F3BBC42D3}"/>
            </c:ext>
          </c:extLst>
        </c:ser>
        <c:ser>
          <c:idx val="1"/>
          <c:order val="1"/>
          <c:tx>
            <c:strRef>
              <c:f>'CPU001'!$C$1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'CPU001'!$A$2:$A$31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'CPU001'!$C$2:$C$31</c:f>
              <c:numCache>
                <c:formatCode>General</c:formatCode>
                <c:ptCount val="30"/>
                <c:pt idx="0">
                  <c:v>4.3</c:v>
                </c:pt>
                <c:pt idx="1">
                  <c:v>1</c:v>
                </c:pt>
                <c:pt idx="2">
                  <c:v>0.6</c:v>
                </c:pt>
                <c:pt idx="3">
                  <c:v>0.6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0.6</c:v>
                </c:pt>
                <c:pt idx="9">
                  <c:v>0.7</c:v>
                </c:pt>
                <c:pt idx="10">
                  <c:v>0.3</c:v>
                </c:pt>
                <c:pt idx="11">
                  <c:v>0.2</c:v>
                </c:pt>
                <c:pt idx="12">
                  <c:v>0.5</c:v>
                </c:pt>
                <c:pt idx="13">
                  <c:v>0.4</c:v>
                </c:pt>
                <c:pt idx="14">
                  <c:v>0.3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0.1</c:v>
                </c:pt>
                <c:pt idx="19">
                  <c:v>1.6</c:v>
                </c:pt>
                <c:pt idx="20">
                  <c:v>1.3</c:v>
                </c:pt>
                <c:pt idx="21">
                  <c:v>1.1000000000000001</c:v>
                </c:pt>
                <c:pt idx="22">
                  <c:v>0.8</c:v>
                </c:pt>
                <c:pt idx="23">
                  <c:v>0.9</c:v>
                </c:pt>
                <c:pt idx="24">
                  <c:v>1.6</c:v>
                </c:pt>
                <c:pt idx="25">
                  <c:v>0.2</c:v>
                </c:pt>
                <c:pt idx="26">
                  <c:v>0.4</c:v>
                </c:pt>
                <c:pt idx="27">
                  <c:v>0.3</c:v>
                </c:pt>
                <c:pt idx="28">
                  <c:v>0.2</c:v>
                </c:pt>
                <c:pt idx="2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A8-4D39-AFFD-F94F3BBC42D3}"/>
            </c:ext>
          </c:extLst>
        </c:ser>
        <c:ser>
          <c:idx val="2"/>
          <c:order val="2"/>
          <c:tx>
            <c:strRef>
              <c:f>'CPU001'!$D$1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'CPU001'!$A$2:$A$31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'CPU001'!$D$2:$D$31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A8-4D39-AFFD-F94F3BBC42D3}"/>
            </c:ext>
          </c:extLst>
        </c:ser>
        <c:ser>
          <c:idx val="3"/>
          <c:order val="3"/>
          <c:tx>
            <c:strRef>
              <c:f>'CPU001'!$E$1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'CPU001'!$A$2:$A$31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'CPU001'!$E$2:$E$31</c:f>
              <c:numCache>
                <c:formatCode>General</c:formatCode>
                <c:ptCount val="30"/>
                <c:pt idx="0">
                  <c:v>93.1</c:v>
                </c:pt>
                <c:pt idx="1">
                  <c:v>95.5</c:v>
                </c:pt>
                <c:pt idx="2">
                  <c:v>93.1</c:v>
                </c:pt>
                <c:pt idx="3">
                  <c:v>93.9</c:v>
                </c:pt>
                <c:pt idx="4">
                  <c:v>94</c:v>
                </c:pt>
                <c:pt idx="5">
                  <c:v>94.4</c:v>
                </c:pt>
                <c:pt idx="6">
                  <c:v>90.5</c:v>
                </c:pt>
                <c:pt idx="7">
                  <c:v>89</c:v>
                </c:pt>
                <c:pt idx="8">
                  <c:v>91.9</c:v>
                </c:pt>
                <c:pt idx="9">
                  <c:v>93.6</c:v>
                </c:pt>
                <c:pt idx="10">
                  <c:v>98.9</c:v>
                </c:pt>
                <c:pt idx="11">
                  <c:v>99.3</c:v>
                </c:pt>
                <c:pt idx="12">
                  <c:v>98.7</c:v>
                </c:pt>
                <c:pt idx="13">
                  <c:v>98.4</c:v>
                </c:pt>
                <c:pt idx="14">
                  <c:v>98.8</c:v>
                </c:pt>
                <c:pt idx="15">
                  <c:v>99.2</c:v>
                </c:pt>
                <c:pt idx="16">
                  <c:v>98.9</c:v>
                </c:pt>
                <c:pt idx="17">
                  <c:v>99.1</c:v>
                </c:pt>
                <c:pt idx="18">
                  <c:v>99.8</c:v>
                </c:pt>
                <c:pt idx="19">
                  <c:v>93.5</c:v>
                </c:pt>
                <c:pt idx="20">
                  <c:v>91.1</c:v>
                </c:pt>
                <c:pt idx="21">
                  <c:v>95.4</c:v>
                </c:pt>
                <c:pt idx="22">
                  <c:v>95.7</c:v>
                </c:pt>
                <c:pt idx="23">
                  <c:v>95.7</c:v>
                </c:pt>
                <c:pt idx="24">
                  <c:v>93</c:v>
                </c:pt>
                <c:pt idx="25">
                  <c:v>99.5</c:v>
                </c:pt>
                <c:pt idx="26">
                  <c:v>99.1</c:v>
                </c:pt>
                <c:pt idx="27">
                  <c:v>99.2</c:v>
                </c:pt>
                <c:pt idx="28">
                  <c:v>99.6</c:v>
                </c:pt>
                <c:pt idx="2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A8-4D39-AFFD-F94F3BBC42D3}"/>
            </c:ext>
          </c:extLst>
        </c:ser>
        <c:ser>
          <c:idx val="4"/>
          <c:order val="4"/>
          <c:tx>
            <c:strRef>
              <c:f>'CPU001'!$F$1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'CPU001'!$A$2:$A$31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'CPU001'!$F$2:$F$31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A8-4D39-AFFD-F94F3BBC4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4114784"/>
        <c:axId val="604111176"/>
      </c:barChart>
      <c:catAx>
        <c:axId val="6041147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4111176"/>
        <c:crosses val="autoZero"/>
        <c:auto val="0"/>
        <c:lblAlgn val="ctr"/>
        <c:lblOffset val="100"/>
        <c:noMultiLvlLbl val="0"/>
      </c:catAx>
      <c:valAx>
        <c:axId val="6041111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41147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total KB/s centos7  2019-7-9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DISK_SUMM!$A$33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Write KB/s</c:v>
                </c:pt>
                <c:pt idx="1">
                  <c:v>IO/sec</c:v>
                </c:pt>
                <c:pt idx="2">
                  <c:v>Disk Read KB/s</c:v>
                </c:pt>
              </c:strCache>
            </c:strRef>
          </c:cat>
          <c:val>
            <c:numRef>
              <c:f>DISK_SUMM!$B$33:$D$33</c:f>
              <c:numCache>
                <c:formatCode>0.0</c:formatCode>
                <c:ptCount val="3"/>
                <c:pt idx="0">
                  <c:v>5.5733333333333333</c:v>
                </c:pt>
                <c:pt idx="1">
                  <c:v>0.85333333333333328</c:v>
                </c:pt>
                <c:pt idx="2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3-4CB9-996C-70F180E1BA2A}"/>
            </c:ext>
          </c:extLst>
        </c:ser>
        <c:ser>
          <c:idx val="1"/>
          <c:order val="1"/>
          <c:tx>
            <c:strRef>
              <c:f>DISK_SUMM!$A$34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DISK_SUMM!$B$34:$D$34</c:f>
              <c:numCache>
                <c:formatCode>0.0</c:formatCode>
                <c:ptCount val="3"/>
                <c:pt idx="0">
                  <c:v>34.443891547049446</c:v>
                </c:pt>
                <c:pt idx="1">
                  <c:v>7.7122916666666672</c:v>
                </c:pt>
                <c:pt idx="2">
                  <c:v>3.706666666666667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C3-4CB9-996C-70F180E1B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9651280"/>
        <c:axId val="60964800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DISK_SUMM!$B$35:$D$35</c:f>
              <c:numCache>
                <c:formatCode>0.0</c:formatCode>
                <c:ptCount val="3"/>
                <c:pt idx="0">
                  <c:v>71.599999999999994</c:v>
                </c:pt>
                <c:pt idx="1">
                  <c:v>14.4</c:v>
                </c:pt>
                <c:pt idx="2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C3-4CB9-996C-70F180E1BA2A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DISK_SUMM!$B$36:$D$36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C3-4CB9-996C-70F180E1B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510552"/>
        <c:axId val="610509240"/>
      </c:lineChart>
      <c:catAx>
        <c:axId val="60965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9648000"/>
        <c:crosses val="autoZero"/>
        <c:auto val="1"/>
        <c:lblAlgn val="ctr"/>
        <c:lblOffset val="100"/>
        <c:tickLblSkip val="1"/>
        <c:noMultiLvlLbl val="0"/>
      </c:catAx>
      <c:valAx>
        <c:axId val="609648000"/>
        <c:scaling>
          <c:orientation val="minMax"/>
          <c:max val="72.59999999999999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9651280"/>
        <c:crosses val="autoZero"/>
        <c:crossBetween val="between"/>
      </c:valAx>
      <c:valAx>
        <c:axId val="610509240"/>
        <c:scaling>
          <c:orientation val="minMax"/>
          <c:max val="72.599999999999994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10510552"/>
        <c:crosses val="max"/>
        <c:crossBetween val="between"/>
      </c:valAx>
      <c:catAx>
        <c:axId val="610510552"/>
        <c:scaling>
          <c:orientation val="minMax"/>
        </c:scaling>
        <c:delete val="1"/>
        <c:axPos val="b"/>
        <c:majorTickMark val="out"/>
        <c:minorTickMark val="none"/>
        <c:tickLblPos val="nextTo"/>
        <c:crossAx val="610509240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2 centos7  2019-7-9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'CPU002'!$B$1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'CPU002'!$A$2:$A$31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'CPU002'!$B$2:$B$31</c:f>
              <c:numCache>
                <c:formatCode>General</c:formatCode>
                <c:ptCount val="30"/>
                <c:pt idx="0">
                  <c:v>1.7</c:v>
                </c:pt>
                <c:pt idx="1">
                  <c:v>3.2</c:v>
                </c:pt>
                <c:pt idx="2">
                  <c:v>2.9</c:v>
                </c:pt>
                <c:pt idx="3">
                  <c:v>2.8</c:v>
                </c:pt>
                <c:pt idx="4">
                  <c:v>2.6</c:v>
                </c:pt>
                <c:pt idx="5">
                  <c:v>7.4</c:v>
                </c:pt>
                <c:pt idx="6">
                  <c:v>3.7</c:v>
                </c:pt>
                <c:pt idx="7">
                  <c:v>1.7</c:v>
                </c:pt>
                <c:pt idx="8">
                  <c:v>1</c:v>
                </c:pt>
                <c:pt idx="9">
                  <c:v>1.2</c:v>
                </c:pt>
                <c:pt idx="10">
                  <c:v>0.9</c:v>
                </c:pt>
                <c:pt idx="11">
                  <c:v>0.6</c:v>
                </c:pt>
                <c:pt idx="12">
                  <c:v>0.7</c:v>
                </c:pt>
                <c:pt idx="13">
                  <c:v>0.6</c:v>
                </c:pt>
                <c:pt idx="14">
                  <c:v>0.8</c:v>
                </c:pt>
                <c:pt idx="15">
                  <c:v>0.4</c:v>
                </c:pt>
                <c:pt idx="16">
                  <c:v>0.7</c:v>
                </c:pt>
                <c:pt idx="17">
                  <c:v>0.2</c:v>
                </c:pt>
                <c:pt idx="18">
                  <c:v>0.1</c:v>
                </c:pt>
                <c:pt idx="19">
                  <c:v>5.3</c:v>
                </c:pt>
                <c:pt idx="20">
                  <c:v>8.6</c:v>
                </c:pt>
                <c:pt idx="21">
                  <c:v>3.3</c:v>
                </c:pt>
                <c:pt idx="22">
                  <c:v>2.8</c:v>
                </c:pt>
                <c:pt idx="23">
                  <c:v>4</c:v>
                </c:pt>
                <c:pt idx="24">
                  <c:v>4.5</c:v>
                </c:pt>
                <c:pt idx="25">
                  <c:v>0.2</c:v>
                </c:pt>
                <c:pt idx="26">
                  <c:v>0.2</c:v>
                </c:pt>
                <c:pt idx="27">
                  <c:v>0.6</c:v>
                </c:pt>
                <c:pt idx="28">
                  <c:v>0.3</c:v>
                </c:pt>
                <c:pt idx="2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D-4CDE-A4BF-60141D2B18ED}"/>
            </c:ext>
          </c:extLst>
        </c:ser>
        <c:ser>
          <c:idx val="1"/>
          <c:order val="1"/>
          <c:tx>
            <c:strRef>
              <c:f>'CPU002'!$C$1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'CPU002'!$A$2:$A$31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'CPU002'!$C$2:$C$31</c:f>
              <c:numCache>
                <c:formatCode>General</c:formatCode>
                <c:ptCount val="30"/>
                <c:pt idx="0">
                  <c:v>1.7</c:v>
                </c:pt>
                <c:pt idx="1">
                  <c:v>0.6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1.8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</c:v>
                </c:pt>
                <c:pt idx="18">
                  <c:v>0.1</c:v>
                </c:pt>
                <c:pt idx="19">
                  <c:v>2</c:v>
                </c:pt>
                <c:pt idx="20">
                  <c:v>1.3</c:v>
                </c:pt>
                <c:pt idx="21">
                  <c:v>1.3</c:v>
                </c:pt>
                <c:pt idx="22">
                  <c:v>0.4</c:v>
                </c:pt>
                <c:pt idx="23">
                  <c:v>0.9</c:v>
                </c:pt>
                <c:pt idx="24">
                  <c:v>1.7</c:v>
                </c:pt>
                <c:pt idx="25">
                  <c:v>0.1</c:v>
                </c:pt>
                <c:pt idx="26">
                  <c:v>0.2</c:v>
                </c:pt>
                <c:pt idx="27">
                  <c:v>0.4</c:v>
                </c:pt>
                <c:pt idx="28">
                  <c:v>0.3</c:v>
                </c:pt>
                <c:pt idx="2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D-4CDE-A4BF-60141D2B18ED}"/>
            </c:ext>
          </c:extLst>
        </c:ser>
        <c:ser>
          <c:idx val="2"/>
          <c:order val="2"/>
          <c:tx>
            <c:strRef>
              <c:f>'CPU002'!$D$1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'CPU002'!$A$2:$A$31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'CPU002'!$D$2:$D$31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D-4CDE-A4BF-60141D2B18ED}"/>
            </c:ext>
          </c:extLst>
        </c:ser>
        <c:ser>
          <c:idx val="3"/>
          <c:order val="3"/>
          <c:tx>
            <c:strRef>
              <c:f>'CPU002'!$E$1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'CPU002'!$A$2:$A$31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'CPU002'!$E$2:$E$31</c:f>
              <c:numCache>
                <c:formatCode>General</c:formatCode>
                <c:ptCount val="30"/>
                <c:pt idx="0">
                  <c:v>96.6</c:v>
                </c:pt>
                <c:pt idx="1">
                  <c:v>96.2</c:v>
                </c:pt>
                <c:pt idx="2">
                  <c:v>96.8</c:v>
                </c:pt>
                <c:pt idx="3">
                  <c:v>96.9</c:v>
                </c:pt>
                <c:pt idx="4">
                  <c:v>97</c:v>
                </c:pt>
                <c:pt idx="5">
                  <c:v>90.8</c:v>
                </c:pt>
                <c:pt idx="6">
                  <c:v>95.5</c:v>
                </c:pt>
                <c:pt idx="7">
                  <c:v>98.1</c:v>
                </c:pt>
                <c:pt idx="8">
                  <c:v>98.9</c:v>
                </c:pt>
                <c:pt idx="9">
                  <c:v>98.6</c:v>
                </c:pt>
                <c:pt idx="10">
                  <c:v>98.9</c:v>
                </c:pt>
                <c:pt idx="11">
                  <c:v>99.2</c:v>
                </c:pt>
                <c:pt idx="12">
                  <c:v>99</c:v>
                </c:pt>
                <c:pt idx="13">
                  <c:v>99.2</c:v>
                </c:pt>
                <c:pt idx="14">
                  <c:v>99</c:v>
                </c:pt>
                <c:pt idx="15">
                  <c:v>99.4</c:v>
                </c:pt>
                <c:pt idx="16">
                  <c:v>98.9</c:v>
                </c:pt>
                <c:pt idx="17">
                  <c:v>99.8</c:v>
                </c:pt>
                <c:pt idx="18">
                  <c:v>99.8</c:v>
                </c:pt>
                <c:pt idx="19">
                  <c:v>92.7</c:v>
                </c:pt>
                <c:pt idx="20">
                  <c:v>90.1</c:v>
                </c:pt>
                <c:pt idx="21">
                  <c:v>95.4</c:v>
                </c:pt>
                <c:pt idx="22">
                  <c:v>96.8</c:v>
                </c:pt>
                <c:pt idx="23">
                  <c:v>95.1</c:v>
                </c:pt>
                <c:pt idx="24">
                  <c:v>93.8</c:v>
                </c:pt>
                <c:pt idx="25">
                  <c:v>99.7</c:v>
                </c:pt>
                <c:pt idx="26">
                  <c:v>99.6</c:v>
                </c:pt>
                <c:pt idx="27">
                  <c:v>99</c:v>
                </c:pt>
                <c:pt idx="28">
                  <c:v>99.4</c:v>
                </c:pt>
                <c:pt idx="29">
                  <c:v>99.3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7D-4CDE-A4BF-60141D2B18ED}"/>
            </c:ext>
          </c:extLst>
        </c:ser>
        <c:ser>
          <c:idx val="4"/>
          <c:order val="4"/>
          <c:tx>
            <c:strRef>
              <c:f>'CPU002'!$F$1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'CPU002'!$A$2:$A$31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'CPU002'!$F$2:$F$31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D-4CDE-A4BF-60141D2B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5154952"/>
        <c:axId val="605154296"/>
      </c:barChart>
      <c:catAx>
        <c:axId val="6051549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5154296"/>
        <c:crosses val="autoZero"/>
        <c:auto val="0"/>
        <c:lblAlgn val="ctr"/>
        <c:lblOffset val="100"/>
        <c:noMultiLvlLbl val="0"/>
      </c:catAx>
      <c:valAx>
        <c:axId val="6051542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51549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3 centos7  2019-7-9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'CPU003'!$B$1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'CPU003'!$A$2:$A$31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'CPU003'!$B$2:$B$31</c:f>
              <c:numCache>
                <c:formatCode>General</c:formatCode>
                <c:ptCount val="30"/>
                <c:pt idx="0">
                  <c:v>2.6</c:v>
                </c:pt>
                <c:pt idx="1">
                  <c:v>2.5</c:v>
                </c:pt>
                <c:pt idx="2">
                  <c:v>5.9</c:v>
                </c:pt>
                <c:pt idx="3">
                  <c:v>4.9000000000000004</c:v>
                </c:pt>
                <c:pt idx="4">
                  <c:v>7</c:v>
                </c:pt>
                <c:pt idx="5">
                  <c:v>5.5</c:v>
                </c:pt>
                <c:pt idx="6">
                  <c:v>3.9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0.9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0.6</c:v>
                </c:pt>
                <c:pt idx="14">
                  <c:v>0.8</c:v>
                </c:pt>
                <c:pt idx="15">
                  <c:v>0.5</c:v>
                </c:pt>
                <c:pt idx="16">
                  <c:v>0.6</c:v>
                </c:pt>
                <c:pt idx="17">
                  <c:v>0.3</c:v>
                </c:pt>
                <c:pt idx="18">
                  <c:v>0.2</c:v>
                </c:pt>
                <c:pt idx="19">
                  <c:v>5.8</c:v>
                </c:pt>
                <c:pt idx="20">
                  <c:v>9.6</c:v>
                </c:pt>
                <c:pt idx="21">
                  <c:v>3.1</c:v>
                </c:pt>
                <c:pt idx="22">
                  <c:v>5.0999999999999996</c:v>
                </c:pt>
                <c:pt idx="23">
                  <c:v>3.2</c:v>
                </c:pt>
                <c:pt idx="24">
                  <c:v>3.9</c:v>
                </c:pt>
                <c:pt idx="25">
                  <c:v>0.3</c:v>
                </c:pt>
                <c:pt idx="26">
                  <c:v>0.2</c:v>
                </c:pt>
                <c:pt idx="27">
                  <c:v>0.5</c:v>
                </c:pt>
                <c:pt idx="28">
                  <c:v>0.1</c:v>
                </c:pt>
                <c:pt idx="29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5B-4F0B-A758-8E5FC40077F1}"/>
            </c:ext>
          </c:extLst>
        </c:ser>
        <c:ser>
          <c:idx val="1"/>
          <c:order val="1"/>
          <c:tx>
            <c:strRef>
              <c:f>'CPU003'!$C$1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'CPU003'!$A$2:$A$31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'CPU003'!$C$2:$C$31</c:f>
              <c:numCache>
                <c:formatCode>General</c:formatCode>
                <c:ptCount val="30"/>
                <c:pt idx="0">
                  <c:v>3.5</c:v>
                </c:pt>
                <c:pt idx="1">
                  <c:v>0.6</c:v>
                </c:pt>
                <c:pt idx="2">
                  <c:v>0.4</c:v>
                </c:pt>
                <c:pt idx="3">
                  <c:v>1.1000000000000001</c:v>
                </c:pt>
                <c:pt idx="4">
                  <c:v>0.7</c:v>
                </c:pt>
                <c:pt idx="5">
                  <c:v>1.1000000000000001</c:v>
                </c:pt>
                <c:pt idx="6">
                  <c:v>0.7</c:v>
                </c:pt>
                <c:pt idx="7">
                  <c:v>0.1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  <c:pt idx="11">
                  <c:v>0.2</c:v>
                </c:pt>
                <c:pt idx="12">
                  <c:v>0.1</c:v>
                </c:pt>
                <c:pt idx="13">
                  <c:v>0.2</c:v>
                </c:pt>
                <c:pt idx="14">
                  <c:v>0.3</c:v>
                </c:pt>
                <c:pt idx="15">
                  <c:v>0.2</c:v>
                </c:pt>
                <c:pt idx="16">
                  <c:v>0.3</c:v>
                </c:pt>
                <c:pt idx="17">
                  <c:v>0.1</c:v>
                </c:pt>
                <c:pt idx="18">
                  <c:v>0</c:v>
                </c:pt>
                <c:pt idx="19">
                  <c:v>2.2999999999999998</c:v>
                </c:pt>
                <c:pt idx="20">
                  <c:v>2.1</c:v>
                </c:pt>
                <c:pt idx="21">
                  <c:v>0.9</c:v>
                </c:pt>
                <c:pt idx="22">
                  <c:v>0.8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0.3</c:v>
                </c:pt>
                <c:pt idx="27">
                  <c:v>0.2</c:v>
                </c:pt>
                <c:pt idx="28">
                  <c:v>0.1</c:v>
                </c:pt>
                <c:pt idx="2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5B-4F0B-A758-8E5FC40077F1}"/>
            </c:ext>
          </c:extLst>
        </c:ser>
        <c:ser>
          <c:idx val="2"/>
          <c:order val="2"/>
          <c:tx>
            <c:strRef>
              <c:f>'CPU003'!$D$1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'CPU003'!$A$2:$A$31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'CPU003'!$D$2:$D$31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5B-4F0B-A758-8E5FC40077F1}"/>
            </c:ext>
          </c:extLst>
        </c:ser>
        <c:ser>
          <c:idx val="3"/>
          <c:order val="3"/>
          <c:tx>
            <c:strRef>
              <c:f>'CPU003'!$E$1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'CPU003'!$A$2:$A$31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'CPU003'!$E$2:$E$31</c:f>
              <c:numCache>
                <c:formatCode>General</c:formatCode>
                <c:ptCount val="30"/>
                <c:pt idx="0">
                  <c:v>93.9</c:v>
                </c:pt>
                <c:pt idx="1">
                  <c:v>96.9</c:v>
                </c:pt>
                <c:pt idx="2">
                  <c:v>93.7</c:v>
                </c:pt>
                <c:pt idx="3">
                  <c:v>94</c:v>
                </c:pt>
                <c:pt idx="4">
                  <c:v>92.3</c:v>
                </c:pt>
                <c:pt idx="5">
                  <c:v>93.4</c:v>
                </c:pt>
                <c:pt idx="6">
                  <c:v>95.4</c:v>
                </c:pt>
                <c:pt idx="7">
                  <c:v>98.8</c:v>
                </c:pt>
                <c:pt idx="8">
                  <c:v>98.7</c:v>
                </c:pt>
                <c:pt idx="9">
                  <c:v>99</c:v>
                </c:pt>
                <c:pt idx="10">
                  <c:v>99.5</c:v>
                </c:pt>
                <c:pt idx="11">
                  <c:v>99.3</c:v>
                </c:pt>
                <c:pt idx="12">
                  <c:v>99.4</c:v>
                </c:pt>
                <c:pt idx="13">
                  <c:v>99.2</c:v>
                </c:pt>
                <c:pt idx="14">
                  <c:v>98.9</c:v>
                </c:pt>
                <c:pt idx="15">
                  <c:v>99.3</c:v>
                </c:pt>
                <c:pt idx="16">
                  <c:v>99.1</c:v>
                </c:pt>
                <c:pt idx="17">
                  <c:v>99.6</c:v>
                </c:pt>
                <c:pt idx="18">
                  <c:v>99.8</c:v>
                </c:pt>
                <c:pt idx="19">
                  <c:v>91.9</c:v>
                </c:pt>
                <c:pt idx="20">
                  <c:v>88.3</c:v>
                </c:pt>
                <c:pt idx="21">
                  <c:v>96</c:v>
                </c:pt>
                <c:pt idx="22">
                  <c:v>94.1</c:v>
                </c:pt>
                <c:pt idx="23">
                  <c:v>95.8</c:v>
                </c:pt>
                <c:pt idx="24">
                  <c:v>95.1</c:v>
                </c:pt>
                <c:pt idx="25">
                  <c:v>99.7</c:v>
                </c:pt>
                <c:pt idx="26">
                  <c:v>99.5</c:v>
                </c:pt>
                <c:pt idx="27">
                  <c:v>99.3</c:v>
                </c:pt>
                <c:pt idx="28">
                  <c:v>99.8</c:v>
                </c:pt>
                <c:pt idx="29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5B-4F0B-A758-8E5FC40077F1}"/>
            </c:ext>
          </c:extLst>
        </c:ser>
        <c:ser>
          <c:idx val="4"/>
          <c:order val="4"/>
          <c:tx>
            <c:strRef>
              <c:f>'CPU003'!$F$1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'CPU003'!$A$2:$A$31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'CPU003'!$F$2:$F$31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5B-4F0B-A758-8E5FC400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5561672"/>
        <c:axId val="605557408"/>
      </c:barChart>
      <c:catAx>
        <c:axId val="6055616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5557408"/>
        <c:crosses val="autoZero"/>
        <c:auto val="0"/>
        <c:lblAlgn val="ctr"/>
        <c:lblOffset val="100"/>
        <c:noMultiLvlLbl val="0"/>
      </c:catAx>
      <c:valAx>
        <c:axId val="6055574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55616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4 centos7  2019-7-9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'CPU004'!$B$1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'CPU004'!$A$2:$A$31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'CPU004'!$B$2:$B$31</c:f>
              <c:numCache>
                <c:formatCode>General</c:formatCode>
                <c:ptCount val="30"/>
                <c:pt idx="0">
                  <c:v>1.7</c:v>
                </c:pt>
                <c:pt idx="1">
                  <c:v>4.5999999999999996</c:v>
                </c:pt>
                <c:pt idx="2">
                  <c:v>2.8</c:v>
                </c:pt>
                <c:pt idx="3">
                  <c:v>3.5</c:v>
                </c:pt>
                <c:pt idx="4">
                  <c:v>2.7</c:v>
                </c:pt>
                <c:pt idx="5">
                  <c:v>4.0999999999999996</c:v>
                </c:pt>
                <c:pt idx="6">
                  <c:v>2.1</c:v>
                </c:pt>
                <c:pt idx="7">
                  <c:v>1.6</c:v>
                </c:pt>
                <c:pt idx="8">
                  <c:v>2.2999999999999998</c:v>
                </c:pt>
                <c:pt idx="9">
                  <c:v>3.8</c:v>
                </c:pt>
                <c:pt idx="10">
                  <c:v>0.8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0.3</c:v>
                </c:pt>
                <c:pt idx="15">
                  <c:v>0.2</c:v>
                </c:pt>
                <c:pt idx="16">
                  <c:v>0.9</c:v>
                </c:pt>
                <c:pt idx="17">
                  <c:v>0.2</c:v>
                </c:pt>
                <c:pt idx="18">
                  <c:v>0.1</c:v>
                </c:pt>
                <c:pt idx="19">
                  <c:v>5.0999999999999996</c:v>
                </c:pt>
                <c:pt idx="20">
                  <c:v>9.5</c:v>
                </c:pt>
                <c:pt idx="21">
                  <c:v>3.2</c:v>
                </c:pt>
                <c:pt idx="22">
                  <c:v>3.6</c:v>
                </c:pt>
                <c:pt idx="23">
                  <c:v>3.3</c:v>
                </c:pt>
                <c:pt idx="24">
                  <c:v>3.3</c:v>
                </c:pt>
                <c:pt idx="25">
                  <c:v>0.2</c:v>
                </c:pt>
                <c:pt idx="26">
                  <c:v>0.1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0D-4120-8F50-7BB9F570340C}"/>
            </c:ext>
          </c:extLst>
        </c:ser>
        <c:ser>
          <c:idx val="1"/>
          <c:order val="1"/>
          <c:tx>
            <c:strRef>
              <c:f>'CPU004'!$C$1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'CPU004'!$A$2:$A$31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'CPU004'!$C$2:$C$31</c:f>
              <c:numCache>
                <c:formatCode>General</c:formatCode>
                <c:ptCount val="30"/>
                <c:pt idx="0">
                  <c:v>0.9</c:v>
                </c:pt>
                <c:pt idx="1">
                  <c:v>0.9</c:v>
                </c:pt>
                <c:pt idx="2">
                  <c:v>0.3</c:v>
                </c:pt>
                <c:pt idx="3">
                  <c:v>0.4</c:v>
                </c:pt>
                <c:pt idx="4">
                  <c:v>0.3</c:v>
                </c:pt>
                <c:pt idx="5">
                  <c:v>1.2</c:v>
                </c:pt>
                <c:pt idx="6">
                  <c:v>0.7</c:v>
                </c:pt>
                <c:pt idx="7">
                  <c:v>0.2</c:v>
                </c:pt>
                <c:pt idx="8">
                  <c:v>0.3</c:v>
                </c:pt>
                <c:pt idx="9">
                  <c:v>0.3</c:v>
                </c:pt>
                <c:pt idx="10">
                  <c:v>0.1</c:v>
                </c:pt>
                <c:pt idx="11">
                  <c:v>0.4</c:v>
                </c:pt>
                <c:pt idx="12">
                  <c:v>0.4</c:v>
                </c:pt>
                <c:pt idx="13">
                  <c:v>0.2</c:v>
                </c:pt>
                <c:pt idx="14">
                  <c:v>0.2</c:v>
                </c:pt>
                <c:pt idx="15">
                  <c:v>0</c:v>
                </c:pt>
                <c:pt idx="16">
                  <c:v>0.4</c:v>
                </c:pt>
                <c:pt idx="17">
                  <c:v>0.1</c:v>
                </c:pt>
                <c:pt idx="18">
                  <c:v>0</c:v>
                </c:pt>
                <c:pt idx="19">
                  <c:v>1.9</c:v>
                </c:pt>
                <c:pt idx="20">
                  <c:v>2.2999999999999998</c:v>
                </c:pt>
                <c:pt idx="21">
                  <c:v>0.6</c:v>
                </c:pt>
                <c:pt idx="22">
                  <c:v>0.5</c:v>
                </c:pt>
                <c:pt idx="23">
                  <c:v>0.7</c:v>
                </c:pt>
                <c:pt idx="24">
                  <c:v>0.7</c:v>
                </c:pt>
                <c:pt idx="25">
                  <c:v>0</c:v>
                </c:pt>
                <c:pt idx="26">
                  <c:v>0.2</c:v>
                </c:pt>
                <c:pt idx="27">
                  <c:v>0.1</c:v>
                </c:pt>
                <c:pt idx="28">
                  <c:v>0.3</c:v>
                </c:pt>
                <c:pt idx="2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0D-4120-8F50-7BB9F570340C}"/>
            </c:ext>
          </c:extLst>
        </c:ser>
        <c:ser>
          <c:idx val="2"/>
          <c:order val="2"/>
          <c:tx>
            <c:strRef>
              <c:f>'CPU004'!$D$1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'CPU004'!$A$2:$A$31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'CPU004'!$D$2:$D$31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0D-4120-8F50-7BB9F570340C}"/>
            </c:ext>
          </c:extLst>
        </c:ser>
        <c:ser>
          <c:idx val="3"/>
          <c:order val="3"/>
          <c:tx>
            <c:strRef>
              <c:f>'CPU004'!$E$1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'CPU004'!$A$2:$A$31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'CPU004'!$E$2:$E$31</c:f>
              <c:numCache>
                <c:formatCode>General</c:formatCode>
                <c:ptCount val="30"/>
                <c:pt idx="0">
                  <c:v>97.4</c:v>
                </c:pt>
                <c:pt idx="1">
                  <c:v>94.5</c:v>
                </c:pt>
                <c:pt idx="2">
                  <c:v>96.9</c:v>
                </c:pt>
                <c:pt idx="3">
                  <c:v>96.1</c:v>
                </c:pt>
                <c:pt idx="4">
                  <c:v>97</c:v>
                </c:pt>
                <c:pt idx="5">
                  <c:v>94.6</c:v>
                </c:pt>
                <c:pt idx="6">
                  <c:v>97.2</c:v>
                </c:pt>
                <c:pt idx="7">
                  <c:v>98.2</c:v>
                </c:pt>
                <c:pt idx="8">
                  <c:v>97.4</c:v>
                </c:pt>
                <c:pt idx="9">
                  <c:v>95.9</c:v>
                </c:pt>
                <c:pt idx="10">
                  <c:v>99.1</c:v>
                </c:pt>
                <c:pt idx="11">
                  <c:v>99</c:v>
                </c:pt>
                <c:pt idx="12">
                  <c:v>98.9</c:v>
                </c:pt>
                <c:pt idx="13">
                  <c:v>99</c:v>
                </c:pt>
                <c:pt idx="14">
                  <c:v>99.5</c:v>
                </c:pt>
                <c:pt idx="15">
                  <c:v>99.8</c:v>
                </c:pt>
                <c:pt idx="16">
                  <c:v>98.7</c:v>
                </c:pt>
                <c:pt idx="17">
                  <c:v>99.7</c:v>
                </c:pt>
                <c:pt idx="18">
                  <c:v>99.9</c:v>
                </c:pt>
                <c:pt idx="19">
                  <c:v>93</c:v>
                </c:pt>
                <c:pt idx="20">
                  <c:v>88.2</c:v>
                </c:pt>
                <c:pt idx="21">
                  <c:v>96.1</c:v>
                </c:pt>
                <c:pt idx="22">
                  <c:v>95.9</c:v>
                </c:pt>
                <c:pt idx="23">
                  <c:v>96</c:v>
                </c:pt>
                <c:pt idx="24">
                  <c:v>96</c:v>
                </c:pt>
                <c:pt idx="25">
                  <c:v>99.8</c:v>
                </c:pt>
                <c:pt idx="26">
                  <c:v>99.7</c:v>
                </c:pt>
                <c:pt idx="27">
                  <c:v>99.6</c:v>
                </c:pt>
                <c:pt idx="28">
                  <c:v>99.3</c:v>
                </c:pt>
                <c:pt idx="29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0D-4120-8F50-7BB9F570340C}"/>
            </c:ext>
          </c:extLst>
        </c:ser>
        <c:ser>
          <c:idx val="4"/>
          <c:order val="4"/>
          <c:tx>
            <c:strRef>
              <c:f>'CPU004'!$F$1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'CPU004'!$A$2:$A$31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'CPU004'!$F$2:$F$31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0D-4120-8F50-7BB9F570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5558064"/>
        <c:axId val="605558392"/>
      </c:barChart>
      <c:catAx>
        <c:axId val="6055580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5558392"/>
        <c:crosses val="autoZero"/>
        <c:auto val="0"/>
        <c:lblAlgn val="ctr"/>
        <c:lblOffset val="100"/>
        <c:noMultiLvlLbl val="0"/>
      </c:catAx>
      <c:valAx>
        <c:axId val="6055583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55580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Total centos7  2019-7-9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CPU_ALL!$B$2:$B$31</c:f>
              <c:numCache>
                <c:formatCode>General</c:formatCode>
                <c:ptCount val="30"/>
                <c:pt idx="0">
                  <c:v>1.9</c:v>
                </c:pt>
                <c:pt idx="1">
                  <c:v>3.5</c:v>
                </c:pt>
                <c:pt idx="2">
                  <c:v>4.4000000000000004</c:v>
                </c:pt>
                <c:pt idx="3">
                  <c:v>4.2</c:v>
                </c:pt>
                <c:pt idx="4">
                  <c:v>4.4000000000000004</c:v>
                </c:pt>
                <c:pt idx="5">
                  <c:v>5.4</c:v>
                </c:pt>
                <c:pt idx="6">
                  <c:v>4.5999999999999996</c:v>
                </c:pt>
                <c:pt idx="7">
                  <c:v>3.6</c:v>
                </c:pt>
                <c:pt idx="8">
                  <c:v>3</c:v>
                </c:pt>
                <c:pt idx="9">
                  <c:v>2.9</c:v>
                </c:pt>
                <c:pt idx="10">
                  <c:v>0.8</c:v>
                </c:pt>
                <c:pt idx="11">
                  <c:v>0.5</c:v>
                </c:pt>
                <c:pt idx="12">
                  <c:v>0.7</c:v>
                </c:pt>
                <c:pt idx="13">
                  <c:v>0.8</c:v>
                </c:pt>
                <c:pt idx="14">
                  <c:v>0.7</c:v>
                </c:pt>
                <c:pt idx="15">
                  <c:v>0.4</c:v>
                </c:pt>
                <c:pt idx="16">
                  <c:v>0.7</c:v>
                </c:pt>
                <c:pt idx="17">
                  <c:v>0.3</c:v>
                </c:pt>
                <c:pt idx="18">
                  <c:v>0.2</c:v>
                </c:pt>
                <c:pt idx="19">
                  <c:v>5.2</c:v>
                </c:pt>
                <c:pt idx="20">
                  <c:v>8.8000000000000007</c:v>
                </c:pt>
                <c:pt idx="21">
                  <c:v>3.3</c:v>
                </c:pt>
                <c:pt idx="22">
                  <c:v>3.8</c:v>
                </c:pt>
                <c:pt idx="23">
                  <c:v>3.5</c:v>
                </c:pt>
                <c:pt idx="24">
                  <c:v>4.3</c:v>
                </c:pt>
                <c:pt idx="25">
                  <c:v>0.2</c:v>
                </c:pt>
                <c:pt idx="26">
                  <c:v>0.3</c:v>
                </c:pt>
                <c:pt idx="27">
                  <c:v>0.5</c:v>
                </c:pt>
                <c:pt idx="28">
                  <c:v>0.3</c:v>
                </c:pt>
                <c:pt idx="2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E-43FC-B22A-9410DD7D2ADE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CPU_ALL!$C$2:$C$31</c:f>
              <c:numCache>
                <c:formatCode>General</c:formatCode>
                <c:ptCount val="30"/>
                <c:pt idx="0">
                  <c:v>2.8</c:v>
                </c:pt>
                <c:pt idx="1">
                  <c:v>0.8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1.3</c:v>
                </c:pt>
                <c:pt idx="6">
                  <c:v>0.8</c:v>
                </c:pt>
                <c:pt idx="7">
                  <c:v>0.4</c:v>
                </c:pt>
                <c:pt idx="8">
                  <c:v>0.3</c:v>
                </c:pt>
                <c:pt idx="9">
                  <c:v>0.3</c:v>
                </c:pt>
                <c:pt idx="10">
                  <c:v>0.2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0.3</c:v>
                </c:pt>
                <c:pt idx="15">
                  <c:v>0.1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2</c:v>
                </c:pt>
                <c:pt idx="20">
                  <c:v>1.8</c:v>
                </c:pt>
                <c:pt idx="21">
                  <c:v>1</c:v>
                </c:pt>
                <c:pt idx="22">
                  <c:v>0.6</c:v>
                </c:pt>
                <c:pt idx="23">
                  <c:v>0.9</c:v>
                </c:pt>
                <c:pt idx="24">
                  <c:v>1.3</c:v>
                </c:pt>
                <c:pt idx="25">
                  <c:v>0.1</c:v>
                </c:pt>
                <c:pt idx="26">
                  <c:v>0.3</c:v>
                </c:pt>
                <c:pt idx="27">
                  <c:v>0.2</c:v>
                </c:pt>
                <c:pt idx="28">
                  <c:v>0.3</c:v>
                </c:pt>
                <c:pt idx="29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AE-43FC-B22A-9410DD7D2ADE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CPU_ALL!$D$2:$D$31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E-43FC-B22A-9410DD7D2ADE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CPU_ALL!$E$2:$E$31</c:f>
              <c:numCache>
                <c:formatCode>General</c:formatCode>
                <c:ptCount val="30"/>
                <c:pt idx="0">
                  <c:v>95.2</c:v>
                </c:pt>
                <c:pt idx="1">
                  <c:v>95.7</c:v>
                </c:pt>
                <c:pt idx="2">
                  <c:v>95.2</c:v>
                </c:pt>
                <c:pt idx="3">
                  <c:v>95.2</c:v>
                </c:pt>
                <c:pt idx="4">
                  <c:v>95.1</c:v>
                </c:pt>
                <c:pt idx="5">
                  <c:v>93.3</c:v>
                </c:pt>
                <c:pt idx="6">
                  <c:v>94.6</c:v>
                </c:pt>
                <c:pt idx="7">
                  <c:v>96</c:v>
                </c:pt>
                <c:pt idx="8">
                  <c:v>96.7</c:v>
                </c:pt>
                <c:pt idx="9">
                  <c:v>96.8</c:v>
                </c:pt>
                <c:pt idx="10">
                  <c:v>99</c:v>
                </c:pt>
                <c:pt idx="11">
                  <c:v>99.2</c:v>
                </c:pt>
                <c:pt idx="12">
                  <c:v>99</c:v>
                </c:pt>
                <c:pt idx="13">
                  <c:v>98.9</c:v>
                </c:pt>
                <c:pt idx="14">
                  <c:v>99</c:v>
                </c:pt>
                <c:pt idx="15">
                  <c:v>99.5</c:v>
                </c:pt>
                <c:pt idx="16">
                  <c:v>98.9</c:v>
                </c:pt>
                <c:pt idx="17">
                  <c:v>99.5</c:v>
                </c:pt>
                <c:pt idx="18">
                  <c:v>99.7</c:v>
                </c:pt>
                <c:pt idx="19">
                  <c:v>92.8</c:v>
                </c:pt>
                <c:pt idx="20">
                  <c:v>89.4</c:v>
                </c:pt>
                <c:pt idx="21">
                  <c:v>95.7</c:v>
                </c:pt>
                <c:pt idx="22">
                  <c:v>95.6</c:v>
                </c:pt>
                <c:pt idx="23">
                  <c:v>95.6</c:v>
                </c:pt>
                <c:pt idx="24">
                  <c:v>94.4</c:v>
                </c:pt>
                <c:pt idx="25">
                  <c:v>99.7</c:v>
                </c:pt>
                <c:pt idx="26">
                  <c:v>99.5</c:v>
                </c:pt>
                <c:pt idx="27">
                  <c:v>99.3</c:v>
                </c:pt>
                <c:pt idx="28">
                  <c:v>99.5</c:v>
                </c:pt>
                <c:pt idx="29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AE-43FC-B22A-9410DD7D2ADE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CPU_ALL!$F$2:$F$31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E-43FC-B22A-9410DD7D2ADE}"/>
            </c:ext>
          </c:extLst>
        </c:ser>
        <c:ser>
          <c:idx val="5"/>
          <c:order val="5"/>
          <c:tx>
            <c:strRef>
              <c:f>CPU_ALL!$G$1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CPU_ALL!$A$2:$A$31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CPU_ALL!$G$2:$G$31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C-BCAE-43FC-B22A-9410DD7D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5562328"/>
        <c:axId val="605562656"/>
      </c:barChart>
      <c:catAx>
        <c:axId val="6055623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5562656"/>
        <c:crosses val="autoZero"/>
        <c:auto val="0"/>
        <c:lblAlgn val="ctr"/>
        <c:lblOffset val="100"/>
        <c:noMultiLvlLbl val="0"/>
      </c:catAx>
      <c:valAx>
        <c:axId val="6055626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55623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by Processor centos7  2019-7-9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CPU_SUMM!$B$2:$B$5</c:f>
              <c:numCache>
                <c:formatCode>#0.0</c:formatCode>
                <c:ptCount val="4"/>
                <c:pt idx="0">
                  <c:v>3.19</c:v>
                </c:pt>
                <c:pt idx="1">
                  <c:v>2.1166666666666667</c:v>
                </c:pt>
                <c:pt idx="2">
                  <c:v>2.4099999999999997</c:v>
                </c:pt>
                <c:pt idx="3">
                  <c:v>2.1066666666666669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4A-4134-ACF5-9CA89DAFDD4C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CPU_SUMM!$C$2:$C$5</c:f>
              <c:numCache>
                <c:formatCode>#0.0</c:formatCode>
                <c:ptCount val="4"/>
                <c:pt idx="0">
                  <c:v>0.77333333333333332</c:v>
                </c:pt>
                <c:pt idx="1">
                  <c:v>0.56666666666666665</c:v>
                </c:pt>
                <c:pt idx="2">
                  <c:v>0.62666666666666659</c:v>
                </c:pt>
                <c:pt idx="3">
                  <c:v>0.48999999999999994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4A-4134-ACF5-9CA89DAFDD4C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CPU_SUMM!$D$2:$D$5</c:f>
              <c:numCache>
                <c:formatCode>#0.0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4A-4134-ACF5-9CA89DAF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813568"/>
        <c:axId val="615819472"/>
      </c:barChart>
      <c:catAx>
        <c:axId val="61581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15819472"/>
        <c:crosses val="autoZero"/>
        <c:auto val="1"/>
        <c:lblAlgn val="ctr"/>
        <c:lblOffset val="100"/>
        <c:tickLblSkip val="1"/>
        <c:noMultiLvlLbl val="0"/>
      </c:catAx>
      <c:valAx>
        <c:axId val="615819472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6158135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Block Size centos7  2019-7-9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DISKBSIZE!$B$1:$H$1</c:f>
              <c:strCache>
                <c:ptCount val="7"/>
                <c:pt idx="0">
                  <c:v>sda</c:v>
                </c:pt>
                <c:pt idx="1">
                  <c:v>sda2</c:v>
                </c:pt>
                <c:pt idx="2">
                  <c:v>sda1</c:v>
                </c:pt>
                <c:pt idx="3">
                  <c:v>sda3</c:v>
                </c:pt>
                <c:pt idx="4">
                  <c:v>sda4</c:v>
                </c:pt>
                <c:pt idx="5">
                  <c:v>sda5</c:v>
                </c:pt>
                <c:pt idx="6">
                  <c:v>sr0</c:v>
                </c:pt>
              </c:strCache>
            </c:strRef>
          </c:cat>
          <c:val>
            <c:numRef>
              <c:f>DISKBSIZE!$B$33:$H$33</c:f>
              <c:numCache>
                <c:formatCode>0.0</c:formatCode>
                <c:ptCount val="7"/>
                <c:pt idx="0">
                  <c:v>5.2299999999999995</c:v>
                </c:pt>
                <c:pt idx="1">
                  <c:v>5.2299999999999995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EE-4421-AF9F-31673D32905D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DISKBSIZE!$B$34:$H$34</c:f>
              <c:numCache>
                <c:formatCode>0.0</c:formatCode>
                <c:ptCount val="7"/>
                <c:pt idx="0">
                  <c:v>5.9113001912045897</c:v>
                </c:pt>
                <c:pt idx="1">
                  <c:v>5.9113001912045897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EE-4421-AF9F-31673D329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560032"/>
        <c:axId val="60623589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DISKBSIZE!$B$35:$H$35</c:f>
              <c:numCache>
                <c:formatCode>0.0</c:formatCode>
                <c:ptCount val="7"/>
                <c:pt idx="0">
                  <c:v>18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EE-4421-AF9F-31673D32905D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DISKBSIZE!$B$36:$H$36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EE-4421-AF9F-31673D329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236552"/>
        <c:axId val="606232288"/>
      </c:lineChart>
      <c:catAx>
        <c:axId val="60556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6235896"/>
        <c:crosses val="autoZero"/>
        <c:auto val="1"/>
        <c:lblAlgn val="ctr"/>
        <c:lblOffset val="100"/>
        <c:tickLblSkip val="1"/>
        <c:noMultiLvlLbl val="0"/>
      </c:catAx>
      <c:valAx>
        <c:axId val="606235896"/>
        <c:scaling>
          <c:orientation val="minMax"/>
          <c:max val="1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5560032"/>
        <c:crosses val="autoZero"/>
        <c:crossBetween val="between"/>
      </c:valAx>
      <c:valAx>
        <c:axId val="606232288"/>
        <c:scaling>
          <c:orientation val="minMax"/>
          <c:max val="19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6236552"/>
        <c:crosses val="max"/>
        <c:crossBetween val="between"/>
      </c:valAx>
      <c:catAx>
        <c:axId val="606236552"/>
        <c:scaling>
          <c:orientation val="minMax"/>
        </c:scaling>
        <c:delete val="1"/>
        <c:axPos val="b"/>
        <c:majorTickMark val="out"/>
        <c:minorTickMark val="none"/>
        <c:tickLblPos val="nextTo"/>
        <c:crossAx val="606232288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Block Size centos7  2019-7-9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DISKBSIZE!$B$1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DISKBSIZE!$B$2:$B$31</c:f>
              <c:numCache>
                <c:formatCode>General</c:formatCode>
                <c:ptCount val="30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0</c:v>
                </c:pt>
                <c:pt idx="4">
                  <c:v>14.3</c:v>
                </c:pt>
                <c:pt idx="5">
                  <c:v>0</c:v>
                </c:pt>
                <c:pt idx="6">
                  <c:v>0</c:v>
                </c:pt>
                <c:pt idx="7">
                  <c:v>6.5</c:v>
                </c:pt>
                <c:pt idx="8">
                  <c:v>5.3</c:v>
                </c:pt>
                <c:pt idx="9">
                  <c:v>4</c:v>
                </c:pt>
                <c:pt idx="10">
                  <c:v>9.5</c:v>
                </c:pt>
                <c:pt idx="11">
                  <c:v>10</c:v>
                </c:pt>
                <c:pt idx="12">
                  <c:v>4</c:v>
                </c:pt>
                <c:pt idx="13">
                  <c:v>17</c:v>
                </c:pt>
                <c:pt idx="14">
                  <c:v>16</c:v>
                </c:pt>
                <c:pt idx="15">
                  <c:v>0</c:v>
                </c:pt>
                <c:pt idx="16">
                  <c:v>9.3000000000000007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4</c:v>
                </c:pt>
                <c:pt idx="21">
                  <c:v>0</c:v>
                </c:pt>
                <c:pt idx="22">
                  <c:v>6.5</c:v>
                </c:pt>
                <c:pt idx="23">
                  <c:v>0</c:v>
                </c:pt>
                <c:pt idx="24">
                  <c:v>4</c:v>
                </c:pt>
                <c:pt idx="25">
                  <c:v>9.5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DD-4551-8CB9-DA7F6A326921}"/>
            </c:ext>
          </c:extLst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DISKBSIZE!$C$2:$C$31</c:f>
              <c:numCache>
                <c:formatCode>General</c:formatCode>
                <c:ptCount val="30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0</c:v>
                </c:pt>
                <c:pt idx="4">
                  <c:v>14.3</c:v>
                </c:pt>
                <c:pt idx="5">
                  <c:v>0</c:v>
                </c:pt>
                <c:pt idx="6">
                  <c:v>0</c:v>
                </c:pt>
                <c:pt idx="7">
                  <c:v>6.5</c:v>
                </c:pt>
                <c:pt idx="8">
                  <c:v>5.3</c:v>
                </c:pt>
                <c:pt idx="9">
                  <c:v>4</c:v>
                </c:pt>
                <c:pt idx="10">
                  <c:v>9.5</c:v>
                </c:pt>
                <c:pt idx="11">
                  <c:v>10</c:v>
                </c:pt>
                <c:pt idx="12">
                  <c:v>4</c:v>
                </c:pt>
                <c:pt idx="13">
                  <c:v>17</c:v>
                </c:pt>
                <c:pt idx="14">
                  <c:v>16</c:v>
                </c:pt>
                <c:pt idx="15">
                  <c:v>0</c:v>
                </c:pt>
                <c:pt idx="16">
                  <c:v>9.3000000000000007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4</c:v>
                </c:pt>
                <c:pt idx="21">
                  <c:v>0</c:v>
                </c:pt>
                <c:pt idx="22">
                  <c:v>6.5</c:v>
                </c:pt>
                <c:pt idx="23">
                  <c:v>0</c:v>
                </c:pt>
                <c:pt idx="24">
                  <c:v>4</c:v>
                </c:pt>
                <c:pt idx="25">
                  <c:v>9.5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DD-4551-8CB9-DA7F6A326921}"/>
            </c:ext>
          </c:extLst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DISKBSIZE!$D$2:$D$31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DD-4551-8CB9-DA7F6A326921}"/>
            </c:ext>
          </c:extLst>
        </c:ser>
        <c:ser>
          <c:idx val="3"/>
          <c:order val="3"/>
          <c:tx>
            <c:strRef>
              <c:f>DISKBSIZE!$E$1</c:f>
              <c:strCache>
                <c:ptCount val="1"/>
                <c:pt idx="0">
                  <c:v>sda3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DISKBSIZE!$E$2:$E$31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DD-4551-8CB9-DA7F6A326921}"/>
            </c:ext>
          </c:extLst>
        </c:ser>
        <c:ser>
          <c:idx val="4"/>
          <c:order val="4"/>
          <c:tx>
            <c:strRef>
              <c:f>DISKBSIZE!$F$1</c:f>
              <c:strCache>
                <c:ptCount val="1"/>
                <c:pt idx="0">
                  <c:v>sda4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DISKBSIZE!$F$2:$F$31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DD-4551-8CB9-DA7F6A326921}"/>
            </c:ext>
          </c:extLst>
        </c:ser>
        <c:ser>
          <c:idx val="5"/>
          <c:order val="5"/>
          <c:tx>
            <c:strRef>
              <c:f>DISKBSIZE!$G$1</c:f>
              <c:strCache>
                <c:ptCount val="1"/>
                <c:pt idx="0">
                  <c:v>sda5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DISKBSIZE!$G$2:$G$31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4DD-4551-8CB9-DA7F6A326921}"/>
            </c:ext>
          </c:extLst>
        </c:ser>
        <c:ser>
          <c:idx val="6"/>
          <c:order val="6"/>
          <c:tx>
            <c:strRef>
              <c:f>DISKBSIZE!$H$1</c:f>
              <c:strCache>
                <c:ptCount val="1"/>
                <c:pt idx="0">
                  <c:v>sr0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DISKBSIZE!$H$2:$H$31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4DD-4551-8CB9-DA7F6A326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240160"/>
        <c:axId val="606236880"/>
      </c:lineChart>
      <c:catAx>
        <c:axId val="6062401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6236880"/>
        <c:crosses val="autoZero"/>
        <c:auto val="0"/>
        <c:lblAlgn val="ctr"/>
        <c:lblOffset val="100"/>
        <c:noMultiLvlLbl val="0"/>
      </c:catAx>
      <c:valAx>
        <c:axId val="60623688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6062401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%Busy centos7  2019-7-9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DISKBUSY!$B$1:$H$1</c:f>
              <c:strCache>
                <c:ptCount val="7"/>
                <c:pt idx="0">
                  <c:v>sda</c:v>
                </c:pt>
                <c:pt idx="1">
                  <c:v>sda2</c:v>
                </c:pt>
                <c:pt idx="2">
                  <c:v>sda1</c:v>
                </c:pt>
                <c:pt idx="3">
                  <c:v>sda3</c:v>
                </c:pt>
                <c:pt idx="4">
                  <c:v>sda4</c:v>
                </c:pt>
                <c:pt idx="5">
                  <c:v>sda5</c:v>
                </c:pt>
                <c:pt idx="6">
                  <c:v>sr0</c:v>
                </c:pt>
              </c:strCache>
            </c:strRef>
          </c:cat>
          <c:val>
            <c:numRef>
              <c:f>DISKBUSY!$B$33:$H$33</c:f>
              <c:numCache>
                <c:formatCode>0.0</c:formatCode>
                <c:ptCount val="7"/>
                <c:pt idx="0">
                  <c:v>3.666666666666666E-2</c:v>
                </c:pt>
                <c:pt idx="1">
                  <c:v>4.0000000000000008E-2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A-4A0C-9550-A6119E50ED95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DISKBUSY!$B$34:$H$34</c:f>
              <c:numCache>
                <c:formatCode>0.0</c:formatCode>
                <c:ptCount val="7"/>
                <c:pt idx="0">
                  <c:v>0.29969696969696974</c:v>
                </c:pt>
                <c:pt idx="1">
                  <c:v>0.22666666666666666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0A-4A0C-9550-A6119E50E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6230320"/>
        <c:axId val="60623720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DISKBUSY!$B$35:$H$35</c:f>
              <c:numCache>
                <c:formatCode>0.0</c:formatCode>
                <c:ptCount val="7"/>
                <c:pt idx="0">
                  <c:v>0.5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0A-4A0C-9550-A6119E50ED95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DISKBUSY!$B$36:$H$36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0A-4A0C-9550-A6119E50E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244424"/>
        <c:axId val="606243112"/>
      </c:lineChart>
      <c:catAx>
        <c:axId val="60623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6237208"/>
        <c:crosses val="autoZero"/>
        <c:auto val="1"/>
        <c:lblAlgn val="ctr"/>
        <c:lblOffset val="100"/>
        <c:tickLblSkip val="1"/>
        <c:noMultiLvlLbl val="0"/>
      </c:catAx>
      <c:valAx>
        <c:axId val="606237208"/>
        <c:scaling>
          <c:orientation val="minMax"/>
          <c:max val="1.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606230320"/>
        <c:crosses val="autoZero"/>
        <c:crossBetween val="between"/>
      </c:valAx>
      <c:valAx>
        <c:axId val="606243112"/>
        <c:scaling>
          <c:orientation val="minMax"/>
          <c:max val="1.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606244424"/>
        <c:crosses val="max"/>
        <c:crossBetween val="between"/>
      </c:valAx>
      <c:catAx>
        <c:axId val="606244424"/>
        <c:scaling>
          <c:orientation val="minMax"/>
        </c:scaling>
        <c:delete val="1"/>
        <c:axPos val="b"/>
        <c:majorTickMark val="out"/>
        <c:minorTickMark val="none"/>
        <c:tickLblPos val="nextTo"/>
        <c:crossAx val="60624311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%Busy centos7  2019-7-9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DISKBUSY!$B$2:$B$31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0.3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D3-4AD8-90A9-DCA06BFDD931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DISKBUSY!$C$2:$C$31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0.4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D3-4AD8-90A9-DCA06BFDD931}"/>
            </c:ext>
          </c:extLst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DISKBUSY!$D$2:$D$31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D3-4AD8-90A9-DCA06BFDD931}"/>
            </c:ext>
          </c:extLst>
        </c:ser>
        <c:ser>
          <c:idx val="3"/>
          <c:order val="3"/>
          <c:tx>
            <c:strRef>
              <c:f>DISKBUSY!$E$1</c:f>
              <c:strCache>
                <c:ptCount val="1"/>
                <c:pt idx="0">
                  <c:v>sda3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DISKBUSY!$E$2:$E$31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D3-4AD8-90A9-DCA06BFDD931}"/>
            </c:ext>
          </c:extLst>
        </c:ser>
        <c:ser>
          <c:idx val="4"/>
          <c:order val="4"/>
          <c:tx>
            <c:strRef>
              <c:f>DISKBUSY!$F$1</c:f>
              <c:strCache>
                <c:ptCount val="1"/>
                <c:pt idx="0">
                  <c:v>sda4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DISKBUSY!$F$2:$F$31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D3-4AD8-90A9-DCA06BFDD931}"/>
            </c:ext>
          </c:extLst>
        </c:ser>
        <c:ser>
          <c:idx val="5"/>
          <c:order val="5"/>
          <c:tx>
            <c:strRef>
              <c:f>DISKBUSY!$G$1</c:f>
              <c:strCache>
                <c:ptCount val="1"/>
                <c:pt idx="0">
                  <c:v>sda5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DISKBUSY!$G$2:$G$31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D3-4AD8-90A9-DCA06BFDD931}"/>
            </c:ext>
          </c:extLst>
        </c:ser>
        <c:ser>
          <c:idx val="6"/>
          <c:order val="6"/>
          <c:tx>
            <c:strRef>
              <c:f>DISKBUSY!$H$1</c:f>
              <c:strCache>
                <c:ptCount val="1"/>
                <c:pt idx="0">
                  <c:v>sr0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DISKBUSY!$A$2:$A$31</c:f>
              <c:numCache>
                <c:formatCode>h:mm:ss</c:formatCode>
                <c:ptCount val="30"/>
                <c:pt idx="0">
                  <c:v>43655.465717592589</c:v>
                </c:pt>
                <c:pt idx="1">
                  <c:v>43655.465833333335</c:v>
                </c:pt>
                <c:pt idx="2">
                  <c:v>43655.465949074074</c:v>
                </c:pt>
                <c:pt idx="3">
                  <c:v>43655.466064814813</c:v>
                </c:pt>
                <c:pt idx="4">
                  <c:v>43655.466180555559</c:v>
                </c:pt>
                <c:pt idx="5">
                  <c:v>43655.466296296298</c:v>
                </c:pt>
                <c:pt idx="6">
                  <c:v>43655.466412037036</c:v>
                </c:pt>
                <c:pt idx="7">
                  <c:v>43655.466527777775</c:v>
                </c:pt>
                <c:pt idx="8">
                  <c:v>43655.466643518521</c:v>
                </c:pt>
                <c:pt idx="9">
                  <c:v>43655.46675925926</c:v>
                </c:pt>
                <c:pt idx="10">
                  <c:v>43655.466874999998</c:v>
                </c:pt>
                <c:pt idx="11">
                  <c:v>43655.466990740744</c:v>
                </c:pt>
                <c:pt idx="12">
                  <c:v>43655.467106481483</c:v>
                </c:pt>
                <c:pt idx="13">
                  <c:v>43655.467222222222</c:v>
                </c:pt>
                <c:pt idx="14">
                  <c:v>43655.46733796296</c:v>
                </c:pt>
                <c:pt idx="15">
                  <c:v>43655.467453703706</c:v>
                </c:pt>
                <c:pt idx="16">
                  <c:v>43655.467569444445</c:v>
                </c:pt>
                <c:pt idx="17">
                  <c:v>43655.467685185184</c:v>
                </c:pt>
                <c:pt idx="18">
                  <c:v>43655.467800925922</c:v>
                </c:pt>
                <c:pt idx="19">
                  <c:v>43655.467916666668</c:v>
                </c:pt>
                <c:pt idx="20">
                  <c:v>43655.468032407407</c:v>
                </c:pt>
                <c:pt idx="21">
                  <c:v>43655.468148148146</c:v>
                </c:pt>
                <c:pt idx="22">
                  <c:v>43655.468263888892</c:v>
                </c:pt>
                <c:pt idx="23">
                  <c:v>43655.46837962963</c:v>
                </c:pt>
                <c:pt idx="24">
                  <c:v>43655.468495370369</c:v>
                </c:pt>
                <c:pt idx="25">
                  <c:v>43655.468611111108</c:v>
                </c:pt>
                <c:pt idx="26">
                  <c:v>43655.468726851854</c:v>
                </c:pt>
                <c:pt idx="27">
                  <c:v>43655.468842592592</c:v>
                </c:pt>
                <c:pt idx="28">
                  <c:v>43655.468958333331</c:v>
                </c:pt>
                <c:pt idx="29">
                  <c:v>43655.469074074077</c:v>
                </c:pt>
              </c:numCache>
            </c:numRef>
          </c:cat>
          <c:val>
            <c:numRef>
              <c:f>DISKBUSY!$H$2:$H$31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D3-4AD8-90A9-DCA06BFDD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245080"/>
        <c:axId val="606241472"/>
      </c:lineChart>
      <c:catAx>
        <c:axId val="6062450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06241472"/>
        <c:crosses val="autoZero"/>
        <c:auto val="0"/>
        <c:lblAlgn val="ctr"/>
        <c:lblOffset val="100"/>
        <c:noMultiLvlLbl val="0"/>
      </c:catAx>
      <c:valAx>
        <c:axId val="606241472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6062450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19</xdr:col>
      <xdr:colOff>520065</xdr:colOff>
      <xdr:row>29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32</xdr:row>
      <xdr:rowOff>12700</xdr:rowOff>
    </xdr:from>
    <xdr:to>
      <xdr:col>19</xdr:col>
      <xdr:colOff>186690</xdr:colOff>
      <xdr:row>60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32</xdr:row>
      <xdr:rowOff>12700</xdr:rowOff>
    </xdr:from>
    <xdr:to>
      <xdr:col>19</xdr:col>
      <xdr:colOff>624840</xdr:colOff>
      <xdr:row>60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60</xdr:row>
      <xdr:rowOff>25400</xdr:rowOff>
    </xdr:from>
    <xdr:to>
      <xdr:col>19</xdr:col>
      <xdr:colOff>624840</xdr:colOff>
      <xdr:row>88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32</xdr:row>
      <xdr:rowOff>12700</xdr:rowOff>
    </xdr:from>
    <xdr:to>
      <xdr:col>19</xdr:col>
      <xdr:colOff>186690</xdr:colOff>
      <xdr:row>60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60</xdr:row>
      <xdr:rowOff>25400</xdr:rowOff>
    </xdr:from>
    <xdr:to>
      <xdr:col>19</xdr:col>
      <xdr:colOff>186690</xdr:colOff>
      <xdr:row>88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88</xdr:row>
      <xdr:rowOff>38100</xdr:rowOff>
    </xdr:from>
    <xdr:to>
      <xdr:col>19</xdr:col>
      <xdr:colOff>186690</xdr:colOff>
      <xdr:row>116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32</xdr:row>
      <xdr:rowOff>12700</xdr:rowOff>
    </xdr:from>
    <xdr:to>
      <xdr:col>19</xdr:col>
      <xdr:colOff>186690</xdr:colOff>
      <xdr:row>60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60</xdr:row>
      <xdr:rowOff>25400</xdr:rowOff>
    </xdr:from>
    <xdr:to>
      <xdr:col>19</xdr:col>
      <xdr:colOff>186690</xdr:colOff>
      <xdr:row>88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32</xdr:row>
      <xdr:rowOff>12700</xdr:rowOff>
    </xdr:from>
    <xdr:to>
      <xdr:col>19</xdr:col>
      <xdr:colOff>186690</xdr:colOff>
      <xdr:row>60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60</xdr:row>
      <xdr:rowOff>25400</xdr:rowOff>
    </xdr:from>
    <xdr:to>
      <xdr:col>19</xdr:col>
      <xdr:colOff>186690</xdr:colOff>
      <xdr:row>88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88</xdr:row>
      <xdr:rowOff>38100</xdr:rowOff>
    </xdr:from>
    <xdr:to>
      <xdr:col>19</xdr:col>
      <xdr:colOff>186690</xdr:colOff>
      <xdr:row>116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32</xdr:row>
      <xdr:rowOff>12700</xdr:rowOff>
    </xdr:from>
    <xdr:to>
      <xdr:col>19</xdr:col>
      <xdr:colOff>186690</xdr:colOff>
      <xdr:row>60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60</xdr:row>
      <xdr:rowOff>25400</xdr:rowOff>
    </xdr:from>
    <xdr:to>
      <xdr:col>19</xdr:col>
      <xdr:colOff>186690</xdr:colOff>
      <xdr:row>88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32</xdr:row>
      <xdr:rowOff>12700</xdr:rowOff>
    </xdr:from>
    <xdr:to>
      <xdr:col>19</xdr:col>
      <xdr:colOff>186690</xdr:colOff>
      <xdr:row>60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32</xdr:row>
      <xdr:rowOff>12700</xdr:rowOff>
    </xdr:from>
    <xdr:to>
      <xdr:col>19</xdr:col>
      <xdr:colOff>186690</xdr:colOff>
      <xdr:row>60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32</xdr:row>
      <xdr:rowOff>12700</xdr:rowOff>
    </xdr:from>
    <xdr:to>
      <xdr:col>19</xdr:col>
      <xdr:colOff>186690</xdr:colOff>
      <xdr:row>60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32</xdr:row>
      <xdr:rowOff>12700</xdr:rowOff>
    </xdr:from>
    <xdr:to>
      <xdr:col>19</xdr:col>
      <xdr:colOff>186690</xdr:colOff>
      <xdr:row>60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32</xdr:row>
      <xdr:rowOff>12700</xdr:rowOff>
    </xdr:from>
    <xdr:to>
      <xdr:col>18</xdr:col>
      <xdr:colOff>320040</xdr:colOff>
      <xdr:row>60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60</xdr:row>
      <xdr:rowOff>25400</xdr:rowOff>
    </xdr:from>
    <xdr:to>
      <xdr:col>18</xdr:col>
      <xdr:colOff>320040</xdr:colOff>
      <xdr:row>88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32</xdr:row>
      <xdr:rowOff>12700</xdr:rowOff>
    </xdr:from>
    <xdr:to>
      <xdr:col>19</xdr:col>
      <xdr:colOff>186690</xdr:colOff>
      <xdr:row>60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</xdr:row>
      <xdr:rowOff>12700</xdr:rowOff>
    </xdr:from>
    <xdr:to>
      <xdr:col>19</xdr:col>
      <xdr:colOff>186690</xdr:colOff>
      <xdr:row>33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32</xdr:row>
      <xdr:rowOff>12700</xdr:rowOff>
    </xdr:from>
    <xdr:to>
      <xdr:col>20</xdr:col>
      <xdr:colOff>238125</xdr:colOff>
      <xdr:row>60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60</xdr:row>
      <xdr:rowOff>25400</xdr:rowOff>
    </xdr:from>
    <xdr:to>
      <xdr:col>20</xdr:col>
      <xdr:colOff>238125</xdr:colOff>
      <xdr:row>88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32</xdr:row>
      <xdr:rowOff>12700</xdr:rowOff>
    </xdr:from>
    <xdr:to>
      <xdr:col>20</xdr:col>
      <xdr:colOff>238125</xdr:colOff>
      <xdr:row>60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60</xdr:row>
      <xdr:rowOff>25400</xdr:rowOff>
    </xdr:from>
    <xdr:to>
      <xdr:col>20</xdr:col>
      <xdr:colOff>238125</xdr:colOff>
      <xdr:row>88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32</xdr:row>
      <xdr:rowOff>12700</xdr:rowOff>
    </xdr:from>
    <xdr:to>
      <xdr:col>20</xdr:col>
      <xdr:colOff>238125</xdr:colOff>
      <xdr:row>60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60</xdr:row>
      <xdr:rowOff>25400</xdr:rowOff>
    </xdr:from>
    <xdr:to>
      <xdr:col>20</xdr:col>
      <xdr:colOff>238125</xdr:colOff>
      <xdr:row>88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32</xdr:row>
      <xdr:rowOff>12700</xdr:rowOff>
    </xdr:from>
    <xdr:to>
      <xdr:col>20</xdr:col>
      <xdr:colOff>238125</xdr:colOff>
      <xdr:row>60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60</xdr:row>
      <xdr:rowOff>25400</xdr:rowOff>
    </xdr:from>
    <xdr:to>
      <xdr:col>20</xdr:col>
      <xdr:colOff>238125</xdr:colOff>
      <xdr:row>88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32</xdr:row>
      <xdr:rowOff>12700</xdr:rowOff>
    </xdr:from>
    <xdr:to>
      <xdr:col>20</xdr:col>
      <xdr:colOff>238125</xdr:colOff>
      <xdr:row>60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60</xdr:row>
      <xdr:rowOff>25400</xdr:rowOff>
    </xdr:from>
    <xdr:to>
      <xdr:col>20</xdr:col>
      <xdr:colOff>238125</xdr:colOff>
      <xdr:row>88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6"/>
  <sheetViews>
    <sheetView tabSelected="1" workbookViewId="0"/>
  </sheetViews>
  <sheetFormatPr defaultRowHeight="14.25" x14ac:dyDescent="0.2"/>
  <cols>
    <col min="6" max="6" width="4.625" customWidth="1"/>
  </cols>
  <sheetData>
    <row r="1" spans="2:7" x14ac:dyDescent="0.2">
      <c r="B1" s="2" t="s">
        <v>614</v>
      </c>
      <c r="C1">
        <v>30</v>
      </c>
      <c r="D1" s="2" t="s">
        <v>615</v>
      </c>
      <c r="E1" s="1">
        <v>0.46571759259259254</v>
      </c>
      <c r="F1" s="11" t="s">
        <v>616</v>
      </c>
      <c r="G1" s="1">
        <v>0.46907407407407403</v>
      </c>
    </row>
    <row r="2" spans="2:7" x14ac:dyDescent="0.2">
      <c r="B2" s="2"/>
      <c r="D2" s="2"/>
      <c r="E2" s="1"/>
      <c r="F2" s="11"/>
      <c r="G2" s="1"/>
    </row>
    <row r="3" spans="2:7" x14ac:dyDescent="0.2">
      <c r="B3" s="2"/>
      <c r="D3" s="2"/>
      <c r="E3" s="1"/>
      <c r="F3" s="11"/>
      <c r="G3" s="1"/>
    </row>
    <row r="4" spans="2:7" x14ac:dyDescent="0.2">
      <c r="B4" s="2"/>
      <c r="D4" s="2"/>
      <c r="E4" s="1"/>
      <c r="F4" s="11"/>
      <c r="G4" s="1"/>
    </row>
    <row r="5" spans="2:7" x14ac:dyDescent="0.2">
      <c r="B5" s="2"/>
      <c r="D5" s="2"/>
      <c r="E5" s="1"/>
      <c r="F5" s="11"/>
      <c r="G5" s="1"/>
    </row>
    <row r="6" spans="2:7" x14ac:dyDescent="0.2">
      <c r="B6" s="2"/>
      <c r="D6" s="2"/>
      <c r="E6" s="1"/>
      <c r="F6" s="11"/>
      <c r="G6" s="1"/>
    </row>
    <row r="7" spans="2:7" x14ac:dyDescent="0.2">
      <c r="B7" s="2"/>
      <c r="D7" s="2"/>
      <c r="E7" s="1"/>
      <c r="F7" s="11"/>
      <c r="G7" s="1"/>
    </row>
    <row r="8" spans="2:7" x14ac:dyDescent="0.2">
      <c r="B8" s="2"/>
      <c r="D8" s="2"/>
      <c r="E8" s="1"/>
      <c r="F8" s="11"/>
      <c r="G8" s="1"/>
    </row>
    <row r="9" spans="2:7" x14ac:dyDescent="0.2">
      <c r="B9" s="2"/>
      <c r="D9" s="2"/>
      <c r="E9" s="1"/>
      <c r="F9" s="11"/>
      <c r="G9" s="1"/>
    </row>
    <row r="10" spans="2:7" x14ac:dyDescent="0.2">
      <c r="B10" s="2"/>
      <c r="D10" s="2"/>
      <c r="E10" s="1"/>
      <c r="F10" s="11"/>
      <c r="G10" s="1"/>
    </row>
    <row r="11" spans="2:7" x14ac:dyDescent="0.2">
      <c r="B11" s="2"/>
      <c r="D11" s="2"/>
      <c r="E11" s="1"/>
      <c r="F11" s="11"/>
      <c r="G11" s="1"/>
    </row>
    <row r="12" spans="2:7" x14ac:dyDescent="0.2">
      <c r="B12" s="2"/>
      <c r="D12" s="2"/>
      <c r="E12" s="1"/>
      <c r="F12" s="11"/>
      <c r="G12" s="1"/>
    </row>
    <row r="13" spans="2:7" x14ac:dyDescent="0.2">
      <c r="B13" s="2"/>
      <c r="D13" s="2"/>
      <c r="E13" s="1"/>
      <c r="F13" s="11"/>
      <c r="G13" s="1"/>
    </row>
    <row r="14" spans="2:7" x14ac:dyDescent="0.2">
      <c r="B14" s="2"/>
      <c r="D14" s="2"/>
      <c r="E14" s="1"/>
      <c r="F14" s="11"/>
      <c r="G14" s="1"/>
    </row>
    <row r="15" spans="2:7" x14ac:dyDescent="0.2">
      <c r="B15" s="2"/>
      <c r="D15" s="2"/>
      <c r="E15" s="1"/>
      <c r="F15" s="11"/>
      <c r="G15" s="1"/>
    </row>
    <row r="16" spans="2:7" x14ac:dyDescent="0.2">
      <c r="B16" s="2"/>
      <c r="D16" s="2"/>
      <c r="E16" s="1"/>
      <c r="F16" s="11"/>
      <c r="G16" s="1"/>
    </row>
    <row r="17" spans="2:26" x14ac:dyDescent="0.2">
      <c r="B17" s="2"/>
      <c r="D17" s="2"/>
      <c r="E17" s="1"/>
      <c r="F17" s="11"/>
      <c r="G17" s="1"/>
    </row>
    <row r="18" spans="2:26" x14ac:dyDescent="0.2">
      <c r="B18" s="2"/>
      <c r="D18" s="2"/>
      <c r="E18" s="1"/>
      <c r="F18" s="11"/>
      <c r="G18" s="1"/>
    </row>
    <row r="19" spans="2:26" x14ac:dyDescent="0.2">
      <c r="B19" s="2"/>
      <c r="D19" s="2"/>
      <c r="E19" s="1"/>
      <c r="F19" s="11"/>
      <c r="G19" s="1"/>
    </row>
    <row r="20" spans="2:26" x14ac:dyDescent="0.2">
      <c r="B20" s="2"/>
      <c r="D20" s="2"/>
      <c r="E20" s="1"/>
      <c r="F20" s="11"/>
      <c r="G20" s="1"/>
    </row>
    <row r="21" spans="2:26" x14ac:dyDescent="0.2">
      <c r="B21" s="2"/>
      <c r="D21" s="2"/>
      <c r="E21" s="1"/>
      <c r="F21" s="11"/>
      <c r="G21" s="1"/>
    </row>
    <row r="22" spans="2:26" x14ac:dyDescent="0.2">
      <c r="B22" s="2"/>
      <c r="D22" s="2"/>
      <c r="E22" s="1"/>
      <c r="F22" s="11"/>
      <c r="G22" s="1"/>
    </row>
    <row r="23" spans="2:26" x14ac:dyDescent="0.2">
      <c r="B23" s="2"/>
      <c r="D23" s="2"/>
      <c r="E23" s="1"/>
      <c r="F23" s="11"/>
      <c r="G23" s="1"/>
    </row>
    <row r="24" spans="2:26" x14ac:dyDescent="0.2">
      <c r="B24" s="2"/>
      <c r="D24" s="2"/>
      <c r="E24" s="1"/>
      <c r="F24" s="11"/>
      <c r="G24" s="1"/>
    </row>
    <row r="25" spans="2:26" x14ac:dyDescent="0.2">
      <c r="B25" s="2"/>
      <c r="D25" s="2"/>
      <c r="E25" s="1"/>
      <c r="F25" s="11"/>
      <c r="G25" s="1"/>
    </row>
    <row r="26" spans="2:26" x14ac:dyDescent="0.2">
      <c r="B26" s="2"/>
      <c r="D26" s="2"/>
      <c r="E26" s="1"/>
      <c r="F26" s="11"/>
      <c r="G26" s="1"/>
    </row>
    <row r="27" spans="2:26" x14ac:dyDescent="0.2">
      <c r="B27" s="2"/>
      <c r="D27" s="2"/>
      <c r="E27" s="1"/>
      <c r="F27" s="11"/>
      <c r="G27" s="1"/>
    </row>
    <row r="28" spans="2:26" x14ac:dyDescent="0.2">
      <c r="B28" s="2"/>
      <c r="D28" s="2"/>
      <c r="E28" s="1"/>
      <c r="F28" s="11"/>
      <c r="G28" s="1"/>
    </row>
    <row r="30" spans="2:26" x14ac:dyDescent="0.2">
      <c r="B30" s="2" t="s">
        <v>617</v>
      </c>
      <c r="G30" s="2" t="s">
        <v>618</v>
      </c>
      <c r="H30" s="2" t="s">
        <v>619</v>
      </c>
      <c r="I30" s="2" t="s">
        <v>620</v>
      </c>
      <c r="J30" s="2" t="s">
        <v>621</v>
      </c>
      <c r="K30" s="2" t="s">
        <v>622</v>
      </c>
      <c r="L30" s="2" t="s">
        <v>623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2:26" x14ac:dyDescent="0.2">
      <c r="B31" t="s">
        <v>624</v>
      </c>
      <c r="E31" s="12">
        <v>0.53333333333333333</v>
      </c>
      <c r="G31" t="s">
        <v>625</v>
      </c>
      <c r="H31" s="13">
        <v>2.4566666666666661</v>
      </c>
      <c r="I31" s="13">
        <v>0.63666666666666671</v>
      </c>
      <c r="J31" s="13">
        <v>0</v>
      </c>
      <c r="K31" s="13">
        <v>96.906666666666666</v>
      </c>
      <c r="L31" s="13">
        <v>3.0933333333333328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2:26" x14ac:dyDescent="0.2">
      <c r="B32" t="s">
        <v>626</v>
      </c>
      <c r="E32" s="12">
        <v>5.6</v>
      </c>
      <c r="G32" t="s">
        <v>627</v>
      </c>
      <c r="H32" s="13">
        <v>8.8000000000000007</v>
      </c>
      <c r="I32" s="13">
        <v>2.8</v>
      </c>
      <c r="J32" s="13">
        <v>0</v>
      </c>
      <c r="K32" s="13">
        <v>99.7</v>
      </c>
      <c r="L32" s="13">
        <v>10.600000000000001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2:26" x14ac:dyDescent="0.2">
      <c r="B33" t="s">
        <v>628</v>
      </c>
      <c r="E33" s="1">
        <v>43655.467569444445</v>
      </c>
      <c r="G33" t="s">
        <v>629</v>
      </c>
      <c r="H33" s="13">
        <v>3.582089552238807</v>
      </c>
      <c r="I33" s="13">
        <v>4.3979057591623034</v>
      </c>
      <c r="J33" s="13">
        <v>0</v>
      </c>
      <c r="K33" s="13">
        <v>1.0288249862410568</v>
      </c>
      <c r="L33" s="13">
        <v>3.4267241379310356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2:26" x14ac:dyDescent="0.2">
      <c r="B34" t="s">
        <v>630</v>
      </c>
      <c r="E34" s="12">
        <v>1.6719999999999999</v>
      </c>
    </row>
    <row r="35" spans="2:26" x14ac:dyDescent="0.2">
      <c r="B35" t="s">
        <v>631</v>
      </c>
      <c r="E35" s="12">
        <v>0.25599999999999995</v>
      </c>
    </row>
    <row r="36" spans="2:26" x14ac:dyDescent="0.2">
      <c r="B36" t="s">
        <v>632</v>
      </c>
      <c r="E36" s="13">
        <v>6.5312500000000009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2" max="8" width="7.625" customWidth="1"/>
  </cols>
  <sheetData>
    <row r="1" spans="1:256" x14ac:dyDescent="0.2">
      <c r="A1" t="s">
        <v>479</v>
      </c>
      <c r="B1" t="s">
        <v>470</v>
      </c>
      <c r="C1" t="s">
        <v>472</v>
      </c>
      <c r="D1" t="s">
        <v>471</v>
      </c>
      <c r="E1" t="s">
        <v>473</v>
      </c>
      <c r="F1" t="s">
        <v>474</v>
      </c>
      <c r="G1" t="s">
        <v>475</v>
      </c>
      <c r="H1" t="s">
        <v>476</v>
      </c>
      <c r="IV1" t="s">
        <v>590</v>
      </c>
    </row>
    <row r="2" spans="1:256" x14ac:dyDescent="0.2">
      <c r="A2" s="1">
        <v>43655.465717592589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V2">
        <v>0</v>
      </c>
    </row>
    <row r="3" spans="1:256" x14ac:dyDescent="0.2">
      <c r="A3" s="1">
        <v>43655.465833333335</v>
      </c>
      <c r="B3">
        <v>4.5</v>
      </c>
      <c r="C3">
        <v>4.5</v>
      </c>
      <c r="D3">
        <v>0</v>
      </c>
      <c r="E3">
        <v>0</v>
      </c>
      <c r="F3">
        <v>0</v>
      </c>
      <c r="G3">
        <v>0</v>
      </c>
      <c r="H3">
        <v>0</v>
      </c>
      <c r="IV3">
        <v>9</v>
      </c>
    </row>
    <row r="4" spans="1:256" x14ac:dyDescent="0.2">
      <c r="A4" s="1">
        <v>43655.465949074074</v>
      </c>
      <c r="B4">
        <v>3.6</v>
      </c>
      <c r="C4">
        <v>3.6</v>
      </c>
      <c r="D4">
        <v>0</v>
      </c>
      <c r="E4">
        <v>0</v>
      </c>
      <c r="F4">
        <v>0</v>
      </c>
      <c r="G4">
        <v>0</v>
      </c>
      <c r="H4">
        <v>0</v>
      </c>
      <c r="IV4">
        <v>7.2</v>
      </c>
    </row>
    <row r="5" spans="1:256" x14ac:dyDescent="0.2">
      <c r="A5" s="1">
        <v>43655.466064814813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V5">
        <v>0</v>
      </c>
    </row>
    <row r="6" spans="1:256" x14ac:dyDescent="0.2">
      <c r="A6" s="1">
        <v>43655.466180555559</v>
      </c>
      <c r="B6">
        <v>17.2</v>
      </c>
      <c r="C6">
        <v>17.2</v>
      </c>
      <c r="D6">
        <v>0</v>
      </c>
      <c r="E6">
        <v>0</v>
      </c>
      <c r="F6">
        <v>0</v>
      </c>
      <c r="G6">
        <v>0</v>
      </c>
      <c r="H6">
        <v>0</v>
      </c>
      <c r="IV6">
        <v>34.4</v>
      </c>
    </row>
    <row r="7" spans="1:256" x14ac:dyDescent="0.2">
      <c r="A7" s="1">
        <v>43655.466296296298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V7">
        <v>0</v>
      </c>
    </row>
    <row r="8" spans="1:256" x14ac:dyDescent="0.2">
      <c r="A8" s="1">
        <v>43655.466412037036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V8">
        <v>0</v>
      </c>
    </row>
    <row r="9" spans="1:256" x14ac:dyDescent="0.2">
      <c r="A9" s="1">
        <v>43655.466527777775</v>
      </c>
      <c r="B9">
        <v>2.6</v>
      </c>
      <c r="C9">
        <v>2.6</v>
      </c>
      <c r="D9">
        <v>0</v>
      </c>
      <c r="E9">
        <v>0</v>
      </c>
      <c r="F9">
        <v>0</v>
      </c>
      <c r="G9">
        <v>0</v>
      </c>
      <c r="H9">
        <v>0</v>
      </c>
      <c r="IV9">
        <v>5.2</v>
      </c>
    </row>
    <row r="10" spans="1:256" x14ac:dyDescent="0.2">
      <c r="A10" s="1">
        <v>43655.466643518521</v>
      </c>
      <c r="B10">
        <v>1.6</v>
      </c>
      <c r="C10">
        <v>1.6</v>
      </c>
      <c r="D10">
        <v>0</v>
      </c>
      <c r="E10">
        <v>0</v>
      </c>
      <c r="F10">
        <v>0</v>
      </c>
      <c r="G10">
        <v>0</v>
      </c>
      <c r="H10">
        <v>0</v>
      </c>
      <c r="IV10">
        <v>3.2</v>
      </c>
    </row>
    <row r="11" spans="1:256" x14ac:dyDescent="0.2">
      <c r="A11" s="1">
        <v>43655.46675925926</v>
      </c>
      <c r="B11">
        <v>0.4</v>
      </c>
      <c r="C11">
        <v>0.4</v>
      </c>
      <c r="D11">
        <v>0</v>
      </c>
      <c r="E11">
        <v>0</v>
      </c>
      <c r="F11">
        <v>0</v>
      </c>
      <c r="G11">
        <v>0</v>
      </c>
      <c r="H11">
        <v>0</v>
      </c>
      <c r="IV11">
        <v>0.8</v>
      </c>
    </row>
    <row r="12" spans="1:256" x14ac:dyDescent="0.2">
      <c r="A12" s="1">
        <v>43655.466874999998</v>
      </c>
      <c r="B12">
        <v>1.9</v>
      </c>
      <c r="C12">
        <v>1.9</v>
      </c>
      <c r="D12">
        <v>0</v>
      </c>
      <c r="E12">
        <v>0</v>
      </c>
      <c r="F12">
        <v>0</v>
      </c>
      <c r="G12">
        <v>0</v>
      </c>
      <c r="H12">
        <v>0</v>
      </c>
      <c r="IV12">
        <v>3.8</v>
      </c>
    </row>
    <row r="13" spans="1:256" x14ac:dyDescent="0.2">
      <c r="A13" s="1">
        <v>43655.466990740744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V13">
        <v>0</v>
      </c>
    </row>
    <row r="14" spans="1:256" x14ac:dyDescent="0.2">
      <c r="A14" s="1">
        <v>43655.467106481483</v>
      </c>
      <c r="B14">
        <v>0.4</v>
      </c>
      <c r="C14">
        <v>0.4</v>
      </c>
      <c r="D14">
        <v>0</v>
      </c>
      <c r="E14">
        <v>0</v>
      </c>
      <c r="F14">
        <v>0</v>
      </c>
      <c r="G14">
        <v>0</v>
      </c>
      <c r="H14">
        <v>0</v>
      </c>
      <c r="IV14">
        <v>0.8</v>
      </c>
    </row>
    <row r="15" spans="1:256" x14ac:dyDescent="0.2">
      <c r="A15" s="1">
        <v>43655.467222222222</v>
      </c>
      <c r="B15">
        <v>5.2</v>
      </c>
      <c r="C15">
        <v>5.2</v>
      </c>
      <c r="D15">
        <v>0</v>
      </c>
      <c r="E15">
        <v>0</v>
      </c>
      <c r="F15">
        <v>0</v>
      </c>
      <c r="G15">
        <v>0</v>
      </c>
      <c r="H15">
        <v>0</v>
      </c>
      <c r="IV15">
        <v>10.4</v>
      </c>
    </row>
    <row r="16" spans="1:256" x14ac:dyDescent="0.2">
      <c r="A16" s="1">
        <v>43655.46733796296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V16">
        <v>0</v>
      </c>
    </row>
    <row r="17" spans="1:256" x14ac:dyDescent="0.2">
      <c r="A17" s="1">
        <v>43655.467453703706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V17">
        <v>0</v>
      </c>
    </row>
    <row r="18" spans="1:256" x14ac:dyDescent="0.2">
      <c r="A18" s="1">
        <v>43655.467569444445</v>
      </c>
      <c r="B18">
        <v>2.8</v>
      </c>
      <c r="C18">
        <v>2.8</v>
      </c>
      <c r="D18">
        <v>0</v>
      </c>
      <c r="E18">
        <v>0</v>
      </c>
      <c r="F18">
        <v>0</v>
      </c>
      <c r="G18">
        <v>0</v>
      </c>
      <c r="H18">
        <v>0</v>
      </c>
      <c r="IV18">
        <v>5.6</v>
      </c>
    </row>
    <row r="19" spans="1:256" x14ac:dyDescent="0.2">
      <c r="A19" s="1">
        <v>43655.467685185184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V19">
        <v>0</v>
      </c>
    </row>
    <row r="20" spans="1:256" x14ac:dyDescent="0.2">
      <c r="A20" s="1">
        <v>43655.467800925922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V20">
        <v>0</v>
      </c>
    </row>
    <row r="21" spans="1:256" x14ac:dyDescent="0.2">
      <c r="A21" s="1">
        <v>43655.467916666668</v>
      </c>
      <c r="B21">
        <v>35.799999999999997</v>
      </c>
      <c r="C21">
        <v>35.799999999999997</v>
      </c>
      <c r="D21">
        <v>0</v>
      </c>
      <c r="E21">
        <v>0</v>
      </c>
      <c r="F21">
        <v>0</v>
      </c>
      <c r="G21">
        <v>0</v>
      </c>
      <c r="H21">
        <v>0</v>
      </c>
      <c r="IV21">
        <v>71.599999999999994</v>
      </c>
    </row>
    <row r="22" spans="1:256" x14ac:dyDescent="0.2">
      <c r="A22" s="1">
        <v>43655.468032407407</v>
      </c>
      <c r="B22">
        <v>0.8</v>
      </c>
      <c r="C22">
        <v>0.8</v>
      </c>
      <c r="D22">
        <v>0</v>
      </c>
      <c r="E22">
        <v>0</v>
      </c>
      <c r="F22">
        <v>0</v>
      </c>
      <c r="G22">
        <v>0</v>
      </c>
      <c r="H22">
        <v>0</v>
      </c>
      <c r="IV22">
        <v>1.6</v>
      </c>
    </row>
    <row r="23" spans="1:256" x14ac:dyDescent="0.2">
      <c r="A23" s="1">
        <v>43655.468148148146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V23">
        <v>0</v>
      </c>
    </row>
    <row r="24" spans="1:256" x14ac:dyDescent="0.2">
      <c r="A24" s="1">
        <v>43655.468263888892</v>
      </c>
      <c r="B24">
        <v>2.6</v>
      </c>
      <c r="C24">
        <v>2.6</v>
      </c>
      <c r="D24">
        <v>0</v>
      </c>
      <c r="E24">
        <v>0</v>
      </c>
      <c r="F24">
        <v>0</v>
      </c>
      <c r="G24">
        <v>0</v>
      </c>
      <c r="H24">
        <v>0</v>
      </c>
      <c r="IV24">
        <v>5.2</v>
      </c>
    </row>
    <row r="25" spans="1:256" x14ac:dyDescent="0.2">
      <c r="A25" s="1">
        <v>43655.46837962963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V25">
        <v>0</v>
      </c>
    </row>
    <row r="26" spans="1:256" x14ac:dyDescent="0.2">
      <c r="A26" s="1">
        <v>43655.468495370369</v>
      </c>
      <c r="B26">
        <v>0.8</v>
      </c>
      <c r="C26">
        <v>0.8</v>
      </c>
      <c r="D26">
        <v>0</v>
      </c>
      <c r="E26">
        <v>0</v>
      </c>
      <c r="F26">
        <v>0</v>
      </c>
      <c r="G26">
        <v>0</v>
      </c>
      <c r="H26">
        <v>0</v>
      </c>
      <c r="IV26">
        <v>1.6</v>
      </c>
    </row>
    <row r="27" spans="1:256" x14ac:dyDescent="0.2">
      <c r="A27" s="1">
        <v>43655.468611111108</v>
      </c>
      <c r="B27">
        <v>1.9</v>
      </c>
      <c r="C27">
        <v>1.9</v>
      </c>
      <c r="D27">
        <v>0</v>
      </c>
      <c r="E27">
        <v>0</v>
      </c>
      <c r="F27">
        <v>0</v>
      </c>
      <c r="G27">
        <v>0</v>
      </c>
      <c r="H27">
        <v>0</v>
      </c>
      <c r="IV27">
        <v>3.8</v>
      </c>
    </row>
    <row r="28" spans="1:256" x14ac:dyDescent="0.2">
      <c r="A28" s="1">
        <v>43655.468726851854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V28">
        <v>0</v>
      </c>
    </row>
    <row r="29" spans="1:256" x14ac:dyDescent="0.2">
      <c r="A29" s="1">
        <v>43655.468842592592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V29">
        <v>0</v>
      </c>
    </row>
    <row r="30" spans="1:256" x14ac:dyDescent="0.2">
      <c r="A30" s="1">
        <v>43655.468958333331</v>
      </c>
      <c r="B30">
        <v>1.5</v>
      </c>
      <c r="C30">
        <v>1.5</v>
      </c>
      <c r="D30">
        <v>0</v>
      </c>
      <c r="E30">
        <v>0</v>
      </c>
      <c r="F30">
        <v>0</v>
      </c>
      <c r="G30">
        <v>0</v>
      </c>
      <c r="H30">
        <v>0</v>
      </c>
      <c r="IV30">
        <v>3</v>
      </c>
    </row>
    <row r="31" spans="1:256" x14ac:dyDescent="0.2">
      <c r="A31" s="1">
        <v>43655.469074074077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V31">
        <v>0</v>
      </c>
    </row>
    <row r="33" spans="1:8" x14ac:dyDescent="0.2">
      <c r="A33" t="s">
        <v>585</v>
      </c>
      <c r="B33" s="9">
        <f>AVERAGE(B2:B31)</f>
        <v>2.7866666666666666</v>
      </c>
      <c r="C33" s="9">
        <f>AVERAGE(C2:C31)</f>
        <v>2.7866666666666666</v>
      </c>
      <c r="D33" s="9">
        <f>AVERAGE(D2:D31)</f>
        <v>0</v>
      </c>
      <c r="E33" s="9">
        <f>AVERAGE(E2:E31)</f>
        <v>0</v>
      </c>
      <c r="F33" s="9">
        <f>AVERAGE(F2:F31)</f>
        <v>0</v>
      </c>
      <c r="G33" s="9">
        <f>AVERAGE(G2:G31)</f>
        <v>0</v>
      </c>
      <c r="H33" s="9">
        <f>AVERAGE(H2:H31)</f>
        <v>0</v>
      </c>
    </row>
    <row r="34" spans="1:8" x14ac:dyDescent="0.2">
      <c r="A34" t="s">
        <v>586</v>
      </c>
      <c r="B34" s="9">
        <f>IF(B33=0,0,MAX(SUMPRODUCT(B2:B31,B2:B31)/SUM(B2:B31)-B33,0))</f>
        <v>17.221945773524723</v>
      </c>
      <c r="C34" s="9">
        <f>IF(C33=0,0,MAX(SUMPRODUCT(C2:C31,C2:C31)/SUM(C2:C31)-C33,0))</f>
        <v>17.221945773524723</v>
      </c>
      <c r="D34" s="9">
        <f>IF(D33=0,0,MAX(SUMPRODUCT(D2:D31,D2:D31)/SUM(D2:D31)-D33,0))</f>
        <v>0</v>
      </c>
      <c r="E34" s="9">
        <f>IF(E33=0,0,MAX(SUMPRODUCT(E2:E31,E2:E31)/SUM(E2:E31)-E33,0))</f>
        <v>0</v>
      </c>
      <c r="F34" s="9">
        <f>IF(F33=0,0,MAX(SUMPRODUCT(F2:F31,F2:F31)/SUM(F2:F31)-F33,0))</f>
        <v>0</v>
      </c>
      <c r="G34" s="9">
        <f>IF(G33=0,0,MAX(SUMPRODUCT(G2:G31,G2:G31)/SUM(G2:G31)-G33,0))</f>
        <v>0</v>
      </c>
      <c r="H34" s="9">
        <f>IF(H33=0,0,MAX(SUMPRODUCT(H2:H31,H2:H31)/SUM(H2:H31)-H33,0))</f>
        <v>0</v>
      </c>
    </row>
    <row r="35" spans="1:8" x14ac:dyDescent="0.2">
      <c r="A35" t="s">
        <v>587</v>
      </c>
      <c r="B35" s="9">
        <f>MAX(B2:B31)</f>
        <v>35.799999999999997</v>
      </c>
      <c r="C35" s="9">
        <f>MAX(C2:C31)</f>
        <v>35.799999999999997</v>
      </c>
      <c r="D35" s="9">
        <f>MAX(D2:D31)</f>
        <v>0</v>
      </c>
      <c r="E35" s="9">
        <f>MAX(E2:E31)</f>
        <v>0</v>
      </c>
      <c r="F35" s="9">
        <f>MAX(F2:F31)</f>
        <v>0</v>
      </c>
      <c r="G35" s="9">
        <f>MAX(G2:G31)</f>
        <v>0</v>
      </c>
      <c r="H35" s="9">
        <f>MAX(H2:H31)</f>
        <v>0</v>
      </c>
    </row>
    <row r="36" spans="1:8" x14ac:dyDescent="0.2">
      <c r="A36" t="s">
        <v>588</v>
      </c>
      <c r="B36" s="9">
        <f>MIN(B2:B31)</f>
        <v>0</v>
      </c>
      <c r="C36" s="9">
        <f>MIN(C2:C31)</f>
        <v>0</v>
      </c>
      <c r="D36" s="9">
        <f>MIN(D2:D31)</f>
        <v>0</v>
      </c>
      <c r="E36" s="9">
        <f>MIN(E2:E31)</f>
        <v>0</v>
      </c>
      <c r="F36" s="9">
        <f>MIN(F2:F31)</f>
        <v>0</v>
      </c>
      <c r="G36" s="9">
        <f>MIN(G2:G31)</f>
        <v>0</v>
      </c>
      <c r="H36" s="9">
        <f>MIN(H2:H31)</f>
        <v>0</v>
      </c>
    </row>
    <row r="37" spans="1:8" x14ac:dyDescent="0.2">
      <c r="A37" t="s">
        <v>589</v>
      </c>
      <c r="B37" s="9">
        <f>B33+ B34</f>
        <v>20.008612440191389</v>
      </c>
      <c r="C37" s="9">
        <f>C33+ C34</f>
        <v>20.008612440191389</v>
      </c>
      <c r="D37" s="9">
        <f>D33+ D34</f>
        <v>0</v>
      </c>
      <c r="E37" s="9">
        <f>E33+ E34</f>
        <v>0</v>
      </c>
      <c r="F37" s="9">
        <f>F33+ F34</f>
        <v>0</v>
      </c>
      <c r="G37" s="9">
        <f>G33+ G34</f>
        <v>0</v>
      </c>
      <c r="H37" s="9">
        <f>H33+ H34</f>
        <v>0</v>
      </c>
    </row>
    <row r="38" spans="1:8" x14ac:dyDescent="0.2">
      <c r="B38" s="9"/>
      <c r="C38" s="9"/>
      <c r="D38" s="9"/>
      <c r="E38" s="9"/>
      <c r="F38" s="9"/>
      <c r="G38" s="9"/>
      <c r="H38" s="9"/>
    </row>
  </sheetData>
  <sortState columnSort="1" ref="B1:H37">
    <sortCondition descending="1" ref="B37"/>
  </sortState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2" max="8" width="7.625" customWidth="1"/>
  </cols>
  <sheetData>
    <row r="1" spans="1:256" x14ac:dyDescent="0.2">
      <c r="A1" t="s">
        <v>480</v>
      </c>
      <c r="B1" t="s">
        <v>470</v>
      </c>
      <c r="C1" t="s">
        <v>472</v>
      </c>
      <c r="D1" t="s">
        <v>471</v>
      </c>
      <c r="E1" t="s">
        <v>473</v>
      </c>
      <c r="F1" t="s">
        <v>474</v>
      </c>
      <c r="G1" t="s">
        <v>475</v>
      </c>
      <c r="H1" t="s">
        <v>476</v>
      </c>
      <c r="IV1" t="s">
        <v>590</v>
      </c>
    </row>
    <row r="2" spans="1:256" x14ac:dyDescent="0.2">
      <c r="A2" s="1">
        <v>43655.465717592589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V2">
        <v>0</v>
      </c>
    </row>
    <row r="3" spans="1:256" x14ac:dyDescent="0.2">
      <c r="A3" s="1">
        <v>43655.465833333335</v>
      </c>
      <c r="B3">
        <v>0.5</v>
      </c>
      <c r="C3">
        <v>0.5</v>
      </c>
      <c r="D3">
        <v>0</v>
      </c>
      <c r="E3">
        <v>0</v>
      </c>
      <c r="F3">
        <v>0</v>
      </c>
      <c r="G3">
        <v>0</v>
      </c>
      <c r="H3">
        <v>0</v>
      </c>
      <c r="IV3">
        <v>1</v>
      </c>
    </row>
    <row r="4" spans="1:256" x14ac:dyDescent="0.2">
      <c r="A4" s="1">
        <v>43655.465949074074</v>
      </c>
      <c r="B4">
        <v>0.2</v>
      </c>
      <c r="C4">
        <v>0.2</v>
      </c>
      <c r="D4">
        <v>0</v>
      </c>
      <c r="E4">
        <v>0</v>
      </c>
      <c r="F4">
        <v>0</v>
      </c>
      <c r="G4">
        <v>0</v>
      </c>
      <c r="H4">
        <v>0</v>
      </c>
      <c r="IV4">
        <v>0.4</v>
      </c>
    </row>
    <row r="5" spans="1:256" x14ac:dyDescent="0.2">
      <c r="A5" s="1">
        <v>43655.466064814813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V5">
        <v>0</v>
      </c>
    </row>
    <row r="6" spans="1:256" x14ac:dyDescent="0.2">
      <c r="A6" s="1">
        <v>43655.466180555559</v>
      </c>
      <c r="B6">
        <v>1.2</v>
      </c>
      <c r="C6">
        <v>1.2</v>
      </c>
      <c r="D6">
        <v>0</v>
      </c>
      <c r="E6">
        <v>0</v>
      </c>
      <c r="F6">
        <v>0</v>
      </c>
      <c r="G6">
        <v>0</v>
      </c>
      <c r="H6">
        <v>0</v>
      </c>
      <c r="IV6">
        <v>2.4</v>
      </c>
    </row>
    <row r="7" spans="1:256" x14ac:dyDescent="0.2">
      <c r="A7" s="1">
        <v>43655.466296296298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V7">
        <v>0</v>
      </c>
    </row>
    <row r="8" spans="1:256" x14ac:dyDescent="0.2">
      <c r="A8" s="1">
        <v>43655.466412037036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V8">
        <v>0</v>
      </c>
    </row>
    <row r="9" spans="1:256" x14ac:dyDescent="0.2">
      <c r="A9" s="1">
        <v>43655.466527777775</v>
      </c>
      <c r="B9">
        <v>0.4</v>
      </c>
      <c r="C9">
        <v>0.4</v>
      </c>
      <c r="D9">
        <v>0</v>
      </c>
      <c r="E9">
        <v>0</v>
      </c>
      <c r="F9">
        <v>0</v>
      </c>
      <c r="G9">
        <v>0</v>
      </c>
      <c r="H9">
        <v>0</v>
      </c>
      <c r="IV9">
        <v>0.8</v>
      </c>
    </row>
    <row r="10" spans="1:256" x14ac:dyDescent="0.2">
      <c r="A10" s="1">
        <v>43655.466643518521</v>
      </c>
      <c r="B10">
        <v>0.3</v>
      </c>
      <c r="C10">
        <v>0.3</v>
      </c>
      <c r="D10">
        <v>0</v>
      </c>
      <c r="E10">
        <v>0</v>
      </c>
      <c r="F10">
        <v>0</v>
      </c>
      <c r="G10">
        <v>0</v>
      </c>
      <c r="H10">
        <v>0</v>
      </c>
      <c r="IV10">
        <v>0.6</v>
      </c>
    </row>
    <row r="11" spans="1:256" x14ac:dyDescent="0.2">
      <c r="A11" s="1">
        <v>43655.46675925926</v>
      </c>
      <c r="B11">
        <v>0.1</v>
      </c>
      <c r="C11">
        <v>0.1</v>
      </c>
      <c r="D11">
        <v>0</v>
      </c>
      <c r="E11">
        <v>0</v>
      </c>
      <c r="F11">
        <v>0</v>
      </c>
      <c r="G11">
        <v>0</v>
      </c>
      <c r="H11">
        <v>0</v>
      </c>
      <c r="IV11">
        <v>0.2</v>
      </c>
    </row>
    <row r="12" spans="1:256" x14ac:dyDescent="0.2">
      <c r="A12" s="1">
        <v>43655.466874999998</v>
      </c>
      <c r="B12">
        <v>0.2</v>
      </c>
      <c r="C12">
        <v>0.2</v>
      </c>
      <c r="D12">
        <v>0</v>
      </c>
      <c r="E12">
        <v>0</v>
      </c>
      <c r="F12">
        <v>0</v>
      </c>
      <c r="G12">
        <v>0</v>
      </c>
      <c r="H12">
        <v>0</v>
      </c>
      <c r="IV12">
        <v>0.4</v>
      </c>
    </row>
    <row r="13" spans="1:256" x14ac:dyDescent="0.2">
      <c r="A13" s="1">
        <v>43655.466990740744</v>
      </c>
      <c r="B13">
        <v>0.2</v>
      </c>
      <c r="C13">
        <v>0.2</v>
      </c>
      <c r="D13">
        <v>0</v>
      </c>
      <c r="E13">
        <v>0</v>
      </c>
      <c r="F13">
        <v>0</v>
      </c>
      <c r="G13">
        <v>0</v>
      </c>
      <c r="H13">
        <v>0</v>
      </c>
      <c r="IV13">
        <v>0.4</v>
      </c>
    </row>
    <row r="14" spans="1:256" x14ac:dyDescent="0.2">
      <c r="A14" s="1">
        <v>43655.467106481483</v>
      </c>
      <c r="B14">
        <v>0.1</v>
      </c>
      <c r="C14">
        <v>0.1</v>
      </c>
      <c r="D14">
        <v>0</v>
      </c>
      <c r="E14">
        <v>0</v>
      </c>
      <c r="F14">
        <v>0</v>
      </c>
      <c r="G14">
        <v>0</v>
      </c>
      <c r="H14">
        <v>0</v>
      </c>
      <c r="IV14">
        <v>0.2</v>
      </c>
    </row>
    <row r="15" spans="1:256" x14ac:dyDescent="0.2">
      <c r="A15" s="1">
        <v>43655.467222222222</v>
      </c>
      <c r="B15">
        <v>0.4</v>
      </c>
      <c r="C15">
        <v>0.4</v>
      </c>
      <c r="D15">
        <v>0</v>
      </c>
      <c r="E15">
        <v>0</v>
      </c>
      <c r="F15">
        <v>0</v>
      </c>
      <c r="G15">
        <v>0</v>
      </c>
      <c r="H15">
        <v>0</v>
      </c>
      <c r="IV15">
        <v>0.8</v>
      </c>
    </row>
    <row r="16" spans="1:256" x14ac:dyDescent="0.2">
      <c r="A16" s="1">
        <v>43655.46733796296</v>
      </c>
      <c r="B16">
        <v>0.1</v>
      </c>
      <c r="C16">
        <v>0.1</v>
      </c>
      <c r="D16">
        <v>0</v>
      </c>
      <c r="E16">
        <v>0</v>
      </c>
      <c r="F16">
        <v>0</v>
      </c>
      <c r="G16">
        <v>0</v>
      </c>
      <c r="H16">
        <v>0</v>
      </c>
      <c r="IV16">
        <v>0.2</v>
      </c>
    </row>
    <row r="17" spans="1:256" x14ac:dyDescent="0.2">
      <c r="A17" s="1">
        <v>43655.467453703706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V17">
        <v>0</v>
      </c>
    </row>
    <row r="18" spans="1:256" x14ac:dyDescent="0.2">
      <c r="A18" s="1">
        <v>43655.467569444445</v>
      </c>
      <c r="B18">
        <v>0.6</v>
      </c>
      <c r="C18">
        <v>0.6</v>
      </c>
      <c r="D18">
        <v>0</v>
      </c>
      <c r="E18">
        <v>0</v>
      </c>
      <c r="F18">
        <v>0</v>
      </c>
      <c r="G18">
        <v>0</v>
      </c>
      <c r="H18">
        <v>0</v>
      </c>
      <c r="IV18">
        <v>1.2</v>
      </c>
    </row>
    <row r="19" spans="1:256" x14ac:dyDescent="0.2">
      <c r="A19" s="1">
        <v>43655.467685185184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V19">
        <v>0</v>
      </c>
    </row>
    <row r="20" spans="1:256" x14ac:dyDescent="0.2">
      <c r="A20" s="1">
        <v>43655.467800925922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V20">
        <v>0</v>
      </c>
    </row>
    <row r="21" spans="1:256" x14ac:dyDescent="0.2">
      <c r="A21" s="1">
        <v>43655.467916666668</v>
      </c>
      <c r="B21">
        <v>7.2</v>
      </c>
      <c r="C21">
        <v>7.2</v>
      </c>
      <c r="D21">
        <v>0</v>
      </c>
      <c r="E21">
        <v>0</v>
      </c>
      <c r="F21">
        <v>0</v>
      </c>
      <c r="G21">
        <v>0</v>
      </c>
      <c r="H21">
        <v>0</v>
      </c>
      <c r="IV21">
        <v>14.4</v>
      </c>
    </row>
    <row r="22" spans="1:256" x14ac:dyDescent="0.2">
      <c r="A22" s="1">
        <v>43655.468032407407</v>
      </c>
      <c r="B22">
        <v>0.2</v>
      </c>
      <c r="C22">
        <v>0.2</v>
      </c>
      <c r="D22">
        <v>0</v>
      </c>
      <c r="E22">
        <v>0</v>
      </c>
      <c r="F22">
        <v>0</v>
      </c>
      <c r="G22">
        <v>0</v>
      </c>
      <c r="H22">
        <v>0</v>
      </c>
      <c r="IV22">
        <v>0.4</v>
      </c>
    </row>
    <row r="23" spans="1:256" x14ac:dyDescent="0.2">
      <c r="A23" s="1">
        <v>43655.468148148146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V23">
        <v>0</v>
      </c>
    </row>
    <row r="24" spans="1:256" x14ac:dyDescent="0.2">
      <c r="A24" s="1">
        <v>43655.468263888892</v>
      </c>
      <c r="B24">
        <v>0.4</v>
      </c>
      <c r="C24">
        <v>0.4</v>
      </c>
      <c r="D24">
        <v>0</v>
      </c>
      <c r="E24">
        <v>0</v>
      </c>
      <c r="F24">
        <v>0</v>
      </c>
      <c r="G24">
        <v>0</v>
      </c>
      <c r="H24">
        <v>0</v>
      </c>
      <c r="IV24">
        <v>0.8</v>
      </c>
    </row>
    <row r="25" spans="1:256" x14ac:dyDescent="0.2">
      <c r="A25" s="1">
        <v>43655.46837962963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V25">
        <v>0</v>
      </c>
    </row>
    <row r="26" spans="1:256" x14ac:dyDescent="0.2">
      <c r="A26" s="1">
        <v>43655.468495370369</v>
      </c>
      <c r="B26">
        <v>0.2</v>
      </c>
      <c r="C26">
        <v>0.2</v>
      </c>
      <c r="D26">
        <v>0</v>
      </c>
      <c r="E26">
        <v>0</v>
      </c>
      <c r="F26">
        <v>0</v>
      </c>
      <c r="G26">
        <v>0</v>
      </c>
      <c r="H26">
        <v>0</v>
      </c>
      <c r="IV26">
        <v>0.4</v>
      </c>
    </row>
    <row r="27" spans="1:256" x14ac:dyDescent="0.2">
      <c r="A27" s="1">
        <v>43655.468611111108</v>
      </c>
      <c r="B27">
        <v>0.2</v>
      </c>
      <c r="C27">
        <v>0.2</v>
      </c>
      <c r="D27">
        <v>0</v>
      </c>
      <c r="E27">
        <v>0</v>
      </c>
      <c r="F27">
        <v>0</v>
      </c>
      <c r="G27">
        <v>0</v>
      </c>
      <c r="H27">
        <v>0</v>
      </c>
      <c r="IV27">
        <v>0.4</v>
      </c>
    </row>
    <row r="28" spans="1:256" x14ac:dyDescent="0.2">
      <c r="A28" s="1">
        <v>43655.468726851854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V28">
        <v>0</v>
      </c>
    </row>
    <row r="29" spans="1:256" x14ac:dyDescent="0.2">
      <c r="A29" s="1">
        <v>43655.468842592592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V29">
        <v>0</v>
      </c>
    </row>
    <row r="30" spans="1:256" x14ac:dyDescent="0.2">
      <c r="A30" s="1">
        <v>43655.468958333331</v>
      </c>
      <c r="B30">
        <v>0.3</v>
      </c>
      <c r="C30">
        <v>0.3</v>
      </c>
      <c r="D30">
        <v>0</v>
      </c>
      <c r="E30">
        <v>0</v>
      </c>
      <c r="F30">
        <v>0</v>
      </c>
      <c r="G30">
        <v>0</v>
      </c>
      <c r="H30">
        <v>0</v>
      </c>
      <c r="IV30">
        <v>0.6</v>
      </c>
    </row>
    <row r="31" spans="1:256" x14ac:dyDescent="0.2">
      <c r="A31" s="1">
        <v>43655.469074074077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V31">
        <v>0</v>
      </c>
    </row>
    <row r="33" spans="1:8" x14ac:dyDescent="0.2">
      <c r="A33" t="s">
        <v>585</v>
      </c>
      <c r="B33" s="9">
        <f>AVERAGE(B2:B31)</f>
        <v>0.42666666666666664</v>
      </c>
      <c r="C33" s="9">
        <f>AVERAGE(C2:C31)</f>
        <v>0.42666666666666664</v>
      </c>
      <c r="D33" s="9">
        <f>AVERAGE(D2:D31)</f>
        <v>0</v>
      </c>
      <c r="E33" s="9">
        <f>AVERAGE(E2:E31)</f>
        <v>0</v>
      </c>
      <c r="F33" s="9">
        <f>AVERAGE(F2:F31)</f>
        <v>0</v>
      </c>
      <c r="G33" s="9">
        <f>AVERAGE(G2:G31)</f>
        <v>0</v>
      </c>
      <c r="H33" s="9">
        <f>AVERAGE(H2:H31)</f>
        <v>0</v>
      </c>
    </row>
    <row r="34" spans="1:8" x14ac:dyDescent="0.2">
      <c r="A34" t="s">
        <v>586</v>
      </c>
      <c r="B34" s="9">
        <f>IF(B33=0,0,MAX(SUMPRODUCT(B2:B31,B2:B31)/SUM(B2:B31)-B33,0))</f>
        <v>3.8561458333333336</v>
      </c>
      <c r="C34" s="9">
        <f>IF(C33=0,0,MAX(SUMPRODUCT(C2:C31,C2:C31)/SUM(C2:C31)-C33,0))</f>
        <v>3.8561458333333336</v>
      </c>
      <c r="D34" s="9">
        <f>IF(D33=0,0,MAX(SUMPRODUCT(D2:D31,D2:D31)/SUM(D2:D31)-D33,0))</f>
        <v>0</v>
      </c>
      <c r="E34" s="9">
        <f>IF(E33=0,0,MAX(SUMPRODUCT(E2:E31,E2:E31)/SUM(E2:E31)-E33,0))</f>
        <v>0</v>
      </c>
      <c r="F34" s="9">
        <f>IF(F33=0,0,MAX(SUMPRODUCT(F2:F31,F2:F31)/SUM(F2:F31)-F33,0))</f>
        <v>0</v>
      </c>
      <c r="G34" s="9">
        <f>IF(G33=0,0,MAX(SUMPRODUCT(G2:G31,G2:G31)/SUM(G2:G31)-G33,0))</f>
        <v>0</v>
      </c>
      <c r="H34" s="9">
        <f>IF(H33=0,0,MAX(SUMPRODUCT(H2:H31,H2:H31)/SUM(H2:H31)-H33,0))</f>
        <v>0</v>
      </c>
    </row>
    <row r="35" spans="1:8" x14ac:dyDescent="0.2">
      <c r="A35" t="s">
        <v>587</v>
      </c>
      <c r="B35" s="9">
        <f>MAX(B2:B31)</f>
        <v>7.2</v>
      </c>
      <c r="C35" s="9">
        <f>MAX(C2:C31)</f>
        <v>7.2</v>
      </c>
      <c r="D35" s="9">
        <f>MAX(D2:D31)</f>
        <v>0</v>
      </c>
      <c r="E35" s="9">
        <f>MAX(E2:E31)</f>
        <v>0</v>
      </c>
      <c r="F35" s="9">
        <f>MAX(F2:F31)</f>
        <v>0</v>
      </c>
      <c r="G35" s="9">
        <f>MAX(G2:G31)</f>
        <v>0</v>
      </c>
      <c r="H35" s="9">
        <f>MAX(H2:H31)</f>
        <v>0</v>
      </c>
    </row>
    <row r="36" spans="1:8" x14ac:dyDescent="0.2">
      <c r="A36" t="s">
        <v>588</v>
      </c>
      <c r="B36" s="9">
        <f>MIN(B2:B31)</f>
        <v>0</v>
      </c>
      <c r="C36" s="9">
        <f>MIN(C2:C31)</f>
        <v>0</v>
      </c>
      <c r="D36" s="9">
        <f>MIN(D2:D31)</f>
        <v>0</v>
      </c>
      <c r="E36" s="9">
        <f>MIN(E2:E31)</f>
        <v>0</v>
      </c>
      <c r="F36" s="9">
        <f>MIN(F2:F31)</f>
        <v>0</v>
      </c>
      <c r="G36" s="9">
        <f>MIN(G2:G31)</f>
        <v>0</v>
      </c>
      <c r="H36" s="9">
        <f>MIN(H2:H31)</f>
        <v>0</v>
      </c>
    </row>
    <row r="37" spans="1:8" x14ac:dyDescent="0.2">
      <c r="A37" t="s">
        <v>589</v>
      </c>
      <c r="B37" s="9">
        <f>B33+ B34</f>
        <v>4.2828125000000004</v>
      </c>
      <c r="C37" s="9">
        <f>C33+ C34</f>
        <v>4.2828125000000004</v>
      </c>
      <c r="D37" s="9">
        <f>D33+ D34</f>
        <v>0</v>
      </c>
      <c r="E37" s="9">
        <f>E33+ E34</f>
        <v>0</v>
      </c>
      <c r="F37" s="9">
        <f>F33+ F34</f>
        <v>0</v>
      </c>
      <c r="G37" s="9">
        <f>G33+ G34</f>
        <v>0</v>
      </c>
      <c r="H37" s="9">
        <f>H33+ H34</f>
        <v>0</v>
      </c>
    </row>
    <row r="38" spans="1:8" x14ac:dyDescent="0.2">
      <c r="B38" s="9"/>
      <c r="C38" s="9"/>
      <c r="D38" s="9"/>
      <c r="E38" s="9"/>
      <c r="F38" s="9"/>
      <c r="G38" s="9"/>
      <c r="H38" s="9"/>
    </row>
  </sheetData>
  <sortState columnSort="1" ref="B1:H37">
    <sortCondition descending="1" ref="B37"/>
  </sortState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sheetData>
    <row r="1" spans="1:7" x14ac:dyDescent="0.2">
      <c r="A1" t="s">
        <v>481</v>
      </c>
      <c r="B1" t="s">
        <v>486</v>
      </c>
      <c r="C1" t="s">
        <v>482</v>
      </c>
      <c r="D1" t="s">
        <v>482</v>
      </c>
      <c r="E1" t="s">
        <v>484</v>
      </c>
      <c r="F1" t="s">
        <v>485</v>
      </c>
      <c r="G1" t="s">
        <v>483</v>
      </c>
    </row>
    <row r="2" spans="1:7" x14ac:dyDescent="0.2">
      <c r="A2" s="1">
        <v>43655.465717592589</v>
      </c>
      <c r="B2">
        <v>35.1</v>
      </c>
      <c r="C2">
        <v>9.5</v>
      </c>
      <c r="D2">
        <v>9.5</v>
      </c>
      <c r="E2">
        <v>1.1000000000000001</v>
      </c>
      <c r="F2">
        <v>0.2</v>
      </c>
      <c r="G2">
        <v>0</v>
      </c>
    </row>
    <row r="3" spans="1:7" x14ac:dyDescent="0.2">
      <c r="A3" s="1">
        <v>43655.465833333335</v>
      </c>
      <c r="B3">
        <v>35.1</v>
      </c>
      <c r="C3">
        <v>9.5</v>
      </c>
      <c r="D3">
        <v>9.5</v>
      </c>
      <c r="E3">
        <v>1.1000000000000001</v>
      </c>
      <c r="F3">
        <v>0.2</v>
      </c>
      <c r="G3">
        <v>0</v>
      </c>
    </row>
    <row r="4" spans="1:7" x14ac:dyDescent="0.2">
      <c r="A4" s="1">
        <v>43655.465949074074</v>
      </c>
      <c r="B4">
        <v>35.1</v>
      </c>
      <c r="C4">
        <v>9.5</v>
      </c>
      <c r="D4">
        <v>9.5</v>
      </c>
      <c r="E4">
        <v>1.1000000000000001</v>
      </c>
      <c r="F4">
        <v>0.2</v>
      </c>
      <c r="G4">
        <v>0</v>
      </c>
    </row>
    <row r="5" spans="1:7" x14ac:dyDescent="0.2">
      <c r="A5" s="1">
        <v>43655.466064814813</v>
      </c>
      <c r="B5">
        <v>35.1</v>
      </c>
      <c r="C5">
        <v>9.5</v>
      </c>
      <c r="D5">
        <v>9.5</v>
      </c>
      <c r="E5">
        <v>1.1000000000000001</v>
      </c>
      <c r="F5">
        <v>0.2</v>
      </c>
      <c r="G5">
        <v>0</v>
      </c>
    </row>
    <row r="6" spans="1:7" x14ac:dyDescent="0.2">
      <c r="A6" s="1">
        <v>43655.466180555559</v>
      </c>
      <c r="B6">
        <v>35.1</v>
      </c>
      <c r="C6">
        <v>9.5</v>
      </c>
      <c r="D6">
        <v>9.5</v>
      </c>
      <c r="E6">
        <v>1.1000000000000001</v>
      </c>
      <c r="F6">
        <v>0.2</v>
      </c>
      <c r="G6">
        <v>0</v>
      </c>
    </row>
    <row r="7" spans="1:7" x14ac:dyDescent="0.2">
      <c r="A7" s="1">
        <v>43655.466296296298</v>
      </c>
      <c r="B7">
        <v>35.1</v>
      </c>
      <c r="C7">
        <v>9.5</v>
      </c>
      <c r="D7">
        <v>9.5</v>
      </c>
      <c r="E7">
        <v>1.1000000000000001</v>
      </c>
      <c r="F7">
        <v>0.2</v>
      </c>
      <c r="G7">
        <v>0</v>
      </c>
    </row>
    <row r="8" spans="1:7" x14ac:dyDescent="0.2">
      <c r="A8" s="1">
        <v>43655.466412037036</v>
      </c>
      <c r="B8">
        <v>35.1</v>
      </c>
      <c r="C8">
        <v>9.5</v>
      </c>
      <c r="D8">
        <v>9.5</v>
      </c>
      <c r="E8">
        <v>1.1000000000000001</v>
      </c>
      <c r="F8">
        <v>0.2</v>
      </c>
      <c r="G8">
        <v>0</v>
      </c>
    </row>
    <row r="9" spans="1:7" x14ac:dyDescent="0.2">
      <c r="A9" s="1">
        <v>43655.466527777775</v>
      </c>
      <c r="B9">
        <v>35.1</v>
      </c>
      <c r="C9">
        <v>9.5</v>
      </c>
      <c r="D9">
        <v>9.5</v>
      </c>
      <c r="E9">
        <v>1.1000000000000001</v>
      </c>
      <c r="F9">
        <v>0.2</v>
      </c>
      <c r="G9">
        <v>0</v>
      </c>
    </row>
    <row r="10" spans="1:7" x14ac:dyDescent="0.2">
      <c r="A10" s="1">
        <v>43655.466643518521</v>
      </c>
      <c r="B10">
        <v>35.1</v>
      </c>
      <c r="C10">
        <v>9.5</v>
      </c>
      <c r="D10">
        <v>9.5</v>
      </c>
      <c r="E10">
        <v>1.1000000000000001</v>
      </c>
      <c r="F10">
        <v>0.2</v>
      </c>
      <c r="G10">
        <v>0</v>
      </c>
    </row>
    <row r="11" spans="1:7" x14ac:dyDescent="0.2">
      <c r="A11" s="1">
        <v>43655.46675925926</v>
      </c>
      <c r="B11">
        <v>35.1</v>
      </c>
      <c r="C11">
        <v>9.5</v>
      </c>
      <c r="D11">
        <v>9.5</v>
      </c>
      <c r="E11">
        <v>1.1000000000000001</v>
      </c>
      <c r="F11">
        <v>0.2</v>
      </c>
      <c r="G11">
        <v>0</v>
      </c>
    </row>
    <row r="12" spans="1:7" x14ac:dyDescent="0.2">
      <c r="A12" s="1">
        <v>43655.466874999998</v>
      </c>
      <c r="B12">
        <v>35.1</v>
      </c>
      <c r="C12">
        <v>9.5</v>
      </c>
      <c r="D12">
        <v>9.5</v>
      </c>
      <c r="E12">
        <v>1.1000000000000001</v>
      </c>
      <c r="F12">
        <v>0.2</v>
      </c>
      <c r="G12">
        <v>0</v>
      </c>
    </row>
    <row r="13" spans="1:7" x14ac:dyDescent="0.2">
      <c r="A13" s="1">
        <v>43655.466990740744</v>
      </c>
      <c r="B13">
        <v>35.1</v>
      </c>
      <c r="C13">
        <v>9.5</v>
      </c>
      <c r="D13">
        <v>9.5</v>
      </c>
      <c r="E13">
        <v>1.1000000000000001</v>
      </c>
      <c r="F13">
        <v>0.2</v>
      </c>
      <c r="G13">
        <v>0</v>
      </c>
    </row>
    <row r="14" spans="1:7" x14ac:dyDescent="0.2">
      <c r="A14" s="1">
        <v>43655.467106481483</v>
      </c>
      <c r="B14">
        <v>35.1</v>
      </c>
      <c r="C14">
        <v>9.5</v>
      </c>
      <c r="D14">
        <v>9.5</v>
      </c>
      <c r="E14">
        <v>1.1000000000000001</v>
      </c>
      <c r="F14">
        <v>0.2</v>
      </c>
      <c r="G14">
        <v>0</v>
      </c>
    </row>
    <row r="15" spans="1:7" x14ac:dyDescent="0.2">
      <c r="A15" s="1">
        <v>43655.467222222222</v>
      </c>
      <c r="B15">
        <v>35.1</v>
      </c>
      <c r="C15">
        <v>9.5</v>
      </c>
      <c r="D15">
        <v>9.5</v>
      </c>
      <c r="E15">
        <v>1.1000000000000001</v>
      </c>
      <c r="F15">
        <v>0.2</v>
      </c>
      <c r="G15">
        <v>0</v>
      </c>
    </row>
    <row r="16" spans="1:7" x14ac:dyDescent="0.2">
      <c r="A16" s="1">
        <v>43655.46733796296</v>
      </c>
      <c r="B16">
        <v>35.1</v>
      </c>
      <c r="C16">
        <v>9.5</v>
      </c>
      <c r="D16">
        <v>9.5</v>
      </c>
      <c r="E16">
        <v>1.1000000000000001</v>
      </c>
      <c r="F16">
        <v>0.2</v>
      </c>
      <c r="G16">
        <v>0</v>
      </c>
    </row>
    <row r="17" spans="1:7" x14ac:dyDescent="0.2">
      <c r="A17" s="1">
        <v>43655.467453703706</v>
      </c>
      <c r="B17">
        <v>35.1</v>
      </c>
      <c r="C17">
        <v>9.5</v>
      </c>
      <c r="D17">
        <v>9.5</v>
      </c>
      <c r="E17">
        <v>1.1000000000000001</v>
      </c>
      <c r="F17">
        <v>0.2</v>
      </c>
      <c r="G17">
        <v>0</v>
      </c>
    </row>
    <row r="18" spans="1:7" x14ac:dyDescent="0.2">
      <c r="A18" s="1">
        <v>43655.467569444445</v>
      </c>
      <c r="B18">
        <v>35.1</v>
      </c>
      <c r="C18">
        <v>9.5</v>
      </c>
      <c r="D18">
        <v>9.5</v>
      </c>
      <c r="E18">
        <v>1.1000000000000001</v>
      </c>
      <c r="F18">
        <v>0.2</v>
      </c>
      <c r="G18">
        <v>0</v>
      </c>
    </row>
    <row r="19" spans="1:7" x14ac:dyDescent="0.2">
      <c r="A19" s="1">
        <v>43655.467685185184</v>
      </c>
      <c r="B19">
        <v>35.1</v>
      </c>
      <c r="C19">
        <v>9.5</v>
      </c>
      <c r="D19">
        <v>9.5</v>
      </c>
      <c r="E19">
        <v>1.1000000000000001</v>
      </c>
      <c r="F19">
        <v>0.2</v>
      </c>
      <c r="G19">
        <v>0</v>
      </c>
    </row>
    <row r="20" spans="1:7" x14ac:dyDescent="0.2">
      <c r="A20" s="1">
        <v>43655.467800925922</v>
      </c>
      <c r="B20">
        <v>35.1</v>
      </c>
      <c r="C20">
        <v>9.5</v>
      </c>
      <c r="D20">
        <v>9.5</v>
      </c>
      <c r="E20">
        <v>1.1000000000000001</v>
      </c>
      <c r="F20">
        <v>0.2</v>
      </c>
      <c r="G20">
        <v>0</v>
      </c>
    </row>
    <row r="21" spans="1:7" x14ac:dyDescent="0.2">
      <c r="A21" s="1">
        <v>43655.467916666668</v>
      </c>
      <c r="B21">
        <v>35.1</v>
      </c>
      <c r="C21">
        <v>9.5</v>
      </c>
      <c r="D21">
        <v>9.5</v>
      </c>
      <c r="E21">
        <v>1.1000000000000001</v>
      </c>
      <c r="F21">
        <v>0.2</v>
      </c>
      <c r="G21">
        <v>0</v>
      </c>
    </row>
    <row r="22" spans="1:7" x14ac:dyDescent="0.2">
      <c r="A22" s="1">
        <v>43655.468032407407</v>
      </c>
      <c r="B22">
        <v>35.1</v>
      </c>
      <c r="C22">
        <v>9.5</v>
      </c>
      <c r="D22">
        <v>9.5</v>
      </c>
      <c r="E22">
        <v>1.1000000000000001</v>
      </c>
      <c r="F22">
        <v>0.2</v>
      </c>
      <c r="G22">
        <v>0</v>
      </c>
    </row>
    <row r="23" spans="1:7" x14ac:dyDescent="0.2">
      <c r="A23" s="1">
        <v>43655.468148148146</v>
      </c>
      <c r="B23">
        <v>35.1</v>
      </c>
      <c r="C23">
        <v>9.5</v>
      </c>
      <c r="D23">
        <v>9.5</v>
      </c>
      <c r="E23">
        <v>1.1000000000000001</v>
      </c>
      <c r="F23">
        <v>0.2</v>
      </c>
      <c r="G23">
        <v>0</v>
      </c>
    </row>
    <row r="24" spans="1:7" x14ac:dyDescent="0.2">
      <c r="A24" s="1">
        <v>43655.468263888892</v>
      </c>
      <c r="B24">
        <v>35.1</v>
      </c>
      <c r="C24">
        <v>9.5</v>
      </c>
      <c r="D24">
        <v>9.5</v>
      </c>
      <c r="E24">
        <v>1.1000000000000001</v>
      </c>
      <c r="F24">
        <v>0.2</v>
      </c>
      <c r="G24">
        <v>0</v>
      </c>
    </row>
    <row r="25" spans="1:7" x14ac:dyDescent="0.2">
      <c r="A25" s="1">
        <v>43655.46837962963</v>
      </c>
      <c r="B25">
        <v>35.1</v>
      </c>
      <c r="C25">
        <v>9.5</v>
      </c>
      <c r="D25">
        <v>9.5</v>
      </c>
      <c r="E25">
        <v>1.1000000000000001</v>
      </c>
      <c r="F25">
        <v>0.2</v>
      </c>
      <c r="G25">
        <v>0</v>
      </c>
    </row>
    <row r="26" spans="1:7" x14ac:dyDescent="0.2">
      <c r="A26" s="1">
        <v>43655.468495370369</v>
      </c>
      <c r="B26">
        <v>35.1</v>
      </c>
      <c r="C26">
        <v>9.5</v>
      </c>
      <c r="D26">
        <v>9.5</v>
      </c>
      <c r="E26">
        <v>1.1000000000000001</v>
      </c>
      <c r="F26">
        <v>0.2</v>
      </c>
      <c r="G26">
        <v>0</v>
      </c>
    </row>
    <row r="27" spans="1:7" x14ac:dyDescent="0.2">
      <c r="A27" s="1">
        <v>43655.468611111108</v>
      </c>
      <c r="B27">
        <v>35.1</v>
      </c>
      <c r="C27">
        <v>9.5</v>
      </c>
      <c r="D27">
        <v>9.5</v>
      </c>
      <c r="E27">
        <v>1.1000000000000001</v>
      </c>
      <c r="F27">
        <v>0.2</v>
      </c>
      <c r="G27">
        <v>0</v>
      </c>
    </row>
    <row r="28" spans="1:7" x14ac:dyDescent="0.2">
      <c r="A28" s="1">
        <v>43655.468726851854</v>
      </c>
      <c r="B28">
        <v>35.1</v>
      </c>
      <c r="C28">
        <v>9.5</v>
      </c>
      <c r="D28">
        <v>9.5</v>
      </c>
      <c r="E28">
        <v>1.1000000000000001</v>
      </c>
      <c r="F28">
        <v>0.2</v>
      </c>
      <c r="G28">
        <v>0</v>
      </c>
    </row>
    <row r="29" spans="1:7" x14ac:dyDescent="0.2">
      <c r="A29" s="1">
        <v>43655.468842592592</v>
      </c>
      <c r="B29">
        <v>35.1</v>
      </c>
      <c r="C29">
        <v>9.5</v>
      </c>
      <c r="D29">
        <v>9.5</v>
      </c>
      <c r="E29">
        <v>1.1000000000000001</v>
      </c>
      <c r="F29">
        <v>0.2</v>
      </c>
      <c r="G29">
        <v>0</v>
      </c>
    </row>
    <row r="30" spans="1:7" x14ac:dyDescent="0.2">
      <c r="A30" s="1">
        <v>43655.468958333331</v>
      </c>
      <c r="B30">
        <v>35.1</v>
      </c>
      <c r="C30">
        <v>9.5</v>
      </c>
      <c r="D30">
        <v>9.5</v>
      </c>
      <c r="E30">
        <v>1.1000000000000001</v>
      </c>
      <c r="F30">
        <v>0.2</v>
      </c>
      <c r="G30">
        <v>0</v>
      </c>
    </row>
    <row r="31" spans="1:7" x14ac:dyDescent="0.2">
      <c r="A31" s="1">
        <v>43655.469074074077</v>
      </c>
      <c r="B31">
        <v>35.1</v>
      </c>
      <c r="C31">
        <v>9.5</v>
      </c>
      <c r="D31">
        <v>9.5</v>
      </c>
      <c r="E31">
        <v>1.1000000000000001</v>
      </c>
      <c r="F31">
        <v>0.2</v>
      </c>
      <c r="G31">
        <v>0</v>
      </c>
    </row>
    <row r="33" spans="1:7" x14ac:dyDescent="0.2">
      <c r="A33" t="s">
        <v>585</v>
      </c>
      <c r="B33" s="9">
        <f>AVERAGE(B2:B31)</f>
        <v>35.100000000000016</v>
      </c>
      <c r="C33" s="9">
        <f>AVERAGE(C2:C31)</f>
        <v>9.5</v>
      </c>
      <c r="D33" s="9">
        <f>AVERAGE(D2:D31)</f>
        <v>9.5</v>
      </c>
      <c r="E33" s="9">
        <f>AVERAGE(E2:E31)</f>
        <v>1.1000000000000005</v>
      </c>
      <c r="F33" s="9">
        <f>AVERAGE(F2:F31)</f>
        <v>0.20000000000000009</v>
      </c>
      <c r="G33" s="9">
        <f>AVERAGE(G2:G31)</f>
        <v>0</v>
      </c>
    </row>
    <row r="34" spans="1:7" x14ac:dyDescent="0.2">
      <c r="A34" t="s">
        <v>586</v>
      </c>
      <c r="B34" s="9">
        <f>IF(B33=0,0,MAX(SUMPRODUCT(B2:B31,B2:B31)/SUM(B2:B31)-B33,0))</f>
        <v>0</v>
      </c>
      <c r="C34" s="9">
        <f>IF(C33=0,0,MAX(SUMPRODUCT(C2:C31,C2:C31)/SUM(C2:C31)-C33,0))</f>
        <v>0</v>
      </c>
      <c r="D34" s="9">
        <f>IF(D33=0,0,MAX(SUMPRODUCT(D2:D31,D2:D31)/SUM(D2:D31)-D33,0))</f>
        <v>0</v>
      </c>
      <c r="E34" s="9">
        <f>IF(E33=0,0,MAX(SUMPRODUCT(E2:E31,E2:E31)/SUM(E2:E31)-E33,0))</f>
        <v>0</v>
      </c>
      <c r="F34" s="9">
        <f>IF(F33=0,0,MAX(SUMPRODUCT(F2:F31,F2:F31)/SUM(F2:F31)-F33,0))</f>
        <v>0</v>
      </c>
      <c r="G34" s="9">
        <f>IF(G33=0,0,MAX(SUMPRODUCT(G2:G31,G2:G31)/SUM(G2:G31)-G33,0))</f>
        <v>0</v>
      </c>
    </row>
    <row r="35" spans="1:7" x14ac:dyDescent="0.2">
      <c r="A35" t="s">
        <v>587</v>
      </c>
      <c r="B35" s="9">
        <f>MAX(B2:B31)</f>
        <v>35.1</v>
      </c>
      <c r="C35" s="9">
        <f>MAX(C2:C31)</f>
        <v>9.5</v>
      </c>
      <c r="D35" s="9">
        <f>MAX(D2:D31)</f>
        <v>9.5</v>
      </c>
      <c r="E35" s="9">
        <f>MAX(E2:E31)</f>
        <v>1.1000000000000001</v>
      </c>
      <c r="F35" s="9">
        <f>MAX(F2:F31)</f>
        <v>0.2</v>
      </c>
      <c r="G35" s="9">
        <f>MAX(G2:G31)</f>
        <v>0</v>
      </c>
    </row>
    <row r="36" spans="1:7" x14ac:dyDescent="0.2">
      <c r="A36" t="s">
        <v>588</v>
      </c>
      <c r="B36" s="9">
        <f>MIN(B2:B31)</f>
        <v>35.1</v>
      </c>
      <c r="C36" s="9">
        <f>MIN(C2:C31)</f>
        <v>9.5</v>
      </c>
      <c r="D36" s="9">
        <f>MIN(D2:D31)</f>
        <v>9.5</v>
      </c>
      <c r="E36" s="9">
        <f>MIN(E2:E31)</f>
        <v>1.1000000000000001</v>
      </c>
      <c r="F36" s="9">
        <f>MIN(F2:F31)</f>
        <v>0.2</v>
      </c>
      <c r="G36" s="9">
        <f>MIN(G2:G31)</f>
        <v>0</v>
      </c>
    </row>
    <row r="37" spans="1:7" x14ac:dyDescent="0.2">
      <c r="A37" t="s">
        <v>589</v>
      </c>
      <c r="B37" s="9">
        <f>B33+ B34</f>
        <v>35.100000000000016</v>
      </c>
      <c r="C37" s="9">
        <f>C33+ C34</f>
        <v>9.5</v>
      </c>
      <c r="D37" s="9">
        <f>D33+ D34</f>
        <v>9.5</v>
      </c>
      <c r="E37" s="9">
        <f>E33+ E34</f>
        <v>1.1000000000000005</v>
      </c>
      <c r="F37" s="9">
        <f>F33+ F34</f>
        <v>0.20000000000000009</v>
      </c>
      <c r="G37" s="9">
        <f>G33+ G34</f>
        <v>0</v>
      </c>
    </row>
    <row r="38" spans="1:7" x14ac:dyDescent="0.2">
      <c r="B38" s="9"/>
      <c r="C38" s="9"/>
      <c r="D38" s="9"/>
      <c r="E38" s="9"/>
      <c r="F38" s="9"/>
      <c r="G38" s="9"/>
    </row>
  </sheetData>
  <sortState columnSort="1" ref="B1:G37">
    <sortCondition descending="1" ref="B37"/>
  </sortState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2" max="2" width="9.5" bestFit="1" customWidth="1"/>
    <col min="3" max="3" width="8.75" customWidth="1"/>
    <col min="4" max="4" width="8.125" customWidth="1"/>
    <col min="5" max="5" width="9.5" bestFit="1" customWidth="1"/>
    <col min="6" max="6" width="8.875" customWidth="1"/>
    <col min="7" max="7" width="8.125" customWidth="1"/>
    <col min="8" max="8" width="7.5" customWidth="1"/>
    <col min="9" max="9" width="8.875" customWidth="1"/>
    <col min="10" max="10" width="11.375" bestFit="1" customWidth="1"/>
    <col min="11" max="11" width="7.375" customWidth="1"/>
    <col min="12" max="12" width="6.25" customWidth="1"/>
    <col min="13" max="13" width="7.25" customWidth="1"/>
    <col min="14" max="14" width="7" customWidth="1"/>
    <col min="15" max="15" width="11.75" bestFit="1" customWidth="1"/>
  </cols>
  <sheetData>
    <row r="1" spans="1:16" x14ac:dyDescent="0.2">
      <c r="A1" t="s">
        <v>487</v>
      </c>
      <c r="B1" t="s">
        <v>488</v>
      </c>
      <c r="C1" t="s">
        <v>489</v>
      </c>
      <c r="D1" t="s">
        <v>490</v>
      </c>
      <c r="E1" t="s">
        <v>491</v>
      </c>
      <c r="F1" t="s">
        <v>492</v>
      </c>
      <c r="G1" t="s">
        <v>493</v>
      </c>
      <c r="H1" t="s">
        <v>494</v>
      </c>
      <c r="I1" t="s">
        <v>495</v>
      </c>
      <c r="J1" t="s">
        <v>496</v>
      </c>
      <c r="K1" t="s">
        <v>497</v>
      </c>
      <c r="L1" t="s">
        <v>498</v>
      </c>
      <c r="M1" t="s">
        <v>499</v>
      </c>
      <c r="N1" t="s">
        <v>500</v>
      </c>
      <c r="O1" t="s">
        <v>501</v>
      </c>
      <c r="P1" t="s">
        <v>502</v>
      </c>
    </row>
    <row r="2" spans="1:16" x14ac:dyDescent="0.2">
      <c r="A2" s="1">
        <v>43655.465717592589</v>
      </c>
      <c r="B2">
        <v>1819.6</v>
      </c>
      <c r="C2">
        <v>0</v>
      </c>
      <c r="D2">
        <v>0</v>
      </c>
      <c r="E2">
        <v>1953</v>
      </c>
      <c r="F2">
        <v>581.20000000000005</v>
      </c>
      <c r="G2">
        <v>0</v>
      </c>
      <c r="H2">
        <v>0</v>
      </c>
      <c r="I2">
        <v>1953</v>
      </c>
      <c r="J2">
        <v>0</v>
      </c>
      <c r="K2">
        <v>429.8</v>
      </c>
      <c r="L2">
        <v>658.2</v>
      </c>
      <c r="M2">
        <v>-1</v>
      </c>
      <c r="N2">
        <v>2.1</v>
      </c>
      <c r="O2">
        <v>0</v>
      </c>
      <c r="P2">
        <v>342.4</v>
      </c>
    </row>
    <row r="3" spans="1:16" x14ac:dyDescent="0.2">
      <c r="A3" s="1">
        <v>43655.465833333335</v>
      </c>
      <c r="B3">
        <v>1819.6</v>
      </c>
      <c r="C3">
        <v>0</v>
      </c>
      <c r="D3">
        <v>0</v>
      </c>
      <c r="E3">
        <v>1953</v>
      </c>
      <c r="F3">
        <v>564</v>
      </c>
      <c r="G3">
        <v>0</v>
      </c>
      <c r="H3">
        <v>0</v>
      </c>
      <c r="I3">
        <v>1953</v>
      </c>
      <c r="J3">
        <v>0</v>
      </c>
      <c r="K3">
        <v>429.8</v>
      </c>
      <c r="L3">
        <v>676</v>
      </c>
      <c r="M3">
        <v>-1</v>
      </c>
      <c r="N3">
        <v>2.1</v>
      </c>
      <c r="O3">
        <v>0</v>
      </c>
      <c r="P3">
        <v>342.4</v>
      </c>
    </row>
    <row r="4" spans="1:16" x14ac:dyDescent="0.2">
      <c r="A4" s="1">
        <v>43655.465949074074</v>
      </c>
      <c r="B4">
        <v>1819.6</v>
      </c>
      <c r="C4">
        <v>0</v>
      </c>
      <c r="D4">
        <v>0</v>
      </c>
      <c r="E4">
        <v>1953</v>
      </c>
      <c r="F4">
        <v>556.20000000000005</v>
      </c>
      <c r="G4">
        <v>0</v>
      </c>
      <c r="H4">
        <v>0</v>
      </c>
      <c r="I4">
        <v>1953</v>
      </c>
      <c r="J4">
        <v>0</v>
      </c>
      <c r="K4">
        <v>429.8</v>
      </c>
      <c r="L4">
        <v>683.9</v>
      </c>
      <c r="M4">
        <v>-1</v>
      </c>
      <c r="N4">
        <v>2.1</v>
      </c>
      <c r="O4">
        <v>0</v>
      </c>
      <c r="P4">
        <v>342.4</v>
      </c>
    </row>
    <row r="5" spans="1:16" x14ac:dyDescent="0.2">
      <c r="A5" s="1">
        <v>43655.466064814813</v>
      </c>
      <c r="B5">
        <v>1819.6</v>
      </c>
      <c r="C5">
        <v>0</v>
      </c>
      <c r="D5">
        <v>0</v>
      </c>
      <c r="E5">
        <v>1953</v>
      </c>
      <c r="F5">
        <v>561.1</v>
      </c>
      <c r="G5">
        <v>0</v>
      </c>
      <c r="H5">
        <v>0</v>
      </c>
      <c r="I5">
        <v>1953</v>
      </c>
      <c r="J5">
        <v>0</v>
      </c>
      <c r="K5">
        <v>429.8</v>
      </c>
      <c r="L5">
        <v>678.5</v>
      </c>
      <c r="M5">
        <v>-1</v>
      </c>
      <c r="N5">
        <v>2.1</v>
      </c>
      <c r="O5">
        <v>0</v>
      </c>
      <c r="P5">
        <v>342.4</v>
      </c>
    </row>
    <row r="6" spans="1:16" x14ac:dyDescent="0.2">
      <c r="A6" s="1">
        <v>43655.466180555559</v>
      </c>
      <c r="B6">
        <v>1819.6</v>
      </c>
      <c r="C6">
        <v>0</v>
      </c>
      <c r="D6">
        <v>0</v>
      </c>
      <c r="E6">
        <v>1953</v>
      </c>
      <c r="F6">
        <v>559.79999999999995</v>
      </c>
      <c r="G6">
        <v>0</v>
      </c>
      <c r="H6">
        <v>0</v>
      </c>
      <c r="I6">
        <v>1953</v>
      </c>
      <c r="J6">
        <v>0</v>
      </c>
      <c r="K6">
        <v>429.8</v>
      </c>
      <c r="L6">
        <v>679.6</v>
      </c>
      <c r="M6">
        <v>-1</v>
      </c>
      <c r="N6">
        <v>2.1</v>
      </c>
      <c r="O6">
        <v>0</v>
      </c>
      <c r="P6">
        <v>342.4</v>
      </c>
    </row>
    <row r="7" spans="1:16" x14ac:dyDescent="0.2">
      <c r="A7" s="1">
        <v>43655.466296296298</v>
      </c>
      <c r="B7">
        <v>1819.6</v>
      </c>
      <c r="C7">
        <v>0</v>
      </c>
      <c r="D7">
        <v>0</v>
      </c>
      <c r="E7">
        <v>1953</v>
      </c>
      <c r="F7">
        <v>559.1</v>
      </c>
      <c r="G7">
        <v>0</v>
      </c>
      <c r="H7">
        <v>0</v>
      </c>
      <c r="I7">
        <v>1953</v>
      </c>
      <c r="J7">
        <v>0</v>
      </c>
      <c r="K7">
        <v>429.9</v>
      </c>
      <c r="L7">
        <v>681.1</v>
      </c>
      <c r="M7">
        <v>-1</v>
      </c>
      <c r="N7">
        <v>2.1</v>
      </c>
      <c r="O7">
        <v>0</v>
      </c>
      <c r="P7">
        <v>342.5</v>
      </c>
    </row>
    <row r="8" spans="1:16" x14ac:dyDescent="0.2">
      <c r="A8" s="1">
        <v>43655.466412037036</v>
      </c>
      <c r="B8">
        <v>1819.6</v>
      </c>
      <c r="C8">
        <v>0</v>
      </c>
      <c r="D8">
        <v>0</v>
      </c>
      <c r="E8">
        <v>1953</v>
      </c>
      <c r="F8">
        <v>558.6</v>
      </c>
      <c r="G8">
        <v>0</v>
      </c>
      <c r="H8">
        <v>0</v>
      </c>
      <c r="I8">
        <v>1953</v>
      </c>
      <c r="J8">
        <v>0</v>
      </c>
      <c r="K8">
        <v>429.9</v>
      </c>
      <c r="L8">
        <v>680.9</v>
      </c>
      <c r="M8">
        <v>-1</v>
      </c>
      <c r="N8">
        <v>2.1</v>
      </c>
      <c r="O8">
        <v>0</v>
      </c>
      <c r="P8">
        <v>342.5</v>
      </c>
    </row>
    <row r="9" spans="1:16" x14ac:dyDescent="0.2">
      <c r="A9" s="1">
        <v>43655.466527777775</v>
      </c>
      <c r="B9">
        <v>1819.6</v>
      </c>
      <c r="C9">
        <v>0</v>
      </c>
      <c r="D9">
        <v>0</v>
      </c>
      <c r="E9">
        <v>1953</v>
      </c>
      <c r="F9">
        <v>557.9</v>
      </c>
      <c r="G9">
        <v>0</v>
      </c>
      <c r="H9">
        <v>0</v>
      </c>
      <c r="I9">
        <v>1953</v>
      </c>
      <c r="J9">
        <v>0</v>
      </c>
      <c r="K9">
        <v>429.9</v>
      </c>
      <c r="L9">
        <v>681.1</v>
      </c>
      <c r="M9">
        <v>-1</v>
      </c>
      <c r="N9">
        <v>2.1</v>
      </c>
      <c r="O9">
        <v>0</v>
      </c>
      <c r="P9">
        <v>342.5</v>
      </c>
    </row>
    <row r="10" spans="1:16" x14ac:dyDescent="0.2">
      <c r="A10" s="1">
        <v>43655.466643518521</v>
      </c>
      <c r="B10">
        <v>1819.6</v>
      </c>
      <c r="C10">
        <v>0</v>
      </c>
      <c r="D10">
        <v>0</v>
      </c>
      <c r="E10">
        <v>1953</v>
      </c>
      <c r="F10">
        <v>558.9</v>
      </c>
      <c r="G10">
        <v>0</v>
      </c>
      <c r="H10">
        <v>0</v>
      </c>
      <c r="I10">
        <v>1953</v>
      </c>
      <c r="J10">
        <v>0</v>
      </c>
      <c r="K10">
        <v>429.9</v>
      </c>
      <c r="L10">
        <v>679.8</v>
      </c>
      <c r="M10">
        <v>-1</v>
      </c>
      <c r="N10">
        <v>2.1</v>
      </c>
      <c r="O10">
        <v>0</v>
      </c>
      <c r="P10">
        <v>342.5</v>
      </c>
    </row>
    <row r="11" spans="1:16" x14ac:dyDescent="0.2">
      <c r="A11" s="1">
        <v>43655.46675925926</v>
      </c>
      <c r="B11">
        <v>1819.6</v>
      </c>
      <c r="C11">
        <v>0</v>
      </c>
      <c r="D11">
        <v>0</v>
      </c>
      <c r="E11">
        <v>1953</v>
      </c>
      <c r="F11">
        <v>557.29999999999995</v>
      </c>
      <c r="G11">
        <v>0</v>
      </c>
      <c r="H11">
        <v>0</v>
      </c>
      <c r="I11">
        <v>1953</v>
      </c>
      <c r="J11">
        <v>0</v>
      </c>
      <c r="K11">
        <v>429.9</v>
      </c>
      <c r="L11">
        <v>681.6</v>
      </c>
      <c r="M11">
        <v>-1</v>
      </c>
      <c r="N11">
        <v>2.1</v>
      </c>
      <c r="O11">
        <v>0</v>
      </c>
      <c r="P11">
        <v>342.5</v>
      </c>
    </row>
    <row r="12" spans="1:16" x14ac:dyDescent="0.2">
      <c r="A12" s="1">
        <v>43655.466874999998</v>
      </c>
      <c r="B12">
        <v>1819.6</v>
      </c>
      <c r="C12">
        <v>0</v>
      </c>
      <c r="D12">
        <v>0</v>
      </c>
      <c r="E12">
        <v>1953</v>
      </c>
      <c r="F12">
        <v>558.20000000000005</v>
      </c>
      <c r="G12">
        <v>0</v>
      </c>
      <c r="H12">
        <v>0</v>
      </c>
      <c r="I12">
        <v>1953</v>
      </c>
      <c r="J12">
        <v>0</v>
      </c>
      <c r="K12">
        <v>429.9</v>
      </c>
      <c r="L12">
        <v>680.6</v>
      </c>
      <c r="M12">
        <v>-1</v>
      </c>
      <c r="N12">
        <v>2.1</v>
      </c>
      <c r="O12">
        <v>0</v>
      </c>
      <c r="P12">
        <v>342.5</v>
      </c>
    </row>
    <row r="13" spans="1:16" x14ac:dyDescent="0.2">
      <c r="A13" s="1">
        <v>43655.466990740744</v>
      </c>
      <c r="B13">
        <v>1819.6</v>
      </c>
      <c r="C13">
        <v>0</v>
      </c>
      <c r="D13">
        <v>0</v>
      </c>
      <c r="E13">
        <v>1953</v>
      </c>
      <c r="F13">
        <v>559.29999999999995</v>
      </c>
      <c r="G13">
        <v>0</v>
      </c>
      <c r="H13">
        <v>0</v>
      </c>
      <c r="I13">
        <v>1953</v>
      </c>
      <c r="J13">
        <v>0</v>
      </c>
      <c r="K13">
        <v>429.9</v>
      </c>
      <c r="L13">
        <v>680.6</v>
      </c>
      <c r="M13">
        <v>-1</v>
      </c>
      <c r="N13">
        <v>2.1</v>
      </c>
      <c r="O13">
        <v>0</v>
      </c>
      <c r="P13">
        <v>342.5</v>
      </c>
    </row>
    <row r="14" spans="1:16" x14ac:dyDescent="0.2">
      <c r="A14" s="1">
        <v>43655.467106481483</v>
      </c>
      <c r="B14">
        <v>1819.6</v>
      </c>
      <c r="C14">
        <v>0</v>
      </c>
      <c r="D14">
        <v>0</v>
      </c>
      <c r="E14">
        <v>1953</v>
      </c>
      <c r="F14">
        <v>558.5</v>
      </c>
      <c r="G14">
        <v>0</v>
      </c>
      <c r="H14">
        <v>0</v>
      </c>
      <c r="I14">
        <v>1953</v>
      </c>
      <c r="J14">
        <v>0</v>
      </c>
      <c r="K14">
        <v>429.9</v>
      </c>
      <c r="L14">
        <v>680.6</v>
      </c>
      <c r="M14">
        <v>-1</v>
      </c>
      <c r="N14">
        <v>2.1</v>
      </c>
      <c r="O14">
        <v>0</v>
      </c>
      <c r="P14">
        <v>342.5</v>
      </c>
    </row>
    <row r="15" spans="1:16" x14ac:dyDescent="0.2">
      <c r="A15" s="1">
        <v>43655.467222222222</v>
      </c>
      <c r="B15">
        <v>1819.6</v>
      </c>
      <c r="C15">
        <v>0</v>
      </c>
      <c r="D15">
        <v>0</v>
      </c>
      <c r="E15">
        <v>1953</v>
      </c>
      <c r="F15">
        <v>558.79999999999995</v>
      </c>
      <c r="G15">
        <v>0</v>
      </c>
      <c r="H15">
        <v>0</v>
      </c>
      <c r="I15">
        <v>1953</v>
      </c>
      <c r="J15">
        <v>0</v>
      </c>
      <c r="K15">
        <v>429.9</v>
      </c>
      <c r="L15">
        <v>680.6</v>
      </c>
      <c r="M15">
        <v>-1</v>
      </c>
      <c r="N15">
        <v>2.1</v>
      </c>
      <c r="O15">
        <v>0</v>
      </c>
      <c r="P15">
        <v>342.5</v>
      </c>
    </row>
    <row r="16" spans="1:16" x14ac:dyDescent="0.2">
      <c r="A16" s="1">
        <v>43655.46733796296</v>
      </c>
      <c r="B16">
        <v>1819.6</v>
      </c>
      <c r="C16">
        <v>0</v>
      </c>
      <c r="D16">
        <v>0</v>
      </c>
      <c r="E16">
        <v>1953</v>
      </c>
      <c r="F16">
        <v>558.4</v>
      </c>
      <c r="G16">
        <v>0</v>
      </c>
      <c r="H16">
        <v>0</v>
      </c>
      <c r="I16">
        <v>1953</v>
      </c>
      <c r="J16">
        <v>0</v>
      </c>
      <c r="K16">
        <v>429.9</v>
      </c>
      <c r="L16">
        <v>680.6</v>
      </c>
      <c r="M16">
        <v>-1</v>
      </c>
      <c r="N16">
        <v>2.1</v>
      </c>
      <c r="O16">
        <v>0</v>
      </c>
      <c r="P16">
        <v>342.5</v>
      </c>
    </row>
    <row r="17" spans="1:16" x14ac:dyDescent="0.2">
      <c r="A17" s="1">
        <v>43655.467453703706</v>
      </c>
      <c r="B17">
        <v>1819.6</v>
      </c>
      <c r="C17">
        <v>0</v>
      </c>
      <c r="D17">
        <v>0</v>
      </c>
      <c r="E17">
        <v>1953</v>
      </c>
      <c r="F17">
        <v>558.4</v>
      </c>
      <c r="G17">
        <v>0</v>
      </c>
      <c r="H17">
        <v>0</v>
      </c>
      <c r="I17">
        <v>1953</v>
      </c>
      <c r="J17">
        <v>0</v>
      </c>
      <c r="K17">
        <v>429.9</v>
      </c>
      <c r="L17">
        <v>680.6</v>
      </c>
      <c r="M17">
        <v>-1</v>
      </c>
      <c r="N17">
        <v>2.1</v>
      </c>
      <c r="O17">
        <v>0</v>
      </c>
      <c r="P17">
        <v>342.5</v>
      </c>
    </row>
    <row r="18" spans="1:16" x14ac:dyDescent="0.2">
      <c r="A18" s="1">
        <v>43655.467569444445</v>
      </c>
      <c r="B18">
        <v>1819.6</v>
      </c>
      <c r="C18">
        <v>0</v>
      </c>
      <c r="D18">
        <v>0</v>
      </c>
      <c r="E18">
        <v>1953</v>
      </c>
      <c r="F18">
        <v>556.20000000000005</v>
      </c>
      <c r="G18">
        <v>0</v>
      </c>
      <c r="H18">
        <v>0</v>
      </c>
      <c r="I18">
        <v>1953</v>
      </c>
      <c r="J18">
        <v>0</v>
      </c>
      <c r="K18">
        <v>429.9</v>
      </c>
      <c r="L18">
        <v>683.5</v>
      </c>
      <c r="M18">
        <v>-1</v>
      </c>
      <c r="N18">
        <v>2.1</v>
      </c>
      <c r="O18">
        <v>0</v>
      </c>
      <c r="P18">
        <v>342.4</v>
      </c>
    </row>
    <row r="19" spans="1:16" x14ac:dyDescent="0.2">
      <c r="A19" s="1">
        <v>43655.467685185184</v>
      </c>
      <c r="B19">
        <v>1819.6</v>
      </c>
      <c r="C19">
        <v>0</v>
      </c>
      <c r="D19">
        <v>0</v>
      </c>
      <c r="E19">
        <v>1953</v>
      </c>
      <c r="F19">
        <v>556.5</v>
      </c>
      <c r="G19">
        <v>0</v>
      </c>
      <c r="H19">
        <v>0</v>
      </c>
      <c r="I19">
        <v>1953</v>
      </c>
      <c r="J19">
        <v>0</v>
      </c>
      <c r="K19">
        <v>429.9</v>
      </c>
      <c r="L19">
        <v>682.5</v>
      </c>
      <c r="M19">
        <v>-1</v>
      </c>
      <c r="N19">
        <v>2.1</v>
      </c>
      <c r="O19">
        <v>0</v>
      </c>
      <c r="P19">
        <v>342.4</v>
      </c>
    </row>
    <row r="20" spans="1:16" x14ac:dyDescent="0.2">
      <c r="A20" s="1">
        <v>43655.467800925922</v>
      </c>
      <c r="B20">
        <v>1819.6</v>
      </c>
      <c r="C20">
        <v>0</v>
      </c>
      <c r="D20">
        <v>0</v>
      </c>
      <c r="E20">
        <v>1953</v>
      </c>
      <c r="F20">
        <v>556.5</v>
      </c>
      <c r="G20">
        <v>0</v>
      </c>
      <c r="H20">
        <v>0</v>
      </c>
      <c r="I20">
        <v>1953</v>
      </c>
      <c r="J20">
        <v>0</v>
      </c>
      <c r="K20">
        <v>429.9</v>
      </c>
      <c r="L20">
        <v>682.5</v>
      </c>
      <c r="M20">
        <v>-1</v>
      </c>
      <c r="N20">
        <v>2.1</v>
      </c>
      <c r="O20">
        <v>0</v>
      </c>
      <c r="P20">
        <v>342.4</v>
      </c>
    </row>
    <row r="21" spans="1:16" x14ac:dyDescent="0.2">
      <c r="A21" s="1">
        <v>43655.467916666668</v>
      </c>
      <c r="B21">
        <v>1819.6</v>
      </c>
      <c r="C21">
        <v>0</v>
      </c>
      <c r="D21">
        <v>0</v>
      </c>
      <c r="E21">
        <v>1953</v>
      </c>
      <c r="F21">
        <v>556.29999999999995</v>
      </c>
      <c r="G21">
        <v>0</v>
      </c>
      <c r="H21">
        <v>0</v>
      </c>
      <c r="I21">
        <v>1953</v>
      </c>
      <c r="J21">
        <v>0</v>
      </c>
      <c r="K21">
        <v>430.1</v>
      </c>
      <c r="L21">
        <v>682.7</v>
      </c>
      <c r="M21">
        <v>-1</v>
      </c>
      <c r="N21">
        <v>2.1</v>
      </c>
      <c r="O21">
        <v>0</v>
      </c>
      <c r="P21">
        <v>342.5</v>
      </c>
    </row>
    <row r="22" spans="1:16" x14ac:dyDescent="0.2">
      <c r="A22" s="1">
        <v>43655.468032407407</v>
      </c>
      <c r="B22">
        <v>1819.6</v>
      </c>
      <c r="C22">
        <v>0</v>
      </c>
      <c r="D22">
        <v>0</v>
      </c>
      <c r="E22">
        <v>1953</v>
      </c>
      <c r="F22">
        <v>556.5</v>
      </c>
      <c r="G22">
        <v>0</v>
      </c>
      <c r="H22">
        <v>0</v>
      </c>
      <c r="I22">
        <v>1953</v>
      </c>
      <c r="J22">
        <v>0</v>
      </c>
      <c r="K22">
        <v>430.2</v>
      </c>
      <c r="L22">
        <v>682.7</v>
      </c>
      <c r="M22">
        <v>-1</v>
      </c>
      <c r="N22">
        <v>2.1</v>
      </c>
      <c r="O22">
        <v>0</v>
      </c>
      <c r="P22">
        <v>342.6</v>
      </c>
    </row>
    <row r="23" spans="1:16" x14ac:dyDescent="0.2">
      <c r="A23" s="1">
        <v>43655.468148148146</v>
      </c>
      <c r="B23">
        <v>1819.6</v>
      </c>
      <c r="C23">
        <v>0</v>
      </c>
      <c r="D23">
        <v>0</v>
      </c>
      <c r="E23">
        <v>1953</v>
      </c>
      <c r="F23">
        <v>556.6</v>
      </c>
      <c r="G23">
        <v>0</v>
      </c>
      <c r="H23">
        <v>0</v>
      </c>
      <c r="I23">
        <v>1953</v>
      </c>
      <c r="J23">
        <v>0</v>
      </c>
      <c r="K23">
        <v>430.2</v>
      </c>
      <c r="L23">
        <v>682.7</v>
      </c>
      <c r="M23">
        <v>-1</v>
      </c>
      <c r="N23">
        <v>2.1</v>
      </c>
      <c r="O23">
        <v>0</v>
      </c>
      <c r="P23">
        <v>342.6</v>
      </c>
    </row>
    <row r="24" spans="1:16" x14ac:dyDescent="0.2">
      <c r="A24" s="1">
        <v>43655.468263888892</v>
      </c>
      <c r="B24">
        <v>1819.6</v>
      </c>
      <c r="C24">
        <v>0</v>
      </c>
      <c r="D24">
        <v>0</v>
      </c>
      <c r="E24">
        <v>1953</v>
      </c>
      <c r="F24">
        <v>556.5</v>
      </c>
      <c r="G24">
        <v>0</v>
      </c>
      <c r="H24">
        <v>0</v>
      </c>
      <c r="I24">
        <v>1953</v>
      </c>
      <c r="J24">
        <v>0</v>
      </c>
      <c r="K24">
        <v>430.2</v>
      </c>
      <c r="L24">
        <v>682.7</v>
      </c>
      <c r="M24">
        <v>-1</v>
      </c>
      <c r="N24">
        <v>2.1</v>
      </c>
      <c r="O24">
        <v>0</v>
      </c>
      <c r="P24">
        <v>342.6</v>
      </c>
    </row>
    <row r="25" spans="1:16" x14ac:dyDescent="0.2">
      <c r="A25" s="1">
        <v>43655.46837962963</v>
      </c>
      <c r="B25">
        <v>1819.6</v>
      </c>
      <c r="C25">
        <v>0</v>
      </c>
      <c r="D25">
        <v>0</v>
      </c>
      <c r="E25">
        <v>1953</v>
      </c>
      <c r="F25">
        <v>556.6</v>
      </c>
      <c r="G25">
        <v>0</v>
      </c>
      <c r="H25">
        <v>0</v>
      </c>
      <c r="I25">
        <v>1953</v>
      </c>
      <c r="J25">
        <v>0</v>
      </c>
      <c r="K25">
        <v>430.2</v>
      </c>
      <c r="L25">
        <v>682.7</v>
      </c>
      <c r="M25">
        <v>-1</v>
      </c>
      <c r="N25">
        <v>2.1</v>
      </c>
      <c r="O25">
        <v>0</v>
      </c>
      <c r="P25">
        <v>342.6</v>
      </c>
    </row>
    <row r="26" spans="1:16" x14ac:dyDescent="0.2">
      <c r="A26" s="1">
        <v>43655.468495370369</v>
      </c>
      <c r="B26">
        <v>1819.6</v>
      </c>
      <c r="C26">
        <v>0</v>
      </c>
      <c r="D26">
        <v>0</v>
      </c>
      <c r="E26">
        <v>1953</v>
      </c>
      <c r="F26">
        <v>556.70000000000005</v>
      </c>
      <c r="G26">
        <v>0</v>
      </c>
      <c r="H26">
        <v>0</v>
      </c>
      <c r="I26">
        <v>1953</v>
      </c>
      <c r="J26">
        <v>0</v>
      </c>
      <c r="K26">
        <v>430.2</v>
      </c>
      <c r="L26">
        <v>682.7</v>
      </c>
      <c r="M26">
        <v>-1</v>
      </c>
      <c r="N26">
        <v>2.1</v>
      </c>
      <c r="O26">
        <v>0</v>
      </c>
      <c r="P26">
        <v>342.6</v>
      </c>
    </row>
    <row r="27" spans="1:16" x14ac:dyDescent="0.2">
      <c r="A27" s="1">
        <v>43655.468611111108</v>
      </c>
      <c r="B27">
        <v>1819.6</v>
      </c>
      <c r="C27">
        <v>0</v>
      </c>
      <c r="D27">
        <v>0</v>
      </c>
      <c r="E27">
        <v>1953</v>
      </c>
      <c r="F27">
        <v>556.70000000000005</v>
      </c>
      <c r="G27">
        <v>0</v>
      </c>
      <c r="H27">
        <v>0</v>
      </c>
      <c r="I27">
        <v>1953</v>
      </c>
      <c r="J27">
        <v>0</v>
      </c>
      <c r="K27">
        <v>430.2</v>
      </c>
      <c r="L27">
        <v>682.7</v>
      </c>
      <c r="M27">
        <v>-1</v>
      </c>
      <c r="N27">
        <v>2.1</v>
      </c>
      <c r="O27">
        <v>0</v>
      </c>
      <c r="P27">
        <v>342.6</v>
      </c>
    </row>
    <row r="28" spans="1:16" x14ac:dyDescent="0.2">
      <c r="A28" s="1">
        <v>43655.468726851854</v>
      </c>
      <c r="B28">
        <v>1819.6</v>
      </c>
      <c r="C28">
        <v>0</v>
      </c>
      <c r="D28">
        <v>0</v>
      </c>
      <c r="E28">
        <v>1953</v>
      </c>
      <c r="F28">
        <v>556.29999999999995</v>
      </c>
      <c r="G28">
        <v>0</v>
      </c>
      <c r="H28">
        <v>0</v>
      </c>
      <c r="I28">
        <v>1953</v>
      </c>
      <c r="J28">
        <v>0</v>
      </c>
      <c r="K28">
        <v>430.2</v>
      </c>
      <c r="L28">
        <v>682.7</v>
      </c>
      <c r="M28">
        <v>-1</v>
      </c>
      <c r="N28">
        <v>2.1</v>
      </c>
      <c r="O28">
        <v>0</v>
      </c>
      <c r="P28">
        <v>342.6</v>
      </c>
    </row>
    <row r="29" spans="1:16" x14ac:dyDescent="0.2">
      <c r="A29" s="1">
        <v>43655.468842592592</v>
      </c>
      <c r="B29">
        <v>1819.6</v>
      </c>
      <c r="C29">
        <v>0</v>
      </c>
      <c r="D29">
        <v>0</v>
      </c>
      <c r="E29">
        <v>1953</v>
      </c>
      <c r="F29">
        <v>558.4</v>
      </c>
      <c r="G29">
        <v>0</v>
      </c>
      <c r="H29">
        <v>0</v>
      </c>
      <c r="I29">
        <v>1953</v>
      </c>
      <c r="J29">
        <v>0</v>
      </c>
      <c r="K29">
        <v>430.2</v>
      </c>
      <c r="L29">
        <v>681.8</v>
      </c>
      <c r="M29">
        <v>-1</v>
      </c>
      <c r="N29">
        <v>2.1</v>
      </c>
      <c r="O29">
        <v>0</v>
      </c>
      <c r="P29">
        <v>341.1</v>
      </c>
    </row>
    <row r="30" spans="1:16" x14ac:dyDescent="0.2">
      <c r="A30" s="1">
        <v>43655.468958333331</v>
      </c>
      <c r="B30">
        <v>1819.6</v>
      </c>
      <c r="C30">
        <v>0</v>
      </c>
      <c r="D30">
        <v>0</v>
      </c>
      <c r="E30">
        <v>1953</v>
      </c>
      <c r="F30">
        <v>558.5</v>
      </c>
      <c r="G30">
        <v>0</v>
      </c>
      <c r="H30">
        <v>0</v>
      </c>
      <c r="I30">
        <v>1953</v>
      </c>
      <c r="J30">
        <v>0</v>
      </c>
      <c r="K30">
        <v>430.2</v>
      </c>
      <c r="L30">
        <v>681.8</v>
      </c>
      <c r="M30">
        <v>-1</v>
      </c>
      <c r="N30">
        <v>2.1</v>
      </c>
      <c r="O30">
        <v>0</v>
      </c>
      <c r="P30">
        <v>341.1</v>
      </c>
    </row>
    <row r="31" spans="1:16" x14ac:dyDescent="0.2">
      <c r="A31" s="1">
        <v>43655.469074074077</v>
      </c>
      <c r="B31">
        <v>1819.6</v>
      </c>
      <c r="C31">
        <v>0</v>
      </c>
      <c r="D31">
        <v>0</v>
      </c>
      <c r="E31">
        <v>1953</v>
      </c>
      <c r="F31">
        <v>558.5</v>
      </c>
      <c r="G31">
        <v>0</v>
      </c>
      <c r="H31">
        <v>0</v>
      </c>
      <c r="I31">
        <v>1953</v>
      </c>
      <c r="J31">
        <v>0</v>
      </c>
      <c r="K31">
        <v>430.2</v>
      </c>
      <c r="L31">
        <v>681.8</v>
      </c>
      <c r="M31">
        <v>-1</v>
      </c>
      <c r="N31">
        <v>2.1</v>
      </c>
      <c r="O31">
        <v>0</v>
      </c>
      <c r="P31">
        <v>341.1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sheetData>
    <row r="1" spans="1:18" x14ac:dyDescent="0.2">
      <c r="A1" t="s">
        <v>595</v>
      </c>
      <c r="B1" t="s">
        <v>596</v>
      </c>
      <c r="C1" t="s">
        <v>599</v>
      </c>
      <c r="D1" t="s">
        <v>602</v>
      </c>
      <c r="E1" t="s">
        <v>605</v>
      </c>
      <c r="F1" t="s">
        <v>608</v>
      </c>
      <c r="G1" t="s">
        <v>597</v>
      </c>
      <c r="H1" t="s">
        <v>600</v>
      </c>
      <c r="I1" t="s">
        <v>603</v>
      </c>
      <c r="J1" t="s">
        <v>606</v>
      </c>
      <c r="K1" t="s">
        <v>609</v>
      </c>
      <c r="L1" t="s">
        <v>598</v>
      </c>
      <c r="M1" t="s">
        <v>601</v>
      </c>
      <c r="N1" t="s">
        <v>604</v>
      </c>
      <c r="O1" t="s">
        <v>607</v>
      </c>
      <c r="P1" t="s">
        <v>610</v>
      </c>
      <c r="Q1" t="s">
        <v>611</v>
      </c>
      <c r="R1" t="s">
        <v>612</v>
      </c>
    </row>
    <row r="2" spans="1:18" x14ac:dyDescent="0.2">
      <c r="A2" s="1">
        <v>43655.465717592589</v>
      </c>
      <c r="B2">
        <v>0.1</v>
      </c>
      <c r="C2">
        <v>0</v>
      </c>
      <c r="D2">
        <v>0</v>
      </c>
      <c r="E2">
        <v>0</v>
      </c>
      <c r="F2">
        <v>0</v>
      </c>
      <c r="G2">
        <v>0.1</v>
      </c>
      <c r="H2">
        <v>0</v>
      </c>
      <c r="I2">
        <v>0</v>
      </c>
      <c r="J2">
        <v>0</v>
      </c>
      <c r="K2">
        <v>0</v>
      </c>
      <c r="L2">
        <v>0.2</v>
      </c>
      <c r="M2">
        <v>0</v>
      </c>
      <c r="N2">
        <v>0</v>
      </c>
      <c r="O2">
        <v>0</v>
      </c>
      <c r="P2">
        <v>0</v>
      </c>
      <c r="Q2">
        <v>0.1</v>
      </c>
      <c r="R2">
        <v>-0.1</v>
      </c>
    </row>
    <row r="3" spans="1:18" x14ac:dyDescent="0.2">
      <c r="A3" s="1">
        <v>43655.465833333335</v>
      </c>
      <c r="B3">
        <v>50.3</v>
      </c>
      <c r="C3">
        <v>0</v>
      </c>
      <c r="D3">
        <v>0</v>
      </c>
      <c r="E3">
        <v>0</v>
      </c>
      <c r="F3">
        <v>0</v>
      </c>
      <c r="G3">
        <v>2.4</v>
      </c>
      <c r="H3">
        <v>0</v>
      </c>
      <c r="I3">
        <v>0</v>
      </c>
      <c r="J3">
        <v>0</v>
      </c>
      <c r="K3">
        <v>0</v>
      </c>
      <c r="L3">
        <v>52.699999999999996</v>
      </c>
      <c r="M3">
        <v>0</v>
      </c>
      <c r="N3">
        <v>0</v>
      </c>
      <c r="O3">
        <v>0</v>
      </c>
      <c r="P3">
        <v>0</v>
      </c>
      <c r="Q3">
        <v>50.3</v>
      </c>
      <c r="R3">
        <v>-2.4</v>
      </c>
    </row>
    <row r="4" spans="1:18" x14ac:dyDescent="0.2">
      <c r="A4" s="1">
        <v>43655.465949074074</v>
      </c>
      <c r="B4">
        <v>94.1</v>
      </c>
      <c r="C4">
        <v>0</v>
      </c>
      <c r="D4">
        <v>0</v>
      </c>
      <c r="E4">
        <v>0</v>
      </c>
      <c r="F4">
        <v>0</v>
      </c>
      <c r="G4">
        <v>4</v>
      </c>
      <c r="H4">
        <v>0</v>
      </c>
      <c r="I4">
        <v>0</v>
      </c>
      <c r="J4">
        <v>0</v>
      </c>
      <c r="K4">
        <v>0</v>
      </c>
      <c r="L4">
        <v>98.1</v>
      </c>
      <c r="M4">
        <v>0</v>
      </c>
      <c r="N4">
        <v>0</v>
      </c>
      <c r="O4">
        <v>0</v>
      </c>
      <c r="P4">
        <v>0</v>
      </c>
      <c r="Q4">
        <v>94.1</v>
      </c>
      <c r="R4">
        <v>-4</v>
      </c>
    </row>
    <row r="5" spans="1:18" x14ac:dyDescent="0.2">
      <c r="A5" s="1">
        <v>43655.466064814813</v>
      </c>
      <c r="B5">
        <v>89.9</v>
      </c>
      <c r="C5">
        <v>0</v>
      </c>
      <c r="D5">
        <v>0</v>
      </c>
      <c r="E5">
        <v>0</v>
      </c>
      <c r="F5">
        <v>0</v>
      </c>
      <c r="G5">
        <v>4</v>
      </c>
      <c r="H5">
        <v>0</v>
      </c>
      <c r="I5">
        <v>0</v>
      </c>
      <c r="J5">
        <v>0</v>
      </c>
      <c r="K5">
        <v>0</v>
      </c>
      <c r="L5">
        <v>93.9</v>
      </c>
      <c r="M5">
        <v>0</v>
      </c>
      <c r="N5">
        <v>0</v>
      </c>
      <c r="O5">
        <v>0</v>
      </c>
      <c r="P5">
        <v>0</v>
      </c>
      <c r="Q5">
        <v>89.9</v>
      </c>
      <c r="R5">
        <v>-4</v>
      </c>
    </row>
    <row r="6" spans="1:18" x14ac:dyDescent="0.2">
      <c r="A6" s="1">
        <v>43655.466180555559</v>
      </c>
      <c r="B6">
        <v>96.1</v>
      </c>
      <c r="C6">
        <v>0</v>
      </c>
      <c r="D6">
        <v>0</v>
      </c>
      <c r="E6">
        <v>0</v>
      </c>
      <c r="F6">
        <v>0</v>
      </c>
      <c r="G6">
        <v>4</v>
      </c>
      <c r="H6">
        <v>0</v>
      </c>
      <c r="I6">
        <v>0</v>
      </c>
      <c r="J6">
        <v>0</v>
      </c>
      <c r="K6">
        <v>0</v>
      </c>
      <c r="L6">
        <v>100.1</v>
      </c>
      <c r="M6">
        <v>0</v>
      </c>
      <c r="N6">
        <v>0</v>
      </c>
      <c r="O6">
        <v>0</v>
      </c>
      <c r="P6">
        <v>0</v>
      </c>
      <c r="Q6">
        <v>96.1</v>
      </c>
      <c r="R6">
        <v>-4</v>
      </c>
    </row>
    <row r="7" spans="1:18" x14ac:dyDescent="0.2">
      <c r="A7" s="1">
        <v>43655.466296296298</v>
      </c>
      <c r="B7">
        <v>109.5</v>
      </c>
      <c r="C7">
        <v>0</v>
      </c>
      <c r="D7">
        <v>0</v>
      </c>
      <c r="E7">
        <v>0</v>
      </c>
      <c r="F7">
        <v>0</v>
      </c>
      <c r="G7">
        <v>4.8</v>
      </c>
      <c r="H7">
        <v>0</v>
      </c>
      <c r="I7">
        <v>0</v>
      </c>
      <c r="J7">
        <v>0</v>
      </c>
      <c r="K7">
        <v>0</v>
      </c>
      <c r="L7">
        <v>114.3</v>
      </c>
      <c r="M7">
        <v>0</v>
      </c>
      <c r="N7">
        <v>0</v>
      </c>
      <c r="O7">
        <v>0</v>
      </c>
      <c r="P7">
        <v>0</v>
      </c>
      <c r="Q7">
        <v>109.5</v>
      </c>
      <c r="R7">
        <v>-4.8</v>
      </c>
    </row>
    <row r="8" spans="1:18" x14ac:dyDescent="0.2">
      <c r="A8" s="1">
        <v>43655.466412037036</v>
      </c>
      <c r="B8">
        <v>109.1</v>
      </c>
      <c r="C8">
        <v>0</v>
      </c>
      <c r="D8">
        <v>0</v>
      </c>
      <c r="E8">
        <v>0</v>
      </c>
      <c r="F8">
        <v>0</v>
      </c>
      <c r="G8">
        <v>4.7</v>
      </c>
      <c r="H8">
        <v>0</v>
      </c>
      <c r="I8">
        <v>0</v>
      </c>
      <c r="J8">
        <v>0</v>
      </c>
      <c r="K8">
        <v>0</v>
      </c>
      <c r="L8">
        <v>113.8</v>
      </c>
      <c r="M8">
        <v>0</v>
      </c>
      <c r="N8">
        <v>0</v>
      </c>
      <c r="O8">
        <v>0</v>
      </c>
      <c r="P8">
        <v>0</v>
      </c>
      <c r="Q8">
        <v>109.1</v>
      </c>
      <c r="R8">
        <v>-4.7</v>
      </c>
    </row>
    <row r="9" spans="1:18" x14ac:dyDescent="0.2">
      <c r="A9" s="1">
        <v>43655.466527777775</v>
      </c>
      <c r="B9">
        <v>110</v>
      </c>
      <c r="C9">
        <v>0</v>
      </c>
      <c r="D9">
        <v>0</v>
      </c>
      <c r="E9">
        <v>0</v>
      </c>
      <c r="F9">
        <v>0</v>
      </c>
      <c r="G9">
        <v>4.8</v>
      </c>
      <c r="H9">
        <v>0</v>
      </c>
      <c r="I9">
        <v>0</v>
      </c>
      <c r="J9">
        <v>0</v>
      </c>
      <c r="K9">
        <v>0</v>
      </c>
      <c r="L9">
        <v>114.8</v>
      </c>
      <c r="M9">
        <v>0</v>
      </c>
      <c r="N9">
        <v>0</v>
      </c>
      <c r="O9">
        <v>0</v>
      </c>
      <c r="P9">
        <v>0</v>
      </c>
      <c r="Q9">
        <v>110</v>
      </c>
      <c r="R9">
        <v>-4.8</v>
      </c>
    </row>
    <row r="10" spans="1:18" x14ac:dyDescent="0.2">
      <c r="A10" s="1">
        <v>43655.466643518521</v>
      </c>
      <c r="B10">
        <v>101</v>
      </c>
      <c r="C10">
        <v>0</v>
      </c>
      <c r="D10">
        <v>0</v>
      </c>
      <c r="E10">
        <v>0</v>
      </c>
      <c r="F10">
        <v>0</v>
      </c>
      <c r="G10">
        <v>4.2</v>
      </c>
      <c r="H10">
        <v>0</v>
      </c>
      <c r="I10">
        <v>0</v>
      </c>
      <c r="J10">
        <v>0</v>
      </c>
      <c r="K10">
        <v>0</v>
      </c>
      <c r="L10">
        <v>105.2</v>
      </c>
      <c r="M10">
        <v>0</v>
      </c>
      <c r="N10">
        <v>0</v>
      </c>
      <c r="O10">
        <v>0</v>
      </c>
      <c r="P10">
        <v>0</v>
      </c>
      <c r="Q10">
        <v>101</v>
      </c>
      <c r="R10">
        <v>-4.2</v>
      </c>
    </row>
    <row r="11" spans="1:18" x14ac:dyDescent="0.2">
      <c r="A11" s="1">
        <v>43655.46675925926</v>
      </c>
      <c r="B11">
        <v>82.4</v>
      </c>
      <c r="C11">
        <v>0</v>
      </c>
      <c r="D11">
        <v>0</v>
      </c>
      <c r="E11">
        <v>0</v>
      </c>
      <c r="F11">
        <v>0</v>
      </c>
      <c r="G11">
        <v>3.6</v>
      </c>
      <c r="H11">
        <v>0</v>
      </c>
      <c r="I11">
        <v>0</v>
      </c>
      <c r="J11">
        <v>0</v>
      </c>
      <c r="K11">
        <v>0</v>
      </c>
      <c r="L11">
        <v>86</v>
      </c>
      <c r="M11">
        <v>0</v>
      </c>
      <c r="N11">
        <v>0</v>
      </c>
      <c r="O11">
        <v>0</v>
      </c>
      <c r="P11">
        <v>0</v>
      </c>
      <c r="Q11">
        <v>82.4</v>
      </c>
      <c r="R11">
        <v>-3.6</v>
      </c>
    </row>
    <row r="12" spans="1:18" x14ac:dyDescent="0.2">
      <c r="A12" s="1">
        <v>43655.466874999998</v>
      </c>
      <c r="B12">
        <v>7.1</v>
      </c>
      <c r="C12">
        <v>0</v>
      </c>
      <c r="D12">
        <v>0</v>
      </c>
      <c r="E12">
        <v>0</v>
      </c>
      <c r="F12">
        <v>0</v>
      </c>
      <c r="G12">
        <v>1.5</v>
      </c>
      <c r="H12">
        <v>0</v>
      </c>
      <c r="I12">
        <v>0</v>
      </c>
      <c r="J12">
        <v>0</v>
      </c>
      <c r="K12">
        <v>0</v>
      </c>
      <c r="L12">
        <v>8.6</v>
      </c>
      <c r="M12">
        <v>0</v>
      </c>
      <c r="N12">
        <v>0</v>
      </c>
      <c r="O12">
        <v>0</v>
      </c>
      <c r="P12">
        <v>0</v>
      </c>
      <c r="Q12">
        <v>7.1</v>
      </c>
      <c r="R12">
        <v>-1.5</v>
      </c>
    </row>
    <row r="13" spans="1:18" x14ac:dyDescent="0.2">
      <c r="A13" s="1">
        <v>43655.466990740744</v>
      </c>
      <c r="B13">
        <v>1.6</v>
      </c>
      <c r="C13">
        <v>0</v>
      </c>
      <c r="D13">
        <v>0</v>
      </c>
      <c r="E13">
        <v>0</v>
      </c>
      <c r="F13">
        <v>0</v>
      </c>
      <c r="G13">
        <v>0.3</v>
      </c>
      <c r="H13">
        <v>0</v>
      </c>
      <c r="I13">
        <v>0</v>
      </c>
      <c r="J13">
        <v>0</v>
      </c>
      <c r="K13">
        <v>0</v>
      </c>
      <c r="L13">
        <v>1.9000000000000001</v>
      </c>
      <c r="M13">
        <v>0</v>
      </c>
      <c r="N13">
        <v>0</v>
      </c>
      <c r="O13">
        <v>0</v>
      </c>
      <c r="P13">
        <v>0</v>
      </c>
      <c r="Q13">
        <v>1.6</v>
      </c>
      <c r="R13">
        <v>-0.3</v>
      </c>
    </row>
    <row r="14" spans="1:18" x14ac:dyDescent="0.2">
      <c r="A14" s="1">
        <v>43655.467106481483</v>
      </c>
      <c r="B14">
        <v>1.6</v>
      </c>
      <c r="C14">
        <v>0</v>
      </c>
      <c r="D14">
        <v>0</v>
      </c>
      <c r="E14">
        <v>0</v>
      </c>
      <c r="F14">
        <v>0</v>
      </c>
      <c r="G14">
        <v>0.4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0</v>
      </c>
      <c r="O14">
        <v>0</v>
      </c>
      <c r="P14">
        <v>0</v>
      </c>
      <c r="Q14">
        <v>1.6</v>
      </c>
      <c r="R14">
        <v>-0.4</v>
      </c>
    </row>
    <row r="15" spans="1:18" x14ac:dyDescent="0.2">
      <c r="A15" s="1">
        <v>43655.467222222222</v>
      </c>
      <c r="B15">
        <v>2.2999999999999998</v>
      </c>
      <c r="C15">
        <v>0</v>
      </c>
      <c r="D15">
        <v>0</v>
      </c>
      <c r="E15">
        <v>0</v>
      </c>
      <c r="F15">
        <v>0</v>
      </c>
      <c r="G15">
        <v>0.4</v>
      </c>
      <c r="H15">
        <v>0</v>
      </c>
      <c r="I15">
        <v>0</v>
      </c>
      <c r="J15">
        <v>0</v>
      </c>
      <c r="K15">
        <v>0</v>
      </c>
      <c r="L15">
        <v>2.6999999999999997</v>
      </c>
      <c r="M15">
        <v>0</v>
      </c>
      <c r="N15">
        <v>0</v>
      </c>
      <c r="O15">
        <v>0</v>
      </c>
      <c r="P15">
        <v>0</v>
      </c>
      <c r="Q15">
        <v>2.2999999999999998</v>
      </c>
      <c r="R15">
        <v>-0.4</v>
      </c>
    </row>
    <row r="16" spans="1:18" x14ac:dyDescent="0.2">
      <c r="A16" s="1">
        <v>43655.46733796296</v>
      </c>
      <c r="B16">
        <v>2.2000000000000002</v>
      </c>
      <c r="C16">
        <v>0</v>
      </c>
      <c r="D16">
        <v>0</v>
      </c>
      <c r="E16">
        <v>0</v>
      </c>
      <c r="F16">
        <v>0</v>
      </c>
      <c r="G16">
        <v>0.3</v>
      </c>
      <c r="H16">
        <v>0</v>
      </c>
      <c r="I16">
        <v>0</v>
      </c>
      <c r="J16">
        <v>0</v>
      </c>
      <c r="K16">
        <v>0</v>
      </c>
      <c r="L16">
        <v>2.5</v>
      </c>
      <c r="M16">
        <v>0</v>
      </c>
      <c r="N16">
        <v>0</v>
      </c>
      <c r="O16">
        <v>0</v>
      </c>
      <c r="P16">
        <v>0</v>
      </c>
      <c r="Q16">
        <v>2.2000000000000002</v>
      </c>
      <c r="R16">
        <v>-0.3</v>
      </c>
    </row>
    <row r="17" spans="1:18" x14ac:dyDescent="0.2">
      <c r="A17" s="1">
        <v>43655.467453703706</v>
      </c>
      <c r="B17">
        <v>3.2</v>
      </c>
      <c r="C17">
        <v>0</v>
      </c>
      <c r="D17">
        <v>0</v>
      </c>
      <c r="E17">
        <v>0</v>
      </c>
      <c r="F17">
        <v>0</v>
      </c>
      <c r="G17">
        <v>0.5</v>
      </c>
      <c r="H17">
        <v>0</v>
      </c>
      <c r="I17">
        <v>0</v>
      </c>
      <c r="J17">
        <v>0</v>
      </c>
      <c r="K17">
        <v>0</v>
      </c>
      <c r="L17">
        <v>3.7</v>
      </c>
      <c r="M17">
        <v>0</v>
      </c>
      <c r="N17">
        <v>0</v>
      </c>
      <c r="O17">
        <v>0</v>
      </c>
      <c r="P17">
        <v>0</v>
      </c>
      <c r="Q17">
        <v>3.2</v>
      </c>
      <c r="R17">
        <v>-0.5</v>
      </c>
    </row>
    <row r="18" spans="1:18" x14ac:dyDescent="0.2">
      <c r="A18" s="1">
        <v>43655.467569444445</v>
      </c>
      <c r="B18">
        <v>1.5</v>
      </c>
      <c r="C18">
        <v>0</v>
      </c>
      <c r="D18">
        <v>0</v>
      </c>
      <c r="E18">
        <v>0</v>
      </c>
      <c r="F18">
        <v>0</v>
      </c>
      <c r="G18">
        <v>0.3</v>
      </c>
      <c r="H18">
        <v>0</v>
      </c>
      <c r="I18">
        <v>0</v>
      </c>
      <c r="J18">
        <v>0</v>
      </c>
      <c r="K18">
        <v>0</v>
      </c>
      <c r="L18">
        <v>1.8</v>
      </c>
      <c r="M18">
        <v>0</v>
      </c>
      <c r="N18">
        <v>0</v>
      </c>
      <c r="O18">
        <v>0</v>
      </c>
      <c r="P18">
        <v>0</v>
      </c>
      <c r="Q18">
        <v>1.5</v>
      </c>
      <c r="R18">
        <v>-0.3</v>
      </c>
    </row>
    <row r="19" spans="1:18" x14ac:dyDescent="0.2">
      <c r="A19" s="1">
        <v>43655.467685185184</v>
      </c>
      <c r="B19">
        <v>2.2999999999999998</v>
      </c>
      <c r="C19">
        <v>0</v>
      </c>
      <c r="D19">
        <v>0</v>
      </c>
      <c r="E19">
        <v>0</v>
      </c>
      <c r="F19">
        <v>0</v>
      </c>
      <c r="G19">
        <v>0.5</v>
      </c>
      <c r="H19">
        <v>0</v>
      </c>
      <c r="I19">
        <v>0</v>
      </c>
      <c r="J19">
        <v>0</v>
      </c>
      <c r="K19">
        <v>0</v>
      </c>
      <c r="L19">
        <v>2.8</v>
      </c>
      <c r="M19">
        <v>0</v>
      </c>
      <c r="N19">
        <v>0</v>
      </c>
      <c r="O19">
        <v>0</v>
      </c>
      <c r="P19">
        <v>0</v>
      </c>
      <c r="Q19">
        <v>2.2999999999999998</v>
      </c>
      <c r="R19">
        <v>-0.5</v>
      </c>
    </row>
    <row r="20" spans="1:18" x14ac:dyDescent="0.2">
      <c r="A20" s="1">
        <v>43655.467800925922</v>
      </c>
      <c r="B20">
        <v>1.6</v>
      </c>
      <c r="C20">
        <v>0</v>
      </c>
      <c r="D20">
        <v>0</v>
      </c>
      <c r="E20">
        <v>0</v>
      </c>
      <c r="F20">
        <v>0</v>
      </c>
      <c r="G20">
        <v>0.3</v>
      </c>
      <c r="H20">
        <v>0</v>
      </c>
      <c r="I20">
        <v>0</v>
      </c>
      <c r="J20">
        <v>0</v>
      </c>
      <c r="K20">
        <v>0</v>
      </c>
      <c r="L20">
        <v>1.9000000000000001</v>
      </c>
      <c r="M20">
        <v>0</v>
      </c>
      <c r="N20">
        <v>0</v>
      </c>
      <c r="O20">
        <v>0</v>
      </c>
      <c r="P20">
        <v>0</v>
      </c>
      <c r="Q20">
        <v>1.6</v>
      </c>
      <c r="R20">
        <v>-0.3</v>
      </c>
    </row>
    <row r="21" spans="1:18" x14ac:dyDescent="0.2">
      <c r="A21" s="1">
        <v>43655.467916666668</v>
      </c>
      <c r="B21">
        <v>1.6</v>
      </c>
      <c r="C21">
        <v>0</v>
      </c>
      <c r="D21">
        <v>0</v>
      </c>
      <c r="E21">
        <v>0</v>
      </c>
      <c r="F21">
        <v>0.1</v>
      </c>
      <c r="G21">
        <v>0.3</v>
      </c>
      <c r="H21">
        <v>0</v>
      </c>
      <c r="I21">
        <v>0</v>
      </c>
      <c r="J21">
        <v>0</v>
      </c>
      <c r="K21">
        <v>0</v>
      </c>
      <c r="L21">
        <v>1.9000000000000001</v>
      </c>
      <c r="M21">
        <v>0</v>
      </c>
      <c r="N21">
        <v>0</v>
      </c>
      <c r="O21">
        <v>0</v>
      </c>
      <c r="P21">
        <v>0.1</v>
      </c>
      <c r="Q21">
        <v>1.7000000000000002</v>
      </c>
      <c r="R21">
        <v>-0.3</v>
      </c>
    </row>
    <row r="22" spans="1:18" x14ac:dyDescent="0.2">
      <c r="A22" s="1">
        <v>43655.468032407407</v>
      </c>
      <c r="B22">
        <v>2.4</v>
      </c>
      <c r="C22">
        <v>0</v>
      </c>
      <c r="D22">
        <v>0</v>
      </c>
      <c r="E22">
        <v>0</v>
      </c>
      <c r="F22">
        <v>0</v>
      </c>
      <c r="G22">
        <v>0.5</v>
      </c>
      <c r="H22">
        <v>0</v>
      </c>
      <c r="I22">
        <v>0</v>
      </c>
      <c r="J22">
        <v>0</v>
      </c>
      <c r="K22">
        <v>0</v>
      </c>
      <c r="L22">
        <v>2.9</v>
      </c>
      <c r="M22">
        <v>0</v>
      </c>
      <c r="N22">
        <v>0</v>
      </c>
      <c r="O22">
        <v>0</v>
      </c>
      <c r="P22">
        <v>0</v>
      </c>
      <c r="Q22">
        <v>2.4</v>
      </c>
      <c r="R22">
        <v>-0.5</v>
      </c>
    </row>
    <row r="23" spans="1:18" x14ac:dyDescent="0.2">
      <c r="A23" s="1">
        <v>43655.468148148146</v>
      </c>
      <c r="B23">
        <v>2.7</v>
      </c>
      <c r="C23">
        <v>0</v>
      </c>
      <c r="D23">
        <v>0</v>
      </c>
      <c r="E23">
        <v>0</v>
      </c>
      <c r="F23">
        <v>0</v>
      </c>
      <c r="G23">
        <v>0.3</v>
      </c>
      <c r="H23">
        <v>0</v>
      </c>
      <c r="I23">
        <v>0</v>
      </c>
      <c r="J23">
        <v>0</v>
      </c>
      <c r="K23">
        <v>0</v>
      </c>
      <c r="L23">
        <v>3</v>
      </c>
      <c r="M23">
        <v>0</v>
      </c>
      <c r="N23">
        <v>0</v>
      </c>
      <c r="O23">
        <v>0</v>
      </c>
      <c r="P23">
        <v>0</v>
      </c>
      <c r="Q23">
        <v>2.7</v>
      </c>
      <c r="R23">
        <v>-0.3</v>
      </c>
    </row>
    <row r="24" spans="1:18" x14ac:dyDescent="0.2">
      <c r="A24" s="1">
        <v>43655.468263888892</v>
      </c>
      <c r="B24">
        <v>2.6</v>
      </c>
      <c r="C24">
        <v>0</v>
      </c>
      <c r="D24">
        <v>0</v>
      </c>
      <c r="E24">
        <v>0</v>
      </c>
      <c r="F24">
        <v>0</v>
      </c>
      <c r="G24">
        <v>0.5</v>
      </c>
      <c r="H24">
        <v>0</v>
      </c>
      <c r="I24">
        <v>0</v>
      </c>
      <c r="J24">
        <v>0</v>
      </c>
      <c r="K24">
        <v>0</v>
      </c>
      <c r="L24">
        <v>3.1</v>
      </c>
      <c r="M24">
        <v>0</v>
      </c>
      <c r="N24">
        <v>0</v>
      </c>
      <c r="O24">
        <v>0</v>
      </c>
      <c r="P24">
        <v>0</v>
      </c>
      <c r="Q24">
        <v>2.6</v>
      </c>
      <c r="R24">
        <v>-0.5</v>
      </c>
    </row>
    <row r="25" spans="1:18" x14ac:dyDescent="0.2">
      <c r="A25" s="1">
        <v>43655.46837962963</v>
      </c>
      <c r="B25">
        <v>1.6</v>
      </c>
      <c r="C25">
        <v>0</v>
      </c>
      <c r="D25">
        <v>0</v>
      </c>
      <c r="E25">
        <v>0</v>
      </c>
      <c r="F25">
        <v>0</v>
      </c>
      <c r="G25">
        <v>0.3</v>
      </c>
      <c r="H25">
        <v>0</v>
      </c>
      <c r="I25">
        <v>0</v>
      </c>
      <c r="J25">
        <v>0</v>
      </c>
      <c r="K25">
        <v>0</v>
      </c>
      <c r="L25">
        <v>1.9000000000000001</v>
      </c>
      <c r="M25">
        <v>0</v>
      </c>
      <c r="N25">
        <v>0</v>
      </c>
      <c r="O25">
        <v>0</v>
      </c>
      <c r="P25">
        <v>0</v>
      </c>
      <c r="Q25">
        <v>1.6</v>
      </c>
      <c r="R25">
        <v>-0.3</v>
      </c>
    </row>
    <row r="26" spans="1:18" x14ac:dyDescent="0.2">
      <c r="A26" s="1">
        <v>43655.468495370369</v>
      </c>
      <c r="B26">
        <v>1.6</v>
      </c>
      <c r="C26">
        <v>0</v>
      </c>
      <c r="D26">
        <v>0</v>
      </c>
      <c r="E26">
        <v>0</v>
      </c>
      <c r="F26">
        <v>0</v>
      </c>
      <c r="G26">
        <v>0.3</v>
      </c>
      <c r="H26">
        <v>0</v>
      </c>
      <c r="I26">
        <v>0</v>
      </c>
      <c r="J26">
        <v>0</v>
      </c>
      <c r="K26">
        <v>0</v>
      </c>
      <c r="L26">
        <v>1.9000000000000001</v>
      </c>
      <c r="M26">
        <v>0</v>
      </c>
      <c r="N26">
        <v>0</v>
      </c>
      <c r="O26">
        <v>0</v>
      </c>
      <c r="P26">
        <v>0</v>
      </c>
      <c r="Q26">
        <v>1.6</v>
      </c>
      <c r="R26">
        <v>-0.3</v>
      </c>
    </row>
    <row r="27" spans="1:18" x14ac:dyDescent="0.2">
      <c r="A27" s="1">
        <v>43655.468611111108</v>
      </c>
      <c r="B27">
        <v>2.2999999999999998</v>
      </c>
      <c r="C27">
        <v>0</v>
      </c>
      <c r="D27">
        <v>0</v>
      </c>
      <c r="E27">
        <v>0</v>
      </c>
      <c r="F27">
        <v>0.1</v>
      </c>
      <c r="G27">
        <v>0.5</v>
      </c>
      <c r="H27">
        <v>0</v>
      </c>
      <c r="I27">
        <v>0</v>
      </c>
      <c r="J27">
        <v>0</v>
      </c>
      <c r="K27">
        <v>0</v>
      </c>
      <c r="L27">
        <v>2.8</v>
      </c>
      <c r="M27">
        <v>0</v>
      </c>
      <c r="N27">
        <v>0</v>
      </c>
      <c r="O27">
        <v>0</v>
      </c>
      <c r="P27">
        <v>0.1</v>
      </c>
      <c r="Q27">
        <v>2.4</v>
      </c>
      <c r="R27">
        <v>-0.5</v>
      </c>
    </row>
    <row r="28" spans="1:18" x14ac:dyDescent="0.2">
      <c r="A28" s="1">
        <v>43655.468726851854</v>
      </c>
      <c r="B28">
        <v>1.6</v>
      </c>
      <c r="C28">
        <v>0</v>
      </c>
      <c r="D28">
        <v>0</v>
      </c>
      <c r="E28">
        <v>0</v>
      </c>
      <c r="F28">
        <v>0</v>
      </c>
      <c r="G28">
        <v>0.4</v>
      </c>
      <c r="H28">
        <v>0</v>
      </c>
      <c r="I28">
        <v>0</v>
      </c>
      <c r="J28">
        <v>0</v>
      </c>
      <c r="K28">
        <v>0</v>
      </c>
      <c r="L28">
        <v>2</v>
      </c>
      <c r="M28">
        <v>0</v>
      </c>
      <c r="N28">
        <v>0</v>
      </c>
      <c r="O28">
        <v>0</v>
      </c>
      <c r="P28">
        <v>0</v>
      </c>
      <c r="Q28">
        <v>1.6</v>
      </c>
      <c r="R28">
        <v>-0.4</v>
      </c>
    </row>
    <row r="29" spans="1:18" x14ac:dyDescent="0.2">
      <c r="A29" s="1">
        <v>43655.468842592592</v>
      </c>
      <c r="B29">
        <v>2.6</v>
      </c>
      <c r="C29">
        <v>0</v>
      </c>
      <c r="D29">
        <v>0</v>
      </c>
      <c r="E29">
        <v>0</v>
      </c>
      <c r="F29">
        <v>0</v>
      </c>
      <c r="G29">
        <v>0.5</v>
      </c>
      <c r="H29">
        <v>0</v>
      </c>
      <c r="I29">
        <v>0</v>
      </c>
      <c r="J29">
        <v>0</v>
      </c>
      <c r="K29">
        <v>0</v>
      </c>
      <c r="L29">
        <v>3.1</v>
      </c>
      <c r="M29">
        <v>0</v>
      </c>
      <c r="N29">
        <v>0</v>
      </c>
      <c r="O29">
        <v>0</v>
      </c>
      <c r="P29">
        <v>0</v>
      </c>
      <c r="Q29">
        <v>2.6</v>
      </c>
      <c r="R29">
        <v>-0.5</v>
      </c>
    </row>
    <row r="30" spans="1:18" x14ac:dyDescent="0.2">
      <c r="A30" s="1">
        <v>43655.468958333331</v>
      </c>
      <c r="B30">
        <v>2.7</v>
      </c>
      <c r="C30">
        <v>0</v>
      </c>
      <c r="D30">
        <v>0</v>
      </c>
      <c r="E30">
        <v>0</v>
      </c>
      <c r="F30">
        <v>0</v>
      </c>
      <c r="G30">
        <v>0.3</v>
      </c>
      <c r="H30">
        <v>0</v>
      </c>
      <c r="I30">
        <v>0</v>
      </c>
      <c r="J30">
        <v>0</v>
      </c>
      <c r="K30">
        <v>0</v>
      </c>
      <c r="L30">
        <v>3</v>
      </c>
      <c r="M30">
        <v>0</v>
      </c>
      <c r="N30">
        <v>0</v>
      </c>
      <c r="O30">
        <v>0</v>
      </c>
      <c r="P30">
        <v>0</v>
      </c>
      <c r="Q30">
        <v>2.7</v>
      </c>
      <c r="R30">
        <v>-0.3</v>
      </c>
    </row>
    <row r="31" spans="1:18" x14ac:dyDescent="0.2">
      <c r="A31" s="1">
        <v>43655.469074074077</v>
      </c>
      <c r="B31">
        <v>1.6</v>
      </c>
      <c r="C31">
        <v>0</v>
      </c>
      <c r="D31">
        <v>0</v>
      </c>
      <c r="E31">
        <v>0</v>
      </c>
      <c r="F31">
        <v>0</v>
      </c>
      <c r="G31">
        <v>0.3</v>
      </c>
      <c r="H31">
        <v>0</v>
      </c>
      <c r="I31">
        <v>0</v>
      </c>
      <c r="J31">
        <v>0</v>
      </c>
      <c r="K31">
        <v>0</v>
      </c>
      <c r="L31">
        <v>1.9000000000000001</v>
      </c>
      <c r="M31">
        <v>0</v>
      </c>
      <c r="N31">
        <v>0</v>
      </c>
      <c r="O31">
        <v>0</v>
      </c>
      <c r="P31">
        <v>0</v>
      </c>
      <c r="Q31">
        <v>1.6</v>
      </c>
      <c r="R31">
        <v>-0.3</v>
      </c>
    </row>
    <row r="33" spans="1:11" x14ac:dyDescent="0.2">
      <c r="A33" t="s">
        <v>585</v>
      </c>
      <c r="B33" s="9">
        <f>AVERAGE(B2:B31)</f>
        <v>29.640000000000008</v>
      </c>
      <c r="C33" s="9">
        <f t="shared" ref="C33:K33" si="0">AVERAGE(C2:C31)</f>
        <v>0</v>
      </c>
      <c r="D33" s="9">
        <f t="shared" si="0"/>
        <v>0</v>
      </c>
      <c r="E33" s="9">
        <f t="shared" si="0"/>
        <v>0</v>
      </c>
      <c r="F33" s="9">
        <f t="shared" si="0"/>
        <v>6.6666666666666671E-3</v>
      </c>
      <c r="G33" s="9">
        <f t="shared" si="0"/>
        <v>1.5099999999999989</v>
      </c>
      <c r="H33" s="9">
        <f t="shared" si="0"/>
        <v>0</v>
      </c>
      <c r="I33" s="9">
        <f t="shared" si="0"/>
        <v>0</v>
      </c>
      <c r="J33" s="9">
        <f t="shared" si="0"/>
        <v>0</v>
      </c>
      <c r="K33" s="9">
        <f t="shared" si="0"/>
        <v>0</v>
      </c>
    </row>
    <row r="34" spans="1:11" x14ac:dyDescent="0.2">
      <c r="A34" t="s">
        <v>586</v>
      </c>
      <c r="B34" s="9">
        <f>IF(B33=0,0,MAX(SUMPRODUCT(B2:B31,B2:B31)/SUM(B2:B31)-B33,0))</f>
        <v>62.379680611785766</v>
      </c>
      <c r="C34" s="9">
        <f t="shared" ref="C34:K34" si="1">IF(C33=0,0,MAX(SUMPRODUCT(C2:C31,C2:C31)/SUM(C2:C31)-C33,0))</f>
        <v>0</v>
      </c>
      <c r="D34" s="9">
        <f t="shared" si="1"/>
        <v>0</v>
      </c>
      <c r="E34" s="9">
        <f t="shared" si="1"/>
        <v>0</v>
      </c>
      <c r="F34" s="9">
        <f t="shared" si="1"/>
        <v>9.3333333333333351E-2</v>
      </c>
      <c r="G34" s="9">
        <f t="shared" si="1"/>
        <v>1.9705739514348823</v>
      </c>
      <c r="H34" s="9">
        <f t="shared" si="1"/>
        <v>0</v>
      </c>
      <c r="I34" s="9">
        <f t="shared" si="1"/>
        <v>0</v>
      </c>
      <c r="J34" s="9">
        <f t="shared" si="1"/>
        <v>0</v>
      </c>
      <c r="K34" s="9">
        <f t="shared" si="1"/>
        <v>0</v>
      </c>
    </row>
    <row r="35" spans="1:11" x14ac:dyDescent="0.2">
      <c r="A35" t="s">
        <v>587</v>
      </c>
      <c r="B35" s="9">
        <f>MAX(B2:B31)</f>
        <v>110</v>
      </c>
      <c r="C35" s="9">
        <f t="shared" ref="C35:K35" si="2">MAX(C2:C31)</f>
        <v>0</v>
      </c>
      <c r="D35" s="9">
        <f t="shared" si="2"/>
        <v>0</v>
      </c>
      <c r="E35" s="9">
        <f t="shared" si="2"/>
        <v>0</v>
      </c>
      <c r="F35" s="9">
        <f t="shared" si="2"/>
        <v>0.1</v>
      </c>
      <c r="G35" s="9">
        <f t="shared" si="2"/>
        <v>4.8</v>
      </c>
      <c r="H35" s="9">
        <f t="shared" si="2"/>
        <v>0</v>
      </c>
      <c r="I35" s="9">
        <f t="shared" si="2"/>
        <v>0</v>
      </c>
      <c r="J35" s="9">
        <f t="shared" si="2"/>
        <v>0</v>
      </c>
      <c r="K35" s="9">
        <f t="shared" si="2"/>
        <v>0</v>
      </c>
    </row>
    <row r="36" spans="1:11" x14ac:dyDescent="0.2">
      <c r="A36" t="s">
        <v>588</v>
      </c>
      <c r="B36" s="9">
        <f>MIN(B2:B31)</f>
        <v>0.1</v>
      </c>
      <c r="C36" s="9">
        <f t="shared" ref="C36:K36" si="3">MIN(C2:C31)</f>
        <v>0</v>
      </c>
      <c r="D36" s="9">
        <f t="shared" si="3"/>
        <v>0</v>
      </c>
      <c r="E36" s="9">
        <f t="shared" si="3"/>
        <v>0</v>
      </c>
      <c r="F36" s="9">
        <f t="shared" si="3"/>
        <v>0</v>
      </c>
      <c r="G36" s="9">
        <f t="shared" si="3"/>
        <v>0.1</v>
      </c>
      <c r="H36" s="9">
        <f t="shared" si="3"/>
        <v>0</v>
      </c>
      <c r="I36" s="9">
        <f t="shared" si="3"/>
        <v>0</v>
      </c>
      <c r="J36" s="9">
        <f t="shared" si="3"/>
        <v>0</v>
      </c>
      <c r="K36" s="9">
        <f t="shared" si="3"/>
        <v>0</v>
      </c>
    </row>
    <row r="37" spans="1:11" x14ac:dyDescent="0.2">
      <c r="A37" t="s">
        <v>589</v>
      </c>
      <c r="B37" s="9">
        <f>B33+ B34</f>
        <v>92.019680611785773</v>
      </c>
      <c r="C37" s="9">
        <f t="shared" ref="C37:K37" si="4">C33+ C34</f>
        <v>0</v>
      </c>
      <c r="D37" s="9">
        <f t="shared" si="4"/>
        <v>0</v>
      </c>
      <c r="E37" s="9">
        <f t="shared" si="4"/>
        <v>0</v>
      </c>
      <c r="F37" s="9">
        <f t="shared" si="4"/>
        <v>0.10000000000000002</v>
      </c>
      <c r="G37" s="9">
        <f t="shared" si="4"/>
        <v>3.4805739514348812</v>
      </c>
      <c r="H37" s="9">
        <f t="shared" si="4"/>
        <v>0</v>
      </c>
      <c r="I37" s="9">
        <f t="shared" si="4"/>
        <v>0</v>
      </c>
      <c r="J37" s="9">
        <f t="shared" si="4"/>
        <v>0</v>
      </c>
      <c r="K37" s="9">
        <f t="shared" si="4"/>
        <v>0</v>
      </c>
    </row>
    <row r="38" spans="1:11" x14ac:dyDescent="0.2">
      <c r="B38" s="9"/>
      <c r="C38" s="9"/>
      <c r="D38" s="9"/>
      <c r="E38" s="9"/>
      <c r="F38" s="9"/>
      <c r="G38" s="9"/>
      <c r="H38" s="9"/>
      <c r="I38" s="9"/>
      <c r="J38" s="9"/>
      <c r="K38" s="9"/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sheetData>
    <row r="1" spans="1:11" x14ac:dyDescent="0.2">
      <c r="A1" t="s">
        <v>503</v>
      </c>
      <c r="B1" t="s">
        <v>504</v>
      </c>
      <c r="C1" t="s">
        <v>509</v>
      </c>
      <c r="D1" t="s">
        <v>508</v>
      </c>
      <c r="E1" t="s">
        <v>505</v>
      </c>
      <c r="F1" t="s">
        <v>506</v>
      </c>
      <c r="G1" t="s">
        <v>507</v>
      </c>
      <c r="H1" t="s">
        <v>510</v>
      </c>
      <c r="I1" t="s">
        <v>511</v>
      </c>
      <c r="J1" t="s">
        <v>512</v>
      </c>
      <c r="K1" t="s">
        <v>513</v>
      </c>
    </row>
    <row r="2" spans="1:11" x14ac:dyDescent="0.2">
      <c r="A2" s="1">
        <v>43655.465717592589</v>
      </c>
      <c r="B2">
        <v>0.9</v>
      </c>
      <c r="C2">
        <v>0.9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s="1">
        <v>43655.465833333335</v>
      </c>
      <c r="B3">
        <v>58.1</v>
      </c>
      <c r="C3">
        <v>20.100000000000001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s="1">
        <v>43655.465949074074</v>
      </c>
      <c r="B4">
        <v>91.3</v>
      </c>
      <c r="C4">
        <v>36.1</v>
      </c>
      <c r="D4">
        <v>0.1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s="1">
        <v>43655.466064814813</v>
      </c>
      <c r="B5">
        <v>77.3</v>
      </c>
      <c r="C5">
        <v>35.1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s="1">
        <v>43655.466180555559</v>
      </c>
      <c r="B6">
        <v>81.2</v>
      </c>
      <c r="C6">
        <v>35.5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s="1">
        <v>43655.466296296298</v>
      </c>
      <c r="B7">
        <v>94</v>
      </c>
      <c r="C7">
        <v>42.4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s="1">
        <v>43655.466412037036</v>
      </c>
      <c r="B8">
        <v>94</v>
      </c>
      <c r="C8">
        <v>42.1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 s="1">
        <v>43655.466527777775</v>
      </c>
      <c r="B9">
        <v>93.9</v>
      </c>
      <c r="C9">
        <v>42.4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s="1">
        <v>43655.466643518521</v>
      </c>
      <c r="B10">
        <v>111.7</v>
      </c>
      <c r="C10">
        <v>36.9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s="1">
        <v>43655.46675925926</v>
      </c>
      <c r="B11">
        <v>71.900000000000006</v>
      </c>
      <c r="C11">
        <v>31.4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s="1">
        <v>43655.466874999998</v>
      </c>
      <c r="B12">
        <v>12.2</v>
      </c>
      <c r="C12">
        <v>10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s="1">
        <v>43655.466990740744</v>
      </c>
      <c r="B13">
        <v>3.7</v>
      </c>
      <c r="C13">
        <v>2.2000000000000002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s="1">
        <v>43655.467106481483</v>
      </c>
      <c r="B14">
        <v>4.0999999999999996</v>
      </c>
      <c r="C14">
        <v>3.2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s="1">
        <v>43655.467222222222</v>
      </c>
      <c r="B15">
        <v>4.5999999999999996</v>
      </c>
      <c r="C15">
        <v>3.1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 s="1">
        <v>43655.46733796296</v>
      </c>
      <c r="B16">
        <v>13.7</v>
      </c>
      <c r="C16">
        <v>2.2000000000000002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s="1">
        <v>43655.467453703706</v>
      </c>
      <c r="B17">
        <v>20.100000000000001</v>
      </c>
      <c r="C17">
        <v>3.6</v>
      </c>
      <c r="D17">
        <v>0.1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s="1">
        <v>43655.467569444445</v>
      </c>
      <c r="B18">
        <v>3.2</v>
      </c>
      <c r="C18">
        <v>2.2000000000000002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s="1">
        <v>43655.467685185184</v>
      </c>
      <c r="B19">
        <v>4.5999999999999996</v>
      </c>
      <c r="C19">
        <v>3.3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s="1">
        <v>43655.467800925922</v>
      </c>
      <c r="B20">
        <v>3.6</v>
      </c>
      <c r="C20">
        <v>2.2999999999999998</v>
      </c>
      <c r="D20">
        <v>0.1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s="1">
        <v>43655.467916666668</v>
      </c>
      <c r="B21">
        <v>3.6</v>
      </c>
      <c r="C21">
        <v>2.2000000000000002</v>
      </c>
      <c r="D21">
        <v>0.2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s="1">
        <v>43655.468032407407</v>
      </c>
      <c r="B22">
        <v>5.4</v>
      </c>
      <c r="C22">
        <v>3.6</v>
      </c>
      <c r="D22">
        <v>0.1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s="1">
        <v>43655.468148148146</v>
      </c>
      <c r="B23">
        <v>23.3</v>
      </c>
      <c r="C23">
        <v>2.4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 s="1">
        <v>43655.468263888892</v>
      </c>
      <c r="B24">
        <v>10</v>
      </c>
      <c r="C24">
        <v>3.5</v>
      </c>
      <c r="D24">
        <v>0.1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s="1">
        <v>43655.46837962963</v>
      </c>
      <c r="B25">
        <v>3.5</v>
      </c>
      <c r="C25">
        <v>2.2000000000000002</v>
      </c>
      <c r="D25">
        <v>0.1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s="1">
        <v>43655.468495370369</v>
      </c>
      <c r="B26">
        <v>3.6</v>
      </c>
      <c r="C26">
        <v>2.4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 s="1">
        <v>43655.468611111108</v>
      </c>
      <c r="B27">
        <v>4.9000000000000004</v>
      </c>
      <c r="C27">
        <v>3.5</v>
      </c>
      <c r="D27">
        <v>0.2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s="1">
        <v>43655.468726851854</v>
      </c>
      <c r="B28">
        <v>4</v>
      </c>
      <c r="C28">
        <v>2.7</v>
      </c>
      <c r="D28">
        <v>0.1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">
      <c r="A29" s="1">
        <v>43655.468842592592</v>
      </c>
      <c r="B29">
        <v>9.5</v>
      </c>
      <c r="C29">
        <v>3.6</v>
      </c>
      <c r="D29">
        <v>0.1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s="1">
        <v>43655.468958333331</v>
      </c>
      <c r="B30">
        <v>23.6</v>
      </c>
      <c r="C30">
        <v>2.2999999999999998</v>
      </c>
      <c r="D30">
        <v>0.1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">
      <c r="A31" s="1">
        <v>43655.469074074077</v>
      </c>
      <c r="B31">
        <v>3.4</v>
      </c>
      <c r="C31">
        <v>2.2000000000000002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3" spans="1:11" x14ac:dyDescent="0.2">
      <c r="A33" t="s">
        <v>585</v>
      </c>
      <c r="B33" s="9">
        <f>AVERAGE(B2:B31)</f>
        <v>31.296666666666678</v>
      </c>
      <c r="C33" s="9">
        <f>AVERAGE(C2:C31)</f>
        <v>12.853333333333332</v>
      </c>
      <c r="D33" s="9">
        <f>AVERAGE(D2:D31)</f>
        <v>4.6666666666666676E-2</v>
      </c>
      <c r="E33" s="9">
        <f>AVERAGE(E2:E31)</f>
        <v>0</v>
      </c>
      <c r="F33" s="9">
        <f>AVERAGE(F2:F31)</f>
        <v>0</v>
      </c>
      <c r="G33" s="9">
        <f>AVERAGE(G2:G31)</f>
        <v>0</v>
      </c>
      <c r="H33" s="9">
        <f>AVERAGE(H2:H31)</f>
        <v>0</v>
      </c>
      <c r="I33" s="9">
        <f>AVERAGE(I2:I31)</f>
        <v>0</v>
      </c>
      <c r="J33" s="9">
        <f>AVERAGE(J2:J31)</f>
        <v>0</v>
      </c>
      <c r="K33" s="9">
        <f>AVERAGE(K2:K31)</f>
        <v>0</v>
      </c>
    </row>
    <row r="34" spans="1:11" x14ac:dyDescent="0.2">
      <c r="A34" t="s">
        <v>586</v>
      </c>
      <c r="B34" s="9">
        <f>IF(B33=0,0,MAX(SUMPRODUCT(B2:B31,B2:B31)/SUM(B2:B31)-B33,0))</f>
        <v>43.963861611105173</v>
      </c>
      <c r="C34" s="9">
        <f>IF(C33=0,0,MAX(SUMPRODUCT(C2:C31,C2:C31)/SUM(C2:C31)-C33,0))</f>
        <v>18.703565006915635</v>
      </c>
      <c r="D34" s="9">
        <f>IF(D33=0,0,MAX(SUMPRODUCT(D2:D31,D2:D31)/SUM(D2:D31)-D33,0))</f>
        <v>8.1904761904761911E-2</v>
      </c>
      <c r="E34" s="9">
        <f>IF(E33=0,0,MAX(SUMPRODUCT(E2:E31,E2:E31)/SUM(E2:E31)-E33,0))</f>
        <v>0</v>
      </c>
      <c r="F34" s="9">
        <f>IF(F33=0,0,MAX(SUMPRODUCT(F2:F31,F2:F31)/SUM(F2:F31)-F33,0))</f>
        <v>0</v>
      </c>
      <c r="G34" s="9">
        <f>IF(G33=0,0,MAX(SUMPRODUCT(G2:G31,G2:G31)/SUM(G2:G31)-G33,0))</f>
        <v>0</v>
      </c>
      <c r="H34" s="9">
        <f>IF(H33=0,0,MAX(SUMPRODUCT(H2:H31,H2:H31)/SUM(H2:H31)-H33,0))</f>
        <v>0</v>
      </c>
      <c r="I34" s="9">
        <f>IF(I33=0,0,MAX(SUMPRODUCT(I2:I31,I2:I31)/SUM(I2:I31)-I33,0))</f>
        <v>0</v>
      </c>
      <c r="J34" s="9">
        <f>IF(J33=0,0,MAX(SUMPRODUCT(J2:J31,J2:J31)/SUM(J2:J31)-J33,0))</f>
        <v>0</v>
      </c>
      <c r="K34" s="9">
        <f>IF(K33=0,0,MAX(SUMPRODUCT(K2:K31,K2:K31)/SUM(K2:K31)-K33,0))</f>
        <v>0</v>
      </c>
    </row>
    <row r="35" spans="1:11" x14ac:dyDescent="0.2">
      <c r="A35" t="s">
        <v>587</v>
      </c>
      <c r="B35" s="9">
        <f>MAX(B2:B31)</f>
        <v>111.7</v>
      </c>
      <c r="C35" s="9">
        <f>MAX(C2:C31)</f>
        <v>42.4</v>
      </c>
      <c r="D35" s="9">
        <f>MAX(D2:D31)</f>
        <v>0.2</v>
      </c>
      <c r="E35" s="9">
        <f>MAX(E2:E31)</f>
        <v>0</v>
      </c>
      <c r="F35" s="9">
        <f>MAX(F2:F31)</f>
        <v>0</v>
      </c>
      <c r="G35" s="9">
        <f>MAX(G2:G31)</f>
        <v>0</v>
      </c>
      <c r="H35" s="9">
        <f>MAX(H2:H31)</f>
        <v>0</v>
      </c>
      <c r="I35" s="9">
        <f>MAX(I2:I31)</f>
        <v>0</v>
      </c>
      <c r="J35" s="9">
        <f>MAX(J2:J31)</f>
        <v>0</v>
      </c>
      <c r="K35" s="9">
        <f>MAX(K2:K31)</f>
        <v>0</v>
      </c>
    </row>
    <row r="36" spans="1:11" x14ac:dyDescent="0.2">
      <c r="A36" t="s">
        <v>588</v>
      </c>
      <c r="B36" s="9">
        <f>MIN(B2:B31)</f>
        <v>0.9</v>
      </c>
      <c r="C36" s="9">
        <f>MIN(C2:C31)</f>
        <v>0.9</v>
      </c>
      <c r="D36" s="9">
        <f>MIN(D2:D31)</f>
        <v>0</v>
      </c>
      <c r="E36" s="9">
        <f>MIN(E2:E31)</f>
        <v>0</v>
      </c>
      <c r="F36" s="9">
        <f>MIN(F2:F31)</f>
        <v>0</v>
      </c>
      <c r="G36" s="9">
        <f>MIN(G2:G31)</f>
        <v>0</v>
      </c>
      <c r="H36" s="9">
        <f>MIN(H2:H31)</f>
        <v>0</v>
      </c>
      <c r="I36" s="9">
        <f>MIN(I2:I31)</f>
        <v>0</v>
      </c>
      <c r="J36" s="9">
        <f>MIN(J2:J31)</f>
        <v>0</v>
      </c>
      <c r="K36" s="9">
        <f>MIN(K2:K31)</f>
        <v>0</v>
      </c>
    </row>
    <row r="37" spans="1:11" x14ac:dyDescent="0.2">
      <c r="A37" t="s">
        <v>589</v>
      </c>
      <c r="B37" s="9">
        <f>B33+ B34</f>
        <v>75.260528277771854</v>
      </c>
      <c r="C37" s="9">
        <f>C33+ C34</f>
        <v>31.556898340248967</v>
      </c>
      <c r="D37" s="9">
        <f>D33+ D34</f>
        <v>0.12857142857142859</v>
      </c>
      <c r="E37" s="9">
        <f>E33+ E34</f>
        <v>0</v>
      </c>
      <c r="F37" s="9">
        <f>F33+ F34</f>
        <v>0</v>
      </c>
      <c r="G37" s="9">
        <f>G33+ G34</f>
        <v>0</v>
      </c>
      <c r="H37" s="9">
        <f>H33+ H34</f>
        <v>0</v>
      </c>
      <c r="I37" s="9">
        <f>I33+ I34</f>
        <v>0</v>
      </c>
      <c r="J37" s="9">
        <f>J33+ J34</f>
        <v>0</v>
      </c>
      <c r="K37" s="9">
        <f>K33+ K34</f>
        <v>0</v>
      </c>
    </row>
    <row r="38" spans="1:11" x14ac:dyDescent="0.2">
      <c r="B38" s="9"/>
      <c r="C38" s="9"/>
      <c r="D38" s="9"/>
      <c r="E38" s="9"/>
      <c r="F38" s="9"/>
      <c r="G38" s="9"/>
      <c r="H38" s="9"/>
      <c r="I38" s="9"/>
      <c r="J38" s="9"/>
      <c r="K38" s="9"/>
    </row>
  </sheetData>
  <sortState columnSort="1" ref="B1:K37">
    <sortCondition descending="1" ref="B37"/>
  </sortState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sheetData>
    <row r="1" spans="1:11" x14ac:dyDescent="0.2">
      <c r="A1" t="s">
        <v>514</v>
      </c>
      <c r="B1" t="s">
        <v>613</v>
      </c>
      <c r="C1" t="s">
        <v>515</v>
      </c>
      <c r="D1" t="s">
        <v>516</v>
      </c>
      <c r="E1" t="s">
        <v>517</v>
      </c>
      <c r="F1" t="s">
        <v>518</v>
      </c>
      <c r="G1" t="s">
        <v>519</v>
      </c>
      <c r="H1" t="s">
        <v>520</v>
      </c>
      <c r="I1" t="s">
        <v>521</v>
      </c>
      <c r="J1" t="s">
        <v>522</v>
      </c>
      <c r="K1" t="s">
        <v>523</v>
      </c>
    </row>
    <row r="2" spans="1:11" x14ac:dyDescent="0.2">
      <c r="A2" s="1">
        <v>43655.465717592589</v>
      </c>
      <c r="B2">
        <v>1</v>
      </c>
      <c r="C2">
        <v>0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 x14ac:dyDescent="0.2">
      <c r="A3" s="1">
        <v>43655.465833333335</v>
      </c>
      <c r="B3">
        <v>1</v>
      </c>
      <c r="C3">
        <v>0</v>
      </c>
      <c r="D3">
        <v>903.9</v>
      </c>
      <c r="E3">
        <v>-1</v>
      </c>
      <c r="F3">
        <v>-1</v>
      </c>
      <c r="G3">
        <v>-1</v>
      </c>
      <c r="H3">
        <v>1.7</v>
      </c>
      <c r="I3">
        <v>-1</v>
      </c>
      <c r="J3">
        <v>-1</v>
      </c>
      <c r="K3">
        <v>-1</v>
      </c>
    </row>
    <row r="4" spans="1:11" x14ac:dyDescent="0.2">
      <c r="A4" s="1">
        <v>43655.465949074074</v>
      </c>
      <c r="B4">
        <v>3</v>
      </c>
      <c r="C4">
        <v>0</v>
      </c>
      <c r="D4">
        <v>527.1</v>
      </c>
      <c r="E4">
        <v>-1</v>
      </c>
      <c r="F4">
        <v>-1</v>
      </c>
      <c r="G4">
        <v>-1</v>
      </c>
      <c r="H4">
        <v>0.8</v>
      </c>
      <c r="I4">
        <v>-1</v>
      </c>
      <c r="J4">
        <v>-1</v>
      </c>
      <c r="K4">
        <v>-1</v>
      </c>
    </row>
    <row r="5" spans="1:11" x14ac:dyDescent="0.2">
      <c r="A5" s="1">
        <v>43655.466064814813</v>
      </c>
      <c r="B5">
        <v>1</v>
      </c>
      <c r="C5">
        <v>0</v>
      </c>
      <c r="D5">
        <v>545</v>
      </c>
      <c r="E5">
        <v>-1</v>
      </c>
      <c r="F5">
        <v>-1</v>
      </c>
      <c r="G5">
        <v>-1</v>
      </c>
      <c r="H5">
        <v>0.8</v>
      </c>
      <c r="I5">
        <v>-1</v>
      </c>
      <c r="J5">
        <v>-1</v>
      </c>
      <c r="K5">
        <v>-1</v>
      </c>
    </row>
    <row r="6" spans="1:11" x14ac:dyDescent="0.2">
      <c r="A6" s="1">
        <v>43655.466180555559</v>
      </c>
      <c r="B6">
        <v>1</v>
      </c>
      <c r="C6">
        <v>0</v>
      </c>
      <c r="D6">
        <v>547.79999999999995</v>
      </c>
      <c r="E6">
        <v>-1</v>
      </c>
      <c r="F6">
        <v>-1</v>
      </c>
      <c r="G6">
        <v>-1</v>
      </c>
      <c r="H6">
        <v>0.8</v>
      </c>
      <c r="I6">
        <v>-1</v>
      </c>
      <c r="J6">
        <v>-1</v>
      </c>
      <c r="K6">
        <v>-1</v>
      </c>
    </row>
    <row r="7" spans="1:11" x14ac:dyDescent="0.2">
      <c r="A7" s="1">
        <v>43655.466296296298</v>
      </c>
      <c r="B7">
        <v>1</v>
      </c>
      <c r="C7">
        <v>0</v>
      </c>
      <c r="D7">
        <v>1547.2</v>
      </c>
      <c r="E7">
        <v>-1</v>
      </c>
      <c r="F7">
        <v>-1</v>
      </c>
      <c r="G7">
        <v>-1</v>
      </c>
      <c r="H7">
        <v>1.6</v>
      </c>
      <c r="I7">
        <v>-1</v>
      </c>
      <c r="J7">
        <v>-1</v>
      </c>
      <c r="K7">
        <v>-1</v>
      </c>
    </row>
    <row r="8" spans="1:11" x14ac:dyDescent="0.2">
      <c r="A8" s="1">
        <v>43655.466412037036</v>
      </c>
      <c r="B8">
        <v>1</v>
      </c>
      <c r="C8">
        <v>0</v>
      </c>
      <c r="D8">
        <v>1092.5</v>
      </c>
      <c r="E8">
        <v>-1</v>
      </c>
      <c r="F8">
        <v>-1</v>
      </c>
      <c r="G8">
        <v>-1</v>
      </c>
      <c r="H8">
        <v>1.5</v>
      </c>
      <c r="I8">
        <v>-1</v>
      </c>
      <c r="J8">
        <v>-1</v>
      </c>
      <c r="K8">
        <v>-1</v>
      </c>
    </row>
    <row r="9" spans="1:11" x14ac:dyDescent="0.2">
      <c r="A9" s="1">
        <v>43655.466527777775</v>
      </c>
      <c r="B9">
        <v>1</v>
      </c>
      <c r="C9">
        <v>0</v>
      </c>
      <c r="D9">
        <v>491.1</v>
      </c>
      <c r="E9">
        <v>-1</v>
      </c>
      <c r="F9">
        <v>-1</v>
      </c>
      <c r="G9">
        <v>-1</v>
      </c>
      <c r="H9">
        <v>0.8</v>
      </c>
      <c r="I9">
        <v>-1</v>
      </c>
      <c r="J9">
        <v>-1</v>
      </c>
      <c r="K9">
        <v>-1</v>
      </c>
    </row>
    <row r="10" spans="1:11" x14ac:dyDescent="0.2">
      <c r="A10" s="1">
        <v>43655.466643518521</v>
      </c>
      <c r="B10">
        <v>1</v>
      </c>
      <c r="C10">
        <v>0</v>
      </c>
      <c r="D10">
        <v>381</v>
      </c>
      <c r="E10">
        <v>-1</v>
      </c>
      <c r="F10">
        <v>-1</v>
      </c>
      <c r="G10">
        <v>-1</v>
      </c>
      <c r="H10">
        <v>0.8</v>
      </c>
      <c r="I10">
        <v>-1</v>
      </c>
      <c r="J10">
        <v>-1</v>
      </c>
      <c r="K10">
        <v>-1</v>
      </c>
    </row>
    <row r="11" spans="1:11" x14ac:dyDescent="0.2">
      <c r="A11" s="1">
        <v>43655.46675925926</v>
      </c>
      <c r="B11">
        <v>1</v>
      </c>
      <c r="C11">
        <v>0</v>
      </c>
      <c r="D11">
        <v>469.3</v>
      </c>
      <c r="E11">
        <v>-1</v>
      </c>
      <c r="F11">
        <v>-1</v>
      </c>
      <c r="G11">
        <v>-1</v>
      </c>
      <c r="H11">
        <v>0.8</v>
      </c>
      <c r="I11">
        <v>-1</v>
      </c>
      <c r="J11">
        <v>-1</v>
      </c>
      <c r="K11">
        <v>-1</v>
      </c>
    </row>
    <row r="12" spans="1:11" x14ac:dyDescent="0.2">
      <c r="A12" s="1">
        <v>43655.466874999998</v>
      </c>
      <c r="B12">
        <v>1</v>
      </c>
      <c r="C12">
        <v>0</v>
      </c>
      <c r="D12">
        <v>362.7</v>
      </c>
      <c r="E12">
        <v>-1</v>
      </c>
      <c r="F12">
        <v>-1</v>
      </c>
      <c r="G12">
        <v>-1</v>
      </c>
      <c r="H12">
        <v>0.9</v>
      </c>
      <c r="I12">
        <v>-1</v>
      </c>
      <c r="J12">
        <v>-1</v>
      </c>
      <c r="K12">
        <v>-1</v>
      </c>
    </row>
    <row r="13" spans="1:11" x14ac:dyDescent="0.2">
      <c r="A13" s="1">
        <v>43655.466990740744</v>
      </c>
      <c r="B13">
        <v>1</v>
      </c>
      <c r="C13">
        <v>0</v>
      </c>
      <c r="D13">
        <v>324.2</v>
      </c>
      <c r="E13">
        <v>-1</v>
      </c>
      <c r="F13">
        <v>-1</v>
      </c>
      <c r="G13">
        <v>-1</v>
      </c>
      <c r="H13">
        <v>3</v>
      </c>
      <c r="I13">
        <v>-1</v>
      </c>
      <c r="J13">
        <v>-1</v>
      </c>
      <c r="K13">
        <v>-1</v>
      </c>
    </row>
    <row r="14" spans="1:11" x14ac:dyDescent="0.2">
      <c r="A14" s="1">
        <v>43655.467106481483</v>
      </c>
      <c r="B14">
        <v>1</v>
      </c>
      <c r="C14">
        <v>0</v>
      </c>
      <c r="D14">
        <v>442.3</v>
      </c>
      <c r="E14">
        <v>-1</v>
      </c>
      <c r="F14">
        <v>-1</v>
      </c>
      <c r="G14">
        <v>-1</v>
      </c>
      <c r="H14">
        <v>2.9</v>
      </c>
      <c r="I14">
        <v>-1</v>
      </c>
      <c r="J14">
        <v>-1</v>
      </c>
      <c r="K14">
        <v>-1</v>
      </c>
    </row>
    <row r="15" spans="1:11" x14ac:dyDescent="0.2">
      <c r="A15" s="1">
        <v>43655.467222222222</v>
      </c>
      <c r="B15">
        <v>1</v>
      </c>
      <c r="C15">
        <v>0</v>
      </c>
      <c r="D15">
        <v>392.7</v>
      </c>
      <c r="E15">
        <v>-1</v>
      </c>
      <c r="F15">
        <v>-1</v>
      </c>
      <c r="G15">
        <v>-1</v>
      </c>
      <c r="H15">
        <v>2.9</v>
      </c>
      <c r="I15">
        <v>-1</v>
      </c>
      <c r="J15">
        <v>-1</v>
      </c>
      <c r="K15">
        <v>-1</v>
      </c>
    </row>
    <row r="16" spans="1:11" x14ac:dyDescent="0.2">
      <c r="A16" s="1">
        <v>43655.46733796296</v>
      </c>
      <c r="B16">
        <v>1</v>
      </c>
      <c r="C16">
        <v>0</v>
      </c>
      <c r="D16">
        <v>482.6</v>
      </c>
      <c r="E16">
        <v>-1</v>
      </c>
      <c r="F16">
        <v>-1</v>
      </c>
      <c r="G16">
        <v>-1</v>
      </c>
      <c r="H16">
        <v>2.2000000000000002</v>
      </c>
      <c r="I16">
        <v>-1</v>
      </c>
      <c r="J16">
        <v>-1</v>
      </c>
      <c r="K16">
        <v>-1</v>
      </c>
    </row>
    <row r="17" spans="1:11" x14ac:dyDescent="0.2">
      <c r="A17" s="1">
        <v>43655.467453703706</v>
      </c>
      <c r="B17">
        <v>1</v>
      </c>
      <c r="C17">
        <v>0</v>
      </c>
      <c r="D17">
        <v>326.3</v>
      </c>
      <c r="E17">
        <v>-1</v>
      </c>
      <c r="F17">
        <v>-1</v>
      </c>
      <c r="G17">
        <v>-1</v>
      </c>
      <c r="H17">
        <v>0.8</v>
      </c>
      <c r="I17">
        <v>-1</v>
      </c>
      <c r="J17">
        <v>-1</v>
      </c>
      <c r="K17">
        <v>-1</v>
      </c>
    </row>
    <row r="18" spans="1:11" x14ac:dyDescent="0.2">
      <c r="A18" s="1">
        <v>43655.467569444445</v>
      </c>
      <c r="B18">
        <v>1</v>
      </c>
      <c r="C18">
        <v>0</v>
      </c>
      <c r="D18">
        <v>595.20000000000005</v>
      </c>
      <c r="E18">
        <v>-1</v>
      </c>
      <c r="F18">
        <v>-1</v>
      </c>
      <c r="G18">
        <v>-1</v>
      </c>
      <c r="H18">
        <v>0.9</v>
      </c>
      <c r="I18">
        <v>-1</v>
      </c>
      <c r="J18">
        <v>-1</v>
      </c>
      <c r="K18">
        <v>-1</v>
      </c>
    </row>
    <row r="19" spans="1:11" x14ac:dyDescent="0.2">
      <c r="A19" s="1">
        <v>43655.467685185184</v>
      </c>
      <c r="B19">
        <v>1</v>
      </c>
      <c r="C19">
        <v>0</v>
      </c>
      <c r="D19">
        <v>267.89999999999998</v>
      </c>
      <c r="E19">
        <v>-1</v>
      </c>
      <c r="F19">
        <v>-1</v>
      </c>
      <c r="G19">
        <v>-1</v>
      </c>
      <c r="H19">
        <v>1.6</v>
      </c>
      <c r="I19">
        <v>-1</v>
      </c>
      <c r="J19">
        <v>-1</v>
      </c>
      <c r="K19">
        <v>-1</v>
      </c>
    </row>
    <row r="20" spans="1:11" x14ac:dyDescent="0.2">
      <c r="A20" s="1">
        <v>43655.467800925922</v>
      </c>
      <c r="B20">
        <v>1</v>
      </c>
      <c r="C20">
        <v>0</v>
      </c>
      <c r="D20">
        <v>145.4</v>
      </c>
      <c r="E20">
        <v>-1</v>
      </c>
      <c r="F20">
        <v>-1</v>
      </c>
      <c r="G20">
        <v>-1</v>
      </c>
      <c r="H20">
        <v>0.8</v>
      </c>
      <c r="I20">
        <v>-1</v>
      </c>
      <c r="J20">
        <v>-1</v>
      </c>
      <c r="K20">
        <v>-1</v>
      </c>
    </row>
    <row r="21" spans="1:11" x14ac:dyDescent="0.2">
      <c r="A21" s="1">
        <v>43655.467916666668</v>
      </c>
      <c r="B21">
        <v>1</v>
      </c>
      <c r="C21">
        <v>0</v>
      </c>
      <c r="D21">
        <v>2180.3000000000002</v>
      </c>
      <c r="E21">
        <v>-1</v>
      </c>
      <c r="F21">
        <v>-1</v>
      </c>
      <c r="G21">
        <v>-1</v>
      </c>
      <c r="H21">
        <v>0.8</v>
      </c>
      <c r="I21">
        <v>-1</v>
      </c>
      <c r="J21">
        <v>-1</v>
      </c>
      <c r="K21">
        <v>-1</v>
      </c>
    </row>
    <row r="22" spans="1:11" x14ac:dyDescent="0.2">
      <c r="A22" s="1">
        <v>43655.468032407407</v>
      </c>
      <c r="B22">
        <v>1</v>
      </c>
      <c r="C22">
        <v>0</v>
      </c>
      <c r="D22">
        <v>1804.8</v>
      </c>
      <c r="E22">
        <v>-1</v>
      </c>
      <c r="F22">
        <v>-1</v>
      </c>
      <c r="G22">
        <v>-1</v>
      </c>
      <c r="H22">
        <v>0.8</v>
      </c>
      <c r="I22">
        <v>-1</v>
      </c>
      <c r="J22">
        <v>-1</v>
      </c>
      <c r="K22">
        <v>-1</v>
      </c>
    </row>
    <row r="23" spans="1:11" x14ac:dyDescent="0.2">
      <c r="A23" s="1">
        <v>43655.468148148146</v>
      </c>
      <c r="B23">
        <v>1</v>
      </c>
      <c r="C23">
        <v>0</v>
      </c>
      <c r="D23">
        <v>1379.6</v>
      </c>
      <c r="E23">
        <v>-1</v>
      </c>
      <c r="F23">
        <v>-1</v>
      </c>
      <c r="G23">
        <v>-1</v>
      </c>
      <c r="H23">
        <v>0.8</v>
      </c>
      <c r="I23">
        <v>-1</v>
      </c>
      <c r="J23">
        <v>-1</v>
      </c>
      <c r="K23">
        <v>-1</v>
      </c>
    </row>
    <row r="24" spans="1:11" x14ac:dyDescent="0.2">
      <c r="A24" s="1">
        <v>43655.468263888892</v>
      </c>
      <c r="B24">
        <v>1</v>
      </c>
      <c r="C24">
        <v>0</v>
      </c>
      <c r="D24">
        <v>742.6</v>
      </c>
      <c r="E24">
        <v>-1</v>
      </c>
      <c r="F24">
        <v>-1</v>
      </c>
      <c r="G24">
        <v>-1</v>
      </c>
      <c r="H24">
        <v>0.8</v>
      </c>
      <c r="I24">
        <v>-1</v>
      </c>
      <c r="J24">
        <v>-1</v>
      </c>
      <c r="K24">
        <v>-1</v>
      </c>
    </row>
    <row r="25" spans="1:11" x14ac:dyDescent="0.2">
      <c r="A25" s="1">
        <v>43655.46837962963</v>
      </c>
      <c r="B25">
        <v>1</v>
      </c>
      <c r="C25">
        <v>0</v>
      </c>
      <c r="D25">
        <v>1036.9000000000001</v>
      </c>
      <c r="E25">
        <v>-1</v>
      </c>
      <c r="F25">
        <v>-1</v>
      </c>
      <c r="G25">
        <v>-1</v>
      </c>
      <c r="H25">
        <v>1.6</v>
      </c>
      <c r="I25">
        <v>-1</v>
      </c>
      <c r="J25">
        <v>-1</v>
      </c>
      <c r="K25">
        <v>-1</v>
      </c>
    </row>
    <row r="26" spans="1:11" x14ac:dyDescent="0.2">
      <c r="A26" s="1">
        <v>43655.468495370369</v>
      </c>
      <c r="B26">
        <v>2</v>
      </c>
      <c r="C26">
        <v>0</v>
      </c>
      <c r="D26">
        <v>1754</v>
      </c>
      <c r="E26">
        <v>-1</v>
      </c>
      <c r="F26">
        <v>-1</v>
      </c>
      <c r="G26">
        <v>-1</v>
      </c>
      <c r="H26">
        <v>0.8</v>
      </c>
      <c r="I26">
        <v>-1</v>
      </c>
      <c r="J26">
        <v>-1</v>
      </c>
      <c r="K26">
        <v>-1</v>
      </c>
    </row>
    <row r="27" spans="1:11" x14ac:dyDescent="0.2">
      <c r="A27" s="1">
        <v>43655.468611111108</v>
      </c>
      <c r="B27">
        <v>1</v>
      </c>
      <c r="C27">
        <v>0</v>
      </c>
      <c r="D27">
        <v>243.6</v>
      </c>
      <c r="E27">
        <v>-1</v>
      </c>
      <c r="F27">
        <v>-1</v>
      </c>
      <c r="G27">
        <v>-1</v>
      </c>
      <c r="H27">
        <v>0.8</v>
      </c>
      <c r="I27">
        <v>-1</v>
      </c>
      <c r="J27">
        <v>-1</v>
      </c>
      <c r="K27">
        <v>-1</v>
      </c>
    </row>
    <row r="28" spans="1:11" x14ac:dyDescent="0.2">
      <c r="A28" s="1">
        <v>43655.468726851854</v>
      </c>
      <c r="B28">
        <v>1</v>
      </c>
      <c r="C28">
        <v>0</v>
      </c>
      <c r="D28">
        <v>365.3</v>
      </c>
      <c r="E28">
        <v>-1</v>
      </c>
      <c r="F28">
        <v>-1</v>
      </c>
      <c r="G28">
        <v>-1</v>
      </c>
      <c r="H28">
        <v>0.8</v>
      </c>
      <c r="I28">
        <v>-1</v>
      </c>
      <c r="J28">
        <v>-1</v>
      </c>
      <c r="K28">
        <v>-1</v>
      </c>
    </row>
    <row r="29" spans="1:11" x14ac:dyDescent="0.2">
      <c r="A29" s="1">
        <v>43655.468842592592</v>
      </c>
      <c r="B29">
        <v>1</v>
      </c>
      <c r="C29">
        <v>0</v>
      </c>
      <c r="D29">
        <v>387.7</v>
      </c>
      <c r="E29">
        <v>-1</v>
      </c>
      <c r="F29">
        <v>-1</v>
      </c>
      <c r="G29">
        <v>-1</v>
      </c>
      <c r="H29">
        <v>1.4</v>
      </c>
      <c r="I29">
        <v>-1</v>
      </c>
      <c r="J29">
        <v>-1</v>
      </c>
      <c r="K29">
        <v>-1</v>
      </c>
    </row>
    <row r="30" spans="1:11" x14ac:dyDescent="0.2">
      <c r="A30" s="1">
        <v>43655.468958333331</v>
      </c>
      <c r="B30">
        <v>1</v>
      </c>
      <c r="C30">
        <v>0</v>
      </c>
      <c r="D30">
        <v>350.9</v>
      </c>
      <c r="E30">
        <v>-1</v>
      </c>
      <c r="F30">
        <v>-1</v>
      </c>
      <c r="G30">
        <v>-1</v>
      </c>
      <c r="H30">
        <v>2.2000000000000002</v>
      </c>
      <c r="I30">
        <v>-1</v>
      </c>
      <c r="J30">
        <v>-1</v>
      </c>
      <c r="K30">
        <v>-1</v>
      </c>
    </row>
    <row r="31" spans="1:11" x14ac:dyDescent="0.2">
      <c r="A31" s="1">
        <v>43655.469074074077</v>
      </c>
      <c r="B31">
        <v>1</v>
      </c>
      <c r="C31">
        <v>0</v>
      </c>
      <c r="D31">
        <v>421.2</v>
      </c>
      <c r="E31">
        <v>-1</v>
      </c>
      <c r="F31">
        <v>-1</v>
      </c>
      <c r="G31">
        <v>-1</v>
      </c>
      <c r="H31">
        <v>2.5</v>
      </c>
      <c r="I31">
        <v>-1</v>
      </c>
      <c r="J31">
        <v>-1</v>
      </c>
      <c r="K31">
        <v>-1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sheetData>
    <row r="1" spans="1:38" x14ac:dyDescent="0.2">
      <c r="A1" t="s">
        <v>524</v>
      </c>
      <c r="B1" t="s">
        <v>525</v>
      </c>
      <c r="C1" t="s">
        <v>526</v>
      </c>
      <c r="D1" t="s">
        <v>527</v>
      </c>
      <c r="E1" t="s">
        <v>528</v>
      </c>
      <c r="F1" t="s">
        <v>529</v>
      </c>
      <c r="G1" t="s">
        <v>530</v>
      </c>
      <c r="H1" t="s">
        <v>531</v>
      </c>
      <c r="I1" t="s">
        <v>532</v>
      </c>
      <c r="J1" t="s">
        <v>533</v>
      </c>
      <c r="K1" t="s">
        <v>534</v>
      </c>
      <c r="L1" t="s">
        <v>535</v>
      </c>
      <c r="M1" t="s">
        <v>536</v>
      </c>
      <c r="N1" t="s">
        <v>537</v>
      </c>
      <c r="O1" t="s">
        <v>538</v>
      </c>
      <c r="P1" t="s">
        <v>539</v>
      </c>
      <c r="Q1" t="s">
        <v>540</v>
      </c>
      <c r="R1" t="s">
        <v>541</v>
      </c>
      <c r="S1" t="s">
        <v>542</v>
      </c>
      <c r="T1" t="s">
        <v>543</v>
      </c>
      <c r="U1" t="s">
        <v>544</v>
      </c>
      <c r="V1" t="s">
        <v>545</v>
      </c>
      <c r="W1" t="s">
        <v>546</v>
      </c>
      <c r="X1" t="s">
        <v>547</v>
      </c>
      <c r="Y1" t="s">
        <v>548</v>
      </c>
      <c r="Z1" t="s">
        <v>549</v>
      </c>
      <c r="AA1" t="s">
        <v>550</v>
      </c>
      <c r="AB1" t="s">
        <v>551</v>
      </c>
      <c r="AC1" t="s">
        <v>552</v>
      </c>
      <c r="AD1" t="s">
        <v>553</v>
      </c>
      <c r="AE1" t="s">
        <v>554</v>
      </c>
      <c r="AF1" t="s">
        <v>555</v>
      </c>
      <c r="AG1" t="s">
        <v>556</v>
      </c>
      <c r="AH1" t="s">
        <v>557</v>
      </c>
      <c r="AI1" t="s">
        <v>558</v>
      </c>
      <c r="AJ1" t="s">
        <v>559</v>
      </c>
      <c r="AK1" t="s">
        <v>560</v>
      </c>
      <c r="AL1" t="s">
        <v>561</v>
      </c>
    </row>
    <row r="2" spans="1:38" x14ac:dyDescent="0.2">
      <c r="A2" s="1">
        <v>43655.465717592589</v>
      </c>
      <c r="B2">
        <v>19</v>
      </c>
      <c r="C2">
        <v>0</v>
      </c>
      <c r="D2">
        <v>0</v>
      </c>
      <c r="E2">
        <v>8788</v>
      </c>
      <c r="F2">
        <v>41803</v>
      </c>
      <c r="G2">
        <v>-1</v>
      </c>
      <c r="H2">
        <v>0</v>
      </c>
      <c r="I2">
        <v>0</v>
      </c>
      <c r="J2">
        <v>0</v>
      </c>
      <c r="K2">
        <v>0</v>
      </c>
      <c r="L2">
        <v>7846</v>
      </c>
      <c r="M2">
        <v>8</v>
      </c>
      <c r="N2">
        <v>0</v>
      </c>
      <c r="O2">
        <v>26752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">
      <c r="A3" s="1">
        <v>43655.465833333335</v>
      </c>
      <c r="B3">
        <v>19</v>
      </c>
      <c r="C3">
        <v>0</v>
      </c>
      <c r="D3">
        <v>0</v>
      </c>
      <c r="E3">
        <v>8845</v>
      </c>
      <c r="F3">
        <v>42551</v>
      </c>
      <c r="G3">
        <v>-1</v>
      </c>
      <c r="H3">
        <v>0</v>
      </c>
      <c r="I3">
        <v>45</v>
      </c>
      <c r="J3">
        <v>0</v>
      </c>
      <c r="K3">
        <v>0</v>
      </c>
      <c r="L3">
        <v>2628</v>
      </c>
      <c r="M3">
        <v>1</v>
      </c>
      <c r="N3">
        <v>0</v>
      </c>
      <c r="O3">
        <v>9884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49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">
      <c r="A4" s="1">
        <v>43655.465949074074</v>
      </c>
      <c r="B4">
        <v>10</v>
      </c>
      <c r="C4">
        <v>0</v>
      </c>
      <c r="D4">
        <v>0</v>
      </c>
      <c r="E4">
        <v>8849</v>
      </c>
      <c r="F4">
        <v>42551</v>
      </c>
      <c r="G4">
        <v>-1</v>
      </c>
      <c r="H4">
        <v>0</v>
      </c>
      <c r="I4">
        <v>36</v>
      </c>
      <c r="J4">
        <v>0</v>
      </c>
      <c r="K4">
        <v>0</v>
      </c>
      <c r="L4">
        <v>1695</v>
      </c>
      <c r="M4">
        <v>0</v>
      </c>
      <c r="N4">
        <v>0</v>
      </c>
      <c r="O4">
        <v>3031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8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">
      <c r="A5" s="1">
        <v>43655.466064814813</v>
      </c>
      <c r="B5">
        <v>11</v>
      </c>
      <c r="C5">
        <v>0</v>
      </c>
      <c r="D5">
        <v>0</v>
      </c>
      <c r="E5">
        <v>8784</v>
      </c>
      <c r="F5">
        <v>42545</v>
      </c>
      <c r="G5">
        <v>-1</v>
      </c>
      <c r="H5">
        <v>0</v>
      </c>
      <c r="I5">
        <v>0</v>
      </c>
      <c r="J5">
        <v>0</v>
      </c>
      <c r="K5">
        <v>0</v>
      </c>
      <c r="L5">
        <v>3397</v>
      </c>
      <c r="M5">
        <v>0</v>
      </c>
      <c r="N5">
        <v>0</v>
      </c>
      <c r="O5">
        <v>1220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">
      <c r="A6" s="1">
        <v>43655.466180555559</v>
      </c>
      <c r="B6">
        <v>0</v>
      </c>
      <c r="C6">
        <v>0</v>
      </c>
      <c r="D6">
        <v>0</v>
      </c>
      <c r="E6">
        <v>8783</v>
      </c>
      <c r="F6">
        <v>42547</v>
      </c>
      <c r="G6">
        <v>-1</v>
      </c>
      <c r="H6">
        <v>0</v>
      </c>
      <c r="I6">
        <v>172</v>
      </c>
      <c r="J6">
        <v>0</v>
      </c>
      <c r="K6">
        <v>0</v>
      </c>
      <c r="L6">
        <v>1628</v>
      </c>
      <c r="M6">
        <v>1</v>
      </c>
      <c r="N6">
        <v>0</v>
      </c>
      <c r="O6">
        <v>1087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">
      <c r="A7" s="1">
        <v>43655.466296296298</v>
      </c>
      <c r="B7">
        <v>4</v>
      </c>
      <c r="C7">
        <v>0</v>
      </c>
      <c r="D7">
        <v>0</v>
      </c>
      <c r="E7">
        <v>8784</v>
      </c>
      <c r="F7">
        <v>42561</v>
      </c>
      <c r="G7">
        <v>-1</v>
      </c>
      <c r="H7">
        <v>0</v>
      </c>
      <c r="I7">
        <v>0</v>
      </c>
      <c r="J7">
        <v>0</v>
      </c>
      <c r="K7">
        <v>0</v>
      </c>
      <c r="L7">
        <v>3010</v>
      </c>
      <c r="M7">
        <v>0</v>
      </c>
      <c r="N7">
        <v>0</v>
      </c>
      <c r="O7">
        <v>3951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">
      <c r="A8" s="1">
        <v>43655.466412037036</v>
      </c>
      <c r="B8">
        <v>4</v>
      </c>
      <c r="C8">
        <v>0</v>
      </c>
      <c r="D8">
        <v>0</v>
      </c>
      <c r="E8">
        <v>8784</v>
      </c>
      <c r="F8">
        <v>42561</v>
      </c>
      <c r="G8">
        <v>-1</v>
      </c>
      <c r="H8">
        <v>0</v>
      </c>
      <c r="I8">
        <v>0</v>
      </c>
      <c r="J8">
        <v>0</v>
      </c>
      <c r="K8">
        <v>0</v>
      </c>
      <c r="L8">
        <v>2839</v>
      </c>
      <c r="M8">
        <v>0</v>
      </c>
      <c r="N8">
        <v>0</v>
      </c>
      <c r="O8">
        <v>3515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">
      <c r="A9" s="1">
        <v>43655.466527777775</v>
      </c>
      <c r="B9">
        <v>4</v>
      </c>
      <c r="C9">
        <v>0</v>
      </c>
      <c r="D9">
        <v>0</v>
      </c>
      <c r="E9">
        <v>8784</v>
      </c>
      <c r="F9">
        <v>42561</v>
      </c>
      <c r="G9">
        <v>-1</v>
      </c>
      <c r="H9">
        <v>0</v>
      </c>
      <c r="I9">
        <v>26</v>
      </c>
      <c r="J9">
        <v>0</v>
      </c>
      <c r="K9">
        <v>0</v>
      </c>
      <c r="L9">
        <v>1272</v>
      </c>
      <c r="M9">
        <v>0</v>
      </c>
      <c r="N9">
        <v>0</v>
      </c>
      <c r="O9">
        <v>743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">
      <c r="A10" s="1">
        <v>43655.466643518521</v>
      </c>
      <c r="B10">
        <v>1</v>
      </c>
      <c r="C10">
        <v>0</v>
      </c>
      <c r="D10">
        <v>0</v>
      </c>
      <c r="E10">
        <v>8784</v>
      </c>
      <c r="F10">
        <v>42561</v>
      </c>
      <c r="G10">
        <v>-1</v>
      </c>
      <c r="H10">
        <v>0</v>
      </c>
      <c r="I10">
        <v>16</v>
      </c>
      <c r="J10">
        <v>0</v>
      </c>
      <c r="K10">
        <v>0</v>
      </c>
      <c r="L10">
        <v>1227</v>
      </c>
      <c r="M10">
        <v>0</v>
      </c>
      <c r="N10">
        <v>0</v>
      </c>
      <c r="O10">
        <v>469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">
      <c r="A11" s="1">
        <v>43655.46675925926</v>
      </c>
      <c r="B11">
        <v>9</v>
      </c>
      <c r="C11">
        <v>0</v>
      </c>
      <c r="D11">
        <v>0</v>
      </c>
      <c r="E11">
        <v>8784</v>
      </c>
      <c r="F11">
        <v>42561</v>
      </c>
      <c r="G11">
        <v>-1</v>
      </c>
      <c r="H11">
        <v>0</v>
      </c>
      <c r="I11">
        <v>4</v>
      </c>
      <c r="J11">
        <v>0</v>
      </c>
      <c r="K11">
        <v>0</v>
      </c>
      <c r="L11">
        <v>1082</v>
      </c>
      <c r="M11">
        <v>1</v>
      </c>
      <c r="N11">
        <v>0</v>
      </c>
      <c r="O11">
        <v>1059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">
      <c r="A12" s="1">
        <v>43655.466874999998</v>
      </c>
      <c r="B12">
        <v>9</v>
      </c>
      <c r="C12">
        <v>0</v>
      </c>
      <c r="D12">
        <v>0</v>
      </c>
      <c r="E12">
        <v>8784</v>
      </c>
      <c r="F12">
        <v>42562</v>
      </c>
      <c r="G12">
        <v>-1</v>
      </c>
      <c r="H12">
        <v>0</v>
      </c>
      <c r="I12">
        <v>19</v>
      </c>
      <c r="J12">
        <v>0</v>
      </c>
      <c r="K12">
        <v>0</v>
      </c>
      <c r="L12">
        <v>494</v>
      </c>
      <c r="M12">
        <v>0</v>
      </c>
      <c r="N12">
        <v>0</v>
      </c>
      <c r="O12">
        <v>46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">
      <c r="A13" s="1">
        <v>43655.466990740744</v>
      </c>
      <c r="B13">
        <v>9</v>
      </c>
      <c r="C13">
        <v>0</v>
      </c>
      <c r="D13">
        <v>0</v>
      </c>
      <c r="E13">
        <v>8784</v>
      </c>
      <c r="F13">
        <v>42562</v>
      </c>
      <c r="G13">
        <v>-1</v>
      </c>
      <c r="H13">
        <v>20</v>
      </c>
      <c r="I13">
        <v>0</v>
      </c>
      <c r="J13">
        <v>0</v>
      </c>
      <c r="K13">
        <v>0</v>
      </c>
      <c r="L13">
        <v>2593</v>
      </c>
      <c r="M13">
        <v>0</v>
      </c>
      <c r="N13">
        <v>0</v>
      </c>
      <c r="O13">
        <v>7381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">
      <c r="A14" s="1">
        <v>43655.467106481483</v>
      </c>
      <c r="B14">
        <v>8</v>
      </c>
      <c r="C14">
        <v>0</v>
      </c>
      <c r="D14">
        <v>0</v>
      </c>
      <c r="E14">
        <v>8784</v>
      </c>
      <c r="F14">
        <v>42562</v>
      </c>
      <c r="G14">
        <v>-1</v>
      </c>
      <c r="H14">
        <v>0</v>
      </c>
      <c r="I14">
        <v>4</v>
      </c>
      <c r="J14">
        <v>0</v>
      </c>
      <c r="K14">
        <v>0</v>
      </c>
      <c r="L14">
        <v>2608</v>
      </c>
      <c r="M14">
        <v>0</v>
      </c>
      <c r="N14">
        <v>0</v>
      </c>
      <c r="O14">
        <v>6994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">
      <c r="A15" s="1">
        <v>43655.467222222222</v>
      </c>
      <c r="B15">
        <v>2</v>
      </c>
      <c r="C15">
        <v>0</v>
      </c>
      <c r="D15">
        <v>0</v>
      </c>
      <c r="E15">
        <v>8784</v>
      </c>
      <c r="F15">
        <v>42562</v>
      </c>
      <c r="G15">
        <v>-1</v>
      </c>
      <c r="H15">
        <v>16</v>
      </c>
      <c r="I15">
        <v>52</v>
      </c>
      <c r="J15">
        <v>0</v>
      </c>
      <c r="K15">
        <v>0</v>
      </c>
      <c r="L15">
        <v>2676</v>
      </c>
      <c r="M15">
        <v>0</v>
      </c>
      <c r="N15">
        <v>0</v>
      </c>
      <c r="O15">
        <v>7060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">
      <c r="A16" s="1">
        <v>43655.46733796296</v>
      </c>
      <c r="B16">
        <v>2</v>
      </c>
      <c r="C16">
        <v>0</v>
      </c>
      <c r="D16">
        <v>0</v>
      </c>
      <c r="E16">
        <v>8784</v>
      </c>
      <c r="F16">
        <v>42562</v>
      </c>
      <c r="G16">
        <v>-1</v>
      </c>
      <c r="H16">
        <v>16</v>
      </c>
      <c r="I16">
        <v>0</v>
      </c>
      <c r="J16">
        <v>0</v>
      </c>
      <c r="K16">
        <v>0</v>
      </c>
      <c r="L16">
        <v>1837</v>
      </c>
      <c r="M16">
        <v>1</v>
      </c>
      <c r="N16">
        <v>0</v>
      </c>
      <c r="O16">
        <v>4686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">
      <c r="A17" s="1">
        <v>43655.467453703706</v>
      </c>
      <c r="B17">
        <v>2</v>
      </c>
      <c r="C17">
        <v>0</v>
      </c>
      <c r="D17">
        <v>0</v>
      </c>
      <c r="E17">
        <v>8784</v>
      </c>
      <c r="F17">
        <v>42562</v>
      </c>
      <c r="G17">
        <v>-1</v>
      </c>
      <c r="H17">
        <v>0</v>
      </c>
      <c r="I17">
        <v>0</v>
      </c>
      <c r="J17">
        <v>0</v>
      </c>
      <c r="K17">
        <v>0</v>
      </c>
      <c r="L17">
        <v>148</v>
      </c>
      <c r="M17">
        <v>0</v>
      </c>
      <c r="N17">
        <v>0</v>
      </c>
      <c r="O17">
        <v>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">
      <c r="A18" s="1">
        <v>43655.467569444445</v>
      </c>
      <c r="B18">
        <v>1</v>
      </c>
      <c r="C18">
        <v>0</v>
      </c>
      <c r="D18">
        <v>0</v>
      </c>
      <c r="E18">
        <v>8814</v>
      </c>
      <c r="F18">
        <v>42935</v>
      </c>
      <c r="G18">
        <v>-1</v>
      </c>
      <c r="H18">
        <v>28</v>
      </c>
      <c r="I18">
        <v>28</v>
      </c>
      <c r="J18">
        <v>0</v>
      </c>
      <c r="K18">
        <v>0</v>
      </c>
      <c r="L18">
        <v>455</v>
      </c>
      <c r="M18">
        <v>38</v>
      </c>
      <c r="N18">
        <v>0</v>
      </c>
      <c r="O18">
        <v>1602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">
      <c r="A19" s="1">
        <v>43655.467685185184</v>
      </c>
      <c r="B19">
        <v>4</v>
      </c>
      <c r="C19">
        <v>0</v>
      </c>
      <c r="D19">
        <v>0</v>
      </c>
      <c r="E19">
        <v>8814</v>
      </c>
      <c r="F19">
        <v>42935</v>
      </c>
      <c r="G19">
        <v>-1</v>
      </c>
      <c r="H19">
        <v>0</v>
      </c>
      <c r="I19">
        <v>0</v>
      </c>
      <c r="J19">
        <v>0</v>
      </c>
      <c r="K19">
        <v>0</v>
      </c>
      <c r="L19">
        <v>1270</v>
      </c>
      <c r="M19">
        <v>0</v>
      </c>
      <c r="N19">
        <v>0</v>
      </c>
      <c r="O19">
        <v>2586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">
      <c r="A20" s="1">
        <v>43655.467800925922</v>
      </c>
      <c r="B20">
        <v>5</v>
      </c>
      <c r="C20">
        <v>0</v>
      </c>
      <c r="D20">
        <v>0</v>
      </c>
      <c r="E20">
        <v>8814</v>
      </c>
      <c r="F20">
        <v>42935</v>
      </c>
      <c r="G20">
        <v>-1</v>
      </c>
      <c r="H20">
        <v>0</v>
      </c>
      <c r="I20">
        <v>0</v>
      </c>
      <c r="J20">
        <v>0</v>
      </c>
      <c r="K20">
        <v>0</v>
      </c>
      <c r="L20">
        <v>65</v>
      </c>
      <c r="M20">
        <v>0</v>
      </c>
      <c r="N20">
        <v>0</v>
      </c>
      <c r="O20">
        <v>16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">
      <c r="A21" s="1">
        <v>43655.467916666668</v>
      </c>
      <c r="B21">
        <v>4</v>
      </c>
      <c r="C21">
        <v>0</v>
      </c>
      <c r="D21">
        <v>0</v>
      </c>
      <c r="E21">
        <v>8814</v>
      </c>
      <c r="F21">
        <v>42988</v>
      </c>
      <c r="G21">
        <v>-1</v>
      </c>
      <c r="H21">
        <v>0</v>
      </c>
      <c r="I21">
        <v>358</v>
      </c>
      <c r="J21">
        <v>0</v>
      </c>
      <c r="K21">
        <v>0</v>
      </c>
      <c r="L21">
        <v>842</v>
      </c>
      <c r="M21">
        <v>5</v>
      </c>
      <c r="N21">
        <v>0</v>
      </c>
      <c r="O21">
        <v>243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">
      <c r="A22" s="1">
        <v>43655.468032407407</v>
      </c>
      <c r="B22">
        <v>2</v>
      </c>
      <c r="C22">
        <v>0</v>
      </c>
      <c r="D22">
        <v>0</v>
      </c>
      <c r="E22">
        <v>8814</v>
      </c>
      <c r="F22">
        <v>42996</v>
      </c>
      <c r="G22">
        <v>-1</v>
      </c>
      <c r="H22">
        <v>0</v>
      </c>
      <c r="I22">
        <v>8</v>
      </c>
      <c r="J22">
        <v>0</v>
      </c>
      <c r="K22">
        <v>0</v>
      </c>
      <c r="L22">
        <v>1092</v>
      </c>
      <c r="M22">
        <v>0</v>
      </c>
      <c r="N22">
        <v>0</v>
      </c>
      <c r="O22">
        <v>40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">
      <c r="A23" s="1">
        <v>43655.468148148146</v>
      </c>
      <c r="B23">
        <v>3</v>
      </c>
      <c r="C23">
        <v>0</v>
      </c>
      <c r="D23">
        <v>0</v>
      </c>
      <c r="E23">
        <v>8814</v>
      </c>
      <c r="F23">
        <v>42997</v>
      </c>
      <c r="G23">
        <v>-1</v>
      </c>
      <c r="H23">
        <v>0</v>
      </c>
      <c r="I23">
        <v>0</v>
      </c>
      <c r="J23">
        <v>0</v>
      </c>
      <c r="K23">
        <v>0</v>
      </c>
      <c r="L23">
        <v>738</v>
      </c>
      <c r="M23">
        <v>0</v>
      </c>
      <c r="N23">
        <v>0</v>
      </c>
      <c r="O23">
        <v>16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">
      <c r="A24" s="1">
        <v>43655.468263888892</v>
      </c>
      <c r="B24">
        <v>1</v>
      </c>
      <c r="C24">
        <v>0</v>
      </c>
      <c r="D24">
        <v>0</v>
      </c>
      <c r="E24">
        <v>8814</v>
      </c>
      <c r="F24">
        <v>42997</v>
      </c>
      <c r="G24">
        <v>-1</v>
      </c>
      <c r="H24">
        <v>0</v>
      </c>
      <c r="I24">
        <v>26</v>
      </c>
      <c r="J24">
        <v>0</v>
      </c>
      <c r="K24">
        <v>0</v>
      </c>
      <c r="L24">
        <v>469</v>
      </c>
      <c r="M24">
        <v>0</v>
      </c>
      <c r="N24">
        <v>0</v>
      </c>
      <c r="O24">
        <v>41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">
      <c r="A25" s="1">
        <v>43655.46837962963</v>
      </c>
      <c r="B25">
        <v>2</v>
      </c>
      <c r="C25">
        <v>0</v>
      </c>
      <c r="D25">
        <v>0</v>
      </c>
      <c r="E25">
        <v>8813</v>
      </c>
      <c r="F25">
        <v>42998</v>
      </c>
      <c r="G25">
        <v>-1</v>
      </c>
      <c r="H25">
        <v>0</v>
      </c>
      <c r="I25">
        <v>0</v>
      </c>
      <c r="J25">
        <v>0</v>
      </c>
      <c r="K25">
        <v>0</v>
      </c>
      <c r="L25">
        <v>1371</v>
      </c>
      <c r="M25">
        <v>0</v>
      </c>
      <c r="N25">
        <v>0</v>
      </c>
      <c r="O25">
        <v>2598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">
      <c r="A26" s="1">
        <v>43655.468495370369</v>
      </c>
      <c r="B26">
        <v>0</v>
      </c>
      <c r="C26">
        <v>0</v>
      </c>
      <c r="D26">
        <v>0</v>
      </c>
      <c r="E26">
        <v>8813</v>
      </c>
      <c r="F26">
        <v>42998</v>
      </c>
      <c r="G26">
        <v>-1</v>
      </c>
      <c r="H26">
        <v>0</v>
      </c>
      <c r="I26">
        <v>8</v>
      </c>
      <c r="J26">
        <v>0</v>
      </c>
      <c r="K26">
        <v>0</v>
      </c>
      <c r="L26">
        <v>979</v>
      </c>
      <c r="M26">
        <v>1</v>
      </c>
      <c r="N26">
        <v>0</v>
      </c>
      <c r="O26">
        <v>26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">
      <c r="A27" s="1">
        <v>43655.468611111108</v>
      </c>
      <c r="B27">
        <v>1</v>
      </c>
      <c r="C27">
        <v>0</v>
      </c>
      <c r="D27">
        <v>0</v>
      </c>
      <c r="E27">
        <v>8813</v>
      </c>
      <c r="F27">
        <v>42998</v>
      </c>
      <c r="G27">
        <v>-1</v>
      </c>
      <c r="H27">
        <v>0</v>
      </c>
      <c r="I27">
        <v>19</v>
      </c>
      <c r="J27">
        <v>0</v>
      </c>
      <c r="K27">
        <v>0</v>
      </c>
      <c r="L27">
        <v>154</v>
      </c>
      <c r="M27">
        <v>0</v>
      </c>
      <c r="N27">
        <v>0</v>
      </c>
      <c r="O27">
        <v>34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">
      <c r="A28" s="1">
        <v>43655.468726851854</v>
      </c>
      <c r="B28">
        <v>1</v>
      </c>
      <c r="C28">
        <v>0</v>
      </c>
      <c r="D28">
        <v>0</v>
      </c>
      <c r="E28">
        <v>8813</v>
      </c>
      <c r="F28">
        <v>42998</v>
      </c>
      <c r="G28">
        <v>-1</v>
      </c>
      <c r="H28">
        <v>0</v>
      </c>
      <c r="I28">
        <v>0</v>
      </c>
      <c r="J28">
        <v>0</v>
      </c>
      <c r="K28">
        <v>0</v>
      </c>
      <c r="L28">
        <v>644</v>
      </c>
      <c r="M28">
        <v>0</v>
      </c>
      <c r="N28">
        <v>0</v>
      </c>
      <c r="O28">
        <v>11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">
      <c r="A29" s="1">
        <v>43655.468842592592</v>
      </c>
      <c r="B29">
        <v>4</v>
      </c>
      <c r="C29">
        <v>0</v>
      </c>
      <c r="D29">
        <v>0</v>
      </c>
      <c r="E29">
        <v>8784</v>
      </c>
      <c r="F29">
        <v>42614</v>
      </c>
      <c r="G29">
        <v>-1</v>
      </c>
      <c r="H29">
        <v>0</v>
      </c>
      <c r="I29">
        <v>0</v>
      </c>
      <c r="J29">
        <v>0</v>
      </c>
      <c r="K29">
        <v>0</v>
      </c>
      <c r="L29">
        <v>1540</v>
      </c>
      <c r="M29">
        <v>389</v>
      </c>
      <c r="N29">
        <v>0</v>
      </c>
      <c r="O29">
        <v>2014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">
      <c r="A30" s="1">
        <v>43655.468958333331</v>
      </c>
      <c r="B30">
        <v>3</v>
      </c>
      <c r="C30">
        <v>0</v>
      </c>
      <c r="D30">
        <v>0</v>
      </c>
      <c r="E30">
        <v>8784</v>
      </c>
      <c r="F30">
        <v>42614</v>
      </c>
      <c r="G30">
        <v>-1</v>
      </c>
      <c r="H30">
        <v>0</v>
      </c>
      <c r="I30">
        <v>15</v>
      </c>
      <c r="J30">
        <v>0</v>
      </c>
      <c r="K30">
        <v>0</v>
      </c>
      <c r="L30">
        <v>1847</v>
      </c>
      <c r="M30">
        <v>0</v>
      </c>
      <c r="N30">
        <v>0</v>
      </c>
      <c r="O30">
        <v>4818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">
      <c r="A31" s="1">
        <v>43655.469074074077</v>
      </c>
      <c r="B31">
        <v>4</v>
      </c>
      <c r="C31">
        <v>0</v>
      </c>
      <c r="D31">
        <v>0</v>
      </c>
      <c r="E31">
        <v>8785</v>
      </c>
      <c r="F31">
        <v>42614</v>
      </c>
      <c r="G31">
        <v>-1</v>
      </c>
      <c r="H31">
        <v>0</v>
      </c>
      <c r="I31">
        <v>0</v>
      </c>
      <c r="J31">
        <v>0</v>
      </c>
      <c r="K31">
        <v>0</v>
      </c>
      <c r="L31">
        <v>2114</v>
      </c>
      <c r="M31">
        <v>1</v>
      </c>
      <c r="N31">
        <v>0</v>
      </c>
      <c r="O31">
        <v>5587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4.25" x14ac:dyDescent="0.2"/>
  <cols>
    <col min="2" max="2" width="9" style="1"/>
    <col min="3" max="3" width="9.5" style="3" bestFit="1" customWidth="1"/>
  </cols>
  <sheetData>
    <row r="1" spans="1:4" x14ac:dyDescent="0.2">
      <c r="A1" t="s">
        <v>430</v>
      </c>
      <c r="B1" s="1">
        <v>0.46571759259259254</v>
      </c>
      <c r="C1" s="3">
        <v>43655</v>
      </c>
      <c r="D1" s="10">
        <v>43655.465717592589</v>
      </c>
    </row>
    <row r="2" spans="1:4" x14ac:dyDescent="0.2">
      <c r="A2" t="s">
        <v>431</v>
      </c>
      <c r="B2" s="1">
        <v>0.46583333333333332</v>
      </c>
      <c r="C2" s="3">
        <v>43655</v>
      </c>
      <c r="D2" s="10">
        <v>43655.465833333335</v>
      </c>
    </row>
    <row r="3" spans="1:4" x14ac:dyDescent="0.2">
      <c r="A3" t="s">
        <v>432</v>
      </c>
      <c r="B3" s="1">
        <v>0.4659490740740741</v>
      </c>
      <c r="C3" s="3">
        <v>43655</v>
      </c>
      <c r="D3" s="10">
        <v>43655.465949074074</v>
      </c>
    </row>
    <row r="4" spans="1:4" x14ac:dyDescent="0.2">
      <c r="A4" t="s">
        <v>433</v>
      </c>
      <c r="B4" s="1">
        <v>0.46606481481481482</v>
      </c>
      <c r="C4" s="3">
        <v>43655</v>
      </c>
      <c r="D4" s="10">
        <v>43655.466064814813</v>
      </c>
    </row>
    <row r="5" spans="1:4" x14ac:dyDescent="0.2">
      <c r="A5" t="s">
        <v>434</v>
      </c>
      <c r="B5" s="1">
        <v>0.46618055555555554</v>
      </c>
      <c r="C5" s="3">
        <v>43655</v>
      </c>
      <c r="D5" s="10">
        <v>43655.466180555559</v>
      </c>
    </row>
    <row r="6" spans="1:4" x14ac:dyDescent="0.2">
      <c r="A6" t="s">
        <v>435</v>
      </c>
      <c r="B6" s="1">
        <v>0.46629629629629626</v>
      </c>
      <c r="C6" s="3">
        <v>43655</v>
      </c>
      <c r="D6" s="10">
        <v>43655.466296296298</v>
      </c>
    </row>
    <row r="7" spans="1:4" x14ac:dyDescent="0.2">
      <c r="A7" t="s">
        <v>436</v>
      </c>
      <c r="B7" s="1">
        <v>0.46641203703703704</v>
      </c>
      <c r="C7" s="3">
        <v>43655</v>
      </c>
      <c r="D7" s="10">
        <v>43655.466412037036</v>
      </c>
    </row>
    <row r="8" spans="1:4" x14ac:dyDescent="0.2">
      <c r="A8" t="s">
        <v>437</v>
      </c>
      <c r="B8" s="1">
        <v>0.46652777777777782</v>
      </c>
      <c r="C8" s="3">
        <v>43655</v>
      </c>
      <c r="D8" s="10">
        <v>43655.466527777775</v>
      </c>
    </row>
    <row r="9" spans="1:4" x14ac:dyDescent="0.2">
      <c r="A9" t="s">
        <v>438</v>
      </c>
      <c r="B9" s="1">
        <v>0.46664351851851849</v>
      </c>
      <c r="C9" s="3">
        <v>43655</v>
      </c>
      <c r="D9" s="10">
        <v>43655.466643518521</v>
      </c>
    </row>
    <row r="10" spans="1:4" x14ac:dyDescent="0.2">
      <c r="A10" t="s">
        <v>439</v>
      </c>
      <c r="B10" s="1">
        <v>0.46675925925925926</v>
      </c>
      <c r="C10" s="3">
        <v>43655</v>
      </c>
      <c r="D10" s="10">
        <v>43655.46675925926</v>
      </c>
    </row>
    <row r="11" spans="1:4" x14ac:dyDescent="0.2">
      <c r="A11" t="s">
        <v>440</v>
      </c>
      <c r="B11" s="1">
        <v>0.46687499999999998</v>
      </c>
      <c r="C11" s="3">
        <v>43655</v>
      </c>
      <c r="D11" s="10">
        <v>43655.466874999998</v>
      </c>
    </row>
    <row r="12" spans="1:4" x14ac:dyDescent="0.2">
      <c r="A12" t="s">
        <v>441</v>
      </c>
      <c r="B12" s="1">
        <v>0.46699074074074076</v>
      </c>
      <c r="C12" s="3">
        <v>43655</v>
      </c>
      <c r="D12" s="10">
        <v>43655.466990740744</v>
      </c>
    </row>
    <row r="13" spans="1:4" x14ac:dyDescent="0.2">
      <c r="A13" t="s">
        <v>442</v>
      </c>
      <c r="B13" s="1">
        <v>0.46710648148148143</v>
      </c>
      <c r="C13" s="3">
        <v>43655</v>
      </c>
      <c r="D13" s="10">
        <v>43655.467106481483</v>
      </c>
    </row>
    <row r="14" spans="1:4" x14ac:dyDescent="0.2">
      <c r="A14" t="s">
        <v>443</v>
      </c>
      <c r="B14" s="1">
        <v>0.46722222222222221</v>
      </c>
      <c r="C14" s="3">
        <v>43655</v>
      </c>
      <c r="D14" s="10">
        <v>43655.467222222222</v>
      </c>
    </row>
    <row r="15" spans="1:4" x14ac:dyDescent="0.2">
      <c r="A15" t="s">
        <v>444</v>
      </c>
      <c r="B15" s="1">
        <v>0.46733796296296298</v>
      </c>
      <c r="C15" s="3">
        <v>43655</v>
      </c>
      <c r="D15" s="10">
        <v>43655.46733796296</v>
      </c>
    </row>
    <row r="16" spans="1:4" x14ac:dyDescent="0.2">
      <c r="A16" t="s">
        <v>445</v>
      </c>
      <c r="B16" s="1">
        <v>0.4674537037037037</v>
      </c>
      <c r="C16" s="3">
        <v>43655</v>
      </c>
      <c r="D16" s="10">
        <v>43655.467453703706</v>
      </c>
    </row>
    <row r="17" spans="1:4" x14ac:dyDescent="0.2">
      <c r="A17" t="s">
        <v>446</v>
      </c>
      <c r="B17" s="1">
        <v>0.46756944444444448</v>
      </c>
      <c r="C17" s="3">
        <v>43655</v>
      </c>
      <c r="D17" s="10">
        <v>43655.467569444445</v>
      </c>
    </row>
    <row r="18" spans="1:4" x14ac:dyDescent="0.2">
      <c r="A18" t="s">
        <v>447</v>
      </c>
      <c r="B18" s="1">
        <v>0.46768518518518515</v>
      </c>
      <c r="C18" s="3">
        <v>43655</v>
      </c>
      <c r="D18" s="10">
        <v>43655.467685185184</v>
      </c>
    </row>
    <row r="19" spans="1:4" x14ac:dyDescent="0.2">
      <c r="A19" t="s">
        <v>448</v>
      </c>
      <c r="B19" s="1">
        <v>0.46780092592592593</v>
      </c>
      <c r="C19" s="3">
        <v>43655</v>
      </c>
      <c r="D19" s="10">
        <v>43655.467800925922</v>
      </c>
    </row>
    <row r="20" spans="1:4" x14ac:dyDescent="0.2">
      <c r="A20" t="s">
        <v>449</v>
      </c>
      <c r="B20" s="1">
        <v>0.4679166666666667</v>
      </c>
      <c r="C20" s="3">
        <v>43655</v>
      </c>
      <c r="D20" s="10">
        <v>43655.467916666668</v>
      </c>
    </row>
    <row r="21" spans="1:4" x14ac:dyDescent="0.2">
      <c r="A21" t="s">
        <v>450</v>
      </c>
      <c r="B21" s="1">
        <v>0.46803240740740742</v>
      </c>
      <c r="C21" s="3">
        <v>43655</v>
      </c>
      <c r="D21" s="10">
        <v>43655.468032407407</v>
      </c>
    </row>
    <row r="22" spans="1:4" x14ac:dyDescent="0.2">
      <c r="A22" t="s">
        <v>451</v>
      </c>
      <c r="B22" s="1">
        <v>0.46814814814814815</v>
      </c>
      <c r="C22" s="3">
        <v>43655</v>
      </c>
      <c r="D22" s="10">
        <v>43655.468148148146</v>
      </c>
    </row>
    <row r="23" spans="1:4" x14ac:dyDescent="0.2">
      <c r="A23" t="s">
        <v>452</v>
      </c>
      <c r="B23" s="1">
        <v>0.46826388888888887</v>
      </c>
      <c r="C23" s="3">
        <v>43655</v>
      </c>
      <c r="D23" s="10">
        <v>43655.468263888892</v>
      </c>
    </row>
    <row r="24" spans="1:4" x14ac:dyDescent="0.2">
      <c r="A24" t="s">
        <v>453</v>
      </c>
      <c r="B24" s="1">
        <v>0.46837962962962965</v>
      </c>
      <c r="C24" s="3">
        <v>43655</v>
      </c>
      <c r="D24" s="10">
        <v>43655.46837962963</v>
      </c>
    </row>
    <row r="25" spans="1:4" x14ac:dyDescent="0.2">
      <c r="A25" t="s">
        <v>454</v>
      </c>
      <c r="B25" s="1">
        <v>0.46849537037037042</v>
      </c>
      <c r="C25" s="3">
        <v>43655</v>
      </c>
      <c r="D25" s="10">
        <v>43655.468495370369</v>
      </c>
    </row>
    <row r="26" spans="1:4" x14ac:dyDescent="0.2">
      <c r="A26" t="s">
        <v>455</v>
      </c>
      <c r="B26" s="1">
        <v>0.46861111111111109</v>
      </c>
      <c r="C26" s="3">
        <v>43655</v>
      </c>
      <c r="D26" s="10">
        <v>43655.468611111108</v>
      </c>
    </row>
    <row r="27" spans="1:4" x14ac:dyDescent="0.2">
      <c r="A27" t="s">
        <v>456</v>
      </c>
      <c r="B27" s="1">
        <v>0.46872685185185187</v>
      </c>
      <c r="C27" s="3">
        <v>43655</v>
      </c>
      <c r="D27" s="10">
        <v>43655.468726851854</v>
      </c>
    </row>
    <row r="28" spans="1:4" x14ac:dyDescent="0.2">
      <c r="A28" t="s">
        <v>457</v>
      </c>
      <c r="B28" s="1">
        <v>0.46884259259259259</v>
      </c>
      <c r="C28" s="3">
        <v>43655</v>
      </c>
      <c r="D28" s="10">
        <v>43655.468842592592</v>
      </c>
    </row>
    <row r="29" spans="1:4" x14ac:dyDescent="0.2">
      <c r="A29" t="s">
        <v>458</v>
      </c>
      <c r="B29" s="1">
        <v>0.46895833333333337</v>
      </c>
      <c r="C29" s="3">
        <v>43655</v>
      </c>
      <c r="D29" s="10">
        <v>43655.468958333331</v>
      </c>
    </row>
    <row r="30" spans="1:4" x14ac:dyDescent="0.2">
      <c r="A30" t="s">
        <v>459</v>
      </c>
      <c r="B30" s="1">
        <v>0.46907407407407403</v>
      </c>
      <c r="C30" s="3">
        <v>43655</v>
      </c>
      <c r="D30" s="10">
        <v>43655.469074074077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sheetData>
    <row r="1" spans="1:10" x14ac:dyDescent="0.2">
      <c r="A1" t="s">
        <v>424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  <c r="J1" t="s">
        <v>583</v>
      </c>
    </row>
    <row r="2" spans="1:10" x14ac:dyDescent="0.2">
      <c r="A2" s="1">
        <v>43655.465717592589</v>
      </c>
      <c r="B2">
        <v>2.6</v>
      </c>
      <c r="C2">
        <v>4.3</v>
      </c>
      <c r="D2">
        <v>0</v>
      </c>
      <c r="E2">
        <v>93.1</v>
      </c>
      <c r="F2">
        <v>0</v>
      </c>
      <c r="J2">
        <v>6.9</v>
      </c>
    </row>
    <row r="3" spans="1:10" x14ac:dyDescent="0.2">
      <c r="A3" s="1">
        <v>43655.465833333335</v>
      </c>
      <c r="B3">
        <v>3.5</v>
      </c>
      <c r="C3">
        <v>1</v>
      </c>
      <c r="D3">
        <v>0</v>
      </c>
      <c r="E3">
        <v>95.5</v>
      </c>
      <c r="F3">
        <v>0</v>
      </c>
      <c r="J3">
        <v>4.5</v>
      </c>
    </row>
    <row r="4" spans="1:10" x14ac:dyDescent="0.2">
      <c r="A4" s="1">
        <v>43655.465949074074</v>
      </c>
      <c r="B4">
        <v>6.3</v>
      </c>
      <c r="C4">
        <v>0.6</v>
      </c>
      <c r="D4">
        <v>0</v>
      </c>
      <c r="E4">
        <v>93.1</v>
      </c>
      <c r="F4">
        <v>0</v>
      </c>
      <c r="J4">
        <v>6.8999999999999995</v>
      </c>
    </row>
    <row r="5" spans="1:10" x14ac:dyDescent="0.2">
      <c r="A5" s="1">
        <v>43655.466064814813</v>
      </c>
      <c r="B5">
        <v>5.5</v>
      </c>
      <c r="C5">
        <v>0.6</v>
      </c>
      <c r="D5">
        <v>0</v>
      </c>
      <c r="E5">
        <v>93.9</v>
      </c>
      <c r="F5">
        <v>0</v>
      </c>
      <c r="J5">
        <v>6.1</v>
      </c>
    </row>
    <row r="6" spans="1:10" x14ac:dyDescent="0.2">
      <c r="A6" s="1">
        <v>43655.466180555559</v>
      </c>
      <c r="B6">
        <v>5.3</v>
      </c>
      <c r="C6">
        <v>0.7</v>
      </c>
      <c r="D6">
        <v>0</v>
      </c>
      <c r="E6">
        <v>94</v>
      </c>
      <c r="F6">
        <v>0</v>
      </c>
      <c r="J6">
        <v>6</v>
      </c>
    </row>
    <row r="7" spans="1:10" x14ac:dyDescent="0.2">
      <c r="A7" s="1">
        <v>43655.466296296298</v>
      </c>
      <c r="B7">
        <v>4.5999999999999996</v>
      </c>
      <c r="C7">
        <v>1</v>
      </c>
      <c r="D7">
        <v>0</v>
      </c>
      <c r="E7">
        <v>94.4</v>
      </c>
      <c r="F7">
        <v>0</v>
      </c>
      <c r="J7">
        <v>5.6</v>
      </c>
    </row>
    <row r="8" spans="1:10" x14ac:dyDescent="0.2">
      <c r="A8" s="1">
        <v>43655.466412037036</v>
      </c>
      <c r="B8">
        <v>8.5</v>
      </c>
      <c r="C8">
        <v>1</v>
      </c>
      <c r="D8">
        <v>0</v>
      </c>
      <c r="E8">
        <v>90.5</v>
      </c>
      <c r="F8">
        <v>0</v>
      </c>
      <c r="J8">
        <v>9.5</v>
      </c>
    </row>
    <row r="9" spans="1:10" x14ac:dyDescent="0.2">
      <c r="A9" s="1">
        <v>43655.466527777775</v>
      </c>
      <c r="B9">
        <v>10.1</v>
      </c>
      <c r="C9">
        <v>0.9</v>
      </c>
      <c r="D9">
        <v>0</v>
      </c>
      <c r="E9">
        <v>89</v>
      </c>
      <c r="F9">
        <v>0</v>
      </c>
      <c r="J9">
        <v>11</v>
      </c>
    </row>
    <row r="10" spans="1:10" x14ac:dyDescent="0.2">
      <c r="A10" s="1">
        <v>43655.466643518521</v>
      </c>
      <c r="B10">
        <v>7.5</v>
      </c>
      <c r="C10">
        <v>0.6</v>
      </c>
      <c r="D10">
        <v>0</v>
      </c>
      <c r="E10">
        <v>91.9</v>
      </c>
      <c r="F10">
        <v>0</v>
      </c>
      <c r="J10">
        <v>8.1</v>
      </c>
    </row>
    <row r="11" spans="1:10" x14ac:dyDescent="0.2">
      <c r="A11" s="1">
        <v>43655.46675925926</v>
      </c>
      <c r="B11">
        <v>5.7</v>
      </c>
      <c r="C11">
        <v>0.7</v>
      </c>
      <c r="D11">
        <v>0</v>
      </c>
      <c r="E11">
        <v>93.6</v>
      </c>
      <c r="F11">
        <v>0</v>
      </c>
      <c r="J11">
        <v>6.4</v>
      </c>
    </row>
    <row r="12" spans="1:10" x14ac:dyDescent="0.2">
      <c r="A12" s="1">
        <v>43655.466874999998</v>
      </c>
      <c r="B12">
        <v>0.8</v>
      </c>
      <c r="C12">
        <v>0.3</v>
      </c>
      <c r="D12">
        <v>0</v>
      </c>
      <c r="E12">
        <v>98.9</v>
      </c>
      <c r="F12">
        <v>0</v>
      </c>
      <c r="J12">
        <v>1.1000000000000001</v>
      </c>
    </row>
    <row r="13" spans="1:10" x14ac:dyDescent="0.2">
      <c r="A13" s="1">
        <v>43655.466990740744</v>
      </c>
      <c r="B13">
        <v>0.5</v>
      </c>
      <c r="C13">
        <v>0.2</v>
      </c>
      <c r="D13">
        <v>0</v>
      </c>
      <c r="E13">
        <v>99.3</v>
      </c>
      <c r="F13">
        <v>0</v>
      </c>
      <c r="J13">
        <v>0.7</v>
      </c>
    </row>
    <row r="14" spans="1:10" x14ac:dyDescent="0.2">
      <c r="A14" s="1">
        <v>43655.467106481483</v>
      </c>
      <c r="B14">
        <v>0.8</v>
      </c>
      <c r="C14">
        <v>0.5</v>
      </c>
      <c r="D14">
        <v>0</v>
      </c>
      <c r="E14">
        <v>98.7</v>
      </c>
      <c r="F14">
        <v>0</v>
      </c>
      <c r="J14">
        <v>1.3</v>
      </c>
    </row>
    <row r="15" spans="1:10" x14ac:dyDescent="0.2">
      <c r="A15" s="1">
        <v>43655.467222222222</v>
      </c>
      <c r="B15">
        <v>1.2</v>
      </c>
      <c r="C15">
        <v>0.4</v>
      </c>
      <c r="D15">
        <v>0</v>
      </c>
      <c r="E15">
        <v>98.4</v>
      </c>
      <c r="F15">
        <v>0</v>
      </c>
      <c r="J15">
        <v>1.6</v>
      </c>
    </row>
    <row r="16" spans="1:10" x14ac:dyDescent="0.2">
      <c r="A16" s="1">
        <v>43655.46733796296</v>
      </c>
      <c r="B16">
        <v>0.9</v>
      </c>
      <c r="C16">
        <v>0.3</v>
      </c>
      <c r="D16">
        <v>0</v>
      </c>
      <c r="E16">
        <v>98.8</v>
      </c>
      <c r="F16">
        <v>0</v>
      </c>
      <c r="J16">
        <v>1.2</v>
      </c>
    </row>
    <row r="17" spans="1:10" x14ac:dyDescent="0.2">
      <c r="A17" s="1">
        <v>43655.467453703706</v>
      </c>
      <c r="B17">
        <v>0.4</v>
      </c>
      <c r="C17">
        <v>0.4</v>
      </c>
      <c r="D17">
        <v>0</v>
      </c>
      <c r="E17">
        <v>99.2</v>
      </c>
      <c r="F17">
        <v>0</v>
      </c>
      <c r="J17">
        <v>0.8</v>
      </c>
    </row>
    <row r="18" spans="1:10" x14ac:dyDescent="0.2">
      <c r="A18" s="1">
        <v>43655.467569444445</v>
      </c>
      <c r="B18">
        <v>0.7</v>
      </c>
      <c r="C18">
        <v>0.4</v>
      </c>
      <c r="D18">
        <v>0</v>
      </c>
      <c r="E18">
        <v>98.9</v>
      </c>
      <c r="F18">
        <v>0</v>
      </c>
      <c r="J18">
        <v>1.1000000000000001</v>
      </c>
    </row>
    <row r="19" spans="1:10" x14ac:dyDescent="0.2">
      <c r="A19" s="1">
        <v>43655.467685185184</v>
      </c>
      <c r="B19">
        <v>0.5</v>
      </c>
      <c r="C19">
        <v>0.4</v>
      </c>
      <c r="D19">
        <v>0</v>
      </c>
      <c r="E19">
        <v>99.1</v>
      </c>
      <c r="F19">
        <v>0</v>
      </c>
      <c r="J19">
        <v>0.9</v>
      </c>
    </row>
    <row r="20" spans="1:10" x14ac:dyDescent="0.2">
      <c r="A20" s="1">
        <v>43655.467800925922</v>
      </c>
      <c r="B20">
        <v>0.1</v>
      </c>
      <c r="C20">
        <v>0.1</v>
      </c>
      <c r="D20">
        <v>0</v>
      </c>
      <c r="E20">
        <v>99.8</v>
      </c>
      <c r="F20">
        <v>0</v>
      </c>
      <c r="J20">
        <v>0.2</v>
      </c>
    </row>
    <row r="21" spans="1:10" x14ac:dyDescent="0.2">
      <c r="A21" s="1">
        <v>43655.467916666668</v>
      </c>
      <c r="B21">
        <v>4.8</v>
      </c>
      <c r="C21">
        <v>1.6</v>
      </c>
      <c r="D21">
        <v>0</v>
      </c>
      <c r="E21">
        <v>93.5</v>
      </c>
      <c r="F21">
        <v>0</v>
      </c>
      <c r="J21">
        <v>6.4</v>
      </c>
    </row>
    <row r="22" spans="1:10" x14ac:dyDescent="0.2">
      <c r="A22" s="1">
        <v>43655.468032407407</v>
      </c>
      <c r="B22">
        <v>7.6</v>
      </c>
      <c r="C22">
        <v>1.3</v>
      </c>
      <c r="D22">
        <v>0</v>
      </c>
      <c r="E22">
        <v>91.1</v>
      </c>
      <c r="F22">
        <v>0</v>
      </c>
      <c r="J22">
        <v>8.9</v>
      </c>
    </row>
    <row r="23" spans="1:10" x14ac:dyDescent="0.2">
      <c r="A23" s="1">
        <v>43655.468148148146</v>
      </c>
      <c r="B23">
        <v>3.4</v>
      </c>
      <c r="C23">
        <v>1.1000000000000001</v>
      </c>
      <c r="D23">
        <v>0</v>
      </c>
      <c r="E23">
        <v>95.4</v>
      </c>
      <c r="F23">
        <v>0</v>
      </c>
      <c r="J23">
        <v>4.5</v>
      </c>
    </row>
    <row r="24" spans="1:10" x14ac:dyDescent="0.2">
      <c r="A24" s="1">
        <v>43655.468263888892</v>
      </c>
      <c r="B24">
        <v>3.5</v>
      </c>
      <c r="C24">
        <v>0.8</v>
      </c>
      <c r="D24">
        <v>0</v>
      </c>
      <c r="E24">
        <v>95.7</v>
      </c>
      <c r="F24">
        <v>0</v>
      </c>
      <c r="J24">
        <v>4.3</v>
      </c>
    </row>
    <row r="25" spans="1:10" x14ac:dyDescent="0.2">
      <c r="A25" s="1">
        <v>43655.46837962963</v>
      </c>
      <c r="B25">
        <v>3.4</v>
      </c>
      <c r="C25">
        <v>0.9</v>
      </c>
      <c r="D25">
        <v>0</v>
      </c>
      <c r="E25">
        <v>95.7</v>
      </c>
      <c r="F25">
        <v>0</v>
      </c>
      <c r="J25">
        <v>4.3</v>
      </c>
    </row>
    <row r="26" spans="1:10" x14ac:dyDescent="0.2">
      <c r="A26" s="1">
        <v>43655.468495370369</v>
      </c>
      <c r="B26">
        <v>5.4</v>
      </c>
      <c r="C26">
        <v>1.6</v>
      </c>
      <c r="D26">
        <v>0</v>
      </c>
      <c r="E26">
        <v>93</v>
      </c>
      <c r="F26">
        <v>0</v>
      </c>
      <c r="J26">
        <v>7</v>
      </c>
    </row>
    <row r="27" spans="1:10" x14ac:dyDescent="0.2">
      <c r="A27" s="1">
        <v>43655.468611111108</v>
      </c>
      <c r="B27">
        <v>0.3</v>
      </c>
      <c r="C27">
        <v>0.2</v>
      </c>
      <c r="D27">
        <v>0</v>
      </c>
      <c r="E27">
        <v>99.5</v>
      </c>
      <c r="F27">
        <v>0</v>
      </c>
      <c r="J27">
        <v>0.5</v>
      </c>
    </row>
    <row r="28" spans="1:10" x14ac:dyDescent="0.2">
      <c r="A28" s="1">
        <v>43655.468726851854</v>
      </c>
      <c r="B28">
        <v>0.5</v>
      </c>
      <c r="C28">
        <v>0.4</v>
      </c>
      <c r="D28">
        <v>0</v>
      </c>
      <c r="E28">
        <v>99.1</v>
      </c>
      <c r="F28">
        <v>0</v>
      </c>
      <c r="J28">
        <v>0.9</v>
      </c>
    </row>
    <row r="29" spans="1:10" x14ac:dyDescent="0.2">
      <c r="A29" s="1">
        <v>43655.468842592592</v>
      </c>
      <c r="B29">
        <v>0.5</v>
      </c>
      <c r="C29">
        <v>0.3</v>
      </c>
      <c r="D29">
        <v>0</v>
      </c>
      <c r="E29">
        <v>99.2</v>
      </c>
      <c r="F29">
        <v>0</v>
      </c>
      <c r="J29">
        <v>0.8</v>
      </c>
    </row>
    <row r="30" spans="1:10" x14ac:dyDescent="0.2">
      <c r="A30" s="1">
        <v>43655.468958333331</v>
      </c>
      <c r="B30">
        <v>0.2</v>
      </c>
      <c r="C30">
        <v>0.2</v>
      </c>
      <c r="D30">
        <v>0</v>
      </c>
      <c r="E30">
        <v>99.6</v>
      </c>
      <c r="F30">
        <v>0</v>
      </c>
      <c r="J30">
        <v>0.4</v>
      </c>
    </row>
    <row r="31" spans="1:10" x14ac:dyDescent="0.2">
      <c r="A31" s="1">
        <v>43655.469074074077</v>
      </c>
      <c r="B31">
        <v>0.6</v>
      </c>
      <c r="C31">
        <v>0.4</v>
      </c>
      <c r="D31">
        <v>0</v>
      </c>
      <c r="E31">
        <v>99</v>
      </c>
      <c r="F31">
        <v>0</v>
      </c>
      <c r="J31">
        <v>1</v>
      </c>
    </row>
    <row r="33" spans="1:10" x14ac:dyDescent="0.2">
      <c r="A33" t="s">
        <v>584</v>
      </c>
      <c r="B33">
        <v>3.19</v>
      </c>
      <c r="C33">
        <v>0.77333333333333332</v>
      </c>
      <c r="D33">
        <v>0</v>
      </c>
      <c r="E33">
        <v>96.029999999999973</v>
      </c>
      <c r="F33">
        <v>0</v>
      </c>
      <c r="G33" t="e">
        <v>#DIV/0!</v>
      </c>
      <c r="H33" t="e">
        <v>#DIV/0!</v>
      </c>
      <c r="I33" t="e">
        <v>#DIV/0!</v>
      </c>
      <c r="J33">
        <v>3.9633333333333334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4.25" x14ac:dyDescent="0.2"/>
  <cols>
    <col min="1" max="1" width="18.375" style="2" bestFit="1" customWidth="1"/>
    <col min="2" max="2" width="10.625" customWidth="1"/>
    <col min="3" max="3" width="38.125" bestFit="1" customWidth="1"/>
    <col min="4" max="4" width="34.625" bestFit="1" customWidth="1"/>
  </cols>
  <sheetData>
    <row r="1" spans="1:5" x14ac:dyDescent="0.2">
      <c r="A1" s="2" t="s">
        <v>0</v>
      </c>
      <c r="B1" s="4" t="s">
        <v>1</v>
      </c>
    </row>
    <row r="2" spans="1:5" x14ac:dyDescent="0.2">
      <c r="A2" s="2" t="s">
        <v>2</v>
      </c>
      <c r="B2" s="4" t="s">
        <v>3</v>
      </c>
      <c r="C2" t="s">
        <v>4</v>
      </c>
      <c r="D2" t="s">
        <v>5</v>
      </c>
      <c r="E2" t="s">
        <v>6</v>
      </c>
    </row>
    <row r="3" spans="1:5" x14ac:dyDescent="0.2">
      <c r="A3" s="2" t="s">
        <v>7</v>
      </c>
      <c r="B3" s="5">
        <v>43655.434027777781</v>
      </c>
    </row>
    <row r="4" spans="1:5" x14ac:dyDescent="0.2">
      <c r="A4" s="2" t="s">
        <v>8</v>
      </c>
      <c r="B4" s="4" t="s">
        <v>9</v>
      </c>
    </row>
    <row r="5" spans="1:5" x14ac:dyDescent="0.2">
      <c r="A5" s="2" t="s">
        <v>10</v>
      </c>
      <c r="B5" s="4">
        <v>4</v>
      </c>
    </row>
    <row r="6" spans="1:5" x14ac:dyDescent="0.2">
      <c r="A6" s="2" t="s">
        <v>11</v>
      </c>
      <c r="B6" s="6">
        <v>43655</v>
      </c>
    </row>
    <row r="7" spans="1:5" x14ac:dyDescent="0.2">
      <c r="A7" s="2" t="s">
        <v>12</v>
      </c>
      <c r="B7" s="4">
        <v>7</v>
      </c>
    </row>
    <row r="8" spans="1:5" x14ac:dyDescent="0.2">
      <c r="A8" s="2" t="s">
        <v>13</v>
      </c>
      <c r="B8" s="4">
        <v>150</v>
      </c>
    </row>
    <row r="9" spans="1:5" x14ac:dyDescent="0.2">
      <c r="A9" s="2" t="s">
        <v>14</v>
      </c>
      <c r="B9" s="4" t="s">
        <v>15</v>
      </c>
    </row>
    <row r="10" spans="1:5" x14ac:dyDescent="0.2">
      <c r="A10" s="2" t="s">
        <v>16</v>
      </c>
      <c r="B10" s="4">
        <v>10</v>
      </c>
    </row>
    <row r="11" spans="1:5" x14ac:dyDescent="0.2">
      <c r="A11" s="2" t="s">
        <v>17</v>
      </c>
      <c r="B11" s="4">
        <v>256</v>
      </c>
      <c r="C11" t="s">
        <v>18</v>
      </c>
    </row>
    <row r="12" spans="1:5" x14ac:dyDescent="0.2">
      <c r="A12" s="2" t="s">
        <v>19</v>
      </c>
      <c r="B12" s="4">
        <v>8</v>
      </c>
    </row>
    <row r="13" spans="1:5" x14ac:dyDescent="0.2">
      <c r="A13" s="2" t="s">
        <v>20</v>
      </c>
      <c r="B13" s="4" t="s">
        <v>15</v>
      </c>
    </row>
    <row r="14" spans="1:5" x14ac:dyDescent="0.2">
      <c r="A14" s="2" t="s">
        <v>21</v>
      </c>
      <c r="B14" s="4">
        <v>30</v>
      </c>
    </row>
    <row r="15" spans="1:5" x14ac:dyDescent="0.2">
      <c r="A15" s="2" t="s">
        <v>22</v>
      </c>
      <c r="B15" s="7">
        <v>7.7589120370370364E-3</v>
      </c>
    </row>
    <row r="16" spans="1:5" x14ac:dyDescent="0.2">
      <c r="A16" s="2" t="s">
        <v>23</v>
      </c>
      <c r="B16" s="4" t="s">
        <v>24</v>
      </c>
    </row>
    <row r="17" spans="1:3" x14ac:dyDescent="0.2">
      <c r="A17" s="2" t="s">
        <v>25</v>
      </c>
      <c r="B17" s="4" t="s">
        <v>26</v>
      </c>
    </row>
    <row r="18" spans="1:3" x14ac:dyDescent="0.2">
      <c r="A18" s="2" t="s">
        <v>569</v>
      </c>
      <c r="B18" s="4" t="s">
        <v>27</v>
      </c>
      <c r="C18">
        <v>1</v>
      </c>
    </row>
    <row r="19" spans="1:3" x14ac:dyDescent="0.2">
      <c r="A19" s="2" t="s">
        <v>568</v>
      </c>
      <c r="B19" s="4" t="s">
        <v>28</v>
      </c>
      <c r="C19">
        <v>3201</v>
      </c>
    </row>
    <row r="20" spans="1:3" x14ac:dyDescent="0.2">
      <c r="A20" s="2" t="s">
        <v>567</v>
      </c>
      <c r="B20" s="4" t="s">
        <v>29</v>
      </c>
      <c r="C20" t="s">
        <v>30</v>
      </c>
    </row>
    <row r="21" spans="1:3" x14ac:dyDescent="0.2">
      <c r="A21" s="2" t="s">
        <v>566</v>
      </c>
      <c r="B21" s="4" t="s">
        <v>31</v>
      </c>
      <c r="C21">
        <v>1</v>
      </c>
    </row>
    <row r="22" spans="1:3" x14ac:dyDescent="0.2">
      <c r="A22" s="2" t="s">
        <v>565</v>
      </c>
      <c r="B22" s="4" t="s">
        <v>32</v>
      </c>
      <c r="C22" t="s">
        <v>33</v>
      </c>
    </row>
    <row r="23" spans="1:3" x14ac:dyDescent="0.2">
      <c r="A23" s="2" t="s">
        <v>564</v>
      </c>
      <c r="B23" s="4" t="s">
        <v>34</v>
      </c>
      <c r="C23">
        <v>4</v>
      </c>
    </row>
    <row r="24" spans="1:3" x14ac:dyDescent="0.2">
      <c r="A24" s="2" t="s">
        <v>563</v>
      </c>
      <c r="B24" s="4" t="s">
        <v>35</v>
      </c>
      <c r="C24">
        <v>6402</v>
      </c>
    </row>
    <row r="25" spans="1:3" x14ac:dyDescent="0.2">
      <c r="A25" s="2" t="s">
        <v>562</v>
      </c>
      <c r="B25" s="4" t="s">
        <v>36</v>
      </c>
      <c r="C25">
        <v>0</v>
      </c>
    </row>
    <row r="26" spans="1:3" x14ac:dyDescent="0.2">
      <c r="A26" s="2" t="s">
        <v>570</v>
      </c>
      <c r="B26" t="s">
        <v>571</v>
      </c>
    </row>
    <row r="27" spans="1:3" x14ac:dyDescent="0.2">
      <c r="A27" s="2" t="s">
        <v>572</v>
      </c>
      <c r="B27" t="s">
        <v>573</v>
      </c>
    </row>
    <row r="28" spans="1:3" x14ac:dyDescent="0.2">
      <c r="A28" s="2" t="s">
        <v>574</v>
      </c>
      <c r="B28" t="s">
        <v>575</v>
      </c>
    </row>
    <row r="29" spans="1:3" x14ac:dyDescent="0.2">
      <c r="A29" s="2" t="s">
        <v>576</v>
      </c>
      <c r="B29" t="s">
        <v>577</v>
      </c>
    </row>
    <row r="30" spans="1:3" x14ac:dyDescent="0.2">
      <c r="A30" s="2" t="s">
        <v>634</v>
      </c>
      <c r="B30" t="s">
        <v>635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sheetData>
    <row r="1" spans="1:10" x14ac:dyDescent="0.2">
      <c r="A1" t="s">
        <v>461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  <c r="J1" t="s">
        <v>583</v>
      </c>
    </row>
    <row r="2" spans="1:10" x14ac:dyDescent="0.2">
      <c r="A2" s="1">
        <v>43655.465717592589</v>
      </c>
      <c r="B2">
        <v>1.7</v>
      </c>
      <c r="C2">
        <v>1.7</v>
      </c>
      <c r="D2">
        <v>0</v>
      </c>
      <c r="E2">
        <v>96.6</v>
      </c>
      <c r="F2">
        <v>0</v>
      </c>
      <c r="J2">
        <v>3.4</v>
      </c>
    </row>
    <row r="3" spans="1:10" x14ac:dyDescent="0.2">
      <c r="A3" s="1">
        <v>43655.465833333335</v>
      </c>
      <c r="B3">
        <v>3.2</v>
      </c>
      <c r="C3">
        <v>0.6</v>
      </c>
      <c r="D3">
        <v>0</v>
      </c>
      <c r="E3">
        <v>96.2</v>
      </c>
      <c r="F3">
        <v>0</v>
      </c>
      <c r="J3">
        <v>3.8000000000000003</v>
      </c>
    </row>
    <row r="4" spans="1:10" x14ac:dyDescent="0.2">
      <c r="A4" s="1">
        <v>43655.465949074074</v>
      </c>
      <c r="B4">
        <v>2.9</v>
      </c>
      <c r="C4">
        <v>0.3</v>
      </c>
      <c r="D4">
        <v>0</v>
      </c>
      <c r="E4">
        <v>96.8</v>
      </c>
      <c r="F4">
        <v>0</v>
      </c>
      <c r="J4">
        <v>3.1999999999999997</v>
      </c>
    </row>
    <row r="5" spans="1:10" x14ac:dyDescent="0.2">
      <c r="A5" s="1">
        <v>43655.466064814813</v>
      </c>
      <c r="B5">
        <v>2.8</v>
      </c>
      <c r="C5">
        <v>0.3</v>
      </c>
      <c r="D5">
        <v>0</v>
      </c>
      <c r="E5">
        <v>96.9</v>
      </c>
      <c r="F5">
        <v>0</v>
      </c>
      <c r="J5">
        <v>3.0999999999999996</v>
      </c>
    </row>
    <row r="6" spans="1:10" x14ac:dyDescent="0.2">
      <c r="A6" s="1">
        <v>43655.466180555559</v>
      </c>
      <c r="B6">
        <v>2.6</v>
      </c>
      <c r="C6">
        <v>0.4</v>
      </c>
      <c r="D6">
        <v>0</v>
      </c>
      <c r="E6">
        <v>97</v>
      </c>
      <c r="F6">
        <v>0</v>
      </c>
      <c r="J6">
        <v>3</v>
      </c>
    </row>
    <row r="7" spans="1:10" x14ac:dyDescent="0.2">
      <c r="A7" s="1">
        <v>43655.466296296298</v>
      </c>
      <c r="B7">
        <v>7.4</v>
      </c>
      <c r="C7">
        <v>1.8</v>
      </c>
      <c r="D7">
        <v>0</v>
      </c>
      <c r="E7">
        <v>90.8</v>
      </c>
      <c r="F7">
        <v>0</v>
      </c>
      <c r="J7">
        <v>9.2000000000000011</v>
      </c>
    </row>
    <row r="8" spans="1:10" x14ac:dyDescent="0.2">
      <c r="A8" s="1">
        <v>43655.466412037036</v>
      </c>
      <c r="B8">
        <v>3.7</v>
      </c>
      <c r="C8">
        <v>0.8</v>
      </c>
      <c r="D8">
        <v>0</v>
      </c>
      <c r="E8">
        <v>95.5</v>
      </c>
      <c r="F8">
        <v>0</v>
      </c>
      <c r="J8">
        <v>4.5</v>
      </c>
    </row>
    <row r="9" spans="1:10" x14ac:dyDescent="0.2">
      <c r="A9" s="1">
        <v>43655.466527777775</v>
      </c>
      <c r="B9">
        <v>1.7</v>
      </c>
      <c r="C9">
        <v>0.2</v>
      </c>
      <c r="D9">
        <v>0</v>
      </c>
      <c r="E9">
        <v>98.1</v>
      </c>
      <c r="F9">
        <v>0</v>
      </c>
      <c r="J9">
        <v>1.9</v>
      </c>
    </row>
    <row r="10" spans="1:10" x14ac:dyDescent="0.2">
      <c r="A10" s="1">
        <v>43655.466643518521</v>
      </c>
      <c r="B10">
        <v>1</v>
      </c>
      <c r="C10">
        <v>0.1</v>
      </c>
      <c r="D10">
        <v>0</v>
      </c>
      <c r="E10">
        <v>98.9</v>
      </c>
      <c r="F10">
        <v>0</v>
      </c>
      <c r="J10">
        <v>1.1000000000000001</v>
      </c>
    </row>
    <row r="11" spans="1:10" x14ac:dyDescent="0.2">
      <c r="A11" s="1">
        <v>43655.46675925926</v>
      </c>
      <c r="B11">
        <v>1.2</v>
      </c>
      <c r="C11">
        <v>0.2</v>
      </c>
      <c r="D11">
        <v>0</v>
      </c>
      <c r="E11">
        <v>98.6</v>
      </c>
      <c r="F11">
        <v>0</v>
      </c>
      <c r="J11">
        <v>1.4</v>
      </c>
    </row>
    <row r="12" spans="1:10" x14ac:dyDescent="0.2">
      <c r="A12" s="1">
        <v>43655.466874999998</v>
      </c>
      <c r="B12">
        <v>0.9</v>
      </c>
      <c r="C12">
        <v>0.2</v>
      </c>
      <c r="D12">
        <v>0</v>
      </c>
      <c r="E12">
        <v>98.9</v>
      </c>
      <c r="F12">
        <v>0</v>
      </c>
      <c r="J12">
        <v>1.1000000000000001</v>
      </c>
    </row>
    <row r="13" spans="1:10" x14ac:dyDescent="0.2">
      <c r="A13" s="1">
        <v>43655.466990740744</v>
      </c>
      <c r="B13">
        <v>0.6</v>
      </c>
      <c r="C13">
        <v>0.2</v>
      </c>
      <c r="D13">
        <v>0</v>
      </c>
      <c r="E13">
        <v>99.2</v>
      </c>
      <c r="F13">
        <v>0</v>
      </c>
      <c r="J13">
        <v>0.8</v>
      </c>
    </row>
    <row r="14" spans="1:10" x14ac:dyDescent="0.2">
      <c r="A14" s="1">
        <v>43655.467106481483</v>
      </c>
      <c r="B14">
        <v>0.7</v>
      </c>
      <c r="C14">
        <v>0.3</v>
      </c>
      <c r="D14">
        <v>0</v>
      </c>
      <c r="E14">
        <v>99</v>
      </c>
      <c r="F14">
        <v>0</v>
      </c>
      <c r="J14">
        <v>1</v>
      </c>
    </row>
    <row r="15" spans="1:10" x14ac:dyDescent="0.2">
      <c r="A15" s="1">
        <v>43655.467222222222</v>
      </c>
      <c r="B15">
        <v>0.6</v>
      </c>
      <c r="C15">
        <v>0.2</v>
      </c>
      <c r="D15">
        <v>0</v>
      </c>
      <c r="E15">
        <v>99.2</v>
      </c>
      <c r="F15">
        <v>0</v>
      </c>
      <c r="J15">
        <v>0.8</v>
      </c>
    </row>
    <row r="16" spans="1:10" x14ac:dyDescent="0.2">
      <c r="A16" s="1">
        <v>43655.46733796296</v>
      </c>
      <c r="B16">
        <v>0.8</v>
      </c>
      <c r="C16">
        <v>0.2</v>
      </c>
      <c r="D16">
        <v>0</v>
      </c>
      <c r="E16">
        <v>99</v>
      </c>
      <c r="F16">
        <v>0</v>
      </c>
      <c r="J16">
        <v>1</v>
      </c>
    </row>
    <row r="17" spans="1:10" x14ac:dyDescent="0.2">
      <c r="A17" s="1">
        <v>43655.467453703706</v>
      </c>
      <c r="B17">
        <v>0.4</v>
      </c>
      <c r="C17">
        <v>0.2</v>
      </c>
      <c r="D17">
        <v>0</v>
      </c>
      <c r="E17">
        <v>99.4</v>
      </c>
      <c r="F17">
        <v>0</v>
      </c>
      <c r="J17">
        <v>0.60000000000000009</v>
      </c>
    </row>
    <row r="18" spans="1:10" x14ac:dyDescent="0.2">
      <c r="A18" s="1">
        <v>43655.467569444445</v>
      </c>
      <c r="B18">
        <v>0.7</v>
      </c>
      <c r="C18">
        <v>0.4</v>
      </c>
      <c r="D18">
        <v>0</v>
      </c>
      <c r="E18">
        <v>98.9</v>
      </c>
      <c r="F18">
        <v>0</v>
      </c>
      <c r="J18">
        <v>1.1000000000000001</v>
      </c>
    </row>
    <row r="19" spans="1:10" x14ac:dyDescent="0.2">
      <c r="A19" s="1">
        <v>43655.467685185184</v>
      </c>
      <c r="B19">
        <v>0.2</v>
      </c>
      <c r="C19">
        <v>0</v>
      </c>
      <c r="D19">
        <v>0</v>
      </c>
      <c r="E19">
        <v>99.8</v>
      </c>
      <c r="F19">
        <v>0</v>
      </c>
      <c r="J19">
        <v>0.2</v>
      </c>
    </row>
    <row r="20" spans="1:10" x14ac:dyDescent="0.2">
      <c r="A20" s="1">
        <v>43655.467800925922</v>
      </c>
      <c r="B20">
        <v>0.1</v>
      </c>
      <c r="C20">
        <v>0.1</v>
      </c>
      <c r="D20">
        <v>0</v>
      </c>
      <c r="E20">
        <v>99.8</v>
      </c>
      <c r="F20">
        <v>0</v>
      </c>
      <c r="J20">
        <v>0.2</v>
      </c>
    </row>
    <row r="21" spans="1:10" x14ac:dyDescent="0.2">
      <c r="A21" s="1">
        <v>43655.467916666668</v>
      </c>
      <c r="B21">
        <v>5.3</v>
      </c>
      <c r="C21">
        <v>2</v>
      </c>
      <c r="D21">
        <v>0</v>
      </c>
      <c r="E21">
        <v>92.7</v>
      </c>
      <c r="F21">
        <v>0</v>
      </c>
      <c r="J21">
        <v>7.3</v>
      </c>
    </row>
    <row r="22" spans="1:10" x14ac:dyDescent="0.2">
      <c r="A22" s="1">
        <v>43655.468032407407</v>
      </c>
      <c r="B22">
        <v>8.6</v>
      </c>
      <c r="C22">
        <v>1.3</v>
      </c>
      <c r="D22">
        <v>0</v>
      </c>
      <c r="E22">
        <v>90.1</v>
      </c>
      <c r="F22">
        <v>0</v>
      </c>
      <c r="J22">
        <v>9.9</v>
      </c>
    </row>
    <row r="23" spans="1:10" x14ac:dyDescent="0.2">
      <c r="A23" s="1">
        <v>43655.468148148146</v>
      </c>
      <c r="B23">
        <v>3.3</v>
      </c>
      <c r="C23">
        <v>1.3</v>
      </c>
      <c r="D23">
        <v>0</v>
      </c>
      <c r="E23">
        <v>95.4</v>
      </c>
      <c r="F23">
        <v>0</v>
      </c>
      <c r="J23">
        <v>4.5999999999999996</v>
      </c>
    </row>
    <row r="24" spans="1:10" x14ac:dyDescent="0.2">
      <c r="A24" s="1">
        <v>43655.468263888892</v>
      </c>
      <c r="B24">
        <v>2.8</v>
      </c>
      <c r="C24">
        <v>0.4</v>
      </c>
      <c r="D24">
        <v>0</v>
      </c>
      <c r="E24">
        <v>96.8</v>
      </c>
      <c r="F24">
        <v>0</v>
      </c>
      <c r="J24">
        <v>3.1999999999999997</v>
      </c>
    </row>
    <row r="25" spans="1:10" x14ac:dyDescent="0.2">
      <c r="A25" s="1">
        <v>43655.46837962963</v>
      </c>
      <c r="B25">
        <v>4</v>
      </c>
      <c r="C25">
        <v>0.9</v>
      </c>
      <c r="D25">
        <v>0</v>
      </c>
      <c r="E25">
        <v>95.1</v>
      </c>
      <c r="F25">
        <v>0</v>
      </c>
      <c r="J25">
        <v>4.9000000000000004</v>
      </c>
    </row>
    <row r="26" spans="1:10" x14ac:dyDescent="0.2">
      <c r="A26" s="1">
        <v>43655.468495370369</v>
      </c>
      <c r="B26">
        <v>4.5</v>
      </c>
      <c r="C26">
        <v>1.7</v>
      </c>
      <c r="D26">
        <v>0</v>
      </c>
      <c r="E26">
        <v>93.8</v>
      </c>
      <c r="F26">
        <v>0</v>
      </c>
      <c r="J26">
        <v>6.2</v>
      </c>
    </row>
    <row r="27" spans="1:10" x14ac:dyDescent="0.2">
      <c r="A27" s="1">
        <v>43655.468611111108</v>
      </c>
      <c r="B27">
        <v>0.2</v>
      </c>
      <c r="C27">
        <v>0.1</v>
      </c>
      <c r="D27">
        <v>0</v>
      </c>
      <c r="E27">
        <v>99.7</v>
      </c>
      <c r="F27">
        <v>0</v>
      </c>
      <c r="J27">
        <v>0.30000000000000004</v>
      </c>
    </row>
    <row r="28" spans="1:10" x14ac:dyDescent="0.2">
      <c r="A28" s="1">
        <v>43655.468726851854</v>
      </c>
      <c r="B28">
        <v>0.2</v>
      </c>
      <c r="C28">
        <v>0.2</v>
      </c>
      <c r="D28">
        <v>0</v>
      </c>
      <c r="E28">
        <v>99.6</v>
      </c>
      <c r="F28">
        <v>0</v>
      </c>
      <c r="J28">
        <v>0.4</v>
      </c>
    </row>
    <row r="29" spans="1:10" x14ac:dyDescent="0.2">
      <c r="A29" s="1">
        <v>43655.468842592592</v>
      </c>
      <c r="B29">
        <v>0.6</v>
      </c>
      <c r="C29">
        <v>0.4</v>
      </c>
      <c r="D29">
        <v>0</v>
      </c>
      <c r="E29">
        <v>99</v>
      </c>
      <c r="F29">
        <v>0</v>
      </c>
      <c r="J29">
        <v>1</v>
      </c>
    </row>
    <row r="30" spans="1:10" x14ac:dyDescent="0.2">
      <c r="A30" s="1">
        <v>43655.468958333331</v>
      </c>
      <c r="B30">
        <v>0.3</v>
      </c>
      <c r="C30">
        <v>0.3</v>
      </c>
      <c r="D30">
        <v>0</v>
      </c>
      <c r="E30">
        <v>99.4</v>
      </c>
      <c r="F30">
        <v>0</v>
      </c>
      <c r="J30">
        <v>0.6</v>
      </c>
    </row>
    <row r="31" spans="1:10" x14ac:dyDescent="0.2">
      <c r="A31" s="1">
        <v>43655.469074074077</v>
      </c>
      <c r="B31">
        <v>0.5</v>
      </c>
      <c r="C31">
        <v>0.2</v>
      </c>
      <c r="D31">
        <v>0</v>
      </c>
      <c r="E31">
        <v>99.3</v>
      </c>
      <c r="F31">
        <v>0</v>
      </c>
      <c r="J31">
        <v>0.7</v>
      </c>
    </row>
    <row r="33" spans="1:10" x14ac:dyDescent="0.2">
      <c r="A33" t="s">
        <v>584</v>
      </c>
      <c r="B33">
        <v>2.1166666666666667</v>
      </c>
      <c r="C33">
        <v>0.56666666666666665</v>
      </c>
      <c r="D33">
        <v>0</v>
      </c>
      <c r="E33">
        <v>97.316666666666677</v>
      </c>
      <c r="F33">
        <v>0</v>
      </c>
      <c r="G33" t="e">
        <v>#DIV/0!</v>
      </c>
      <c r="H33" t="e">
        <v>#DIV/0!</v>
      </c>
      <c r="I33" t="e">
        <v>#DIV/0!</v>
      </c>
      <c r="J33">
        <v>2.683333333333334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sheetData>
    <row r="1" spans="1:10" x14ac:dyDescent="0.2">
      <c r="A1" t="s">
        <v>463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  <c r="J1" t="s">
        <v>583</v>
      </c>
    </row>
    <row r="2" spans="1:10" x14ac:dyDescent="0.2">
      <c r="A2" s="1">
        <v>43655.465717592589</v>
      </c>
      <c r="B2">
        <v>2.6</v>
      </c>
      <c r="C2">
        <v>3.5</v>
      </c>
      <c r="D2">
        <v>0</v>
      </c>
      <c r="E2">
        <v>93.9</v>
      </c>
      <c r="F2">
        <v>0</v>
      </c>
      <c r="J2">
        <v>6.1</v>
      </c>
    </row>
    <row r="3" spans="1:10" x14ac:dyDescent="0.2">
      <c r="A3" s="1">
        <v>43655.465833333335</v>
      </c>
      <c r="B3">
        <v>2.5</v>
      </c>
      <c r="C3">
        <v>0.6</v>
      </c>
      <c r="D3">
        <v>0</v>
      </c>
      <c r="E3">
        <v>96.9</v>
      </c>
      <c r="F3">
        <v>0</v>
      </c>
      <c r="J3">
        <v>3.1</v>
      </c>
    </row>
    <row r="4" spans="1:10" x14ac:dyDescent="0.2">
      <c r="A4" s="1">
        <v>43655.465949074074</v>
      </c>
      <c r="B4">
        <v>5.9</v>
      </c>
      <c r="C4">
        <v>0.4</v>
      </c>
      <c r="D4">
        <v>0</v>
      </c>
      <c r="E4">
        <v>93.7</v>
      </c>
      <c r="F4">
        <v>0</v>
      </c>
      <c r="J4">
        <v>6.3000000000000007</v>
      </c>
    </row>
    <row r="5" spans="1:10" x14ac:dyDescent="0.2">
      <c r="A5" s="1">
        <v>43655.466064814813</v>
      </c>
      <c r="B5">
        <v>4.9000000000000004</v>
      </c>
      <c r="C5">
        <v>1.1000000000000001</v>
      </c>
      <c r="D5">
        <v>0</v>
      </c>
      <c r="E5">
        <v>94</v>
      </c>
      <c r="F5">
        <v>0</v>
      </c>
      <c r="J5">
        <v>6</v>
      </c>
    </row>
    <row r="6" spans="1:10" x14ac:dyDescent="0.2">
      <c r="A6" s="1">
        <v>43655.466180555559</v>
      </c>
      <c r="B6">
        <v>7</v>
      </c>
      <c r="C6">
        <v>0.7</v>
      </c>
      <c r="D6">
        <v>0</v>
      </c>
      <c r="E6">
        <v>92.3</v>
      </c>
      <c r="F6">
        <v>0</v>
      </c>
      <c r="J6">
        <v>7.7</v>
      </c>
    </row>
    <row r="7" spans="1:10" x14ac:dyDescent="0.2">
      <c r="A7" s="1">
        <v>43655.466296296298</v>
      </c>
      <c r="B7">
        <v>5.5</v>
      </c>
      <c r="C7">
        <v>1.1000000000000001</v>
      </c>
      <c r="D7">
        <v>0</v>
      </c>
      <c r="E7">
        <v>93.4</v>
      </c>
      <c r="F7">
        <v>0</v>
      </c>
      <c r="J7">
        <v>6.6</v>
      </c>
    </row>
    <row r="8" spans="1:10" x14ac:dyDescent="0.2">
      <c r="A8" s="1">
        <v>43655.466412037036</v>
      </c>
      <c r="B8">
        <v>3.9</v>
      </c>
      <c r="C8">
        <v>0.7</v>
      </c>
      <c r="D8">
        <v>0</v>
      </c>
      <c r="E8">
        <v>95.4</v>
      </c>
      <c r="F8">
        <v>0</v>
      </c>
      <c r="J8">
        <v>4.5999999999999996</v>
      </c>
    </row>
    <row r="9" spans="1:10" x14ac:dyDescent="0.2">
      <c r="A9" s="1">
        <v>43655.466527777775</v>
      </c>
      <c r="B9">
        <v>1.1000000000000001</v>
      </c>
      <c r="C9">
        <v>0.1</v>
      </c>
      <c r="D9">
        <v>0</v>
      </c>
      <c r="E9">
        <v>98.8</v>
      </c>
      <c r="F9">
        <v>0</v>
      </c>
      <c r="J9">
        <v>1.2000000000000002</v>
      </c>
    </row>
    <row r="10" spans="1:10" x14ac:dyDescent="0.2">
      <c r="A10" s="1">
        <v>43655.466643518521</v>
      </c>
      <c r="B10">
        <v>1.1000000000000001</v>
      </c>
      <c r="C10">
        <v>0.2</v>
      </c>
      <c r="D10">
        <v>0</v>
      </c>
      <c r="E10">
        <v>98.7</v>
      </c>
      <c r="F10">
        <v>0</v>
      </c>
      <c r="J10">
        <v>1.3</v>
      </c>
    </row>
    <row r="11" spans="1:10" x14ac:dyDescent="0.2">
      <c r="A11" s="1">
        <v>43655.46675925926</v>
      </c>
      <c r="B11">
        <v>0.9</v>
      </c>
      <c r="C11">
        <v>0.1</v>
      </c>
      <c r="D11">
        <v>0</v>
      </c>
      <c r="E11">
        <v>99</v>
      </c>
      <c r="F11">
        <v>0</v>
      </c>
      <c r="J11">
        <v>1</v>
      </c>
    </row>
    <row r="12" spans="1:10" x14ac:dyDescent="0.2">
      <c r="A12" s="1">
        <v>43655.466874999998</v>
      </c>
      <c r="B12">
        <v>0.5</v>
      </c>
      <c r="C12">
        <v>0</v>
      </c>
      <c r="D12">
        <v>0</v>
      </c>
      <c r="E12">
        <v>99.5</v>
      </c>
      <c r="F12">
        <v>0</v>
      </c>
      <c r="J12">
        <v>0.5</v>
      </c>
    </row>
    <row r="13" spans="1:10" x14ac:dyDescent="0.2">
      <c r="A13" s="1">
        <v>43655.466990740744</v>
      </c>
      <c r="B13">
        <v>0.5</v>
      </c>
      <c r="C13">
        <v>0.2</v>
      </c>
      <c r="D13">
        <v>0</v>
      </c>
      <c r="E13">
        <v>99.3</v>
      </c>
      <c r="F13">
        <v>0</v>
      </c>
      <c r="J13">
        <v>0.7</v>
      </c>
    </row>
    <row r="14" spans="1:10" x14ac:dyDescent="0.2">
      <c r="A14" s="1">
        <v>43655.467106481483</v>
      </c>
      <c r="B14">
        <v>0.5</v>
      </c>
      <c r="C14">
        <v>0.1</v>
      </c>
      <c r="D14">
        <v>0</v>
      </c>
      <c r="E14">
        <v>99.4</v>
      </c>
      <c r="F14">
        <v>0</v>
      </c>
      <c r="J14">
        <v>0.6</v>
      </c>
    </row>
    <row r="15" spans="1:10" x14ac:dyDescent="0.2">
      <c r="A15" s="1">
        <v>43655.467222222222</v>
      </c>
      <c r="B15">
        <v>0.6</v>
      </c>
      <c r="C15">
        <v>0.2</v>
      </c>
      <c r="D15">
        <v>0</v>
      </c>
      <c r="E15">
        <v>99.2</v>
      </c>
      <c r="F15">
        <v>0</v>
      </c>
      <c r="J15">
        <v>0.8</v>
      </c>
    </row>
    <row r="16" spans="1:10" x14ac:dyDescent="0.2">
      <c r="A16" s="1">
        <v>43655.46733796296</v>
      </c>
      <c r="B16">
        <v>0.8</v>
      </c>
      <c r="C16">
        <v>0.3</v>
      </c>
      <c r="D16">
        <v>0</v>
      </c>
      <c r="E16">
        <v>98.9</v>
      </c>
      <c r="F16">
        <v>0</v>
      </c>
      <c r="J16">
        <v>1.1000000000000001</v>
      </c>
    </row>
    <row r="17" spans="1:10" x14ac:dyDescent="0.2">
      <c r="A17" s="1">
        <v>43655.467453703706</v>
      </c>
      <c r="B17">
        <v>0.5</v>
      </c>
      <c r="C17">
        <v>0.2</v>
      </c>
      <c r="D17">
        <v>0</v>
      </c>
      <c r="E17">
        <v>99.3</v>
      </c>
      <c r="F17">
        <v>0</v>
      </c>
      <c r="J17">
        <v>0.7</v>
      </c>
    </row>
    <row r="18" spans="1:10" x14ac:dyDescent="0.2">
      <c r="A18" s="1">
        <v>43655.467569444445</v>
      </c>
      <c r="B18">
        <v>0.6</v>
      </c>
      <c r="C18">
        <v>0.3</v>
      </c>
      <c r="D18">
        <v>0</v>
      </c>
      <c r="E18">
        <v>99.1</v>
      </c>
      <c r="F18">
        <v>0</v>
      </c>
      <c r="J18">
        <v>0.89999999999999991</v>
      </c>
    </row>
    <row r="19" spans="1:10" x14ac:dyDescent="0.2">
      <c r="A19" s="1">
        <v>43655.467685185184</v>
      </c>
      <c r="B19">
        <v>0.3</v>
      </c>
      <c r="C19">
        <v>0.1</v>
      </c>
      <c r="D19">
        <v>0</v>
      </c>
      <c r="E19">
        <v>99.6</v>
      </c>
      <c r="F19">
        <v>0</v>
      </c>
      <c r="J19">
        <v>0.4</v>
      </c>
    </row>
    <row r="20" spans="1:10" x14ac:dyDescent="0.2">
      <c r="A20" s="1">
        <v>43655.467800925922</v>
      </c>
      <c r="B20">
        <v>0.2</v>
      </c>
      <c r="C20">
        <v>0</v>
      </c>
      <c r="D20">
        <v>0</v>
      </c>
      <c r="E20">
        <v>99.8</v>
      </c>
      <c r="F20">
        <v>0</v>
      </c>
      <c r="J20">
        <v>0.2</v>
      </c>
    </row>
    <row r="21" spans="1:10" x14ac:dyDescent="0.2">
      <c r="A21" s="1">
        <v>43655.467916666668</v>
      </c>
      <c r="B21">
        <v>5.8</v>
      </c>
      <c r="C21">
        <v>2.2999999999999998</v>
      </c>
      <c r="D21">
        <v>0</v>
      </c>
      <c r="E21">
        <v>91.9</v>
      </c>
      <c r="F21">
        <v>0</v>
      </c>
      <c r="J21">
        <v>8.1</v>
      </c>
    </row>
    <row r="22" spans="1:10" x14ac:dyDescent="0.2">
      <c r="A22" s="1">
        <v>43655.468032407407</v>
      </c>
      <c r="B22">
        <v>9.6</v>
      </c>
      <c r="C22">
        <v>2.1</v>
      </c>
      <c r="D22">
        <v>0</v>
      </c>
      <c r="E22">
        <v>88.3</v>
      </c>
      <c r="F22">
        <v>0</v>
      </c>
      <c r="J22">
        <v>11.7</v>
      </c>
    </row>
    <row r="23" spans="1:10" x14ac:dyDescent="0.2">
      <c r="A23" s="1">
        <v>43655.468148148146</v>
      </c>
      <c r="B23">
        <v>3.1</v>
      </c>
      <c r="C23">
        <v>0.9</v>
      </c>
      <c r="D23">
        <v>0</v>
      </c>
      <c r="E23">
        <v>96</v>
      </c>
      <c r="F23">
        <v>0</v>
      </c>
      <c r="J23">
        <v>4</v>
      </c>
    </row>
    <row r="24" spans="1:10" x14ac:dyDescent="0.2">
      <c r="A24" s="1">
        <v>43655.468263888892</v>
      </c>
      <c r="B24">
        <v>5.0999999999999996</v>
      </c>
      <c r="C24">
        <v>0.8</v>
      </c>
      <c r="D24">
        <v>0</v>
      </c>
      <c r="E24">
        <v>94.1</v>
      </c>
      <c r="F24">
        <v>0</v>
      </c>
      <c r="J24">
        <v>5.8999999999999995</v>
      </c>
    </row>
    <row r="25" spans="1:10" x14ac:dyDescent="0.2">
      <c r="A25" s="1">
        <v>43655.46837962963</v>
      </c>
      <c r="B25">
        <v>3.2</v>
      </c>
      <c r="C25">
        <v>1</v>
      </c>
      <c r="D25">
        <v>0</v>
      </c>
      <c r="E25">
        <v>95.8</v>
      </c>
      <c r="F25">
        <v>0</v>
      </c>
      <c r="J25">
        <v>4.2</v>
      </c>
    </row>
    <row r="26" spans="1:10" x14ac:dyDescent="0.2">
      <c r="A26" s="1">
        <v>43655.468495370369</v>
      </c>
      <c r="B26">
        <v>3.9</v>
      </c>
      <c r="C26">
        <v>1</v>
      </c>
      <c r="D26">
        <v>0</v>
      </c>
      <c r="E26">
        <v>95.1</v>
      </c>
      <c r="F26">
        <v>0</v>
      </c>
      <c r="J26">
        <v>4.9000000000000004</v>
      </c>
    </row>
    <row r="27" spans="1:10" x14ac:dyDescent="0.2">
      <c r="A27" s="1">
        <v>43655.468611111108</v>
      </c>
      <c r="B27">
        <v>0.3</v>
      </c>
      <c r="C27">
        <v>0</v>
      </c>
      <c r="D27">
        <v>0</v>
      </c>
      <c r="E27">
        <v>99.7</v>
      </c>
      <c r="F27">
        <v>0</v>
      </c>
      <c r="J27">
        <v>0.3</v>
      </c>
    </row>
    <row r="28" spans="1:10" x14ac:dyDescent="0.2">
      <c r="A28" s="1">
        <v>43655.468726851854</v>
      </c>
      <c r="B28">
        <v>0.2</v>
      </c>
      <c r="C28">
        <v>0.3</v>
      </c>
      <c r="D28">
        <v>0</v>
      </c>
      <c r="E28">
        <v>99.5</v>
      </c>
      <c r="F28">
        <v>0</v>
      </c>
      <c r="J28">
        <v>0.5</v>
      </c>
    </row>
    <row r="29" spans="1:10" x14ac:dyDescent="0.2">
      <c r="A29" s="1">
        <v>43655.468842592592</v>
      </c>
      <c r="B29">
        <v>0.5</v>
      </c>
      <c r="C29">
        <v>0.2</v>
      </c>
      <c r="D29">
        <v>0</v>
      </c>
      <c r="E29">
        <v>99.3</v>
      </c>
      <c r="F29">
        <v>0</v>
      </c>
      <c r="J29">
        <v>0.7</v>
      </c>
    </row>
    <row r="30" spans="1:10" x14ac:dyDescent="0.2">
      <c r="A30" s="1">
        <v>43655.468958333331</v>
      </c>
      <c r="B30">
        <v>0.1</v>
      </c>
      <c r="C30">
        <v>0.1</v>
      </c>
      <c r="D30">
        <v>0</v>
      </c>
      <c r="E30">
        <v>99.8</v>
      </c>
      <c r="F30">
        <v>0</v>
      </c>
      <c r="J30">
        <v>0.2</v>
      </c>
    </row>
    <row r="31" spans="1:10" x14ac:dyDescent="0.2">
      <c r="A31" s="1">
        <v>43655.469074074077</v>
      </c>
      <c r="B31">
        <v>0.6</v>
      </c>
      <c r="C31">
        <v>0.2</v>
      </c>
      <c r="D31">
        <v>0</v>
      </c>
      <c r="E31">
        <v>99.2</v>
      </c>
      <c r="F31">
        <v>0</v>
      </c>
      <c r="J31">
        <v>0.8</v>
      </c>
    </row>
    <row r="33" spans="1:10" x14ac:dyDescent="0.2">
      <c r="A33" t="s">
        <v>584</v>
      </c>
      <c r="B33">
        <v>2.4099999999999997</v>
      </c>
      <c r="C33">
        <v>0.62666666666666659</v>
      </c>
      <c r="D33">
        <v>0</v>
      </c>
      <c r="E33">
        <v>96.963333333333324</v>
      </c>
      <c r="F33">
        <v>0</v>
      </c>
      <c r="G33" t="e">
        <v>#DIV/0!</v>
      </c>
      <c r="H33" t="e">
        <v>#DIV/0!</v>
      </c>
      <c r="I33" t="e">
        <v>#DIV/0!</v>
      </c>
      <c r="J33">
        <v>3.0366666666666675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sheetData>
    <row r="1" spans="1:10" x14ac:dyDescent="0.2">
      <c r="A1" t="s">
        <v>465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  <c r="J1" t="s">
        <v>583</v>
      </c>
    </row>
    <row r="2" spans="1:10" x14ac:dyDescent="0.2">
      <c r="A2" s="1">
        <v>43655.465717592589</v>
      </c>
      <c r="B2">
        <v>1.7</v>
      </c>
      <c r="C2">
        <v>0.9</v>
      </c>
      <c r="D2">
        <v>0</v>
      </c>
      <c r="E2">
        <v>97.4</v>
      </c>
      <c r="F2">
        <v>0</v>
      </c>
      <c r="J2">
        <v>2.6</v>
      </c>
    </row>
    <row r="3" spans="1:10" x14ac:dyDescent="0.2">
      <c r="A3" s="1">
        <v>43655.465833333335</v>
      </c>
      <c r="B3">
        <v>4.5999999999999996</v>
      </c>
      <c r="C3">
        <v>0.9</v>
      </c>
      <c r="D3">
        <v>0</v>
      </c>
      <c r="E3">
        <v>94.5</v>
      </c>
      <c r="F3">
        <v>0</v>
      </c>
      <c r="J3">
        <v>5.5</v>
      </c>
    </row>
    <row r="4" spans="1:10" x14ac:dyDescent="0.2">
      <c r="A4" s="1">
        <v>43655.465949074074</v>
      </c>
      <c r="B4">
        <v>2.8</v>
      </c>
      <c r="C4">
        <v>0.3</v>
      </c>
      <c r="D4">
        <v>0</v>
      </c>
      <c r="E4">
        <v>96.9</v>
      </c>
      <c r="F4">
        <v>0</v>
      </c>
      <c r="J4">
        <v>3.0999999999999996</v>
      </c>
    </row>
    <row r="5" spans="1:10" x14ac:dyDescent="0.2">
      <c r="A5" s="1">
        <v>43655.466064814813</v>
      </c>
      <c r="B5">
        <v>3.5</v>
      </c>
      <c r="C5">
        <v>0.4</v>
      </c>
      <c r="D5">
        <v>0</v>
      </c>
      <c r="E5">
        <v>96.1</v>
      </c>
      <c r="F5">
        <v>0</v>
      </c>
      <c r="J5">
        <v>3.9</v>
      </c>
    </row>
    <row r="6" spans="1:10" x14ac:dyDescent="0.2">
      <c r="A6" s="1">
        <v>43655.466180555559</v>
      </c>
      <c r="B6">
        <v>2.7</v>
      </c>
      <c r="C6">
        <v>0.3</v>
      </c>
      <c r="D6">
        <v>0</v>
      </c>
      <c r="E6">
        <v>97</v>
      </c>
      <c r="F6">
        <v>0</v>
      </c>
      <c r="J6">
        <v>3</v>
      </c>
    </row>
    <row r="7" spans="1:10" x14ac:dyDescent="0.2">
      <c r="A7" s="1">
        <v>43655.466296296298</v>
      </c>
      <c r="B7">
        <v>4.0999999999999996</v>
      </c>
      <c r="C7">
        <v>1.2</v>
      </c>
      <c r="D7">
        <v>0</v>
      </c>
      <c r="E7">
        <v>94.6</v>
      </c>
      <c r="F7">
        <v>0</v>
      </c>
      <c r="J7">
        <v>5.3</v>
      </c>
    </row>
    <row r="8" spans="1:10" x14ac:dyDescent="0.2">
      <c r="A8" s="1">
        <v>43655.466412037036</v>
      </c>
      <c r="B8">
        <v>2.1</v>
      </c>
      <c r="C8">
        <v>0.7</v>
      </c>
      <c r="D8">
        <v>0</v>
      </c>
      <c r="E8">
        <v>97.2</v>
      </c>
      <c r="F8">
        <v>0</v>
      </c>
      <c r="J8">
        <v>2.8</v>
      </c>
    </row>
    <row r="9" spans="1:10" x14ac:dyDescent="0.2">
      <c r="A9" s="1">
        <v>43655.466527777775</v>
      </c>
      <c r="B9">
        <v>1.6</v>
      </c>
      <c r="C9">
        <v>0.2</v>
      </c>
      <c r="D9">
        <v>0</v>
      </c>
      <c r="E9">
        <v>98.2</v>
      </c>
      <c r="F9">
        <v>0</v>
      </c>
      <c r="J9">
        <v>1.8</v>
      </c>
    </row>
    <row r="10" spans="1:10" x14ac:dyDescent="0.2">
      <c r="A10" s="1">
        <v>43655.466643518521</v>
      </c>
      <c r="B10">
        <v>2.2999999999999998</v>
      </c>
      <c r="C10">
        <v>0.3</v>
      </c>
      <c r="D10">
        <v>0</v>
      </c>
      <c r="E10">
        <v>97.4</v>
      </c>
      <c r="F10">
        <v>0</v>
      </c>
      <c r="J10">
        <v>2.5999999999999996</v>
      </c>
    </row>
    <row r="11" spans="1:10" x14ac:dyDescent="0.2">
      <c r="A11" s="1">
        <v>43655.46675925926</v>
      </c>
      <c r="B11">
        <v>3.8</v>
      </c>
      <c r="C11">
        <v>0.3</v>
      </c>
      <c r="D11">
        <v>0</v>
      </c>
      <c r="E11">
        <v>95.9</v>
      </c>
      <c r="F11">
        <v>0</v>
      </c>
      <c r="J11">
        <v>4.0999999999999996</v>
      </c>
    </row>
    <row r="12" spans="1:10" x14ac:dyDescent="0.2">
      <c r="A12" s="1">
        <v>43655.466874999998</v>
      </c>
      <c r="B12">
        <v>0.8</v>
      </c>
      <c r="C12">
        <v>0.1</v>
      </c>
      <c r="D12">
        <v>0</v>
      </c>
      <c r="E12">
        <v>99.1</v>
      </c>
      <c r="F12">
        <v>0</v>
      </c>
      <c r="J12">
        <v>0.9</v>
      </c>
    </row>
    <row r="13" spans="1:10" x14ac:dyDescent="0.2">
      <c r="A13" s="1">
        <v>43655.466990740744</v>
      </c>
      <c r="B13">
        <v>0.6</v>
      </c>
      <c r="C13">
        <v>0.4</v>
      </c>
      <c r="D13">
        <v>0</v>
      </c>
      <c r="E13">
        <v>99</v>
      </c>
      <c r="F13">
        <v>0</v>
      </c>
      <c r="J13">
        <v>1</v>
      </c>
    </row>
    <row r="14" spans="1:10" x14ac:dyDescent="0.2">
      <c r="A14" s="1">
        <v>43655.467106481483</v>
      </c>
      <c r="B14">
        <v>0.7</v>
      </c>
      <c r="C14">
        <v>0.4</v>
      </c>
      <c r="D14">
        <v>0</v>
      </c>
      <c r="E14">
        <v>98.9</v>
      </c>
      <c r="F14">
        <v>0</v>
      </c>
      <c r="J14">
        <v>1.1000000000000001</v>
      </c>
    </row>
    <row r="15" spans="1:10" x14ac:dyDescent="0.2">
      <c r="A15" s="1">
        <v>43655.467222222222</v>
      </c>
      <c r="B15">
        <v>0.8</v>
      </c>
      <c r="C15">
        <v>0.2</v>
      </c>
      <c r="D15">
        <v>0</v>
      </c>
      <c r="E15">
        <v>99</v>
      </c>
      <c r="F15">
        <v>0</v>
      </c>
      <c r="J15">
        <v>1</v>
      </c>
    </row>
    <row r="16" spans="1:10" x14ac:dyDescent="0.2">
      <c r="A16" s="1">
        <v>43655.46733796296</v>
      </c>
      <c r="B16">
        <v>0.3</v>
      </c>
      <c r="C16">
        <v>0.2</v>
      </c>
      <c r="D16">
        <v>0</v>
      </c>
      <c r="E16">
        <v>99.5</v>
      </c>
      <c r="F16">
        <v>0</v>
      </c>
      <c r="J16">
        <v>0.5</v>
      </c>
    </row>
    <row r="17" spans="1:10" x14ac:dyDescent="0.2">
      <c r="A17" s="1">
        <v>43655.467453703706</v>
      </c>
      <c r="B17">
        <v>0.2</v>
      </c>
      <c r="C17">
        <v>0</v>
      </c>
      <c r="D17">
        <v>0</v>
      </c>
      <c r="E17">
        <v>99.8</v>
      </c>
      <c r="F17">
        <v>0</v>
      </c>
      <c r="J17">
        <v>0.2</v>
      </c>
    </row>
    <row r="18" spans="1:10" x14ac:dyDescent="0.2">
      <c r="A18" s="1">
        <v>43655.467569444445</v>
      </c>
      <c r="B18">
        <v>0.9</v>
      </c>
      <c r="C18">
        <v>0.4</v>
      </c>
      <c r="D18">
        <v>0</v>
      </c>
      <c r="E18">
        <v>98.7</v>
      </c>
      <c r="F18">
        <v>0</v>
      </c>
      <c r="J18">
        <v>1.3</v>
      </c>
    </row>
    <row r="19" spans="1:10" x14ac:dyDescent="0.2">
      <c r="A19" s="1">
        <v>43655.467685185184</v>
      </c>
      <c r="B19">
        <v>0.2</v>
      </c>
      <c r="C19">
        <v>0.1</v>
      </c>
      <c r="D19">
        <v>0</v>
      </c>
      <c r="E19">
        <v>99.7</v>
      </c>
      <c r="F19">
        <v>0</v>
      </c>
      <c r="J19">
        <v>0.30000000000000004</v>
      </c>
    </row>
    <row r="20" spans="1:10" x14ac:dyDescent="0.2">
      <c r="A20" s="1">
        <v>43655.467800925922</v>
      </c>
      <c r="B20">
        <v>0.1</v>
      </c>
      <c r="C20">
        <v>0</v>
      </c>
      <c r="D20">
        <v>0</v>
      </c>
      <c r="E20">
        <v>99.9</v>
      </c>
      <c r="F20">
        <v>0</v>
      </c>
      <c r="J20">
        <v>0.1</v>
      </c>
    </row>
    <row r="21" spans="1:10" x14ac:dyDescent="0.2">
      <c r="A21" s="1">
        <v>43655.467916666668</v>
      </c>
      <c r="B21">
        <v>5.0999999999999996</v>
      </c>
      <c r="C21">
        <v>1.9</v>
      </c>
      <c r="D21">
        <v>0</v>
      </c>
      <c r="E21">
        <v>93</v>
      </c>
      <c r="F21">
        <v>0</v>
      </c>
      <c r="J21">
        <v>7</v>
      </c>
    </row>
    <row r="22" spans="1:10" x14ac:dyDescent="0.2">
      <c r="A22" s="1">
        <v>43655.468032407407</v>
      </c>
      <c r="B22">
        <v>9.5</v>
      </c>
      <c r="C22">
        <v>2.2999999999999998</v>
      </c>
      <c r="D22">
        <v>0</v>
      </c>
      <c r="E22">
        <v>88.2</v>
      </c>
      <c r="F22">
        <v>0</v>
      </c>
      <c r="J22">
        <v>11.8</v>
      </c>
    </row>
    <row r="23" spans="1:10" x14ac:dyDescent="0.2">
      <c r="A23" s="1">
        <v>43655.468148148146</v>
      </c>
      <c r="B23">
        <v>3.2</v>
      </c>
      <c r="C23">
        <v>0.6</v>
      </c>
      <c r="D23">
        <v>0</v>
      </c>
      <c r="E23">
        <v>96.1</v>
      </c>
      <c r="F23">
        <v>0</v>
      </c>
      <c r="J23">
        <v>3.8000000000000003</v>
      </c>
    </row>
    <row r="24" spans="1:10" x14ac:dyDescent="0.2">
      <c r="A24" s="1">
        <v>43655.468263888892</v>
      </c>
      <c r="B24">
        <v>3.6</v>
      </c>
      <c r="C24">
        <v>0.5</v>
      </c>
      <c r="D24">
        <v>0</v>
      </c>
      <c r="E24">
        <v>95.9</v>
      </c>
      <c r="F24">
        <v>0</v>
      </c>
      <c r="J24">
        <v>4.0999999999999996</v>
      </c>
    </row>
    <row r="25" spans="1:10" x14ac:dyDescent="0.2">
      <c r="A25" s="1">
        <v>43655.46837962963</v>
      </c>
      <c r="B25">
        <v>3.3</v>
      </c>
      <c r="C25">
        <v>0.7</v>
      </c>
      <c r="D25">
        <v>0</v>
      </c>
      <c r="E25">
        <v>96</v>
      </c>
      <c r="F25">
        <v>0</v>
      </c>
      <c r="J25">
        <v>4</v>
      </c>
    </row>
    <row r="26" spans="1:10" x14ac:dyDescent="0.2">
      <c r="A26" s="1">
        <v>43655.468495370369</v>
      </c>
      <c r="B26">
        <v>3.3</v>
      </c>
      <c r="C26">
        <v>0.7</v>
      </c>
      <c r="D26">
        <v>0</v>
      </c>
      <c r="E26">
        <v>96</v>
      </c>
      <c r="F26">
        <v>0</v>
      </c>
      <c r="J26">
        <v>4</v>
      </c>
    </row>
    <row r="27" spans="1:10" x14ac:dyDescent="0.2">
      <c r="A27" s="1">
        <v>43655.468611111108</v>
      </c>
      <c r="B27">
        <v>0.2</v>
      </c>
      <c r="C27">
        <v>0</v>
      </c>
      <c r="D27">
        <v>0</v>
      </c>
      <c r="E27">
        <v>99.8</v>
      </c>
      <c r="F27">
        <v>0</v>
      </c>
      <c r="J27">
        <v>0.2</v>
      </c>
    </row>
    <row r="28" spans="1:10" x14ac:dyDescent="0.2">
      <c r="A28" s="1">
        <v>43655.468726851854</v>
      </c>
      <c r="B28">
        <v>0.1</v>
      </c>
      <c r="C28">
        <v>0.2</v>
      </c>
      <c r="D28">
        <v>0</v>
      </c>
      <c r="E28">
        <v>99.7</v>
      </c>
      <c r="F28">
        <v>0</v>
      </c>
      <c r="J28">
        <v>0.30000000000000004</v>
      </c>
    </row>
    <row r="29" spans="1:10" x14ac:dyDescent="0.2">
      <c r="A29" s="1">
        <v>43655.468842592592</v>
      </c>
      <c r="B29">
        <v>0.3</v>
      </c>
      <c r="C29">
        <v>0.1</v>
      </c>
      <c r="D29">
        <v>0</v>
      </c>
      <c r="E29">
        <v>99.6</v>
      </c>
      <c r="F29">
        <v>0</v>
      </c>
      <c r="J29">
        <v>0.4</v>
      </c>
    </row>
    <row r="30" spans="1:10" x14ac:dyDescent="0.2">
      <c r="A30" s="1">
        <v>43655.468958333331</v>
      </c>
      <c r="B30">
        <v>0.4</v>
      </c>
      <c r="C30">
        <v>0.3</v>
      </c>
      <c r="D30">
        <v>0</v>
      </c>
      <c r="E30">
        <v>99.3</v>
      </c>
      <c r="F30">
        <v>0</v>
      </c>
      <c r="J30">
        <v>0.7</v>
      </c>
    </row>
    <row r="31" spans="1:10" x14ac:dyDescent="0.2">
      <c r="A31" s="1">
        <v>43655.469074074077</v>
      </c>
      <c r="B31">
        <v>0.4</v>
      </c>
      <c r="C31">
        <v>0.1</v>
      </c>
      <c r="D31">
        <v>0</v>
      </c>
      <c r="E31">
        <v>99.5</v>
      </c>
      <c r="F31">
        <v>0</v>
      </c>
      <c r="J31">
        <v>0.5</v>
      </c>
    </row>
    <row r="33" spans="1:10" x14ac:dyDescent="0.2">
      <c r="A33" t="s">
        <v>584</v>
      </c>
      <c r="B33">
        <v>2.1066666666666669</v>
      </c>
      <c r="C33">
        <v>0.48999999999999994</v>
      </c>
      <c r="D33">
        <v>0</v>
      </c>
      <c r="E33">
        <v>97.39666666666669</v>
      </c>
      <c r="F33">
        <v>0</v>
      </c>
      <c r="G33" t="e">
        <v>#DIV/0!</v>
      </c>
      <c r="H33" t="e">
        <v>#DIV/0!</v>
      </c>
      <c r="I33" t="e">
        <v>#DIV/0!</v>
      </c>
      <c r="J33">
        <v>2.5966666666666667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1"/>
  <sheetViews>
    <sheetView workbookViewId="0"/>
  </sheetViews>
  <sheetFormatPr defaultRowHeight="14.25" x14ac:dyDescent="0.2"/>
  <cols>
    <col min="1" max="1" width="17.625" bestFit="1" customWidth="1"/>
    <col min="2" max="3" width="9" style="8"/>
  </cols>
  <sheetData>
    <row r="1" spans="1:2" x14ac:dyDescent="0.2">
      <c r="A1" t="s">
        <v>37</v>
      </c>
    </row>
    <row r="2" spans="1:2" x14ac:dyDescent="0.2">
      <c r="A2" t="s">
        <v>37</v>
      </c>
      <c r="B2" s="8" t="s">
        <v>38</v>
      </c>
    </row>
    <row r="3" spans="1:2" x14ac:dyDescent="0.2">
      <c r="A3" t="s">
        <v>37</v>
      </c>
      <c r="B3" s="8" t="s">
        <v>39</v>
      </c>
    </row>
    <row r="4" spans="1:2" x14ac:dyDescent="0.2">
      <c r="A4" t="s">
        <v>37</v>
      </c>
      <c r="B4" s="8" t="s">
        <v>40</v>
      </c>
    </row>
    <row r="5" spans="1:2" x14ac:dyDescent="0.2">
      <c r="A5" t="s">
        <v>37</v>
      </c>
      <c r="B5" s="8" t="s">
        <v>41</v>
      </c>
    </row>
    <row r="6" spans="1:2" x14ac:dyDescent="0.2">
      <c r="A6" t="s">
        <v>37</v>
      </c>
      <c r="B6" s="8" t="s">
        <v>42</v>
      </c>
    </row>
    <row r="7" spans="1:2" x14ac:dyDescent="0.2">
      <c r="A7" t="s">
        <v>37</v>
      </c>
      <c r="B7" s="8" t="s">
        <v>43</v>
      </c>
    </row>
    <row r="8" spans="1:2" x14ac:dyDescent="0.2">
      <c r="A8" t="s">
        <v>37</v>
      </c>
      <c r="B8" s="8" t="s">
        <v>44</v>
      </c>
    </row>
    <row r="9" spans="1:2" x14ac:dyDescent="0.2">
      <c r="A9" t="s">
        <v>37</v>
      </c>
      <c r="B9" s="8" t="s">
        <v>45</v>
      </c>
    </row>
    <row r="10" spans="1:2" x14ac:dyDescent="0.2">
      <c r="A10" t="s">
        <v>37</v>
      </c>
      <c r="B10" s="8" t="s">
        <v>46</v>
      </c>
    </row>
    <row r="11" spans="1:2" x14ac:dyDescent="0.2">
      <c r="A11" t="s">
        <v>37</v>
      </c>
      <c r="B11" s="8" t="s">
        <v>47</v>
      </c>
    </row>
    <row r="12" spans="1:2" x14ac:dyDescent="0.2">
      <c r="A12" t="s">
        <v>37</v>
      </c>
      <c r="B12" s="8" t="s">
        <v>48</v>
      </c>
    </row>
    <row r="13" spans="1:2" x14ac:dyDescent="0.2">
      <c r="A13" t="s">
        <v>37</v>
      </c>
    </row>
    <row r="14" spans="1:2" x14ac:dyDescent="0.2">
      <c r="A14" t="s">
        <v>37</v>
      </c>
      <c r="B14" s="8" t="s">
        <v>49</v>
      </c>
    </row>
    <row r="15" spans="1:2" x14ac:dyDescent="0.2">
      <c r="A15" t="s">
        <v>37</v>
      </c>
      <c r="B15" s="8" t="s">
        <v>50</v>
      </c>
    </row>
    <row r="16" spans="1:2" x14ac:dyDescent="0.2">
      <c r="A16" t="s">
        <v>37</v>
      </c>
      <c r="B16" s="8" t="s">
        <v>51</v>
      </c>
    </row>
    <row r="17" spans="1:2" x14ac:dyDescent="0.2">
      <c r="A17" t="s">
        <v>37</v>
      </c>
      <c r="B17" s="8" t="s">
        <v>52</v>
      </c>
    </row>
    <row r="18" spans="1:2" x14ac:dyDescent="0.2">
      <c r="A18" t="s">
        <v>37</v>
      </c>
    </row>
    <row r="19" spans="1:2" x14ac:dyDescent="0.2">
      <c r="A19" t="s">
        <v>37</v>
      </c>
      <c r="B19" s="8" t="s">
        <v>38</v>
      </c>
    </row>
    <row r="20" spans="1:2" x14ac:dyDescent="0.2">
      <c r="A20" t="s">
        <v>37</v>
      </c>
      <c r="B20" s="8" t="s">
        <v>38</v>
      </c>
    </row>
    <row r="21" spans="1:2" x14ac:dyDescent="0.2">
      <c r="A21" t="s">
        <v>53</v>
      </c>
    </row>
    <row r="22" spans="1:2" x14ac:dyDescent="0.2">
      <c r="A22" t="s">
        <v>54</v>
      </c>
    </row>
    <row r="23" spans="1:2" x14ac:dyDescent="0.2">
      <c r="A23" t="s">
        <v>54</v>
      </c>
    </row>
    <row r="24" spans="1:2" x14ac:dyDescent="0.2">
      <c r="A24" t="s">
        <v>54</v>
      </c>
      <c r="B24" s="8" t="s">
        <v>55</v>
      </c>
    </row>
    <row r="25" spans="1:2" x14ac:dyDescent="0.2">
      <c r="A25" t="s">
        <v>54</v>
      </c>
      <c r="B25" s="8" t="s">
        <v>56</v>
      </c>
    </row>
    <row r="26" spans="1:2" x14ac:dyDescent="0.2">
      <c r="A26" t="s">
        <v>54</v>
      </c>
      <c r="B26" s="8" t="s">
        <v>57</v>
      </c>
    </row>
    <row r="27" spans="1:2" x14ac:dyDescent="0.2">
      <c r="A27" t="s">
        <v>54</v>
      </c>
      <c r="B27" s="8" t="s">
        <v>58</v>
      </c>
    </row>
    <row r="28" spans="1:2" x14ac:dyDescent="0.2">
      <c r="A28" t="s">
        <v>54</v>
      </c>
      <c r="B28" s="8" t="s">
        <v>59</v>
      </c>
    </row>
    <row r="29" spans="1:2" x14ac:dyDescent="0.2">
      <c r="A29" t="s">
        <v>54</v>
      </c>
      <c r="B29" s="8" t="s">
        <v>60</v>
      </c>
    </row>
    <row r="30" spans="1:2" x14ac:dyDescent="0.2">
      <c r="A30" t="s">
        <v>54</v>
      </c>
    </row>
    <row r="31" spans="1:2" x14ac:dyDescent="0.2">
      <c r="A31" t="s">
        <v>54</v>
      </c>
      <c r="B31" s="8" t="s">
        <v>61</v>
      </c>
    </row>
    <row r="32" spans="1:2" x14ac:dyDescent="0.2">
      <c r="A32" t="s">
        <v>54</v>
      </c>
      <c r="B32" s="8" t="s">
        <v>62</v>
      </c>
    </row>
    <row r="33" spans="1:2" x14ac:dyDescent="0.2">
      <c r="A33" t="s">
        <v>54</v>
      </c>
      <c r="B33" s="8" t="s">
        <v>63</v>
      </c>
    </row>
    <row r="34" spans="1:2" x14ac:dyDescent="0.2">
      <c r="A34" t="s">
        <v>54</v>
      </c>
      <c r="B34" s="8" t="s">
        <v>64</v>
      </c>
    </row>
    <row r="35" spans="1:2" x14ac:dyDescent="0.2">
      <c r="A35" t="s">
        <v>54</v>
      </c>
      <c r="B35" s="8" t="s">
        <v>65</v>
      </c>
    </row>
    <row r="36" spans="1:2" x14ac:dyDescent="0.2">
      <c r="A36" t="s">
        <v>54</v>
      </c>
      <c r="B36" s="8" t="s">
        <v>66</v>
      </c>
    </row>
    <row r="37" spans="1:2" x14ac:dyDescent="0.2">
      <c r="A37" t="s">
        <v>67</v>
      </c>
    </row>
    <row r="38" spans="1:2" x14ac:dyDescent="0.2">
      <c r="A38" t="s">
        <v>67</v>
      </c>
      <c r="B38" s="8" t="s">
        <v>68</v>
      </c>
    </row>
    <row r="39" spans="1:2" x14ac:dyDescent="0.2">
      <c r="A39" t="s">
        <v>67</v>
      </c>
      <c r="B39" s="8" t="s">
        <v>69</v>
      </c>
    </row>
    <row r="40" spans="1:2" x14ac:dyDescent="0.2">
      <c r="A40" t="s">
        <v>67</v>
      </c>
      <c r="B40" s="8" t="s">
        <v>578</v>
      </c>
    </row>
    <row r="41" spans="1:2" x14ac:dyDescent="0.2">
      <c r="A41" t="s">
        <v>67</v>
      </c>
      <c r="B41" s="8" t="s">
        <v>579</v>
      </c>
    </row>
    <row r="42" spans="1:2" x14ac:dyDescent="0.2">
      <c r="A42" t="s">
        <v>67</v>
      </c>
      <c r="B42" s="8" t="s">
        <v>580</v>
      </c>
    </row>
    <row r="43" spans="1:2" x14ac:dyDescent="0.2">
      <c r="A43" t="s">
        <v>67</v>
      </c>
      <c r="B43" s="8" t="s">
        <v>581</v>
      </c>
    </row>
    <row r="44" spans="1:2" x14ac:dyDescent="0.2">
      <c r="A44" t="s">
        <v>67</v>
      </c>
      <c r="B44" s="8" t="s">
        <v>582</v>
      </c>
    </row>
    <row r="45" spans="1:2" x14ac:dyDescent="0.2">
      <c r="A45" t="s">
        <v>67</v>
      </c>
      <c r="B45" s="8" t="s">
        <v>70</v>
      </c>
    </row>
    <row r="46" spans="1:2" x14ac:dyDescent="0.2">
      <c r="A46" t="s">
        <v>71</v>
      </c>
    </row>
    <row r="47" spans="1:2" x14ac:dyDescent="0.2">
      <c r="A47" t="s">
        <v>71</v>
      </c>
      <c r="B47" s="8" t="s">
        <v>72</v>
      </c>
    </row>
    <row r="48" spans="1:2" x14ac:dyDescent="0.2">
      <c r="A48" t="s">
        <v>71</v>
      </c>
      <c r="B48" s="8" t="s">
        <v>73</v>
      </c>
    </row>
    <row r="49" spans="1:2" x14ac:dyDescent="0.2">
      <c r="A49" t="s">
        <v>71</v>
      </c>
      <c r="B49" s="8" t="s">
        <v>74</v>
      </c>
    </row>
    <row r="50" spans="1:2" x14ac:dyDescent="0.2">
      <c r="A50" t="s">
        <v>71</v>
      </c>
      <c r="B50" s="8" t="s">
        <v>75</v>
      </c>
    </row>
    <row r="51" spans="1:2" x14ac:dyDescent="0.2">
      <c r="A51" t="s">
        <v>71</v>
      </c>
      <c r="B51" s="8" t="s">
        <v>76</v>
      </c>
    </row>
    <row r="52" spans="1:2" x14ac:dyDescent="0.2">
      <c r="A52" t="s">
        <v>71</v>
      </c>
      <c r="B52" s="8" t="s">
        <v>77</v>
      </c>
    </row>
    <row r="53" spans="1:2" x14ac:dyDescent="0.2">
      <c r="A53" t="s">
        <v>71</v>
      </c>
      <c r="B53" s="8" t="s">
        <v>78</v>
      </c>
    </row>
    <row r="54" spans="1:2" x14ac:dyDescent="0.2">
      <c r="A54" t="s">
        <v>71</v>
      </c>
      <c r="B54" s="8" t="s">
        <v>79</v>
      </c>
    </row>
    <row r="55" spans="1:2" x14ac:dyDescent="0.2">
      <c r="A55" t="s">
        <v>71</v>
      </c>
      <c r="B55" s="8" t="s">
        <v>80</v>
      </c>
    </row>
    <row r="56" spans="1:2" x14ac:dyDescent="0.2">
      <c r="A56" t="s">
        <v>71</v>
      </c>
      <c r="B56" s="8" t="s">
        <v>81</v>
      </c>
    </row>
    <row r="57" spans="1:2" x14ac:dyDescent="0.2">
      <c r="A57" t="s">
        <v>71</v>
      </c>
      <c r="B57" s="8" t="s">
        <v>82</v>
      </c>
    </row>
    <row r="58" spans="1:2" x14ac:dyDescent="0.2">
      <c r="A58" t="s">
        <v>71</v>
      </c>
      <c r="B58" s="8" t="s">
        <v>83</v>
      </c>
    </row>
    <row r="59" spans="1:2" x14ac:dyDescent="0.2">
      <c r="A59" t="s">
        <v>71</v>
      </c>
      <c r="B59" s="8" t="s">
        <v>84</v>
      </c>
    </row>
    <row r="60" spans="1:2" x14ac:dyDescent="0.2">
      <c r="A60" t="s">
        <v>71</v>
      </c>
      <c r="B60" s="8" t="s">
        <v>85</v>
      </c>
    </row>
    <row r="61" spans="1:2" x14ac:dyDescent="0.2">
      <c r="A61" t="s">
        <v>71</v>
      </c>
      <c r="B61" s="8" t="s">
        <v>86</v>
      </c>
    </row>
    <row r="62" spans="1:2" x14ac:dyDescent="0.2">
      <c r="A62" t="s">
        <v>71</v>
      </c>
      <c r="B62" s="8" t="s">
        <v>87</v>
      </c>
    </row>
    <row r="63" spans="1:2" x14ac:dyDescent="0.2">
      <c r="A63" t="s">
        <v>71</v>
      </c>
      <c r="B63" s="8" t="s">
        <v>88</v>
      </c>
    </row>
    <row r="64" spans="1:2" x14ac:dyDescent="0.2">
      <c r="A64" t="s">
        <v>71</v>
      </c>
      <c r="B64" s="8" t="s">
        <v>89</v>
      </c>
    </row>
    <row r="65" spans="1:2" x14ac:dyDescent="0.2">
      <c r="A65" t="s">
        <v>71</v>
      </c>
      <c r="B65" s="8" t="s">
        <v>90</v>
      </c>
    </row>
    <row r="66" spans="1:2" x14ac:dyDescent="0.2">
      <c r="A66" t="s">
        <v>71</v>
      </c>
      <c r="B66" s="8" t="s">
        <v>91</v>
      </c>
    </row>
    <row r="67" spans="1:2" x14ac:dyDescent="0.2">
      <c r="A67" t="s">
        <v>71</v>
      </c>
      <c r="B67" s="8" t="s">
        <v>92</v>
      </c>
    </row>
    <row r="68" spans="1:2" x14ac:dyDescent="0.2">
      <c r="A68" t="s">
        <v>71</v>
      </c>
      <c r="B68" s="8" t="s">
        <v>93</v>
      </c>
    </row>
    <row r="69" spans="1:2" x14ac:dyDescent="0.2">
      <c r="A69" t="s">
        <v>71</v>
      </c>
      <c r="B69" s="8" t="s">
        <v>94</v>
      </c>
    </row>
    <row r="70" spans="1:2" x14ac:dyDescent="0.2">
      <c r="A70" t="s">
        <v>71</v>
      </c>
      <c r="B70" s="8" t="s">
        <v>95</v>
      </c>
    </row>
    <row r="71" spans="1:2" x14ac:dyDescent="0.2">
      <c r="A71" t="s">
        <v>96</v>
      </c>
    </row>
    <row r="72" spans="1:2" x14ac:dyDescent="0.2">
      <c r="A72" t="s">
        <v>97</v>
      </c>
    </row>
    <row r="73" spans="1:2" x14ac:dyDescent="0.2">
      <c r="A73" t="s">
        <v>97</v>
      </c>
      <c r="B73" s="8" t="s">
        <v>98</v>
      </c>
    </row>
    <row r="74" spans="1:2" x14ac:dyDescent="0.2">
      <c r="A74" t="s">
        <v>97</v>
      </c>
      <c r="B74" s="8" t="s">
        <v>99</v>
      </c>
    </row>
    <row r="75" spans="1:2" x14ac:dyDescent="0.2">
      <c r="A75" t="s">
        <v>97</v>
      </c>
      <c r="B75" s="8" t="s">
        <v>100</v>
      </c>
    </row>
    <row r="76" spans="1:2" x14ac:dyDescent="0.2">
      <c r="A76" t="s">
        <v>97</v>
      </c>
      <c r="B76" s="8" t="s">
        <v>101</v>
      </c>
    </row>
    <row r="77" spans="1:2" x14ac:dyDescent="0.2">
      <c r="A77" t="s">
        <v>97</v>
      </c>
      <c r="B77" s="8" t="s">
        <v>102</v>
      </c>
    </row>
    <row r="78" spans="1:2" x14ac:dyDescent="0.2">
      <c r="A78" t="s">
        <v>97</v>
      </c>
      <c r="B78" s="8" t="s">
        <v>103</v>
      </c>
    </row>
    <row r="79" spans="1:2" x14ac:dyDescent="0.2">
      <c r="A79" t="s">
        <v>97</v>
      </c>
      <c r="B79" s="8" t="s">
        <v>104</v>
      </c>
    </row>
    <row r="80" spans="1:2" x14ac:dyDescent="0.2">
      <c r="A80" t="s">
        <v>97</v>
      </c>
      <c r="B80" s="8" t="s">
        <v>105</v>
      </c>
    </row>
    <row r="81" spans="1:2" x14ac:dyDescent="0.2">
      <c r="A81" t="s">
        <v>97</v>
      </c>
      <c r="B81" s="8" t="s">
        <v>106</v>
      </c>
    </row>
    <row r="82" spans="1:2" x14ac:dyDescent="0.2">
      <c r="A82" t="s">
        <v>97</v>
      </c>
      <c r="B82" s="8" t="s">
        <v>107</v>
      </c>
    </row>
    <row r="83" spans="1:2" x14ac:dyDescent="0.2">
      <c r="A83" t="s">
        <v>97</v>
      </c>
      <c r="B83" s="8" t="s">
        <v>108</v>
      </c>
    </row>
    <row r="84" spans="1:2" x14ac:dyDescent="0.2">
      <c r="A84" t="s">
        <v>97</v>
      </c>
      <c r="B84" s="8" t="s">
        <v>109</v>
      </c>
    </row>
    <row r="85" spans="1:2" x14ac:dyDescent="0.2">
      <c r="A85" t="s">
        <v>97</v>
      </c>
      <c r="B85" s="8" t="s">
        <v>110</v>
      </c>
    </row>
    <row r="86" spans="1:2" x14ac:dyDescent="0.2">
      <c r="A86" t="s">
        <v>97</v>
      </c>
      <c r="B86" s="8" t="s">
        <v>111</v>
      </c>
    </row>
    <row r="87" spans="1:2" x14ac:dyDescent="0.2">
      <c r="A87" t="s">
        <v>97</v>
      </c>
      <c r="B87" s="8" t="s">
        <v>112</v>
      </c>
    </row>
    <row r="88" spans="1:2" x14ac:dyDescent="0.2">
      <c r="A88" t="s">
        <v>97</v>
      </c>
      <c r="B88" s="8" t="s">
        <v>113</v>
      </c>
    </row>
    <row r="89" spans="1:2" x14ac:dyDescent="0.2">
      <c r="A89" t="s">
        <v>97</v>
      </c>
      <c r="B89" s="8" t="s">
        <v>114</v>
      </c>
    </row>
    <row r="90" spans="1:2" x14ac:dyDescent="0.2">
      <c r="A90" t="s">
        <v>97</v>
      </c>
      <c r="B90" s="8" t="s">
        <v>115</v>
      </c>
    </row>
    <row r="91" spans="1:2" x14ac:dyDescent="0.2">
      <c r="A91" t="s">
        <v>97</v>
      </c>
      <c r="B91" s="8" t="s">
        <v>116</v>
      </c>
    </row>
    <row r="92" spans="1:2" x14ac:dyDescent="0.2">
      <c r="A92" t="s">
        <v>97</v>
      </c>
      <c r="B92" s="8" t="s">
        <v>117</v>
      </c>
    </row>
    <row r="93" spans="1:2" x14ac:dyDescent="0.2">
      <c r="A93" t="s">
        <v>97</v>
      </c>
      <c r="B93" s="8" t="s">
        <v>118</v>
      </c>
    </row>
    <row r="94" spans="1:2" x14ac:dyDescent="0.2">
      <c r="A94" t="s">
        <v>97</v>
      </c>
      <c r="B94" s="8" t="s">
        <v>119</v>
      </c>
    </row>
    <row r="95" spans="1:2" x14ac:dyDescent="0.2">
      <c r="A95" t="s">
        <v>97</v>
      </c>
      <c r="B95" s="8" t="s">
        <v>120</v>
      </c>
    </row>
    <row r="96" spans="1:2" x14ac:dyDescent="0.2">
      <c r="A96" t="s">
        <v>97</v>
      </c>
      <c r="B96" s="8" t="s">
        <v>121</v>
      </c>
    </row>
    <row r="97" spans="1:2" x14ac:dyDescent="0.2">
      <c r="A97" t="s">
        <v>97</v>
      </c>
      <c r="B97" s="8" t="s">
        <v>122</v>
      </c>
    </row>
    <row r="98" spans="1:2" x14ac:dyDescent="0.2">
      <c r="A98" t="s">
        <v>97</v>
      </c>
    </row>
    <row r="99" spans="1:2" x14ac:dyDescent="0.2">
      <c r="A99" t="s">
        <v>97</v>
      </c>
      <c r="B99" s="8" t="s">
        <v>123</v>
      </c>
    </row>
    <row r="100" spans="1:2" x14ac:dyDescent="0.2">
      <c r="A100" t="s">
        <v>97</v>
      </c>
      <c r="B100" s="8" t="s">
        <v>99</v>
      </c>
    </row>
    <row r="101" spans="1:2" x14ac:dyDescent="0.2">
      <c r="A101" t="s">
        <v>97</v>
      </c>
      <c r="B101" s="8" t="s">
        <v>100</v>
      </c>
    </row>
    <row r="102" spans="1:2" x14ac:dyDescent="0.2">
      <c r="A102" t="s">
        <v>97</v>
      </c>
      <c r="B102" s="8" t="s">
        <v>101</v>
      </c>
    </row>
    <row r="103" spans="1:2" x14ac:dyDescent="0.2">
      <c r="A103" t="s">
        <v>97</v>
      </c>
      <c r="B103" s="8" t="s">
        <v>102</v>
      </c>
    </row>
    <row r="104" spans="1:2" x14ac:dyDescent="0.2">
      <c r="A104" t="s">
        <v>97</v>
      </c>
      <c r="B104" s="8" t="s">
        <v>103</v>
      </c>
    </row>
    <row r="105" spans="1:2" x14ac:dyDescent="0.2">
      <c r="A105" t="s">
        <v>97</v>
      </c>
      <c r="B105" s="8" t="s">
        <v>104</v>
      </c>
    </row>
    <row r="106" spans="1:2" x14ac:dyDescent="0.2">
      <c r="A106" t="s">
        <v>97</v>
      </c>
      <c r="B106" s="8" t="s">
        <v>105</v>
      </c>
    </row>
    <row r="107" spans="1:2" x14ac:dyDescent="0.2">
      <c r="A107" t="s">
        <v>97</v>
      </c>
      <c r="B107" s="8" t="s">
        <v>106</v>
      </c>
    </row>
    <row r="108" spans="1:2" x14ac:dyDescent="0.2">
      <c r="A108" t="s">
        <v>97</v>
      </c>
      <c r="B108" s="8" t="s">
        <v>124</v>
      </c>
    </row>
    <row r="109" spans="1:2" x14ac:dyDescent="0.2">
      <c r="A109" t="s">
        <v>97</v>
      </c>
      <c r="B109" s="8" t="s">
        <v>108</v>
      </c>
    </row>
    <row r="110" spans="1:2" x14ac:dyDescent="0.2">
      <c r="A110" t="s">
        <v>97</v>
      </c>
      <c r="B110" s="8" t="s">
        <v>109</v>
      </c>
    </row>
    <row r="111" spans="1:2" x14ac:dyDescent="0.2">
      <c r="A111" t="s">
        <v>97</v>
      </c>
      <c r="B111" s="8" t="s">
        <v>110</v>
      </c>
    </row>
    <row r="112" spans="1:2" x14ac:dyDescent="0.2">
      <c r="A112" t="s">
        <v>97</v>
      </c>
      <c r="B112" s="8" t="s">
        <v>125</v>
      </c>
    </row>
    <row r="113" spans="1:2" x14ac:dyDescent="0.2">
      <c r="A113" t="s">
        <v>97</v>
      </c>
      <c r="B113" s="8" t="s">
        <v>126</v>
      </c>
    </row>
    <row r="114" spans="1:2" x14ac:dyDescent="0.2">
      <c r="A114" t="s">
        <v>97</v>
      </c>
      <c r="B114" s="8" t="s">
        <v>113</v>
      </c>
    </row>
    <row r="115" spans="1:2" x14ac:dyDescent="0.2">
      <c r="A115" t="s">
        <v>97</v>
      </c>
      <c r="B115" s="8" t="s">
        <v>114</v>
      </c>
    </row>
    <row r="116" spans="1:2" x14ac:dyDescent="0.2">
      <c r="A116" t="s">
        <v>97</v>
      </c>
      <c r="B116" s="8" t="s">
        <v>115</v>
      </c>
    </row>
    <row r="117" spans="1:2" x14ac:dyDescent="0.2">
      <c r="A117" t="s">
        <v>97</v>
      </c>
      <c r="B117" s="8" t="s">
        <v>116</v>
      </c>
    </row>
    <row r="118" spans="1:2" x14ac:dyDescent="0.2">
      <c r="A118" t="s">
        <v>97</v>
      </c>
      <c r="B118" s="8" t="s">
        <v>117</v>
      </c>
    </row>
    <row r="119" spans="1:2" x14ac:dyDescent="0.2">
      <c r="A119" t="s">
        <v>97</v>
      </c>
      <c r="B119" s="8" t="s">
        <v>118</v>
      </c>
    </row>
    <row r="120" spans="1:2" x14ac:dyDescent="0.2">
      <c r="A120" t="s">
        <v>97</v>
      </c>
      <c r="B120" s="8" t="s">
        <v>119</v>
      </c>
    </row>
    <row r="121" spans="1:2" x14ac:dyDescent="0.2">
      <c r="A121" t="s">
        <v>97</v>
      </c>
      <c r="B121" s="8" t="s">
        <v>120</v>
      </c>
    </row>
    <row r="122" spans="1:2" x14ac:dyDescent="0.2">
      <c r="A122" t="s">
        <v>97</v>
      </c>
      <c r="B122" s="8" t="s">
        <v>121</v>
      </c>
    </row>
    <row r="123" spans="1:2" x14ac:dyDescent="0.2">
      <c r="A123" t="s">
        <v>97</v>
      </c>
      <c r="B123" s="8" t="s">
        <v>122</v>
      </c>
    </row>
    <row r="124" spans="1:2" x14ac:dyDescent="0.2">
      <c r="A124" t="s">
        <v>97</v>
      </c>
    </row>
    <row r="125" spans="1:2" x14ac:dyDescent="0.2">
      <c r="A125" t="s">
        <v>97</v>
      </c>
      <c r="B125" s="8" t="s">
        <v>127</v>
      </c>
    </row>
    <row r="126" spans="1:2" x14ac:dyDescent="0.2">
      <c r="A126" t="s">
        <v>97</v>
      </c>
      <c r="B126" s="8" t="s">
        <v>99</v>
      </c>
    </row>
    <row r="127" spans="1:2" x14ac:dyDescent="0.2">
      <c r="A127" t="s">
        <v>97</v>
      </c>
      <c r="B127" s="8" t="s">
        <v>100</v>
      </c>
    </row>
    <row r="128" spans="1:2" x14ac:dyDescent="0.2">
      <c r="A128" t="s">
        <v>97</v>
      </c>
      <c r="B128" s="8" t="s">
        <v>101</v>
      </c>
    </row>
    <row r="129" spans="1:2" x14ac:dyDescent="0.2">
      <c r="A129" t="s">
        <v>97</v>
      </c>
      <c r="B129" s="8" t="s">
        <v>102</v>
      </c>
    </row>
    <row r="130" spans="1:2" x14ac:dyDescent="0.2">
      <c r="A130" t="s">
        <v>97</v>
      </c>
      <c r="B130" s="8" t="s">
        <v>103</v>
      </c>
    </row>
    <row r="131" spans="1:2" x14ac:dyDescent="0.2">
      <c r="A131" t="s">
        <v>97</v>
      </c>
      <c r="B131" s="8" t="s">
        <v>104</v>
      </c>
    </row>
    <row r="132" spans="1:2" x14ac:dyDescent="0.2">
      <c r="A132" t="s">
        <v>97</v>
      </c>
      <c r="B132" s="8" t="s">
        <v>105</v>
      </c>
    </row>
    <row r="133" spans="1:2" x14ac:dyDescent="0.2">
      <c r="A133" t="s">
        <v>97</v>
      </c>
      <c r="B133" s="8" t="s">
        <v>106</v>
      </c>
    </row>
    <row r="134" spans="1:2" x14ac:dyDescent="0.2">
      <c r="A134" t="s">
        <v>97</v>
      </c>
      <c r="B134" s="8" t="s">
        <v>128</v>
      </c>
    </row>
    <row r="135" spans="1:2" x14ac:dyDescent="0.2">
      <c r="A135" t="s">
        <v>97</v>
      </c>
      <c r="B135" s="8" t="s">
        <v>108</v>
      </c>
    </row>
    <row r="136" spans="1:2" x14ac:dyDescent="0.2">
      <c r="A136" t="s">
        <v>97</v>
      </c>
      <c r="B136" s="8" t="s">
        <v>109</v>
      </c>
    </row>
    <row r="137" spans="1:2" x14ac:dyDescent="0.2">
      <c r="A137" t="s">
        <v>97</v>
      </c>
      <c r="B137" s="8" t="s">
        <v>110</v>
      </c>
    </row>
    <row r="138" spans="1:2" x14ac:dyDescent="0.2">
      <c r="A138" t="s">
        <v>97</v>
      </c>
      <c r="B138" s="8" t="s">
        <v>129</v>
      </c>
    </row>
    <row r="139" spans="1:2" x14ac:dyDescent="0.2">
      <c r="A139" t="s">
        <v>97</v>
      </c>
      <c r="B139" s="8" t="s">
        <v>130</v>
      </c>
    </row>
    <row r="140" spans="1:2" x14ac:dyDescent="0.2">
      <c r="A140" t="s">
        <v>97</v>
      </c>
      <c r="B140" s="8" t="s">
        <v>113</v>
      </c>
    </row>
    <row r="141" spans="1:2" x14ac:dyDescent="0.2">
      <c r="A141" t="s">
        <v>97</v>
      </c>
      <c r="B141" s="8" t="s">
        <v>114</v>
      </c>
    </row>
    <row r="142" spans="1:2" x14ac:dyDescent="0.2">
      <c r="A142" t="s">
        <v>97</v>
      </c>
      <c r="B142" s="8" t="s">
        <v>115</v>
      </c>
    </row>
    <row r="143" spans="1:2" x14ac:dyDescent="0.2">
      <c r="A143" t="s">
        <v>97</v>
      </c>
      <c r="B143" s="8" t="s">
        <v>116</v>
      </c>
    </row>
    <row r="144" spans="1:2" x14ac:dyDescent="0.2">
      <c r="A144" t="s">
        <v>97</v>
      </c>
      <c r="B144" s="8" t="s">
        <v>117</v>
      </c>
    </row>
    <row r="145" spans="1:2" x14ac:dyDescent="0.2">
      <c r="A145" t="s">
        <v>97</v>
      </c>
      <c r="B145" s="8" t="s">
        <v>118</v>
      </c>
    </row>
    <row r="146" spans="1:2" x14ac:dyDescent="0.2">
      <c r="A146" t="s">
        <v>97</v>
      </c>
      <c r="B146" s="8" t="s">
        <v>119</v>
      </c>
    </row>
    <row r="147" spans="1:2" x14ac:dyDescent="0.2">
      <c r="A147" t="s">
        <v>97</v>
      </c>
      <c r="B147" s="8" t="s">
        <v>120</v>
      </c>
    </row>
    <row r="148" spans="1:2" x14ac:dyDescent="0.2">
      <c r="A148" t="s">
        <v>97</v>
      </c>
      <c r="B148" s="8" t="s">
        <v>121</v>
      </c>
    </row>
    <row r="149" spans="1:2" x14ac:dyDescent="0.2">
      <c r="A149" t="s">
        <v>97</v>
      </c>
      <c r="B149" s="8" t="s">
        <v>122</v>
      </c>
    </row>
    <row r="150" spans="1:2" x14ac:dyDescent="0.2">
      <c r="A150" t="s">
        <v>97</v>
      </c>
    </row>
    <row r="151" spans="1:2" x14ac:dyDescent="0.2">
      <c r="A151" t="s">
        <v>97</v>
      </c>
      <c r="B151" s="8" t="s">
        <v>131</v>
      </c>
    </row>
    <row r="152" spans="1:2" x14ac:dyDescent="0.2">
      <c r="A152" t="s">
        <v>97</v>
      </c>
      <c r="B152" s="8" t="s">
        <v>99</v>
      </c>
    </row>
    <row r="153" spans="1:2" x14ac:dyDescent="0.2">
      <c r="A153" t="s">
        <v>97</v>
      </c>
      <c r="B153" s="8" t="s">
        <v>100</v>
      </c>
    </row>
    <row r="154" spans="1:2" x14ac:dyDescent="0.2">
      <c r="A154" t="s">
        <v>97</v>
      </c>
      <c r="B154" s="8" t="s">
        <v>101</v>
      </c>
    </row>
    <row r="155" spans="1:2" x14ac:dyDescent="0.2">
      <c r="A155" t="s">
        <v>97</v>
      </c>
      <c r="B155" s="8" t="s">
        <v>102</v>
      </c>
    </row>
    <row r="156" spans="1:2" x14ac:dyDescent="0.2">
      <c r="A156" t="s">
        <v>97</v>
      </c>
      <c r="B156" s="8" t="s">
        <v>103</v>
      </c>
    </row>
    <row r="157" spans="1:2" x14ac:dyDescent="0.2">
      <c r="A157" t="s">
        <v>97</v>
      </c>
      <c r="B157" s="8" t="s">
        <v>104</v>
      </c>
    </row>
    <row r="158" spans="1:2" x14ac:dyDescent="0.2">
      <c r="A158" t="s">
        <v>97</v>
      </c>
      <c r="B158" s="8" t="s">
        <v>105</v>
      </c>
    </row>
    <row r="159" spans="1:2" x14ac:dyDescent="0.2">
      <c r="A159" t="s">
        <v>97</v>
      </c>
      <c r="B159" s="8" t="s">
        <v>106</v>
      </c>
    </row>
    <row r="160" spans="1:2" x14ac:dyDescent="0.2">
      <c r="A160" t="s">
        <v>97</v>
      </c>
      <c r="B160" s="8" t="s">
        <v>132</v>
      </c>
    </row>
    <row r="161" spans="1:2" x14ac:dyDescent="0.2">
      <c r="A161" t="s">
        <v>97</v>
      </c>
      <c r="B161" s="8" t="s">
        <v>108</v>
      </c>
    </row>
    <row r="162" spans="1:2" x14ac:dyDescent="0.2">
      <c r="A162" t="s">
        <v>97</v>
      </c>
      <c r="B162" s="8" t="s">
        <v>109</v>
      </c>
    </row>
    <row r="163" spans="1:2" x14ac:dyDescent="0.2">
      <c r="A163" t="s">
        <v>97</v>
      </c>
      <c r="B163" s="8" t="s">
        <v>110</v>
      </c>
    </row>
    <row r="164" spans="1:2" x14ac:dyDescent="0.2">
      <c r="A164" t="s">
        <v>97</v>
      </c>
      <c r="B164" s="8" t="s">
        <v>133</v>
      </c>
    </row>
    <row r="165" spans="1:2" x14ac:dyDescent="0.2">
      <c r="A165" t="s">
        <v>97</v>
      </c>
      <c r="B165" s="8" t="s">
        <v>134</v>
      </c>
    </row>
    <row r="166" spans="1:2" x14ac:dyDescent="0.2">
      <c r="A166" t="s">
        <v>97</v>
      </c>
      <c r="B166" s="8" t="s">
        <v>113</v>
      </c>
    </row>
    <row r="167" spans="1:2" x14ac:dyDescent="0.2">
      <c r="A167" t="s">
        <v>97</v>
      </c>
      <c r="B167" s="8" t="s">
        <v>114</v>
      </c>
    </row>
    <row r="168" spans="1:2" x14ac:dyDescent="0.2">
      <c r="A168" t="s">
        <v>97</v>
      </c>
      <c r="B168" s="8" t="s">
        <v>115</v>
      </c>
    </row>
    <row r="169" spans="1:2" x14ac:dyDescent="0.2">
      <c r="A169" t="s">
        <v>97</v>
      </c>
      <c r="B169" s="8" t="s">
        <v>116</v>
      </c>
    </row>
    <row r="170" spans="1:2" x14ac:dyDescent="0.2">
      <c r="A170" t="s">
        <v>97</v>
      </c>
      <c r="B170" s="8" t="s">
        <v>117</v>
      </c>
    </row>
    <row r="171" spans="1:2" x14ac:dyDescent="0.2">
      <c r="A171" t="s">
        <v>97</v>
      </c>
      <c r="B171" s="8" t="s">
        <v>118</v>
      </c>
    </row>
    <row r="172" spans="1:2" x14ac:dyDescent="0.2">
      <c r="A172" t="s">
        <v>97</v>
      </c>
      <c r="B172" s="8" t="s">
        <v>119</v>
      </c>
    </row>
    <row r="173" spans="1:2" x14ac:dyDescent="0.2">
      <c r="A173" t="s">
        <v>97</v>
      </c>
      <c r="B173" s="8" t="s">
        <v>120</v>
      </c>
    </row>
    <row r="174" spans="1:2" x14ac:dyDescent="0.2">
      <c r="A174" t="s">
        <v>97</v>
      </c>
      <c r="B174" s="8" t="s">
        <v>121</v>
      </c>
    </row>
    <row r="175" spans="1:2" x14ac:dyDescent="0.2">
      <c r="A175" t="s">
        <v>97</v>
      </c>
      <c r="B175" s="8" t="s">
        <v>122</v>
      </c>
    </row>
    <row r="176" spans="1:2" x14ac:dyDescent="0.2">
      <c r="A176" t="s">
        <v>97</v>
      </c>
    </row>
    <row r="177" spans="1:2" x14ac:dyDescent="0.2">
      <c r="A177" t="s">
        <v>135</v>
      </c>
    </row>
    <row r="178" spans="1:2" x14ac:dyDescent="0.2">
      <c r="A178" t="s">
        <v>135</v>
      </c>
      <c r="B178" s="8" t="s">
        <v>136</v>
      </c>
    </row>
    <row r="179" spans="1:2" x14ac:dyDescent="0.2">
      <c r="A179" t="s">
        <v>135</v>
      </c>
      <c r="B179" s="8" t="s">
        <v>137</v>
      </c>
    </row>
    <row r="180" spans="1:2" x14ac:dyDescent="0.2">
      <c r="A180" t="s">
        <v>135</v>
      </c>
      <c r="B180" s="8" t="s">
        <v>138</v>
      </c>
    </row>
    <row r="181" spans="1:2" x14ac:dyDescent="0.2">
      <c r="A181" t="s">
        <v>135</v>
      </c>
      <c r="B181" s="8" t="s">
        <v>139</v>
      </c>
    </row>
    <row r="182" spans="1:2" x14ac:dyDescent="0.2">
      <c r="A182" t="s">
        <v>135</v>
      </c>
      <c r="B182" s="8" t="s">
        <v>140</v>
      </c>
    </row>
    <row r="183" spans="1:2" x14ac:dyDescent="0.2">
      <c r="A183" t="s">
        <v>135</v>
      </c>
      <c r="B183" s="8" t="s">
        <v>141</v>
      </c>
    </row>
    <row r="184" spans="1:2" x14ac:dyDescent="0.2">
      <c r="A184" t="s">
        <v>135</v>
      </c>
      <c r="B184" s="8" t="s">
        <v>142</v>
      </c>
    </row>
    <row r="185" spans="1:2" x14ac:dyDescent="0.2">
      <c r="A185" t="s">
        <v>135</v>
      </c>
      <c r="B185" s="8" t="s">
        <v>143</v>
      </c>
    </row>
    <row r="186" spans="1:2" x14ac:dyDescent="0.2">
      <c r="A186" t="s">
        <v>135</v>
      </c>
      <c r="B186" s="8" t="s">
        <v>144</v>
      </c>
    </row>
    <row r="187" spans="1:2" x14ac:dyDescent="0.2">
      <c r="A187" t="s">
        <v>135</v>
      </c>
      <c r="B187" s="8" t="s">
        <v>145</v>
      </c>
    </row>
    <row r="188" spans="1:2" x14ac:dyDescent="0.2">
      <c r="A188" t="s">
        <v>135</v>
      </c>
      <c r="B188" s="8" t="s">
        <v>146</v>
      </c>
    </row>
    <row r="189" spans="1:2" x14ac:dyDescent="0.2">
      <c r="A189" t="s">
        <v>135</v>
      </c>
      <c r="B189" s="8" t="s">
        <v>147</v>
      </c>
    </row>
    <row r="190" spans="1:2" x14ac:dyDescent="0.2">
      <c r="A190" t="s">
        <v>135</v>
      </c>
      <c r="B190" s="8" t="s">
        <v>148</v>
      </c>
    </row>
    <row r="191" spans="1:2" x14ac:dyDescent="0.2">
      <c r="A191" t="s">
        <v>135</v>
      </c>
      <c r="B191" s="8" t="s">
        <v>149</v>
      </c>
    </row>
    <row r="192" spans="1:2" x14ac:dyDescent="0.2">
      <c r="A192" t="s">
        <v>135</v>
      </c>
      <c r="B192" s="8" t="s">
        <v>150</v>
      </c>
    </row>
    <row r="193" spans="1:2" x14ac:dyDescent="0.2">
      <c r="A193" t="s">
        <v>135</v>
      </c>
      <c r="B193" s="8" t="s">
        <v>151</v>
      </c>
    </row>
    <row r="194" spans="1:2" x14ac:dyDescent="0.2">
      <c r="A194" t="s">
        <v>135</v>
      </c>
      <c r="B194" s="8" t="s">
        <v>152</v>
      </c>
    </row>
    <row r="195" spans="1:2" x14ac:dyDescent="0.2">
      <c r="A195" t="s">
        <v>135</v>
      </c>
      <c r="B195" s="8" t="s">
        <v>153</v>
      </c>
    </row>
    <row r="196" spans="1:2" x14ac:dyDescent="0.2">
      <c r="A196" t="s">
        <v>135</v>
      </c>
      <c r="B196" s="8" t="s">
        <v>154</v>
      </c>
    </row>
    <row r="197" spans="1:2" x14ac:dyDescent="0.2">
      <c r="A197" t="s">
        <v>135</v>
      </c>
      <c r="B197" s="8" t="s">
        <v>155</v>
      </c>
    </row>
    <row r="198" spans="1:2" x14ac:dyDescent="0.2">
      <c r="A198" t="s">
        <v>135</v>
      </c>
      <c r="B198" s="8" t="s">
        <v>156</v>
      </c>
    </row>
    <row r="199" spans="1:2" x14ac:dyDescent="0.2">
      <c r="A199" t="s">
        <v>135</v>
      </c>
      <c r="B199" s="8" t="s">
        <v>157</v>
      </c>
    </row>
    <row r="200" spans="1:2" x14ac:dyDescent="0.2">
      <c r="A200" t="s">
        <v>135</v>
      </c>
      <c r="B200" s="8" t="s">
        <v>158</v>
      </c>
    </row>
    <row r="201" spans="1:2" x14ac:dyDescent="0.2">
      <c r="A201" t="s">
        <v>135</v>
      </c>
      <c r="B201" s="8" t="s">
        <v>159</v>
      </c>
    </row>
    <row r="202" spans="1:2" x14ac:dyDescent="0.2">
      <c r="A202" t="s">
        <v>135</v>
      </c>
      <c r="B202" s="8" t="s">
        <v>160</v>
      </c>
    </row>
    <row r="203" spans="1:2" x14ac:dyDescent="0.2">
      <c r="A203" t="s">
        <v>135</v>
      </c>
      <c r="B203" s="8" t="s">
        <v>161</v>
      </c>
    </row>
    <row r="204" spans="1:2" x14ac:dyDescent="0.2">
      <c r="A204" t="s">
        <v>135</v>
      </c>
      <c r="B204" s="8" t="s">
        <v>162</v>
      </c>
    </row>
    <row r="205" spans="1:2" x14ac:dyDescent="0.2">
      <c r="A205" t="s">
        <v>135</v>
      </c>
      <c r="B205" s="8" t="s">
        <v>163</v>
      </c>
    </row>
    <row r="206" spans="1:2" x14ac:dyDescent="0.2">
      <c r="A206" t="s">
        <v>135</v>
      </c>
      <c r="B206" s="8" t="s">
        <v>164</v>
      </c>
    </row>
    <row r="207" spans="1:2" x14ac:dyDescent="0.2">
      <c r="A207" t="s">
        <v>135</v>
      </c>
      <c r="B207" s="8" t="s">
        <v>165</v>
      </c>
    </row>
    <row r="208" spans="1:2" x14ac:dyDescent="0.2">
      <c r="A208" t="s">
        <v>135</v>
      </c>
      <c r="B208" s="8" t="s">
        <v>166</v>
      </c>
    </row>
    <row r="209" spans="1:2" x14ac:dyDescent="0.2">
      <c r="A209" t="s">
        <v>135</v>
      </c>
      <c r="B209" s="8" t="s">
        <v>167</v>
      </c>
    </row>
    <row r="210" spans="1:2" x14ac:dyDescent="0.2">
      <c r="A210" t="s">
        <v>135</v>
      </c>
      <c r="B210" s="8" t="s">
        <v>168</v>
      </c>
    </row>
    <row r="211" spans="1:2" x14ac:dyDescent="0.2">
      <c r="A211" t="s">
        <v>135</v>
      </c>
      <c r="B211" s="8" t="s">
        <v>169</v>
      </c>
    </row>
    <row r="212" spans="1:2" x14ac:dyDescent="0.2">
      <c r="A212" t="s">
        <v>135</v>
      </c>
      <c r="B212" s="8" t="s">
        <v>170</v>
      </c>
    </row>
    <row r="213" spans="1:2" x14ac:dyDescent="0.2">
      <c r="A213" t="s">
        <v>135</v>
      </c>
      <c r="B213" s="8" t="s">
        <v>171</v>
      </c>
    </row>
    <row r="214" spans="1:2" x14ac:dyDescent="0.2">
      <c r="A214" t="s">
        <v>135</v>
      </c>
      <c r="B214" s="8" t="s">
        <v>172</v>
      </c>
    </row>
    <row r="215" spans="1:2" x14ac:dyDescent="0.2">
      <c r="A215" t="s">
        <v>135</v>
      </c>
      <c r="B215" s="8" t="s">
        <v>173</v>
      </c>
    </row>
    <row r="216" spans="1:2" x14ac:dyDescent="0.2">
      <c r="A216" t="s">
        <v>135</v>
      </c>
      <c r="B216" s="8" t="s">
        <v>174</v>
      </c>
    </row>
    <row r="217" spans="1:2" x14ac:dyDescent="0.2">
      <c r="A217" t="s">
        <v>135</v>
      </c>
      <c r="B217" s="8" t="s">
        <v>175</v>
      </c>
    </row>
    <row r="218" spans="1:2" x14ac:dyDescent="0.2">
      <c r="A218" t="s">
        <v>135</v>
      </c>
      <c r="B218" s="8" t="s">
        <v>176</v>
      </c>
    </row>
    <row r="219" spans="1:2" x14ac:dyDescent="0.2">
      <c r="A219" t="s">
        <v>135</v>
      </c>
      <c r="B219" s="8" t="s">
        <v>177</v>
      </c>
    </row>
    <row r="220" spans="1:2" x14ac:dyDescent="0.2">
      <c r="A220" t="s">
        <v>135</v>
      </c>
      <c r="B220" s="8" t="s">
        <v>178</v>
      </c>
    </row>
    <row r="221" spans="1:2" x14ac:dyDescent="0.2">
      <c r="A221" t="s">
        <v>135</v>
      </c>
      <c r="B221" s="8" t="s">
        <v>179</v>
      </c>
    </row>
    <row r="222" spans="1:2" x14ac:dyDescent="0.2">
      <c r="A222" t="s">
        <v>135</v>
      </c>
      <c r="B222" s="8" t="s">
        <v>180</v>
      </c>
    </row>
    <row r="223" spans="1:2" x14ac:dyDescent="0.2">
      <c r="A223" t="s">
        <v>135</v>
      </c>
      <c r="B223" s="8" t="s">
        <v>181</v>
      </c>
    </row>
    <row r="224" spans="1:2" x14ac:dyDescent="0.2">
      <c r="A224" t="s">
        <v>182</v>
      </c>
    </row>
    <row r="225" spans="1:2" x14ac:dyDescent="0.2">
      <c r="A225" t="s">
        <v>182</v>
      </c>
      <c r="B225" s="8" t="s">
        <v>183</v>
      </c>
    </row>
    <row r="226" spans="1:2" x14ac:dyDescent="0.2">
      <c r="A226" t="s">
        <v>182</v>
      </c>
      <c r="B226" s="8" t="s">
        <v>184</v>
      </c>
    </row>
    <row r="227" spans="1:2" x14ac:dyDescent="0.2">
      <c r="A227" t="s">
        <v>182</v>
      </c>
      <c r="B227" s="8" t="s">
        <v>185</v>
      </c>
    </row>
    <row r="228" spans="1:2" x14ac:dyDescent="0.2">
      <c r="A228" t="s">
        <v>182</v>
      </c>
      <c r="B228" s="8" t="s">
        <v>186</v>
      </c>
    </row>
    <row r="229" spans="1:2" x14ac:dyDescent="0.2">
      <c r="A229" t="s">
        <v>182</v>
      </c>
      <c r="B229" s="8" t="s">
        <v>187</v>
      </c>
    </row>
    <row r="230" spans="1:2" x14ac:dyDescent="0.2">
      <c r="A230" t="s">
        <v>182</v>
      </c>
      <c r="B230" s="8" t="s">
        <v>188</v>
      </c>
    </row>
    <row r="231" spans="1:2" x14ac:dyDescent="0.2">
      <c r="A231" t="s">
        <v>182</v>
      </c>
      <c r="B231" s="8" t="s">
        <v>189</v>
      </c>
    </row>
    <row r="232" spans="1:2" x14ac:dyDescent="0.2">
      <c r="A232" t="s">
        <v>182</v>
      </c>
      <c r="B232" s="8" t="s">
        <v>190</v>
      </c>
    </row>
    <row r="233" spans="1:2" x14ac:dyDescent="0.2">
      <c r="A233" t="s">
        <v>182</v>
      </c>
      <c r="B233" s="8" t="s">
        <v>191</v>
      </c>
    </row>
    <row r="234" spans="1:2" x14ac:dyDescent="0.2">
      <c r="A234" t="s">
        <v>182</v>
      </c>
      <c r="B234" s="8" t="s">
        <v>192</v>
      </c>
    </row>
    <row r="235" spans="1:2" x14ac:dyDescent="0.2">
      <c r="A235" t="s">
        <v>182</v>
      </c>
      <c r="B235" s="8" t="s">
        <v>193</v>
      </c>
    </row>
    <row r="236" spans="1:2" x14ac:dyDescent="0.2">
      <c r="A236" t="s">
        <v>182</v>
      </c>
      <c r="B236" s="8" t="s">
        <v>194</v>
      </c>
    </row>
    <row r="237" spans="1:2" x14ac:dyDescent="0.2">
      <c r="A237" t="s">
        <v>195</v>
      </c>
    </row>
    <row r="238" spans="1:2" x14ac:dyDescent="0.2">
      <c r="A238" t="s">
        <v>195</v>
      </c>
      <c r="B238" s="8" t="s">
        <v>196</v>
      </c>
    </row>
    <row r="239" spans="1:2" x14ac:dyDescent="0.2">
      <c r="A239" t="s">
        <v>197</v>
      </c>
    </row>
    <row r="240" spans="1:2" x14ac:dyDescent="0.2">
      <c r="A240" t="s">
        <v>197</v>
      </c>
      <c r="B240" s="8" t="s">
        <v>198</v>
      </c>
    </row>
    <row r="241" spans="1:2" x14ac:dyDescent="0.2">
      <c r="A241" t="s">
        <v>197</v>
      </c>
      <c r="B241" s="8" t="s">
        <v>199</v>
      </c>
    </row>
    <row r="242" spans="1:2" x14ac:dyDescent="0.2">
      <c r="A242" t="s">
        <v>197</v>
      </c>
      <c r="B242" s="8" t="s">
        <v>200</v>
      </c>
    </row>
    <row r="243" spans="1:2" x14ac:dyDescent="0.2">
      <c r="A243" t="s">
        <v>197</v>
      </c>
      <c r="B243" s="8" t="s">
        <v>201</v>
      </c>
    </row>
    <row r="244" spans="1:2" x14ac:dyDescent="0.2">
      <c r="A244" t="s">
        <v>197</v>
      </c>
      <c r="B244" s="8" t="s">
        <v>202</v>
      </c>
    </row>
    <row r="245" spans="1:2" x14ac:dyDescent="0.2">
      <c r="A245" t="s">
        <v>197</v>
      </c>
      <c r="B245" s="8" t="s">
        <v>203</v>
      </c>
    </row>
    <row r="246" spans="1:2" x14ac:dyDescent="0.2">
      <c r="A246" t="s">
        <v>197</v>
      </c>
      <c r="B246" s="8" t="s">
        <v>204</v>
      </c>
    </row>
    <row r="247" spans="1:2" x14ac:dyDescent="0.2">
      <c r="A247" t="s">
        <v>205</v>
      </c>
    </row>
    <row r="248" spans="1:2" x14ac:dyDescent="0.2">
      <c r="A248" t="s">
        <v>206</v>
      </c>
    </row>
    <row r="249" spans="1:2" x14ac:dyDescent="0.2">
      <c r="A249" t="s">
        <v>206</v>
      </c>
      <c r="B249" s="8" t="s">
        <v>207</v>
      </c>
    </row>
    <row r="250" spans="1:2" x14ac:dyDescent="0.2">
      <c r="A250" t="s">
        <v>206</v>
      </c>
      <c r="B250" s="8" t="s">
        <v>208</v>
      </c>
    </row>
    <row r="251" spans="1:2" x14ac:dyDescent="0.2">
      <c r="A251" t="s">
        <v>206</v>
      </c>
      <c r="B251" s="8" t="s">
        <v>209</v>
      </c>
    </row>
    <row r="252" spans="1:2" x14ac:dyDescent="0.2">
      <c r="A252" t="s">
        <v>206</v>
      </c>
      <c r="B252" s="8" t="s">
        <v>210</v>
      </c>
    </row>
    <row r="253" spans="1:2" x14ac:dyDescent="0.2">
      <c r="A253" t="s">
        <v>206</v>
      </c>
      <c r="B253" s="8" t="s">
        <v>211</v>
      </c>
    </row>
    <row r="254" spans="1:2" x14ac:dyDescent="0.2">
      <c r="A254" t="s">
        <v>206</v>
      </c>
      <c r="B254" s="8" t="s">
        <v>212</v>
      </c>
    </row>
    <row r="255" spans="1:2" x14ac:dyDescent="0.2">
      <c r="A255" t="s">
        <v>206</v>
      </c>
      <c r="B255" s="8" t="s">
        <v>213</v>
      </c>
    </row>
    <row r="256" spans="1:2" x14ac:dyDescent="0.2">
      <c r="A256" t="s">
        <v>214</v>
      </c>
    </row>
    <row r="257" spans="1:2" x14ac:dyDescent="0.2">
      <c r="A257" t="s">
        <v>214</v>
      </c>
      <c r="B257" s="8" t="s">
        <v>215</v>
      </c>
    </row>
    <row r="258" spans="1:2" x14ac:dyDescent="0.2">
      <c r="A258" t="s">
        <v>214</v>
      </c>
      <c r="B258" s="8" t="s">
        <v>216</v>
      </c>
    </row>
    <row r="259" spans="1:2" x14ac:dyDescent="0.2">
      <c r="A259" t="s">
        <v>214</v>
      </c>
      <c r="B259" s="8" t="s">
        <v>217</v>
      </c>
    </row>
    <row r="260" spans="1:2" x14ac:dyDescent="0.2">
      <c r="A260" t="s">
        <v>214</v>
      </c>
      <c r="B260" s="8" t="s">
        <v>218</v>
      </c>
    </row>
    <row r="261" spans="1:2" x14ac:dyDescent="0.2">
      <c r="A261" t="s">
        <v>214</v>
      </c>
      <c r="B261" s="8" t="s">
        <v>219</v>
      </c>
    </row>
    <row r="262" spans="1:2" x14ac:dyDescent="0.2">
      <c r="A262" t="s">
        <v>214</v>
      </c>
      <c r="B262" s="8" t="s">
        <v>220</v>
      </c>
    </row>
    <row r="263" spans="1:2" x14ac:dyDescent="0.2">
      <c r="A263" t="s">
        <v>214</v>
      </c>
      <c r="B263" s="8" t="s">
        <v>215</v>
      </c>
    </row>
    <row r="264" spans="1:2" x14ac:dyDescent="0.2">
      <c r="A264" t="s">
        <v>221</v>
      </c>
    </row>
    <row r="265" spans="1:2" x14ac:dyDescent="0.2">
      <c r="A265" t="s">
        <v>221</v>
      </c>
      <c r="B265" s="8" t="s">
        <v>222</v>
      </c>
    </row>
    <row r="266" spans="1:2" x14ac:dyDescent="0.2">
      <c r="A266" t="s">
        <v>221</v>
      </c>
      <c r="B266" s="8" t="s">
        <v>223</v>
      </c>
    </row>
    <row r="267" spans="1:2" x14ac:dyDescent="0.2">
      <c r="A267" t="s">
        <v>224</v>
      </c>
    </row>
    <row r="268" spans="1:2" x14ac:dyDescent="0.2">
      <c r="A268" t="s">
        <v>225</v>
      </c>
    </row>
    <row r="269" spans="1:2" x14ac:dyDescent="0.2">
      <c r="A269" t="s">
        <v>226</v>
      </c>
    </row>
    <row r="270" spans="1:2" x14ac:dyDescent="0.2">
      <c r="A270" t="s">
        <v>227</v>
      </c>
    </row>
    <row r="271" spans="1:2" x14ac:dyDescent="0.2">
      <c r="A271" t="s">
        <v>227</v>
      </c>
      <c r="B271" s="8" t="s">
        <v>228</v>
      </c>
    </row>
    <row r="272" spans="1:2" x14ac:dyDescent="0.2">
      <c r="A272" t="s">
        <v>227</v>
      </c>
      <c r="B272" s="8" t="s">
        <v>229</v>
      </c>
    </row>
    <row r="273" spans="1:2" x14ac:dyDescent="0.2">
      <c r="A273" t="s">
        <v>227</v>
      </c>
      <c r="B273" s="8" t="s">
        <v>230</v>
      </c>
    </row>
    <row r="274" spans="1:2" x14ac:dyDescent="0.2">
      <c r="A274" t="s">
        <v>227</v>
      </c>
      <c r="B274" s="8" t="s">
        <v>231</v>
      </c>
    </row>
    <row r="275" spans="1:2" x14ac:dyDescent="0.2">
      <c r="A275" t="s">
        <v>227</v>
      </c>
      <c r="B275" s="8" t="s">
        <v>232</v>
      </c>
    </row>
    <row r="276" spans="1:2" x14ac:dyDescent="0.2">
      <c r="A276" t="s">
        <v>227</v>
      </c>
      <c r="B276" s="8" t="s">
        <v>233</v>
      </c>
    </row>
    <row r="277" spans="1:2" x14ac:dyDescent="0.2">
      <c r="A277" t="s">
        <v>234</v>
      </c>
    </row>
    <row r="278" spans="1:2" x14ac:dyDescent="0.2">
      <c r="A278" t="s">
        <v>234</v>
      </c>
      <c r="B278" s="8" t="s">
        <v>235</v>
      </c>
    </row>
    <row r="279" spans="1:2" x14ac:dyDescent="0.2">
      <c r="A279" t="s">
        <v>234</v>
      </c>
    </row>
    <row r="280" spans="1:2" x14ac:dyDescent="0.2">
      <c r="A280" t="s">
        <v>234</v>
      </c>
      <c r="B280" s="8" t="s">
        <v>236</v>
      </c>
    </row>
    <row r="281" spans="1:2" x14ac:dyDescent="0.2">
      <c r="A281" t="s">
        <v>234</v>
      </c>
      <c r="B281" s="8" t="s">
        <v>237</v>
      </c>
    </row>
    <row r="282" spans="1:2" x14ac:dyDescent="0.2">
      <c r="A282" t="s">
        <v>234</v>
      </c>
      <c r="B282" s="8" t="s">
        <v>238</v>
      </c>
    </row>
    <row r="283" spans="1:2" x14ac:dyDescent="0.2">
      <c r="A283" t="s">
        <v>234</v>
      </c>
      <c r="B283" s="8" t="s">
        <v>239</v>
      </c>
    </row>
    <row r="284" spans="1:2" x14ac:dyDescent="0.2">
      <c r="A284" t="s">
        <v>234</v>
      </c>
      <c r="B284" s="8" t="s">
        <v>240</v>
      </c>
    </row>
    <row r="285" spans="1:2" x14ac:dyDescent="0.2">
      <c r="A285" t="s">
        <v>234</v>
      </c>
      <c r="B285" s="8" t="s">
        <v>241</v>
      </c>
    </row>
    <row r="286" spans="1:2" x14ac:dyDescent="0.2">
      <c r="A286" t="s">
        <v>234</v>
      </c>
      <c r="B286" s="8" t="s">
        <v>242</v>
      </c>
    </row>
    <row r="287" spans="1:2" x14ac:dyDescent="0.2">
      <c r="A287" t="s">
        <v>243</v>
      </c>
    </row>
    <row r="288" spans="1:2" x14ac:dyDescent="0.2">
      <c r="A288" t="s">
        <v>243</v>
      </c>
      <c r="B288" s="8" t="s">
        <v>244</v>
      </c>
    </row>
    <row r="289" spans="1:2" x14ac:dyDescent="0.2">
      <c r="A289" t="s">
        <v>245</v>
      </c>
    </row>
    <row r="290" spans="1:2" x14ac:dyDescent="0.2">
      <c r="A290" t="s">
        <v>246</v>
      </c>
    </row>
    <row r="291" spans="1:2" x14ac:dyDescent="0.2">
      <c r="A291" t="s">
        <v>247</v>
      </c>
    </row>
    <row r="292" spans="1:2" x14ac:dyDescent="0.2">
      <c r="A292" t="s">
        <v>247</v>
      </c>
      <c r="B292" s="8" t="s">
        <v>248</v>
      </c>
    </row>
    <row r="293" spans="1:2" x14ac:dyDescent="0.2">
      <c r="A293" t="s">
        <v>247</v>
      </c>
      <c r="B293" s="8" t="s">
        <v>249</v>
      </c>
    </row>
    <row r="294" spans="1:2" x14ac:dyDescent="0.2">
      <c r="A294" t="s">
        <v>247</v>
      </c>
      <c r="B294" s="8" t="s">
        <v>250</v>
      </c>
    </row>
    <row r="295" spans="1:2" x14ac:dyDescent="0.2">
      <c r="A295" t="s">
        <v>247</v>
      </c>
      <c r="B295" s="8" t="s">
        <v>251</v>
      </c>
    </row>
    <row r="296" spans="1:2" x14ac:dyDescent="0.2">
      <c r="A296" t="s">
        <v>247</v>
      </c>
      <c r="B296" s="8" t="s">
        <v>252</v>
      </c>
    </row>
    <row r="297" spans="1:2" x14ac:dyDescent="0.2">
      <c r="A297" t="s">
        <v>247</v>
      </c>
      <c r="B297" s="8" t="s">
        <v>253</v>
      </c>
    </row>
    <row r="298" spans="1:2" x14ac:dyDescent="0.2">
      <c r="A298" t="s">
        <v>247</v>
      </c>
      <c r="B298" s="8" t="s">
        <v>254</v>
      </c>
    </row>
    <row r="299" spans="1:2" x14ac:dyDescent="0.2">
      <c r="A299" t="s">
        <v>247</v>
      </c>
      <c r="B299" s="8" t="s">
        <v>255</v>
      </c>
    </row>
    <row r="300" spans="1:2" x14ac:dyDescent="0.2">
      <c r="A300" t="s">
        <v>247</v>
      </c>
      <c r="B300" s="8" t="s">
        <v>256</v>
      </c>
    </row>
    <row r="301" spans="1:2" x14ac:dyDescent="0.2">
      <c r="A301" t="s">
        <v>247</v>
      </c>
      <c r="B301" s="8" t="s">
        <v>257</v>
      </c>
    </row>
    <row r="302" spans="1:2" x14ac:dyDescent="0.2">
      <c r="A302" t="s">
        <v>247</v>
      </c>
      <c r="B302" s="8" t="s">
        <v>258</v>
      </c>
    </row>
    <row r="303" spans="1:2" x14ac:dyDescent="0.2">
      <c r="A303" t="s">
        <v>247</v>
      </c>
      <c r="B303" s="8" t="s">
        <v>259</v>
      </c>
    </row>
    <row r="304" spans="1:2" x14ac:dyDescent="0.2">
      <c r="A304" t="s">
        <v>247</v>
      </c>
      <c r="B304" s="8" t="s">
        <v>260</v>
      </c>
    </row>
    <row r="305" spans="1:2" x14ac:dyDescent="0.2">
      <c r="A305" t="s">
        <v>247</v>
      </c>
      <c r="B305" s="8" t="s">
        <v>261</v>
      </c>
    </row>
    <row r="306" spans="1:2" x14ac:dyDescent="0.2">
      <c r="A306" t="s">
        <v>247</v>
      </c>
      <c r="B306" s="8" t="s">
        <v>262</v>
      </c>
    </row>
    <row r="307" spans="1:2" x14ac:dyDescent="0.2">
      <c r="A307" t="s">
        <v>247</v>
      </c>
      <c r="B307" s="8" t="s">
        <v>263</v>
      </c>
    </row>
    <row r="308" spans="1:2" x14ac:dyDescent="0.2">
      <c r="A308" t="s">
        <v>247</v>
      </c>
      <c r="B308" s="8" t="s">
        <v>264</v>
      </c>
    </row>
    <row r="309" spans="1:2" x14ac:dyDescent="0.2">
      <c r="A309" t="s">
        <v>247</v>
      </c>
      <c r="B309" s="8" t="s">
        <v>265</v>
      </c>
    </row>
    <row r="310" spans="1:2" x14ac:dyDescent="0.2">
      <c r="A310" t="s">
        <v>247</v>
      </c>
      <c r="B310" s="8" t="s">
        <v>266</v>
      </c>
    </row>
    <row r="311" spans="1:2" x14ac:dyDescent="0.2">
      <c r="A311" t="s">
        <v>247</v>
      </c>
      <c r="B311" s="8" t="s">
        <v>267</v>
      </c>
    </row>
    <row r="312" spans="1:2" x14ac:dyDescent="0.2">
      <c r="A312" t="s">
        <v>247</v>
      </c>
      <c r="B312" s="8" t="s">
        <v>268</v>
      </c>
    </row>
    <row r="313" spans="1:2" x14ac:dyDescent="0.2">
      <c r="A313" t="s">
        <v>247</v>
      </c>
      <c r="B313" s="8" t="s">
        <v>269</v>
      </c>
    </row>
    <row r="314" spans="1:2" x14ac:dyDescent="0.2">
      <c r="A314" t="s">
        <v>247</v>
      </c>
      <c r="B314" s="8" t="s">
        <v>270</v>
      </c>
    </row>
    <row r="315" spans="1:2" x14ac:dyDescent="0.2">
      <c r="A315" t="s">
        <v>247</v>
      </c>
      <c r="B315" s="8" t="s">
        <v>271</v>
      </c>
    </row>
    <row r="316" spans="1:2" x14ac:dyDescent="0.2">
      <c r="A316" t="s">
        <v>247</v>
      </c>
      <c r="B316" s="8" t="s">
        <v>272</v>
      </c>
    </row>
    <row r="317" spans="1:2" x14ac:dyDescent="0.2">
      <c r="A317" t="s">
        <v>247</v>
      </c>
      <c r="B317" s="8" t="s">
        <v>273</v>
      </c>
    </row>
    <row r="318" spans="1:2" x14ac:dyDescent="0.2">
      <c r="A318" t="s">
        <v>247</v>
      </c>
      <c r="B318" s="8" t="s">
        <v>274</v>
      </c>
    </row>
    <row r="319" spans="1:2" x14ac:dyDescent="0.2">
      <c r="A319" t="s">
        <v>247</v>
      </c>
      <c r="B319" s="8" t="s">
        <v>275</v>
      </c>
    </row>
    <row r="320" spans="1:2" x14ac:dyDescent="0.2">
      <c r="A320" t="s">
        <v>247</v>
      </c>
      <c r="B320" s="8" t="s">
        <v>276</v>
      </c>
    </row>
    <row r="321" spans="1:2" x14ac:dyDescent="0.2">
      <c r="A321" t="s">
        <v>247</v>
      </c>
      <c r="B321" s="8" t="s">
        <v>277</v>
      </c>
    </row>
    <row r="322" spans="1:2" x14ac:dyDescent="0.2">
      <c r="A322" t="s">
        <v>247</v>
      </c>
      <c r="B322" s="8" t="s">
        <v>278</v>
      </c>
    </row>
    <row r="323" spans="1:2" x14ac:dyDescent="0.2">
      <c r="A323" t="s">
        <v>247</v>
      </c>
      <c r="B323" s="8" t="s">
        <v>279</v>
      </c>
    </row>
    <row r="324" spans="1:2" x14ac:dyDescent="0.2">
      <c r="A324" t="s">
        <v>247</v>
      </c>
      <c r="B324" s="8" t="s">
        <v>280</v>
      </c>
    </row>
    <row r="325" spans="1:2" x14ac:dyDescent="0.2">
      <c r="A325" t="s">
        <v>247</v>
      </c>
      <c r="B325" s="8" t="s">
        <v>281</v>
      </c>
    </row>
    <row r="326" spans="1:2" x14ac:dyDescent="0.2">
      <c r="A326" t="s">
        <v>247</v>
      </c>
      <c r="B326" s="8" t="s">
        <v>282</v>
      </c>
    </row>
    <row r="327" spans="1:2" x14ac:dyDescent="0.2">
      <c r="A327" t="s">
        <v>247</v>
      </c>
      <c r="B327" s="8" t="s">
        <v>283</v>
      </c>
    </row>
    <row r="328" spans="1:2" x14ac:dyDescent="0.2">
      <c r="A328" t="s">
        <v>247</v>
      </c>
      <c r="B328" s="8" t="s">
        <v>284</v>
      </c>
    </row>
    <row r="329" spans="1:2" x14ac:dyDescent="0.2">
      <c r="A329" t="s">
        <v>247</v>
      </c>
      <c r="B329" s="8" t="s">
        <v>285</v>
      </c>
    </row>
    <row r="330" spans="1:2" x14ac:dyDescent="0.2">
      <c r="A330" t="s">
        <v>247</v>
      </c>
      <c r="B330" s="8" t="s">
        <v>286</v>
      </c>
    </row>
    <row r="331" spans="1:2" x14ac:dyDescent="0.2">
      <c r="A331" t="s">
        <v>247</v>
      </c>
      <c r="B331" s="8" t="s">
        <v>287</v>
      </c>
    </row>
    <row r="332" spans="1:2" x14ac:dyDescent="0.2">
      <c r="A332" t="s">
        <v>247</v>
      </c>
      <c r="B332" s="8" t="s">
        <v>288</v>
      </c>
    </row>
    <row r="333" spans="1:2" x14ac:dyDescent="0.2">
      <c r="A333" t="s">
        <v>247</v>
      </c>
      <c r="B333" s="8" t="s">
        <v>289</v>
      </c>
    </row>
    <row r="334" spans="1:2" x14ac:dyDescent="0.2">
      <c r="A334" t="s">
        <v>247</v>
      </c>
      <c r="B334" s="8" t="s">
        <v>290</v>
      </c>
    </row>
    <row r="335" spans="1:2" x14ac:dyDescent="0.2">
      <c r="A335" t="s">
        <v>247</v>
      </c>
      <c r="B335" s="8" t="s">
        <v>291</v>
      </c>
    </row>
    <row r="336" spans="1:2" x14ac:dyDescent="0.2">
      <c r="A336" t="s">
        <v>247</v>
      </c>
      <c r="B336" s="8" t="s">
        <v>292</v>
      </c>
    </row>
    <row r="337" spans="1:2" x14ac:dyDescent="0.2">
      <c r="A337" t="s">
        <v>247</v>
      </c>
      <c r="B337" s="8" t="s">
        <v>293</v>
      </c>
    </row>
    <row r="338" spans="1:2" x14ac:dyDescent="0.2">
      <c r="A338" t="s">
        <v>247</v>
      </c>
      <c r="B338" s="8" t="s">
        <v>294</v>
      </c>
    </row>
    <row r="339" spans="1:2" x14ac:dyDescent="0.2">
      <c r="A339" t="s">
        <v>247</v>
      </c>
      <c r="B339" s="8" t="s">
        <v>295</v>
      </c>
    </row>
    <row r="340" spans="1:2" x14ac:dyDescent="0.2">
      <c r="A340" t="s">
        <v>247</v>
      </c>
      <c r="B340" s="8" t="s">
        <v>296</v>
      </c>
    </row>
    <row r="341" spans="1:2" x14ac:dyDescent="0.2">
      <c r="A341" t="s">
        <v>247</v>
      </c>
      <c r="B341" s="8" t="s">
        <v>297</v>
      </c>
    </row>
    <row r="342" spans="1:2" x14ac:dyDescent="0.2">
      <c r="A342" t="s">
        <v>247</v>
      </c>
      <c r="B342" s="8" t="s">
        <v>298</v>
      </c>
    </row>
    <row r="343" spans="1:2" x14ac:dyDescent="0.2">
      <c r="A343" t="s">
        <v>247</v>
      </c>
      <c r="B343" s="8" t="s">
        <v>299</v>
      </c>
    </row>
    <row r="344" spans="1:2" x14ac:dyDescent="0.2">
      <c r="A344" t="s">
        <v>247</v>
      </c>
      <c r="B344" s="8" t="s">
        <v>300</v>
      </c>
    </row>
    <row r="345" spans="1:2" x14ac:dyDescent="0.2">
      <c r="A345" t="s">
        <v>247</v>
      </c>
      <c r="B345" s="8" t="s">
        <v>301</v>
      </c>
    </row>
    <row r="346" spans="1:2" x14ac:dyDescent="0.2">
      <c r="A346" t="s">
        <v>247</v>
      </c>
      <c r="B346" s="8" t="s">
        <v>302</v>
      </c>
    </row>
    <row r="347" spans="1:2" x14ac:dyDescent="0.2">
      <c r="A347" t="s">
        <v>247</v>
      </c>
      <c r="B347" s="8" t="s">
        <v>303</v>
      </c>
    </row>
    <row r="348" spans="1:2" x14ac:dyDescent="0.2">
      <c r="A348" t="s">
        <v>247</v>
      </c>
      <c r="B348" s="8" t="s">
        <v>304</v>
      </c>
    </row>
    <row r="349" spans="1:2" x14ac:dyDescent="0.2">
      <c r="A349" t="s">
        <v>247</v>
      </c>
      <c r="B349" s="8" t="s">
        <v>305</v>
      </c>
    </row>
    <row r="350" spans="1:2" x14ac:dyDescent="0.2">
      <c r="A350" t="s">
        <v>247</v>
      </c>
      <c r="B350" s="8" t="s">
        <v>306</v>
      </c>
    </row>
    <row r="351" spans="1:2" x14ac:dyDescent="0.2">
      <c r="A351" t="s">
        <v>247</v>
      </c>
      <c r="B351" s="8" t="s">
        <v>307</v>
      </c>
    </row>
    <row r="352" spans="1:2" x14ac:dyDescent="0.2">
      <c r="A352" t="s">
        <v>247</v>
      </c>
      <c r="B352" s="8" t="s">
        <v>308</v>
      </c>
    </row>
    <row r="353" spans="1:2" x14ac:dyDescent="0.2">
      <c r="A353" t="s">
        <v>247</v>
      </c>
      <c r="B353" s="8" t="s">
        <v>309</v>
      </c>
    </row>
    <row r="354" spans="1:2" x14ac:dyDescent="0.2">
      <c r="A354" t="s">
        <v>247</v>
      </c>
      <c r="B354" s="8" t="s">
        <v>310</v>
      </c>
    </row>
    <row r="355" spans="1:2" x14ac:dyDescent="0.2">
      <c r="A355" t="s">
        <v>247</v>
      </c>
      <c r="B355" s="8" t="s">
        <v>311</v>
      </c>
    </row>
    <row r="356" spans="1:2" x14ac:dyDescent="0.2">
      <c r="A356" t="s">
        <v>247</v>
      </c>
      <c r="B356" s="8" t="s">
        <v>312</v>
      </c>
    </row>
    <row r="357" spans="1:2" x14ac:dyDescent="0.2">
      <c r="A357" t="s">
        <v>247</v>
      </c>
      <c r="B357" s="8" t="s">
        <v>313</v>
      </c>
    </row>
    <row r="358" spans="1:2" x14ac:dyDescent="0.2">
      <c r="A358" t="s">
        <v>247</v>
      </c>
      <c r="B358" s="8" t="s">
        <v>314</v>
      </c>
    </row>
    <row r="359" spans="1:2" x14ac:dyDescent="0.2">
      <c r="A359" t="s">
        <v>247</v>
      </c>
      <c r="B359" s="8" t="s">
        <v>315</v>
      </c>
    </row>
    <row r="360" spans="1:2" x14ac:dyDescent="0.2">
      <c r="A360" t="s">
        <v>247</v>
      </c>
      <c r="B360" s="8" t="s">
        <v>316</v>
      </c>
    </row>
    <row r="361" spans="1:2" x14ac:dyDescent="0.2">
      <c r="A361" t="s">
        <v>247</v>
      </c>
      <c r="B361" s="8" t="s">
        <v>317</v>
      </c>
    </row>
    <row r="362" spans="1:2" x14ac:dyDescent="0.2">
      <c r="A362" t="s">
        <v>247</v>
      </c>
      <c r="B362" s="8" t="s">
        <v>318</v>
      </c>
    </row>
    <row r="363" spans="1:2" x14ac:dyDescent="0.2">
      <c r="A363" t="s">
        <v>247</v>
      </c>
      <c r="B363" s="8" t="s">
        <v>319</v>
      </c>
    </row>
    <row r="364" spans="1:2" x14ac:dyDescent="0.2">
      <c r="A364" t="s">
        <v>247</v>
      </c>
      <c r="B364" s="8" t="s">
        <v>320</v>
      </c>
    </row>
    <row r="365" spans="1:2" x14ac:dyDescent="0.2">
      <c r="A365" t="s">
        <v>247</v>
      </c>
      <c r="B365" s="8" t="s">
        <v>321</v>
      </c>
    </row>
    <row r="366" spans="1:2" x14ac:dyDescent="0.2">
      <c r="A366" t="s">
        <v>247</v>
      </c>
      <c r="B366" s="8" t="s">
        <v>322</v>
      </c>
    </row>
    <row r="367" spans="1:2" x14ac:dyDescent="0.2">
      <c r="A367" t="s">
        <v>247</v>
      </c>
      <c r="B367" s="8" t="s">
        <v>323</v>
      </c>
    </row>
    <row r="368" spans="1:2" x14ac:dyDescent="0.2">
      <c r="A368" t="s">
        <v>247</v>
      </c>
      <c r="B368" s="8" t="s">
        <v>324</v>
      </c>
    </row>
    <row r="369" spans="1:2" x14ac:dyDescent="0.2">
      <c r="A369" t="s">
        <v>247</v>
      </c>
      <c r="B369" s="8" t="s">
        <v>325</v>
      </c>
    </row>
    <row r="370" spans="1:2" x14ac:dyDescent="0.2">
      <c r="A370" t="s">
        <v>247</v>
      </c>
      <c r="B370" s="8" t="s">
        <v>326</v>
      </c>
    </row>
    <row r="371" spans="1:2" x14ac:dyDescent="0.2">
      <c r="A371" t="s">
        <v>247</v>
      </c>
      <c r="B371" s="8" t="s">
        <v>327</v>
      </c>
    </row>
    <row r="372" spans="1:2" x14ac:dyDescent="0.2">
      <c r="A372" t="s">
        <v>247</v>
      </c>
      <c r="B372" s="8" t="s">
        <v>328</v>
      </c>
    </row>
    <row r="373" spans="1:2" x14ac:dyDescent="0.2">
      <c r="A373" t="s">
        <v>247</v>
      </c>
      <c r="B373" s="8" t="s">
        <v>329</v>
      </c>
    </row>
    <row r="374" spans="1:2" x14ac:dyDescent="0.2">
      <c r="A374" t="s">
        <v>247</v>
      </c>
      <c r="B374" s="8" t="s">
        <v>330</v>
      </c>
    </row>
    <row r="375" spans="1:2" x14ac:dyDescent="0.2">
      <c r="A375" t="s">
        <v>247</v>
      </c>
      <c r="B375" s="8" t="s">
        <v>331</v>
      </c>
    </row>
    <row r="376" spans="1:2" x14ac:dyDescent="0.2">
      <c r="A376" t="s">
        <v>332</v>
      </c>
    </row>
    <row r="377" spans="1:2" x14ac:dyDescent="0.2">
      <c r="A377" t="s">
        <v>332</v>
      </c>
      <c r="B377" s="8" t="s">
        <v>333</v>
      </c>
    </row>
    <row r="378" spans="1:2" x14ac:dyDescent="0.2">
      <c r="A378" t="s">
        <v>332</v>
      </c>
      <c r="B378" s="8" t="s">
        <v>334</v>
      </c>
    </row>
    <row r="379" spans="1:2" x14ac:dyDescent="0.2">
      <c r="A379" t="s">
        <v>332</v>
      </c>
      <c r="B379" s="8" t="s">
        <v>335</v>
      </c>
    </row>
    <row r="380" spans="1:2" x14ac:dyDescent="0.2">
      <c r="A380" t="s">
        <v>332</v>
      </c>
      <c r="B380" s="8" t="s">
        <v>336</v>
      </c>
    </row>
    <row r="381" spans="1:2" x14ac:dyDescent="0.2">
      <c r="A381" t="s">
        <v>332</v>
      </c>
      <c r="B381" s="8" t="s">
        <v>337</v>
      </c>
    </row>
    <row r="382" spans="1:2" x14ac:dyDescent="0.2">
      <c r="A382" t="s">
        <v>332</v>
      </c>
      <c r="B382" s="8" t="s">
        <v>338</v>
      </c>
    </row>
    <row r="383" spans="1:2" x14ac:dyDescent="0.2">
      <c r="A383" t="s">
        <v>332</v>
      </c>
    </row>
    <row r="384" spans="1:2" x14ac:dyDescent="0.2">
      <c r="A384" t="s">
        <v>332</v>
      </c>
      <c r="B384" s="8" t="s">
        <v>339</v>
      </c>
    </row>
    <row r="385" spans="1:2" x14ac:dyDescent="0.2">
      <c r="A385" t="s">
        <v>332</v>
      </c>
      <c r="B385" s="8" t="s">
        <v>340</v>
      </c>
    </row>
    <row r="386" spans="1:2" x14ac:dyDescent="0.2">
      <c r="A386" t="s">
        <v>332</v>
      </c>
      <c r="B386" s="8" t="s">
        <v>341</v>
      </c>
    </row>
    <row r="387" spans="1:2" x14ac:dyDescent="0.2">
      <c r="A387" t="s">
        <v>332</v>
      </c>
      <c r="B387" s="8" t="s">
        <v>342</v>
      </c>
    </row>
    <row r="388" spans="1:2" x14ac:dyDescent="0.2">
      <c r="A388" t="s">
        <v>332</v>
      </c>
      <c r="B388" s="8" t="s">
        <v>343</v>
      </c>
    </row>
    <row r="389" spans="1:2" x14ac:dyDescent="0.2">
      <c r="A389" t="s">
        <v>332</v>
      </c>
      <c r="B389" s="8" t="s">
        <v>336</v>
      </c>
    </row>
    <row r="390" spans="1:2" x14ac:dyDescent="0.2">
      <c r="A390" t="s">
        <v>332</v>
      </c>
      <c r="B390" s="8" t="s">
        <v>344</v>
      </c>
    </row>
    <row r="391" spans="1:2" x14ac:dyDescent="0.2">
      <c r="A391" t="s">
        <v>332</v>
      </c>
      <c r="B391" s="8" t="s">
        <v>338</v>
      </c>
    </row>
    <row r="392" spans="1:2" x14ac:dyDescent="0.2">
      <c r="A392" t="s">
        <v>332</v>
      </c>
    </row>
    <row r="393" spans="1:2" x14ac:dyDescent="0.2">
      <c r="A393" t="s">
        <v>332</v>
      </c>
      <c r="B393" s="8" t="s">
        <v>345</v>
      </c>
    </row>
    <row r="394" spans="1:2" x14ac:dyDescent="0.2">
      <c r="A394" t="s">
        <v>332</v>
      </c>
      <c r="B394" s="8" t="s">
        <v>346</v>
      </c>
    </row>
    <row r="395" spans="1:2" x14ac:dyDescent="0.2">
      <c r="A395" t="s">
        <v>332</v>
      </c>
      <c r="B395" s="8" t="s">
        <v>347</v>
      </c>
    </row>
    <row r="396" spans="1:2" x14ac:dyDescent="0.2">
      <c r="A396" t="s">
        <v>332</v>
      </c>
      <c r="B396" s="8" t="s">
        <v>348</v>
      </c>
    </row>
    <row r="397" spans="1:2" x14ac:dyDescent="0.2">
      <c r="A397" t="s">
        <v>332</v>
      </c>
      <c r="B397" s="8" t="s">
        <v>349</v>
      </c>
    </row>
    <row r="398" spans="1:2" x14ac:dyDescent="0.2">
      <c r="A398" t="s">
        <v>332</v>
      </c>
      <c r="B398" s="8" t="s">
        <v>336</v>
      </c>
    </row>
    <row r="399" spans="1:2" x14ac:dyDescent="0.2">
      <c r="A399" t="s">
        <v>332</v>
      </c>
      <c r="B399" s="8" t="s">
        <v>350</v>
      </c>
    </row>
    <row r="400" spans="1:2" x14ac:dyDescent="0.2">
      <c r="A400" t="s">
        <v>332</v>
      </c>
      <c r="B400" s="8" t="s">
        <v>338</v>
      </c>
    </row>
    <row r="401" spans="1:2" x14ac:dyDescent="0.2">
      <c r="A401" t="s">
        <v>332</v>
      </c>
    </row>
    <row r="402" spans="1:2" x14ac:dyDescent="0.2">
      <c r="A402" t="s">
        <v>332</v>
      </c>
      <c r="B402" s="8" t="s">
        <v>351</v>
      </c>
    </row>
    <row r="403" spans="1:2" x14ac:dyDescent="0.2">
      <c r="A403" t="s">
        <v>332</v>
      </c>
      <c r="B403" s="8" t="s">
        <v>352</v>
      </c>
    </row>
    <row r="404" spans="1:2" x14ac:dyDescent="0.2">
      <c r="A404" t="s">
        <v>332</v>
      </c>
      <c r="B404" s="8" t="s">
        <v>353</v>
      </c>
    </row>
    <row r="405" spans="1:2" x14ac:dyDescent="0.2">
      <c r="A405" t="s">
        <v>332</v>
      </c>
      <c r="B405" s="8" t="s">
        <v>354</v>
      </c>
    </row>
    <row r="406" spans="1:2" x14ac:dyDescent="0.2">
      <c r="A406" t="s">
        <v>332</v>
      </c>
      <c r="B406" s="8" t="s">
        <v>336</v>
      </c>
    </row>
    <row r="407" spans="1:2" x14ac:dyDescent="0.2">
      <c r="A407" t="s">
        <v>332</v>
      </c>
      <c r="B407" s="8" t="s">
        <v>337</v>
      </c>
    </row>
    <row r="408" spans="1:2" x14ac:dyDescent="0.2">
      <c r="A408" t="s">
        <v>332</v>
      </c>
      <c r="B408" s="8" t="s">
        <v>338</v>
      </c>
    </row>
    <row r="409" spans="1:2" x14ac:dyDescent="0.2">
      <c r="A409" t="s">
        <v>332</v>
      </c>
    </row>
    <row r="410" spans="1:2" x14ac:dyDescent="0.2">
      <c r="A410" t="s">
        <v>355</v>
      </c>
    </row>
    <row r="411" spans="1:2" x14ac:dyDescent="0.2">
      <c r="A411" t="s">
        <v>355</v>
      </c>
      <c r="B411" s="8" t="s">
        <v>356</v>
      </c>
    </row>
    <row r="412" spans="1:2" x14ac:dyDescent="0.2">
      <c r="A412" t="s">
        <v>355</v>
      </c>
      <c r="B412" s="8" t="s">
        <v>357</v>
      </c>
    </row>
    <row r="413" spans="1:2" x14ac:dyDescent="0.2">
      <c r="A413" t="s">
        <v>355</v>
      </c>
      <c r="B413" s="8" t="s">
        <v>358</v>
      </c>
    </row>
    <row r="414" spans="1:2" x14ac:dyDescent="0.2">
      <c r="A414" t="s">
        <v>355</v>
      </c>
      <c r="B414" s="8" t="s">
        <v>359</v>
      </c>
    </row>
    <row r="415" spans="1:2" x14ac:dyDescent="0.2">
      <c r="A415" t="s">
        <v>355</v>
      </c>
      <c r="B415" s="8" t="s">
        <v>360</v>
      </c>
    </row>
    <row r="416" spans="1:2" x14ac:dyDescent="0.2">
      <c r="A416" t="s">
        <v>355</v>
      </c>
      <c r="B416" s="8" t="s">
        <v>361</v>
      </c>
    </row>
    <row r="417" spans="1:2" x14ac:dyDescent="0.2">
      <c r="A417" t="s">
        <v>355</v>
      </c>
      <c r="B417" s="8" t="s">
        <v>362</v>
      </c>
    </row>
    <row r="418" spans="1:2" x14ac:dyDescent="0.2">
      <c r="A418" t="s">
        <v>355</v>
      </c>
      <c r="B418" s="8" t="s">
        <v>363</v>
      </c>
    </row>
    <row r="419" spans="1:2" x14ac:dyDescent="0.2">
      <c r="A419" t="s">
        <v>355</v>
      </c>
      <c r="B419" s="8" t="s">
        <v>364</v>
      </c>
    </row>
    <row r="420" spans="1:2" x14ac:dyDescent="0.2">
      <c r="A420" t="s">
        <v>355</v>
      </c>
      <c r="B420" s="8" t="s">
        <v>365</v>
      </c>
    </row>
    <row r="421" spans="1:2" x14ac:dyDescent="0.2">
      <c r="A421" t="s">
        <v>355</v>
      </c>
      <c r="B421" s="8" t="s">
        <v>366</v>
      </c>
    </row>
    <row r="422" spans="1:2" x14ac:dyDescent="0.2">
      <c r="A422" t="s">
        <v>367</v>
      </c>
    </row>
    <row r="423" spans="1:2" x14ac:dyDescent="0.2">
      <c r="A423" t="s">
        <v>367</v>
      </c>
      <c r="B423" s="8" t="s">
        <v>368</v>
      </c>
    </row>
    <row r="424" spans="1:2" x14ac:dyDescent="0.2">
      <c r="A424" t="s">
        <v>367</v>
      </c>
      <c r="B424" s="8" t="s">
        <v>369</v>
      </c>
    </row>
    <row r="425" spans="1:2" x14ac:dyDescent="0.2">
      <c r="A425" t="s">
        <v>367</v>
      </c>
      <c r="B425" s="8" t="s">
        <v>370</v>
      </c>
    </row>
    <row r="426" spans="1:2" x14ac:dyDescent="0.2">
      <c r="A426" t="s">
        <v>367</v>
      </c>
      <c r="B426" s="8" t="s">
        <v>371</v>
      </c>
    </row>
    <row r="427" spans="1:2" x14ac:dyDescent="0.2">
      <c r="A427" t="s">
        <v>367</v>
      </c>
      <c r="B427" s="8" t="s">
        <v>372</v>
      </c>
    </row>
    <row r="428" spans="1:2" x14ac:dyDescent="0.2">
      <c r="A428" t="s">
        <v>367</v>
      </c>
      <c r="B428" s="8" t="s">
        <v>373</v>
      </c>
    </row>
    <row r="429" spans="1:2" x14ac:dyDescent="0.2">
      <c r="A429" t="s">
        <v>367</v>
      </c>
      <c r="B429" s="8" t="s">
        <v>374</v>
      </c>
    </row>
    <row r="430" spans="1:2" x14ac:dyDescent="0.2">
      <c r="A430" t="s">
        <v>367</v>
      </c>
      <c r="B430" s="8" t="s">
        <v>375</v>
      </c>
    </row>
    <row r="431" spans="1:2" x14ac:dyDescent="0.2">
      <c r="A431" t="s">
        <v>367</v>
      </c>
      <c r="B431" s="8" t="s">
        <v>376</v>
      </c>
    </row>
    <row r="432" spans="1:2" x14ac:dyDescent="0.2">
      <c r="A432" t="s">
        <v>367</v>
      </c>
      <c r="B432" s="8" t="s">
        <v>377</v>
      </c>
    </row>
    <row r="433" spans="1:2" x14ac:dyDescent="0.2">
      <c r="A433" t="s">
        <v>367</v>
      </c>
      <c r="B433" s="8" t="s">
        <v>378</v>
      </c>
    </row>
    <row r="434" spans="1:2" x14ac:dyDescent="0.2">
      <c r="A434" t="s">
        <v>367</v>
      </c>
      <c r="B434" s="8" t="s">
        <v>379</v>
      </c>
    </row>
    <row r="435" spans="1:2" x14ac:dyDescent="0.2">
      <c r="A435" t="s">
        <v>367</v>
      </c>
      <c r="B435" s="8" t="s">
        <v>380</v>
      </c>
    </row>
    <row r="436" spans="1:2" x14ac:dyDescent="0.2">
      <c r="A436" t="s">
        <v>367</v>
      </c>
      <c r="B436" s="8" t="s">
        <v>381</v>
      </c>
    </row>
    <row r="437" spans="1:2" x14ac:dyDescent="0.2">
      <c r="A437" t="s">
        <v>367</v>
      </c>
      <c r="B437" s="8" t="s">
        <v>382</v>
      </c>
    </row>
    <row r="438" spans="1:2" x14ac:dyDescent="0.2">
      <c r="A438" t="s">
        <v>367</v>
      </c>
      <c r="B438" s="8" t="s">
        <v>383</v>
      </c>
    </row>
    <row r="439" spans="1:2" x14ac:dyDescent="0.2">
      <c r="A439" t="s">
        <v>367</v>
      </c>
      <c r="B439" s="8" t="s">
        <v>384</v>
      </c>
    </row>
    <row r="440" spans="1:2" x14ac:dyDescent="0.2">
      <c r="A440" t="s">
        <v>367</v>
      </c>
      <c r="B440" s="8" t="s">
        <v>385</v>
      </c>
    </row>
    <row r="441" spans="1:2" x14ac:dyDescent="0.2">
      <c r="A441" t="s">
        <v>367</v>
      </c>
      <c r="B441" s="8" t="s">
        <v>386</v>
      </c>
    </row>
    <row r="442" spans="1:2" x14ac:dyDescent="0.2">
      <c r="A442" t="s">
        <v>367</v>
      </c>
      <c r="B442" s="8" t="s">
        <v>387</v>
      </c>
    </row>
    <row r="443" spans="1:2" x14ac:dyDescent="0.2">
      <c r="A443" t="s">
        <v>367</v>
      </c>
      <c r="B443" s="8" t="s">
        <v>388</v>
      </c>
    </row>
    <row r="444" spans="1:2" x14ac:dyDescent="0.2">
      <c r="A444" t="s">
        <v>367</v>
      </c>
      <c r="B444" s="8" t="s">
        <v>389</v>
      </c>
    </row>
    <row r="445" spans="1:2" x14ac:dyDescent="0.2">
      <c r="A445" t="s">
        <v>367</v>
      </c>
      <c r="B445" s="8" t="s">
        <v>390</v>
      </c>
    </row>
    <row r="446" spans="1:2" x14ac:dyDescent="0.2">
      <c r="A446" t="s">
        <v>367</v>
      </c>
      <c r="B446" s="8" t="s">
        <v>391</v>
      </c>
    </row>
    <row r="447" spans="1:2" x14ac:dyDescent="0.2">
      <c r="A447" t="s">
        <v>367</v>
      </c>
      <c r="B447" s="8" t="s">
        <v>392</v>
      </c>
    </row>
    <row r="448" spans="1:2" x14ac:dyDescent="0.2">
      <c r="A448" t="s">
        <v>367</v>
      </c>
      <c r="B448" s="8" t="s">
        <v>393</v>
      </c>
    </row>
    <row r="449" spans="1:2" x14ac:dyDescent="0.2">
      <c r="A449" t="s">
        <v>367</v>
      </c>
      <c r="B449" s="8" t="s">
        <v>394</v>
      </c>
    </row>
    <row r="450" spans="1:2" x14ac:dyDescent="0.2">
      <c r="A450" t="s">
        <v>367</v>
      </c>
      <c r="B450" s="8" t="s">
        <v>395</v>
      </c>
    </row>
    <row r="451" spans="1:2" x14ac:dyDescent="0.2">
      <c r="A451" t="s">
        <v>367</v>
      </c>
      <c r="B451" s="8" t="s">
        <v>396</v>
      </c>
    </row>
    <row r="452" spans="1:2" x14ac:dyDescent="0.2">
      <c r="A452" t="s">
        <v>367</v>
      </c>
      <c r="B452" s="8" t="s">
        <v>397</v>
      </c>
    </row>
    <row r="453" spans="1:2" x14ac:dyDescent="0.2">
      <c r="A453" t="s">
        <v>367</v>
      </c>
      <c r="B453" s="8" t="s">
        <v>398</v>
      </c>
    </row>
    <row r="454" spans="1:2" x14ac:dyDescent="0.2">
      <c r="A454" t="s">
        <v>367</v>
      </c>
      <c r="B454" s="8" t="s">
        <v>399</v>
      </c>
    </row>
    <row r="455" spans="1:2" x14ac:dyDescent="0.2">
      <c r="A455" t="s">
        <v>367</v>
      </c>
      <c r="B455" s="8" t="s">
        <v>400</v>
      </c>
    </row>
    <row r="456" spans="1:2" x14ac:dyDescent="0.2">
      <c r="A456" t="s">
        <v>367</v>
      </c>
      <c r="B456" s="8" t="s">
        <v>401</v>
      </c>
    </row>
    <row r="457" spans="1:2" x14ac:dyDescent="0.2">
      <c r="A457" t="s">
        <v>367</v>
      </c>
      <c r="B457" s="8" t="s">
        <v>402</v>
      </c>
    </row>
    <row r="458" spans="1:2" x14ac:dyDescent="0.2">
      <c r="A458" t="s">
        <v>367</v>
      </c>
      <c r="B458" s="8" t="s">
        <v>403</v>
      </c>
    </row>
    <row r="459" spans="1:2" x14ac:dyDescent="0.2">
      <c r="A459" t="s">
        <v>404</v>
      </c>
    </row>
    <row r="460" spans="1:2" x14ac:dyDescent="0.2">
      <c r="A460" t="s">
        <v>404</v>
      </c>
    </row>
    <row r="461" spans="1:2" x14ac:dyDescent="0.2">
      <c r="A461" t="s">
        <v>404</v>
      </c>
      <c r="B461" s="8" t="s">
        <v>405</v>
      </c>
    </row>
    <row r="462" spans="1:2" x14ac:dyDescent="0.2">
      <c r="A462" t="s">
        <v>404</v>
      </c>
      <c r="B462" s="8" t="s">
        <v>406</v>
      </c>
    </row>
    <row r="463" spans="1:2" x14ac:dyDescent="0.2">
      <c r="A463" t="s">
        <v>404</v>
      </c>
      <c r="B463" s="8" t="s">
        <v>407</v>
      </c>
    </row>
    <row r="464" spans="1:2" x14ac:dyDescent="0.2">
      <c r="A464" t="s">
        <v>404</v>
      </c>
      <c r="B464" s="8" t="s">
        <v>405</v>
      </c>
    </row>
    <row r="465" spans="1:2" x14ac:dyDescent="0.2">
      <c r="A465" t="s">
        <v>404</v>
      </c>
      <c r="B465" s="8" t="s">
        <v>408</v>
      </c>
    </row>
    <row r="466" spans="1:2" x14ac:dyDescent="0.2">
      <c r="A466" t="s">
        <v>404</v>
      </c>
      <c r="B466" s="8" t="s">
        <v>409</v>
      </c>
    </row>
    <row r="467" spans="1:2" x14ac:dyDescent="0.2">
      <c r="A467" t="s">
        <v>404</v>
      </c>
      <c r="B467" s="8" t="s">
        <v>405</v>
      </c>
    </row>
    <row r="468" spans="1:2" x14ac:dyDescent="0.2">
      <c r="A468" t="s">
        <v>404</v>
      </c>
      <c r="B468" s="8" t="s">
        <v>410</v>
      </c>
    </row>
    <row r="469" spans="1:2" x14ac:dyDescent="0.2">
      <c r="A469" t="s">
        <v>404</v>
      </c>
      <c r="B469" s="8" t="s">
        <v>411</v>
      </c>
    </row>
    <row r="470" spans="1:2" x14ac:dyDescent="0.2">
      <c r="A470" t="s">
        <v>404</v>
      </c>
      <c r="B470" s="8" t="s">
        <v>412</v>
      </c>
    </row>
    <row r="471" spans="1:2" x14ac:dyDescent="0.2">
      <c r="A471" t="s">
        <v>404</v>
      </c>
      <c r="B471" s="8" t="s">
        <v>413</v>
      </c>
    </row>
    <row r="472" spans="1:2" x14ac:dyDescent="0.2">
      <c r="A472" t="s">
        <v>414</v>
      </c>
    </row>
    <row r="473" spans="1:2" x14ac:dyDescent="0.2">
      <c r="A473" t="s">
        <v>414</v>
      </c>
      <c r="B473" s="8" t="s">
        <v>415</v>
      </c>
    </row>
    <row r="474" spans="1:2" x14ac:dyDescent="0.2">
      <c r="A474" t="s">
        <v>414</v>
      </c>
      <c r="B474" s="8" t="s">
        <v>416</v>
      </c>
    </row>
    <row r="475" spans="1:2" x14ac:dyDescent="0.2">
      <c r="A475" t="s">
        <v>414</v>
      </c>
      <c r="B475" s="8" t="s">
        <v>417</v>
      </c>
    </row>
    <row r="476" spans="1:2" x14ac:dyDescent="0.2">
      <c r="A476" t="s">
        <v>414</v>
      </c>
      <c r="B476" s="8" t="s">
        <v>418</v>
      </c>
    </row>
    <row r="477" spans="1:2" x14ac:dyDescent="0.2">
      <c r="A477" t="s">
        <v>414</v>
      </c>
      <c r="B477" s="8" t="s">
        <v>419</v>
      </c>
    </row>
    <row r="478" spans="1:2" x14ac:dyDescent="0.2">
      <c r="A478" t="s">
        <v>420</v>
      </c>
    </row>
    <row r="479" spans="1:2" x14ac:dyDescent="0.2">
      <c r="A479" t="s">
        <v>420</v>
      </c>
      <c r="B479" s="8" t="s">
        <v>421</v>
      </c>
    </row>
    <row r="480" spans="1:2" x14ac:dyDescent="0.2">
      <c r="A480" t="s">
        <v>422</v>
      </c>
    </row>
    <row r="481" spans="1:2" x14ac:dyDescent="0.2">
      <c r="A481" t="s">
        <v>422</v>
      </c>
      <c r="B481" s="8">
        <v>4096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2" max="3" width="12.625" customWidth="1"/>
  </cols>
  <sheetData>
    <row r="1" spans="1:4" x14ac:dyDescent="0.2">
      <c r="A1" t="s">
        <v>591</v>
      </c>
      <c r="B1" t="s">
        <v>593</v>
      </c>
      <c r="C1" t="s">
        <v>594</v>
      </c>
      <c r="D1" t="s">
        <v>592</v>
      </c>
    </row>
    <row r="2" spans="1:4" x14ac:dyDescent="0.2">
      <c r="A2" s="1">
        <v>43655.465717592589</v>
      </c>
      <c r="B2">
        <v>0</v>
      </c>
      <c r="C2">
        <v>0</v>
      </c>
      <c r="D2">
        <v>0</v>
      </c>
    </row>
    <row r="3" spans="1:4" x14ac:dyDescent="0.2">
      <c r="A3" s="1">
        <v>43655.465833333335</v>
      </c>
      <c r="B3">
        <v>9</v>
      </c>
      <c r="C3">
        <v>1</v>
      </c>
      <c r="D3">
        <v>0</v>
      </c>
    </row>
    <row r="4" spans="1:4" x14ac:dyDescent="0.2">
      <c r="A4" s="1">
        <v>43655.465949074074</v>
      </c>
      <c r="B4">
        <v>7.2</v>
      </c>
      <c r="C4">
        <v>0.4</v>
      </c>
      <c r="D4">
        <v>0</v>
      </c>
    </row>
    <row r="5" spans="1:4" x14ac:dyDescent="0.2">
      <c r="A5" s="1">
        <v>43655.466064814813</v>
      </c>
      <c r="B5">
        <v>0</v>
      </c>
      <c r="C5">
        <v>0</v>
      </c>
      <c r="D5">
        <v>0</v>
      </c>
    </row>
    <row r="6" spans="1:4" x14ac:dyDescent="0.2">
      <c r="A6" s="1">
        <v>43655.466180555559</v>
      </c>
      <c r="B6">
        <v>34.4</v>
      </c>
      <c r="C6">
        <v>2.4</v>
      </c>
      <c r="D6">
        <v>0</v>
      </c>
    </row>
    <row r="7" spans="1:4" x14ac:dyDescent="0.2">
      <c r="A7" s="1">
        <v>43655.466296296298</v>
      </c>
      <c r="B7">
        <v>0</v>
      </c>
      <c r="C7">
        <v>0</v>
      </c>
      <c r="D7">
        <v>0</v>
      </c>
    </row>
    <row r="8" spans="1:4" x14ac:dyDescent="0.2">
      <c r="A8" s="1">
        <v>43655.466412037036</v>
      </c>
      <c r="B8">
        <v>0</v>
      </c>
      <c r="C8">
        <v>0</v>
      </c>
      <c r="D8">
        <v>0</v>
      </c>
    </row>
    <row r="9" spans="1:4" x14ac:dyDescent="0.2">
      <c r="A9" s="1">
        <v>43655.466527777775</v>
      </c>
      <c r="B9">
        <v>5.2</v>
      </c>
      <c r="C9">
        <v>0.8</v>
      </c>
      <c r="D9">
        <v>0</v>
      </c>
    </row>
    <row r="10" spans="1:4" x14ac:dyDescent="0.2">
      <c r="A10" s="1">
        <v>43655.466643518521</v>
      </c>
      <c r="B10">
        <v>3.2</v>
      </c>
      <c r="C10">
        <v>0.6</v>
      </c>
      <c r="D10">
        <v>0</v>
      </c>
    </row>
    <row r="11" spans="1:4" x14ac:dyDescent="0.2">
      <c r="A11" s="1">
        <v>43655.46675925926</v>
      </c>
      <c r="B11">
        <v>0.8</v>
      </c>
      <c r="C11">
        <v>0.2</v>
      </c>
      <c r="D11">
        <v>0</v>
      </c>
    </row>
    <row r="12" spans="1:4" x14ac:dyDescent="0.2">
      <c r="A12" s="1">
        <v>43655.466874999998</v>
      </c>
      <c r="B12">
        <v>3.8</v>
      </c>
      <c r="C12">
        <v>0.4</v>
      </c>
      <c r="D12">
        <v>0</v>
      </c>
    </row>
    <row r="13" spans="1:4" x14ac:dyDescent="0.2">
      <c r="A13" s="1">
        <v>43655.466990740744</v>
      </c>
      <c r="B13">
        <v>0</v>
      </c>
      <c r="C13">
        <v>0.4</v>
      </c>
      <c r="D13">
        <v>4</v>
      </c>
    </row>
    <row r="14" spans="1:4" x14ac:dyDescent="0.2">
      <c r="A14" s="1">
        <v>43655.467106481483</v>
      </c>
      <c r="B14">
        <v>0.8</v>
      </c>
      <c r="C14">
        <v>0.2</v>
      </c>
      <c r="D14">
        <v>0</v>
      </c>
    </row>
    <row r="15" spans="1:4" x14ac:dyDescent="0.2">
      <c r="A15" s="1">
        <v>43655.467222222222</v>
      </c>
      <c r="B15">
        <v>10.4</v>
      </c>
      <c r="C15">
        <v>0.8</v>
      </c>
      <c r="D15">
        <v>3.2</v>
      </c>
    </row>
    <row r="16" spans="1:4" x14ac:dyDescent="0.2">
      <c r="A16" s="1">
        <v>43655.46733796296</v>
      </c>
      <c r="B16">
        <v>0</v>
      </c>
      <c r="C16">
        <v>0.2</v>
      </c>
      <c r="D16">
        <v>3.2</v>
      </c>
    </row>
    <row r="17" spans="1:4" x14ac:dyDescent="0.2">
      <c r="A17" s="1">
        <v>43655.467453703706</v>
      </c>
      <c r="B17">
        <v>0</v>
      </c>
      <c r="C17">
        <v>0</v>
      </c>
      <c r="D17">
        <v>0</v>
      </c>
    </row>
    <row r="18" spans="1:4" x14ac:dyDescent="0.2">
      <c r="A18" s="1">
        <v>43655.467569444445</v>
      </c>
      <c r="B18">
        <v>5.6</v>
      </c>
      <c r="C18">
        <v>1.2</v>
      </c>
      <c r="D18">
        <v>5.6</v>
      </c>
    </row>
    <row r="19" spans="1:4" x14ac:dyDescent="0.2">
      <c r="A19" s="1">
        <v>43655.467685185184</v>
      </c>
      <c r="B19">
        <v>0</v>
      </c>
      <c r="C19">
        <v>0</v>
      </c>
      <c r="D19">
        <v>0</v>
      </c>
    </row>
    <row r="20" spans="1:4" x14ac:dyDescent="0.2">
      <c r="A20" s="1">
        <v>43655.467800925922</v>
      </c>
      <c r="B20">
        <v>0</v>
      </c>
      <c r="C20">
        <v>0</v>
      </c>
      <c r="D20">
        <v>0</v>
      </c>
    </row>
    <row r="21" spans="1:4" x14ac:dyDescent="0.2">
      <c r="A21" s="1">
        <v>43655.467916666668</v>
      </c>
      <c r="B21">
        <v>71.599999999999994</v>
      </c>
      <c r="C21">
        <v>14.4</v>
      </c>
      <c r="D21">
        <v>0</v>
      </c>
    </row>
    <row r="22" spans="1:4" x14ac:dyDescent="0.2">
      <c r="A22" s="1">
        <v>43655.468032407407</v>
      </c>
      <c r="B22">
        <v>1.6</v>
      </c>
      <c r="C22">
        <v>0.4</v>
      </c>
      <c r="D22">
        <v>0</v>
      </c>
    </row>
    <row r="23" spans="1:4" x14ac:dyDescent="0.2">
      <c r="A23" s="1">
        <v>43655.468148148146</v>
      </c>
      <c r="B23">
        <v>0</v>
      </c>
      <c r="C23">
        <v>0</v>
      </c>
      <c r="D23">
        <v>0</v>
      </c>
    </row>
    <row r="24" spans="1:4" x14ac:dyDescent="0.2">
      <c r="A24" s="1">
        <v>43655.468263888892</v>
      </c>
      <c r="B24">
        <v>5.2</v>
      </c>
      <c r="C24">
        <v>0.8</v>
      </c>
      <c r="D24">
        <v>0</v>
      </c>
    </row>
    <row r="25" spans="1:4" x14ac:dyDescent="0.2">
      <c r="A25" s="1">
        <v>43655.46837962963</v>
      </c>
      <c r="B25">
        <v>0</v>
      </c>
      <c r="C25">
        <v>0</v>
      </c>
      <c r="D25">
        <v>0</v>
      </c>
    </row>
    <row r="26" spans="1:4" x14ac:dyDescent="0.2">
      <c r="A26" s="1">
        <v>43655.468495370369</v>
      </c>
      <c r="B26">
        <v>1.6</v>
      </c>
      <c r="C26">
        <v>0.4</v>
      </c>
      <c r="D26">
        <v>0</v>
      </c>
    </row>
    <row r="27" spans="1:4" x14ac:dyDescent="0.2">
      <c r="A27" s="1">
        <v>43655.468611111108</v>
      </c>
      <c r="B27">
        <v>3.8</v>
      </c>
      <c r="C27">
        <v>0.4</v>
      </c>
      <c r="D27">
        <v>0</v>
      </c>
    </row>
    <row r="28" spans="1:4" x14ac:dyDescent="0.2">
      <c r="A28" s="1">
        <v>43655.468726851854</v>
      </c>
      <c r="B28">
        <v>0</v>
      </c>
      <c r="C28">
        <v>0</v>
      </c>
      <c r="D28">
        <v>0</v>
      </c>
    </row>
    <row r="29" spans="1:4" x14ac:dyDescent="0.2">
      <c r="A29" s="1">
        <v>43655.468842592592</v>
      </c>
      <c r="B29">
        <v>0</v>
      </c>
      <c r="C29">
        <v>0</v>
      </c>
      <c r="D29">
        <v>0</v>
      </c>
    </row>
    <row r="30" spans="1:4" x14ac:dyDescent="0.2">
      <c r="A30" s="1">
        <v>43655.468958333331</v>
      </c>
      <c r="B30">
        <v>3</v>
      </c>
      <c r="C30">
        <v>0.6</v>
      </c>
      <c r="D30">
        <v>0</v>
      </c>
    </row>
    <row r="31" spans="1:4" x14ac:dyDescent="0.2">
      <c r="A31" s="1">
        <v>43655.469074074077</v>
      </c>
      <c r="B31">
        <v>0</v>
      </c>
      <c r="C31">
        <v>0</v>
      </c>
      <c r="D31">
        <v>0</v>
      </c>
    </row>
    <row r="33" spans="1:4" x14ac:dyDescent="0.2">
      <c r="A33" t="s">
        <v>585</v>
      </c>
      <c r="B33" s="9">
        <f>AVERAGE(B2:B31)</f>
        <v>5.5733333333333333</v>
      </c>
      <c r="C33" s="9">
        <f>AVERAGE(C2:C31)</f>
        <v>0.85333333333333328</v>
      </c>
      <c r="D33" s="9">
        <f>AVERAGE(D2:D31)</f>
        <v>0.53333333333333333</v>
      </c>
    </row>
    <row r="34" spans="1:4" x14ac:dyDescent="0.2">
      <c r="A34" t="s">
        <v>586</v>
      </c>
      <c r="B34" s="9">
        <f>IF(B33=0,0,MAX(SUMPRODUCT(B2:B31,B2:B31)/SUM(B2:B31)-B33,0))</f>
        <v>34.443891547049446</v>
      </c>
      <c r="C34" s="9">
        <f>IF(C33=0,0,MAX(SUMPRODUCT(C2:C31,C2:C31)/SUM(C2:C31)-C33,0))</f>
        <v>7.7122916666666672</v>
      </c>
      <c r="D34" s="9">
        <f>IF(D33=0,0,MAX(SUMPRODUCT(D2:D31,D2:D31)/SUM(D2:D31)-D33,0))</f>
        <v>3.706666666666667</v>
      </c>
    </row>
    <row r="35" spans="1:4" x14ac:dyDescent="0.2">
      <c r="A35" t="s">
        <v>587</v>
      </c>
      <c r="B35" s="9">
        <f>MAX(B2:B31)</f>
        <v>71.599999999999994</v>
      </c>
      <c r="C35" s="9">
        <f>MAX(C2:C31)</f>
        <v>14.4</v>
      </c>
      <c r="D35" s="9">
        <f>MAX(D2:D31)</f>
        <v>5.6</v>
      </c>
    </row>
    <row r="36" spans="1:4" x14ac:dyDescent="0.2">
      <c r="A36" t="s">
        <v>588</v>
      </c>
      <c r="B36" s="9">
        <f>MIN(B2:B31)</f>
        <v>0</v>
      </c>
      <c r="C36" s="9">
        <f>MIN(C2:C31)</f>
        <v>0</v>
      </c>
      <c r="D36" s="9">
        <f>MIN(D2:D31)</f>
        <v>0</v>
      </c>
    </row>
    <row r="37" spans="1:4" x14ac:dyDescent="0.2">
      <c r="A37" t="s">
        <v>589</v>
      </c>
      <c r="B37" s="9">
        <f>B33+ B34</f>
        <v>40.017224880382777</v>
      </c>
      <c r="C37" s="9">
        <f>C33+ C34</f>
        <v>8.5656250000000007</v>
      </c>
      <c r="D37" s="9">
        <f>D33+ D34</f>
        <v>4.24</v>
      </c>
    </row>
    <row r="38" spans="1:4" x14ac:dyDescent="0.2">
      <c r="B38" s="9"/>
      <c r="C38" s="9"/>
      <c r="D38" s="9"/>
    </row>
  </sheetData>
  <sortState columnSort="1" ref="B1:D37">
    <sortCondition descending="1" ref="B37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sheetData>
    <row r="1" spans="1:10" x14ac:dyDescent="0.2">
      <c r="A1" t="s">
        <v>466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  <c r="G1" t="s">
        <v>467</v>
      </c>
      <c r="H1" t="s">
        <v>468</v>
      </c>
      <c r="J1" t="s">
        <v>583</v>
      </c>
    </row>
    <row r="2" spans="1:10" x14ac:dyDescent="0.2">
      <c r="A2" s="1">
        <v>43655.465717592589</v>
      </c>
      <c r="B2">
        <v>1.9</v>
      </c>
      <c r="C2">
        <v>2.8</v>
      </c>
      <c r="D2">
        <v>0</v>
      </c>
      <c r="E2">
        <v>95.2</v>
      </c>
      <c r="F2">
        <v>0</v>
      </c>
      <c r="H2">
        <v>4</v>
      </c>
      <c r="J2">
        <v>4.6999999999999993</v>
      </c>
    </row>
    <row r="3" spans="1:10" x14ac:dyDescent="0.2">
      <c r="A3" s="1">
        <v>43655.465833333335</v>
      </c>
      <c r="B3">
        <v>3.5</v>
      </c>
      <c r="C3">
        <v>0.8</v>
      </c>
      <c r="D3">
        <v>0</v>
      </c>
      <c r="E3">
        <v>95.7</v>
      </c>
      <c r="F3">
        <v>0</v>
      </c>
      <c r="H3">
        <v>4</v>
      </c>
      <c r="J3">
        <v>4.3</v>
      </c>
    </row>
    <row r="4" spans="1:10" x14ac:dyDescent="0.2">
      <c r="A4" s="1">
        <v>43655.465949074074</v>
      </c>
      <c r="B4">
        <v>4.4000000000000004</v>
      </c>
      <c r="C4">
        <v>0.4</v>
      </c>
      <c r="D4">
        <v>0</v>
      </c>
      <c r="E4">
        <v>95.2</v>
      </c>
      <c r="F4">
        <v>0</v>
      </c>
      <c r="H4">
        <v>4</v>
      </c>
      <c r="J4">
        <v>4.8000000000000007</v>
      </c>
    </row>
    <row r="5" spans="1:10" x14ac:dyDescent="0.2">
      <c r="A5" s="1">
        <v>43655.466064814813</v>
      </c>
      <c r="B5">
        <v>4.2</v>
      </c>
      <c r="C5">
        <v>0.6</v>
      </c>
      <c r="D5">
        <v>0</v>
      </c>
      <c r="E5">
        <v>95.2</v>
      </c>
      <c r="F5">
        <v>0</v>
      </c>
      <c r="H5">
        <v>4</v>
      </c>
      <c r="J5">
        <v>4.8</v>
      </c>
    </row>
    <row r="6" spans="1:10" x14ac:dyDescent="0.2">
      <c r="A6" s="1">
        <v>43655.466180555559</v>
      </c>
      <c r="B6">
        <v>4.4000000000000004</v>
      </c>
      <c r="C6">
        <v>0.5</v>
      </c>
      <c r="D6">
        <v>0</v>
      </c>
      <c r="E6">
        <v>95.1</v>
      </c>
      <c r="F6">
        <v>0</v>
      </c>
      <c r="H6">
        <v>4</v>
      </c>
      <c r="J6">
        <v>4.9000000000000004</v>
      </c>
    </row>
    <row r="7" spans="1:10" x14ac:dyDescent="0.2">
      <c r="A7" s="1">
        <v>43655.466296296298</v>
      </c>
      <c r="B7">
        <v>5.4</v>
      </c>
      <c r="C7">
        <v>1.3</v>
      </c>
      <c r="D7">
        <v>0</v>
      </c>
      <c r="E7">
        <v>93.3</v>
      </c>
      <c r="F7">
        <v>0</v>
      </c>
      <c r="H7">
        <v>4</v>
      </c>
      <c r="J7">
        <v>6.7</v>
      </c>
    </row>
    <row r="8" spans="1:10" x14ac:dyDescent="0.2">
      <c r="A8" s="1">
        <v>43655.466412037036</v>
      </c>
      <c r="B8">
        <v>4.5999999999999996</v>
      </c>
      <c r="C8">
        <v>0.8</v>
      </c>
      <c r="D8">
        <v>0</v>
      </c>
      <c r="E8">
        <v>94.6</v>
      </c>
      <c r="F8">
        <v>0</v>
      </c>
      <c r="H8">
        <v>4</v>
      </c>
      <c r="J8">
        <v>5.3999999999999995</v>
      </c>
    </row>
    <row r="9" spans="1:10" x14ac:dyDescent="0.2">
      <c r="A9" s="1">
        <v>43655.466527777775</v>
      </c>
      <c r="B9">
        <v>3.6</v>
      </c>
      <c r="C9">
        <v>0.4</v>
      </c>
      <c r="D9">
        <v>0</v>
      </c>
      <c r="E9">
        <v>96</v>
      </c>
      <c r="F9">
        <v>0</v>
      </c>
      <c r="H9">
        <v>4</v>
      </c>
      <c r="J9">
        <v>4</v>
      </c>
    </row>
    <row r="10" spans="1:10" x14ac:dyDescent="0.2">
      <c r="A10" s="1">
        <v>43655.466643518521</v>
      </c>
      <c r="B10">
        <v>3</v>
      </c>
      <c r="C10">
        <v>0.3</v>
      </c>
      <c r="D10">
        <v>0</v>
      </c>
      <c r="E10">
        <v>96.7</v>
      </c>
      <c r="F10">
        <v>0</v>
      </c>
      <c r="H10">
        <v>4</v>
      </c>
      <c r="J10">
        <v>3.3</v>
      </c>
    </row>
    <row r="11" spans="1:10" x14ac:dyDescent="0.2">
      <c r="A11" s="1">
        <v>43655.46675925926</v>
      </c>
      <c r="B11">
        <v>2.9</v>
      </c>
      <c r="C11">
        <v>0.3</v>
      </c>
      <c r="D11">
        <v>0</v>
      </c>
      <c r="E11">
        <v>96.8</v>
      </c>
      <c r="F11">
        <v>0</v>
      </c>
      <c r="H11">
        <v>4</v>
      </c>
      <c r="J11">
        <v>3.1999999999999997</v>
      </c>
    </row>
    <row r="12" spans="1:10" x14ac:dyDescent="0.2">
      <c r="A12" s="1">
        <v>43655.466874999998</v>
      </c>
      <c r="B12">
        <v>0.8</v>
      </c>
      <c r="C12">
        <v>0.2</v>
      </c>
      <c r="D12">
        <v>0</v>
      </c>
      <c r="E12">
        <v>99</v>
      </c>
      <c r="F12">
        <v>0</v>
      </c>
      <c r="H12">
        <v>4</v>
      </c>
      <c r="J12">
        <v>1</v>
      </c>
    </row>
    <row r="13" spans="1:10" x14ac:dyDescent="0.2">
      <c r="A13" s="1">
        <v>43655.466990740744</v>
      </c>
      <c r="B13">
        <v>0.5</v>
      </c>
      <c r="C13">
        <v>0.3</v>
      </c>
      <c r="D13">
        <v>0</v>
      </c>
      <c r="E13">
        <v>99.2</v>
      </c>
      <c r="F13">
        <v>0</v>
      </c>
      <c r="H13">
        <v>4</v>
      </c>
      <c r="J13">
        <v>0.8</v>
      </c>
    </row>
    <row r="14" spans="1:10" x14ac:dyDescent="0.2">
      <c r="A14" s="1">
        <v>43655.467106481483</v>
      </c>
      <c r="B14">
        <v>0.7</v>
      </c>
      <c r="C14">
        <v>0.3</v>
      </c>
      <c r="D14">
        <v>0</v>
      </c>
      <c r="E14">
        <v>99</v>
      </c>
      <c r="F14">
        <v>0</v>
      </c>
      <c r="H14">
        <v>4</v>
      </c>
      <c r="J14">
        <v>1</v>
      </c>
    </row>
    <row r="15" spans="1:10" x14ac:dyDescent="0.2">
      <c r="A15" s="1">
        <v>43655.467222222222</v>
      </c>
      <c r="B15">
        <v>0.8</v>
      </c>
      <c r="C15">
        <v>0.2</v>
      </c>
      <c r="D15">
        <v>0</v>
      </c>
      <c r="E15">
        <v>98.9</v>
      </c>
      <c r="F15">
        <v>0</v>
      </c>
      <c r="H15">
        <v>4</v>
      </c>
      <c r="J15">
        <v>1</v>
      </c>
    </row>
    <row r="16" spans="1:10" x14ac:dyDescent="0.2">
      <c r="A16" s="1">
        <v>43655.46733796296</v>
      </c>
      <c r="B16">
        <v>0.7</v>
      </c>
      <c r="C16">
        <v>0.3</v>
      </c>
      <c r="D16">
        <v>0</v>
      </c>
      <c r="E16">
        <v>99</v>
      </c>
      <c r="F16">
        <v>0</v>
      </c>
      <c r="H16">
        <v>4</v>
      </c>
      <c r="J16">
        <v>1</v>
      </c>
    </row>
    <row r="17" spans="1:10" x14ac:dyDescent="0.2">
      <c r="A17" s="1">
        <v>43655.467453703706</v>
      </c>
      <c r="B17">
        <v>0.4</v>
      </c>
      <c r="C17">
        <v>0.1</v>
      </c>
      <c r="D17">
        <v>0</v>
      </c>
      <c r="E17">
        <v>99.5</v>
      </c>
      <c r="F17">
        <v>0</v>
      </c>
      <c r="H17">
        <v>4</v>
      </c>
      <c r="J17">
        <v>0.5</v>
      </c>
    </row>
    <row r="18" spans="1:10" x14ac:dyDescent="0.2">
      <c r="A18" s="1">
        <v>43655.467569444445</v>
      </c>
      <c r="B18">
        <v>0.7</v>
      </c>
      <c r="C18">
        <v>0.4</v>
      </c>
      <c r="D18">
        <v>0</v>
      </c>
      <c r="E18">
        <v>98.9</v>
      </c>
      <c r="F18">
        <v>0</v>
      </c>
      <c r="H18">
        <v>4</v>
      </c>
      <c r="J18">
        <v>1.1000000000000001</v>
      </c>
    </row>
    <row r="19" spans="1:10" x14ac:dyDescent="0.2">
      <c r="A19" s="1">
        <v>43655.467685185184</v>
      </c>
      <c r="B19">
        <v>0.3</v>
      </c>
      <c r="C19">
        <v>0.2</v>
      </c>
      <c r="D19">
        <v>0</v>
      </c>
      <c r="E19">
        <v>99.5</v>
      </c>
      <c r="F19">
        <v>0</v>
      </c>
      <c r="H19">
        <v>4</v>
      </c>
      <c r="J19">
        <v>0.5</v>
      </c>
    </row>
    <row r="20" spans="1:10" x14ac:dyDescent="0.2">
      <c r="A20" s="1">
        <v>43655.467800925922</v>
      </c>
      <c r="B20">
        <v>0.2</v>
      </c>
      <c r="C20">
        <v>0.1</v>
      </c>
      <c r="D20">
        <v>0</v>
      </c>
      <c r="E20">
        <v>99.7</v>
      </c>
      <c r="F20">
        <v>0</v>
      </c>
      <c r="H20">
        <v>4</v>
      </c>
      <c r="J20">
        <v>0.30000000000000004</v>
      </c>
    </row>
    <row r="21" spans="1:10" x14ac:dyDescent="0.2">
      <c r="A21" s="1">
        <v>43655.467916666668</v>
      </c>
      <c r="B21">
        <v>5.2</v>
      </c>
      <c r="C21">
        <v>2</v>
      </c>
      <c r="D21">
        <v>0</v>
      </c>
      <c r="E21">
        <v>92.8</v>
      </c>
      <c r="F21">
        <v>0</v>
      </c>
      <c r="H21">
        <v>4</v>
      </c>
      <c r="J21">
        <v>7.2</v>
      </c>
    </row>
    <row r="22" spans="1:10" x14ac:dyDescent="0.2">
      <c r="A22" s="1">
        <v>43655.468032407407</v>
      </c>
      <c r="B22">
        <v>8.8000000000000007</v>
      </c>
      <c r="C22">
        <v>1.8</v>
      </c>
      <c r="D22">
        <v>0</v>
      </c>
      <c r="E22">
        <v>89.4</v>
      </c>
      <c r="F22">
        <v>0</v>
      </c>
      <c r="H22">
        <v>4</v>
      </c>
      <c r="J22">
        <v>10.600000000000001</v>
      </c>
    </row>
    <row r="23" spans="1:10" x14ac:dyDescent="0.2">
      <c r="A23" s="1">
        <v>43655.468148148146</v>
      </c>
      <c r="B23">
        <v>3.3</v>
      </c>
      <c r="C23">
        <v>1</v>
      </c>
      <c r="D23">
        <v>0</v>
      </c>
      <c r="E23">
        <v>95.7</v>
      </c>
      <c r="F23">
        <v>0</v>
      </c>
      <c r="H23">
        <v>4</v>
      </c>
      <c r="J23">
        <v>4.3</v>
      </c>
    </row>
    <row r="24" spans="1:10" x14ac:dyDescent="0.2">
      <c r="A24" s="1">
        <v>43655.468263888892</v>
      </c>
      <c r="B24">
        <v>3.8</v>
      </c>
      <c r="C24">
        <v>0.6</v>
      </c>
      <c r="D24">
        <v>0</v>
      </c>
      <c r="E24">
        <v>95.6</v>
      </c>
      <c r="F24">
        <v>0</v>
      </c>
      <c r="H24">
        <v>4</v>
      </c>
      <c r="J24">
        <v>4.3999999999999995</v>
      </c>
    </row>
    <row r="25" spans="1:10" x14ac:dyDescent="0.2">
      <c r="A25" s="1">
        <v>43655.46837962963</v>
      </c>
      <c r="B25">
        <v>3.5</v>
      </c>
      <c r="C25">
        <v>0.9</v>
      </c>
      <c r="D25">
        <v>0</v>
      </c>
      <c r="E25">
        <v>95.6</v>
      </c>
      <c r="F25">
        <v>0</v>
      </c>
      <c r="H25">
        <v>4</v>
      </c>
      <c r="J25">
        <v>4.4000000000000004</v>
      </c>
    </row>
    <row r="26" spans="1:10" x14ac:dyDescent="0.2">
      <c r="A26" s="1">
        <v>43655.468495370369</v>
      </c>
      <c r="B26">
        <v>4.3</v>
      </c>
      <c r="C26">
        <v>1.3</v>
      </c>
      <c r="D26">
        <v>0</v>
      </c>
      <c r="E26">
        <v>94.4</v>
      </c>
      <c r="F26">
        <v>0</v>
      </c>
      <c r="H26">
        <v>4</v>
      </c>
      <c r="J26">
        <v>5.6</v>
      </c>
    </row>
    <row r="27" spans="1:10" x14ac:dyDescent="0.2">
      <c r="A27" s="1">
        <v>43655.468611111108</v>
      </c>
      <c r="B27">
        <v>0.2</v>
      </c>
      <c r="C27">
        <v>0.1</v>
      </c>
      <c r="D27">
        <v>0</v>
      </c>
      <c r="E27">
        <v>99.7</v>
      </c>
      <c r="F27">
        <v>0</v>
      </c>
      <c r="H27">
        <v>4</v>
      </c>
      <c r="J27">
        <v>0.30000000000000004</v>
      </c>
    </row>
    <row r="28" spans="1:10" x14ac:dyDescent="0.2">
      <c r="A28" s="1">
        <v>43655.468726851854</v>
      </c>
      <c r="B28">
        <v>0.3</v>
      </c>
      <c r="C28">
        <v>0.3</v>
      </c>
      <c r="D28">
        <v>0</v>
      </c>
      <c r="E28">
        <v>99.5</v>
      </c>
      <c r="F28">
        <v>0</v>
      </c>
      <c r="H28">
        <v>4</v>
      </c>
      <c r="J28">
        <v>0.6</v>
      </c>
    </row>
    <row r="29" spans="1:10" x14ac:dyDescent="0.2">
      <c r="A29" s="1">
        <v>43655.468842592592</v>
      </c>
      <c r="B29">
        <v>0.5</v>
      </c>
      <c r="C29">
        <v>0.2</v>
      </c>
      <c r="D29">
        <v>0</v>
      </c>
      <c r="E29">
        <v>99.3</v>
      </c>
      <c r="F29">
        <v>0</v>
      </c>
      <c r="H29">
        <v>4</v>
      </c>
      <c r="J29">
        <v>0.7</v>
      </c>
    </row>
    <row r="30" spans="1:10" x14ac:dyDescent="0.2">
      <c r="A30" s="1">
        <v>43655.468958333331</v>
      </c>
      <c r="B30">
        <v>0.3</v>
      </c>
      <c r="C30">
        <v>0.3</v>
      </c>
      <c r="D30">
        <v>0</v>
      </c>
      <c r="E30">
        <v>99.5</v>
      </c>
      <c r="F30">
        <v>0</v>
      </c>
      <c r="H30">
        <v>4</v>
      </c>
      <c r="J30">
        <v>0.6</v>
      </c>
    </row>
    <row r="31" spans="1:10" x14ac:dyDescent="0.2">
      <c r="A31" s="1">
        <v>43655.469074074077</v>
      </c>
      <c r="B31">
        <v>0.5</v>
      </c>
      <c r="C31">
        <v>0.3</v>
      </c>
      <c r="D31">
        <v>0</v>
      </c>
      <c r="E31">
        <v>99.2</v>
      </c>
      <c r="F31">
        <v>0</v>
      </c>
      <c r="H31">
        <v>4</v>
      </c>
      <c r="J31">
        <v>0.8</v>
      </c>
    </row>
    <row r="33" spans="1:10" x14ac:dyDescent="0.2">
      <c r="A33" t="s">
        <v>584</v>
      </c>
      <c r="B33">
        <v>2.4566666666666661</v>
      </c>
      <c r="C33">
        <v>0.63666666666666671</v>
      </c>
      <c r="D33">
        <v>0</v>
      </c>
      <c r="E33">
        <v>96.906666666666666</v>
      </c>
      <c r="F33">
        <v>0</v>
      </c>
      <c r="G33" t="e">
        <v>#DIV/0!</v>
      </c>
      <c r="H33">
        <v>4</v>
      </c>
      <c r="I33" t="e">
        <v>#DIV/0!</v>
      </c>
      <c r="J33">
        <v>3.0933333333333328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sheetData>
    <row r="1" spans="1:5" x14ac:dyDescent="0.2">
      <c r="A1" t="s">
        <v>633</v>
      </c>
      <c r="B1" t="s">
        <v>425</v>
      </c>
      <c r="C1" t="s">
        <v>426</v>
      </c>
      <c r="D1" t="s">
        <v>427</v>
      </c>
      <c r="E1" t="s">
        <v>428</v>
      </c>
    </row>
    <row r="2" spans="1:5" x14ac:dyDescent="0.2">
      <c r="A2" t="s">
        <v>423</v>
      </c>
      <c r="B2" s="14">
        <v>3.19</v>
      </c>
      <c r="C2" s="14">
        <v>0.77333333333333332</v>
      </c>
      <c r="D2" s="14">
        <v>0</v>
      </c>
    </row>
    <row r="3" spans="1:5" x14ac:dyDescent="0.2">
      <c r="A3" t="s">
        <v>460</v>
      </c>
      <c r="B3" s="14">
        <v>2.1166666666666667</v>
      </c>
      <c r="C3" s="14">
        <v>0.56666666666666665</v>
      </c>
      <c r="D3" s="14">
        <v>0</v>
      </c>
    </row>
    <row r="4" spans="1:5" x14ac:dyDescent="0.2">
      <c r="A4" t="s">
        <v>462</v>
      </c>
      <c r="B4" s="14">
        <v>2.4099999999999997</v>
      </c>
      <c r="C4" s="14">
        <v>0.62666666666666659</v>
      </c>
      <c r="D4" s="14">
        <v>0</v>
      </c>
    </row>
    <row r="5" spans="1:5" x14ac:dyDescent="0.2">
      <c r="A5" t="s">
        <v>464</v>
      </c>
      <c r="B5" s="14">
        <v>2.1066666666666669</v>
      </c>
      <c r="C5" s="14">
        <v>0.48999999999999994</v>
      </c>
      <c r="D5" s="14">
        <v>0</v>
      </c>
    </row>
  </sheetData>
  <sortState ref="A2:E5">
    <sortCondition ref="A1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2" max="8" width="7.625" customWidth="1"/>
  </cols>
  <sheetData>
    <row r="1" spans="1:256" x14ac:dyDescent="0.2">
      <c r="A1" t="s">
        <v>469</v>
      </c>
      <c r="B1" t="s">
        <v>470</v>
      </c>
      <c r="C1" t="s">
        <v>472</v>
      </c>
      <c r="D1" t="s">
        <v>471</v>
      </c>
      <c r="E1" t="s">
        <v>473</v>
      </c>
      <c r="F1" t="s">
        <v>474</v>
      </c>
      <c r="G1" t="s">
        <v>475</v>
      </c>
      <c r="H1" t="s">
        <v>476</v>
      </c>
      <c r="IV1" t="s">
        <v>590</v>
      </c>
    </row>
    <row r="2" spans="1:256" x14ac:dyDescent="0.2">
      <c r="A2" s="1">
        <v>43655.465717592589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V2">
        <v>0</v>
      </c>
    </row>
    <row r="3" spans="1:256" x14ac:dyDescent="0.2">
      <c r="A3" s="1">
        <v>43655.465833333335</v>
      </c>
      <c r="B3">
        <v>9</v>
      </c>
      <c r="C3">
        <v>9</v>
      </c>
      <c r="D3">
        <v>0</v>
      </c>
      <c r="E3">
        <v>0</v>
      </c>
      <c r="F3">
        <v>0</v>
      </c>
      <c r="G3">
        <v>0</v>
      </c>
      <c r="H3">
        <v>0</v>
      </c>
      <c r="IV3">
        <v>18</v>
      </c>
    </row>
    <row r="4" spans="1:256" x14ac:dyDescent="0.2">
      <c r="A4" s="1">
        <v>43655.465949074074</v>
      </c>
      <c r="B4">
        <v>18</v>
      </c>
      <c r="C4">
        <v>18</v>
      </c>
      <c r="D4">
        <v>0</v>
      </c>
      <c r="E4">
        <v>0</v>
      </c>
      <c r="F4">
        <v>0</v>
      </c>
      <c r="G4">
        <v>0</v>
      </c>
      <c r="H4">
        <v>0</v>
      </c>
      <c r="IV4">
        <v>36</v>
      </c>
    </row>
    <row r="5" spans="1:256" x14ac:dyDescent="0.2">
      <c r="A5" s="1">
        <v>43655.466064814813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V5">
        <v>0</v>
      </c>
    </row>
    <row r="6" spans="1:256" x14ac:dyDescent="0.2">
      <c r="A6" s="1">
        <v>43655.466180555559</v>
      </c>
      <c r="B6">
        <v>14.3</v>
      </c>
      <c r="C6">
        <v>14.3</v>
      </c>
      <c r="D6">
        <v>0</v>
      </c>
      <c r="E6">
        <v>0</v>
      </c>
      <c r="F6">
        <v>0</v>
      </c>
      <c r="G6">
        <v>0</v>
      </c>
      <c r="H6">
        <v>0</v>
      </c>
      <c r="IV6">
        <v>28.6</v>
      </c>
    </row>
    <row r="7" spans="1:256" x14ac:dyDescent="0.2">
      <c r="A7" s="1">
        <v>43655.466296296298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V7">
        <v>0</v>
      </c>
    </row>
    <row r="8" spans="1:256" x14ac:dyDescent="0.2">
      <c r="A8" s="1">
        <v>43655.466412037036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V8">
        <v>0</v>
      </c>
    </row>
    <row r="9" spans="1:256" x14ac:dyDescent="0.2">
      <c r="A9" s="1">
        <v>43655.466527777775</v>
      </c>
      <c r="B9">
        <v>6.5</v>
      </c>
      <c r="C9">
        <v>6.5</v>
      </c>
      <c r="D9">
        <v>0</v>
      </c>
      <c r="E9">
        <v>0</v>
      </c>
      <c r="F9">
        <v>0</v>
      </c>
      <c r="G9">
        <v>0</v>
      </c>
      <c r="H9">
        <v>0</v>
      </c>
      <c r="IV9">
        <v>13</v>
      </c>
    </row>
    <row r="10" spans="1:256" x14ac:dyDescent="0.2">
      <c r="A10" s="1">
        <v>43655.466643518521</v>
      </c>
      <c r="B10">
        <v>5.3</v>
      </c>
      <c r="C10">
        <v>5.3</v>
      </c>
      <c r="D10">
        <v>0</v>
      </c>
      <c r="E10">
        <v>0</v>
      </c>
      <c r="F10">
        <v>0</v>
      </c>
      <c r="G10">
        <v>0</v>
      </c>
      <c r="H10">
        <v>0</v>
      </c>
      <c r="IV10">
        <v>10.6</v>
      </c>
    </row>
    <row r="11" spans="1:256" x14ac:dyDescent="0.2">
      <c r="A11" s="1">
        <v>43655.46675925926</v>
      </c>
      <c r="B11">
        <v>4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V11">
        <v>8</v>
      </c>
    </row>
    <row r="12" spans="1:256" x14ac:dyDescent="0.2">
      <c r="A12" s="1">
        <v>43655.466874999998</v>
      </c>
      <c r="B12">
        <v>9.5</v>
      </c>
      <c r="C12">
        <v>9.5</v>
      </c>
      <c r="D12">
        <v>0</v>
      </c>
      <c r="E12">
        <v>0</v>
      </c>
      <c r="F12">
        <v>0</v>
      </c>
      <c r="G12">
        <v>0</v>
      </c>
      <c r="H12">
        <v>0</v>
      </c>
      <c r="IV12">
        <v>19</v>
      </c>
    </row>
    <row r="13" spans="1:256" x14ac:dyDescent="0.2">
      <c r="A13" s="1">
        <v>43655.466990740744</v>
      </c>
      <c r="B13">
        <v>10</v>
      </c>
      <c r="C13">
        <v>10</v>
      </c>
      <c r="D13">
        <v>0</v>
      </c>
      <c r="E13">
        <v>0</v>
      </c>
      <c r="F13">
        <v>0</v>
      </c>
      <c r="G13">
        <v>0</v>
      </c>
      <c r="H13">
        <v>0</v>
      </c>
      <c r="IV13">
        <v>20</v>
      </c>
    </row>
    <row r="14" spans="1:256" x14ac:dyDescent="0.2">
      <c r="A14" s="1">
        <v>43655.467106481483</v>
      </c>
      <c r="B14">
        <v>4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V14">
        <v>8</v>
      </c>
    </row>
    <row r="15" spans="1:256" x14ac:dyDescent="0.2">
      <c r="A15" s="1">
        <v>43655.467222222222</v>
      </c>
      <c r="B15">
        <v>17</v>
      </c>
      <c r="C15">
        <v>17</v>
      </c>
      <c r="D15">
        <v>0</v>
      </c>
      <c r="E15">
        <v>0</v>
      </c>
      <c r="F15">
        <v>0</v>
      </c>
      <c r="G15">
        <v>0</v>
      </c>
      <c r="H15">
        <v>0</v>
      </c>
      <c r="IV15">
        <v>34</v>
      </c>
    </row>
    <row r="16" spans="1:256" x14ac:dyDescent="0.2">
      <c r="A16" s="1">
        <v>43655.46733796296</v>
      </c>
      <c r="B16">
        <v>16</v>
      </c>
      <c r="C16">
        <v>16</v>
      </c>
      <c r="D16">
        <v>0</v>
      </c>
      <c r="E16">
        <v>0</v>
      </c>
      <c r="F16">
        <v>0</v>
      </c>
      <c r="G16">
        <v>0</v>
      </c>
      <c r="H16">
        <v>0</v>
      </c>
      <c r="IV16">
        <v>32</v>
      </c>
    </row>
    <row r="17" spans="1:256" x14ac:dyDescent="0.2">
      <c r="A17" s="1">
        <v>43655.467453703706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V17">
        <v>0</v>
      </c>
    </row>
    <row r="18" spans="1:256" x14ac:dyDescent="0.2">
      <c r="A18" s="1">
        <v>43655.467569444445</v>
      </c>
      <c r="B18">
        <v>9.3000000000000007</v>
      </c>
      <c r="C18">
        <v>9.3000000000000007</v>
      </c>
      <c r="D18">
        <v>0</v>
      </c>
      <c r="E18">
        <v>0</v>
      </c>
      <c r="F18">
        <v>0</v>
      </c>
      <c r="G18">
        <v>0</v>
      </c>
      <c r="H18">
        <v>0</v>
      </c>
      <c r="IV18">
        <v>18.600000000000001</v>
      </c>
    </row>
    <row r="19" spans="1:256" x14ac:dyDescent="0.2">
      <c r="A19" s="1">
        <v>43655.467685185184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V19">
        <v>0</v>
      </c>
    </row>
    <row r="20" spans="1:256" x14ac:dyDescent="0.2">
      <c r="A20" s="1">
        <v>43655.467800925922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V20">
        <v>0</v>
      </c>
    </row>
    <row r="21" spans="1:256" x14ac:dyDescent="0.2">
      <c r="A21" s="1">
        <v>43655.467916666668</v>
      </c>
      <c r="B21">
        <v>5</v>
      </c>
      <c r="C21">
        <v>5</v>
      </c>
      <c r="D21">
        <v>0</v>
      </c>
      <c r="E21">
        <v>0</v>
      </c>
      <c r="F21">
        <v>0</v>
      </c>
      <c r="G21">
        <v>0</v>
      </c>
      <c r="H21">
        <v>0</v>
      </c>
      <c r="IV21">
        <v>10</v>
      </c>
    </row>
    <row r="22" spans="1:256" x14ac:dyDescent="0.2">
      <c r="A22" s="1">
        <v>43655.468032407407</v>
      </c>
      <c r="B22">
        <v>4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V22">
        <v>8</v>
      </c>
    </row>
    <row r="23" spans="1:256" x14ac:dyDescent="0.2">
      <c r="A23" s="1">
        <v>43655.468148148146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V23">
        <v>0</v>
      </c>
    </row>
    <row r="24" spans="1:256" x14ac:dyDescent="0.2">
      <c r="A24" s="1">
        <v>43655.468263888892</v>
      </c>
      <c r="B24">
        <v>6.5</v>
      </c>
      <c r="C24">
        <v>6.5</v>
      </c>
      <c r="D24">
        <v>0</v>
      </c>
      <c r="E24">
        <v>0</v>
      </c>
      <c r="F24">
        <v>0</v>
      </c>
      <c r="G24">
        <v>0</v>
      </c>
      <c r="H24">
        <v>0</v>
      </c>
      <c r="IV24">
        <v>13</v>
      </c>
    </row>
    <row r="25" spans="1:256" x14ac:dyDescent="0.2">
      <c r="A25" s="1">
        <v>43655.46837962963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V25">
        <v>0</v>
      </c>
    </row>
    <row r="26" spans="1:256" x14ac:dyDescent="0.2">
      <c r="A26" s="1">
        <v>43655.468495370369</v>
      </c>
      <c r="B26">
        <v>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V26">
        <v>8</v>
      </c>
    </row>
    <row r="27" spans="1:256" x14ac:dyDescent="0.2">
      <c r="A27" s="1">
        <v>43655.468611111108</v>
      </c>
      <c r="B27">
        <v>9.5</v>
      </c>
      <c r="C27">
        <v>9.5</v>
      </c>
      <c r="D27">
        <v>0</v>
      </c>
      <c r="E27">
        <v>0</v>
      </c>
      <c r="F27">
        <v>0</v>
      </c>
      <c r="G27">
        <v>0</v>
      </c>
      <c r="H27">
        <v>0</v>
      </c>
      <c r="IV27">
        <v>19</v>
      </c>
    </row>
    <row r="28" spans="1:256" x14ac:dyDescent="0.2">
      <c r="A28" s="1">
        <v>43655.468726851854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V28">
        <v>0</v>
      </c>
    </row>
    <row r="29" spans="1:256" x14ac:dyDescent="0.2">
      <c r="A29" s="1">
        <v>43655.468842592592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V29">
        <v>0</v>
      </c>
    </row>
    <row r="30" spans="1:256" x14ac:dyDescent="0.2">
      <c r="A30" s="1">
        <v>43655.468958333331</v>
      </c>
      <c r="B30">
        <v>5</v>
      </c>
      <c r="C30">
        <v>5</v>
      </c>
      <c r="D30">
        <v>0</v>
      </c>
      <c r="E30">
        <v>0</v>
      </c>
      <c r="F30">
        <v>0</v>
      </c>
      <c r="G30">
        <v>0</v>
      </c>
      <c r="H30">
        <v>0</v>
      </c>
      <c r="IV30">
        <v>10</v>
      </c>
    </row>
    <row r="31" spans="1:256" x14ac:dyDescent="0.2">
      <c r="A31" s="1">
        <v>43655.469074074077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V31">
        <v>0</v>
      </c>
    </row>
    <row r="33" spans="1:8" x14ac:dyDescent="0.2">
      <c r="A33" t="s">
        <v>585</v>
      </c>
      <c r="B33" s="9">
        <f>AVERAGE(B2:B31)</f>
        <v>5.2299999999999995</v>
      </c>
      <c r="C33" s="9">
        <f>AVERAGE(C2:C31)</f>
        <v>5.2299999999999995</v>
      </c>
      <c r="D33" s="9">
        <f>AVERAGE(D2:D31)</f>
        <v>0</v>
      </c>
      <c r="E33" s="9">
        <f>AVERAGE(E2:E31)</f>
        <v>0</v>
      </c>
      <c r="F33" s="9">
        <f>AVERAGE(F2:F31)</f>
        <v>0</v>
      </c>
      <c r="G33" s="9">
        <f>AVERAGE(G2:G31)</f>
        <v>0</v>
      </c>
      <c r="H33" s="9">
        <f>AVERAGE(H2:H31)</f>
        <v>0</v>
      </c>
    </row>
    <row r="34" spans="1:8" x14ac:dyDescent="0.2">
      <c r="A34" t="s">
        <v>586</v>
      </c>
      <c r="B34" s="9">
        <f>IF(B33=0,0,MAX(SUMPRODUCT(B2:B31,B2:B31)/SUM(B2:B31)-B33,0))</f>
        <v>5.9113001912045897</v>
      </c>
      <c r="C34" s="9">
        <f>IF(C33=0,0,MAX(SUMPRODUCT(C2:C31,C2:C31)/SUM(C2:C31)-C33,0))</f>
        <v>5.9113001912045897</v>
      </c>
      <c r="D34" s="9">
        <f>IF(D33=0,0,MAX(SUMPRODUCT(D2:D31,D2:D31)/SUM(D2:D31)-D33,0))</f>
        <v>0</v>
      </c>
      <c r="E34" s="9">
        <f>IF(E33=0,0,MAX(SUMPRODUCT(E2:E31,E2:E31)/SUM(E2:E31)-E33,0))</f>
        <v>0</v>
      </c>
      <c r="F34" s="9">
        <f>IF(F33=0,0,MAX(SUMPRODUCT(F2:F31,F2:F31)/SUM(F2:F31)-F33,0))</f>
        <v>0</v>
      </c>
      <c r="G34" s="9">
        <f>IF(G33=0,0,MAX(SUMPRODUCT(G2:G31,G2:G31)/SUM(G2:G31)-G33,0))</f>
        <v>0</v>
      </c>
      <c r="H34" s="9">
        <f>IF(H33=0,0,MAX(SUMPRODUCT(H2:H31,H2:H31)/SUM(H2:H31)-H33,0))</f>
        <v>0</v>
      </c>
    </row>
    <row r="35" spans="1:8" x14ac:dyDescent="0.2">
      <c r="A35" t="s">
        <v>587</v>
      </c>
      <c r="B35" s="9">
        <f>MAX(B2:B31)</f>
        <v>18</v>
      </c>
      <c r="C35" s="9">
        <f>MAX(C2:C31)</f>
        <v>18</v>
      </c>
      <c r="D35" s="9">
        <f>MAX(D2:D31)</f>
        <v>0</v>
      </c>
      <c r="E35" s="9">
        <f>MAX(E2:E31)</f>
        <v>0</v>
      </c>
      <c r="F35" s="9">
        <f>MAX(F2:F31)</f>
        <v>0</v>
      </c>
      <c r="G35" s="9">
        <f>MAX(G2:G31)</f>
        <v>0</v>
      </c>
      <c r="H35" s="9">
        <f>MAX(H2:H31)</f>
        <v>0</v>
      </c>
    </row>
    <row r="36" spans="1:8" x14ac:dyDescent="0.2">
      <c r="A36" t="s">
        <v>588</v>
      </c>
      <c r="B36" s="9">
        <f>MIN(B2:B31)</f>
        <v>0</v>
      </c>
      <c r="C36" s="9">
        <f>MIN(C2:C31)</f>
        <v>0</v>
      </c>
      <c r="D36" s="9">
        <f>MIN(D2:D31)</f>
        <v>0</v>
      </c>
      <c r="E36" s="9">
        <f>MIN(E2:E31)</f>
        <v>0</v>
      </c>
      <c r="F36" s="9">
        <f>MIN(F2:F31)</f>
        <v>0</v>
      </c>
      <c r="G36" s="9">
        <f>MIN(G2:G31)</f>
        <v>0</v>
      </c>
      <c r="H36" s="9">
        <f>MIN(H2:H31)</f>
        <v>0</v>
      </c>
    </row>
    <row r="37" spans="1:8" x14ac:dyDescent="0.2">
      <c r="A37" t="s">
        <v>589</v>
      </c>
      <c r="B37" s="9">
        <f>B33+ B34</f>
        <v>11.141300191204589</v>
      </c>
      <c r="C37" s="9">
        <f>C33+ C34</f>
        <v>11.141300191204589</v>
      </c>
      <c r="D37" s="9">
        <f>D33+ D34</f>
        <v>0</v>
      </c>
      <c r="E37" s="9">
        <f>E33+ E34</f>
        <v>0</v>
      </c>
      <c r="F37" s="9">
        <f>F33+ F34</f>
        <v>0</v>
      </c>
      <c r="G37" s="9">
        <f>G33+ G34</f>
        <v>0</v>
      </c>
      <c r="H37" s="9">
        <f>H33+ H34</f>
        <v>0</v>
      </c>
    </row>
    <row r="38" spans="1:8" x14ac:dyDescent="0.2">
      <c r="B38" s="9"/>
      <c r="C38" s="9"/>
      <c r="D38" s="9"/>
      <c r="E38" s="9"/>
      <c r="F38" s="9"/>
      <c r="G38" s="9"/>
      <c r="H38" s="9"/>
    </row>
  </sheetData>
  <sortState columnSort="1" ref="B1:H37">
    <sortCondition descending="1" ref="B37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2" max="8" width="7.625" customWidth="1"/>
  </cols>
  <sheetData>
    <row r="1" spans="1:256" x14ac:dyDescent="0.2">
      <c r="A1" t="s">
        <v>477</v>
      </c>
      <c r="B1" t="s">
        <v>470</v>
      </c>
      <c r="C1" t="s">
        <v>472</v>
      </c>
      <c r="D1" t="s">
        <v>471</v>
      </c>
      <c r="E1" t="s">
        <v>473</v>
      </c>
      <c r="F1" t="s">
        <v>474</v>
      </c>
      <c r="G1" t="s">
        <v>475</v>
      </c>
      <c r="H1" t="s">
        <v>476</v>
      </c>
      <c r="IV1" t="s">
        <v>590</v>
      </c>
    </row>
    <row r="2" spans="1:256" x14ac:dyDescent="0.2">
      <c r="A2" s="1">
        <v>43655.465717592589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V2">
        <v>0</v>
      </c>
    </row>
    <row r="3" spans="1:256" x14ac:dyDescent="0.2">
      <c r="A3" s="1">
        <v>43655.465833333335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V3">
        <v>0</v>
      </c>
    </row>
    <row r="4" spans="1:256" x14ac:dyDescent="0.2">
      <c r="A4" s="1">
        <v>43655.465949074074</v>
      </c>
      <c r="B4">
        <v>0</v>
      </c>
      <c r="C4">
        <v>0.1</v>
      </c>
      <c r="D4">
        <v>0</v>
      </c>
      <c r="E4">
        <v>0</v>
      </c>
      <c r="F4">
        <v>0</v>
      </c>
      <c r="G4">
        <v>0</v>
      </c>
      <c r="H4">
        <v>0</v>
      </c>
      <c r="IV4">
        <v>0.1</v>
      </c>
    </row>
    <row r="5" spans="1:256" x14ac:dyDescent="0.2">
      <c r="A5" s="1">
        <v>43655.466064814813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V5">
        <v>0</v>
      </c>
    </row>
    <row r="6" spans="1:256" x14ac:dyDescent="0.2">
      <c r="A6" s="1">
        <v>43655.466180555559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V6">
        <v>0</v>
      </c>
    </row>
    <row r="7" spans="1:256" x14ac:dyDescent="0.2">
      <c r="A7" s="1">
        <v>43655.466296296298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V7">
        <v>0</v>
      </c>
    </row>
    <row r="8" spans="1:256" x14ac:dyDescent="0.2">
      <c r="A8" s="1">
        <v>43655.466412037036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V8">
        <v>0</v>
      </c>
    </row>
    <row r="9" spans="1:256" x14ac:dyDescent="0.2">
      <c r="A9" s="1">
        <v>43655.466527777775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V9">
        <v>0</v>
      </c>
    </row>
    <row r="10" spans="1:256" x14ac:dyDescent="0.2">
      <c r="A10" s="1">
        <v>43655.466643518521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V10">
        <v>0</v>
      </c>
    </row>
    <row r="11" spans="1:256" x14ac:dyDescent="0.2">
      <c r="A11" s="1">
        <v>43655.46675925926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V11">
        <v>0</v>
      </c>
    </row>
    <row r="12" spans="1:256" x14ac:dyDescent="0.2">
      <c r="A12" s="1">
        <v>43655.466874999998</v>
      </c>
      <c r="B12">
        <v>0.1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V12">
        <v>0.1</v>
      </c>
    </row>
    <row r="13" spans="1:256" x14ac:dyDescent="0.2">
      <c r="A13" s="1">
        <v>43655.466990740744</v>
      </c>
      <c r="B13">
        <v>0.1</v>
      </c>
      <c r="C13">
        <v>0.2</v>
      </c>
      <c r="D13">
        <v>0</v>
      </c>
      <c r="E13">
        <v>0</v>
      </c>
      <c r="F13">
        <v>0</v>
      </c>
      <c r="G13">
        <v>0</v>
      </c>
      <c r="H13">
        <v>0</v>
      </c>
      <c r="IV13">
        <v>0.30000000000000004</v>
      </c>
    </row>
    <row r="14" spans="1:256" x14ac:dyDescent="0.2">
      <c r="A14" s="1">
        <v>43655.467106481483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V14">
        <v>0</v>
      </c>
    </row>
    <row r="15" spans="1:256" x14ac:dyDescent="0.2">
      <c r="A15" s="1">
        <v>43655.467222222222</v>
      </c>
      <c r="B15">
        <v>0.5</v>
      </c>
      <c r="C15">
        <v>0.4</v>
      </c>
      <c r="D15">
        <v>0</v>
      </c>
      <c r="E15">
        <v>0</v>
      </c>
      <c r="F15">
        <v>0</v>
      </c>
      <c r="G15">
        <v>0</v>
      </c>
      <c r="H15">
        <v>0</v>
      </c>
      <c r="IV15">
        <v>0.9</v>
      </c>
    </row>
    <row r="16" spans="1:256" x14ac:dyDescent="0.2">
      <c r="A16" s="1">
        <v>43655.46733796296</v>
      </c>
      <c r="B16">
        <v>0</v>
      </c>
      <c r="C16">
        <v>0.1</v>
      </c>
      <c r="D16">
        <v>0</v>
      </c>
      <c r="E16">
        <v>0</v>
      </c>
      <c r="F16">
        <v>0</v>
      </c>
      <c r="G16">
        <v>0</v>
      </c>
      <c r="H16">
        <v>0</v>
      </c>
      <c r="IV16">
        <v>0.1</v>
      </c>
    </row>
    <row r="17" spans="1:256" x14ac:dyDescent="0.2">
      <c r="A17" s="1">
        <v>43655.467453703706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V17">
        <v>0</v>
      </c>
    </row>
    <row r="18" spans="1:256" x14ac:dyDescent="0.2">
      <c r="A18" s="1">
        <v>43655.467569444445</v>
      </c>
      <c r="B18">
        <v>0.1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V18">
        <v>0.1</v>
      </c>
    </row>
    <row r="19" spans="1:256" x14ac:dyDescent="0.2">
      <c r="A19" s="1">
        <v>43655.467685185184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V19">
        <v>0</v>
      </c>
    </row>
    <row r="20" spans="1:256" x14ac:dyDescent="0.2">
      <c r="A20" s="1">
        <v>43655.467800925922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V20">
        <v>0</v>
      </c>
    </row>
    <row r="21" spans="1:256" x14ac:dyDescent="0.2">
      <c r="A21" s="1">
        <v>43655.467916666668</v>
      </c>
      <c r="B21">
        <v>0.3</v>
      </c>
      <c r="C21">
        <v>0.3</v>
      </c>
      <c r="D21">
        <v>0</v>
      </c>
      <c r="E21">
        <v>0</v>
      </c>
      <c r="F21">
        <v>0</v>
      </c>
      <c r="G21">
        <v>0</v>
      </c>
      <c r="H21">
        <v>0</v>
      </c>
      <c r="IV21">
        <v>0.6</v>
      </c>
    </row>
    <row r="22" spans="1:256" x14ac:dyDescent="0.2">
      <c r="A22" s="1">
        <v>43655.468032407407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V22">
        <v>0</v>
      </c>
    </row>
    <row r="23" spans="1:256" x14ac:dyDescent="0.2">
      <c r="A23" s="1">
        <v>43655.468148148146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V23">
        <v>0</v>
      </c>
    </row>
    <row r="24" spans="1:256" x14ac:dyDescent="0.2">
      <c r="A24" s="1">
        <v>43655.468263888892</v>
      </c>
      <c r="B24">
        <v>0</v>
      </c>
      <c r="C24">
        <v>0.1</v>
      </c>
      <c r="D24">
        <v>0</v>
      </c>
      <c r="E24">
        <v>0</v>
      </c>
      <c r="F24">
        <v>0</v>
      </c>
      <c r="G24">
        <v>0</v>
      </c>
      <c r="H24">
        <v>0</v>
      </c>
      <c r="IV24">
        <v>0.1</v>
      </c>
    </row>
    <row r="25" spans="1:256" x14ac:dyDescent="0.2">
      <c r="A25" s="1">
        <v>43655.46837962963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V25">
        <v>0</v>
      </c>
    </row>
    <row r="26" spans="1:256" x14ac:dyDescent="0.2">
      <c r="A26" s="1">
        <v>43655.468495370369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V26">
        <v>0</v>
      </c>
    </row>
    <row r="27" spans="1:256" x14ac:dyDescent="0.2">
      <c r="A27" s="1">
        <v>43655.468611111108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V27">
        <v>0</v>
      </c>
    </row>
    <row r="28" spans="1:256" x14ac:dyDescent="0.2">
      <c r="A28" s="1">
        <v>43655.468726851854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V28">
        <v>0</v>
      </c>
    </row>
    <row r="29" spans="1:256" x14ac:dyDescent="0.2">
      <c r="A29" s="1">
        <v>43655.468842592592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V29">
        <v>0</v>
      </c>
    </row>
    <row r="30" spans="1:256" x14ac:dyDescent="0.2">
      <c r="A30" s="1">
        <v>43655.468958333331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V30">
        <v>0</v>
      </c>
    </row>
    <row r="31" spans="1:256" x14ac:dyDescent="0.2">
      <c r="A31" s="1">
        <v>43655.469074074077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V31">
        <v>0</v>
      </c>
    </row>
    <row r="33" spans="1:8" x14ac:dyDescent="0.2">
      <c r="A33" t="s">
        <v>585</v>
      </c>
      <c r="B33" s="9">
        <f>AVERAGE(B2:B31)</f>
        <v>3.666666666666666E-2</v>
      </c>
      <c r="C33" s="9">
        <f>AVERAGE(C2:C31)</f>
        <v>4.0000000000000008E-2</v>
      </c>
      <c r="D33" s="9">
        <f>AVERAGE(D2:D31)</f>
        <v>0</v>
      </c>
      <c r="E33" s="9">
        <f>AVERAGE(E2:E31)</f>
        <v>0</v>
      </c>
      <c r="F33" s="9">
        <f>AVERAGE(F2:F31)</f>
        <v>0</v>
      </c>
      <c r="G33" s="9">
        <f>AVERAGE(G2:G31)</f>
        <v>0</v>
      </c>
      <c r="H33" s="9">
        <f>AVERAGE(H2:H31)</f>
        <v>0</v>
      </c>
    </row>
    <row r="34" spans="1:8" x14ac:dyDescent="0.2">
      <c r="A34" t="s">
        <v>586</v>
      </c>
      <c r="B34" s="9">
        <f>IF(B33=0,0,MAX(SUMPRODUCT(B2:B31,B2:B31)/SUM(B2:B31)-B33,0))</f>
        <v>0.29969696969696974</v>
      </c>
      <c r="C34" s="9">
        <f>IF(C33=0,0,MAX(SUMPRODUCT(C2:C31,C2:C31)/SUM(C2:C31)-C33,0))</f>
        <v>0.22666666666666666</v>
      </c>
      <c r="D34" s="9">
        <f>IF(D33=0,0,MAX(SUMPRODUCT(D2:D31,D2:D31)/SUM(D2:D31)-D33,0))</f>
        <v>0</v>
      </c>
      <c r="E34" s="9">
        <f>IF(E33=0,0,MAX(SUMPRODUCT(E2:E31,E2:E31)/SUM(E2:E31)-E33,0))</f>
        <v>0</v>
      </c>
      <c r="F34" s="9">
        <f>IF(F33=0,0,MAX(SUMPRODUCT(F2:F31,F2:F31)/SUM(F2:F31)-F33,0))</f>
        <v>0</v>
      </c>
      <c r="G34" s="9">
        <f>IF(G33=0,0,MAX(SUMPRODUCT(G2:G31,G2:G31)/SUM(G2:G31)-G33,0))</f>
        <v>0</v>
      </c>
      <c r="H34" s="9">
        <f>IF(H33=0,0,MAX(SUMPRODUCT(H2:H31,H2:H31)/SUM(H2:H31)-H33,0))</f>
        <v>0</v>
      </c>
    </row>
    <row r="35" spans="1:8" x14ac:dyDescent="0.2">
      <c r="A35" t="s">
        <v>587</v>
      </c>
      <c r="B35" s="9">
        <f>MAX(B2:B31)</f>
        <v>0.5</v>
      </c>
      <c r="C35" s="9">
        <f>MAX(C2:C31)</f>
        <v>0.4</v>
      </c>
      <c r="D35" s="9">
        <f>MAX(D2:D31)</f>
        <v>0</v>
      </c>
      <c r="E35" s="9">
        <f>MAX(E2:E31)</f>
        <v>0</v>
      </c>
      <c r="F35" s="9">
        <f>MAX(F2:F31)</f>
        <v>0</v>
      </c>
      <c r="G35" s="9">
        <f>MAX(G2:G31)</f>
        <v>0</v>
      </c>
      <c r="H35" s="9">
        <f>MAX(H2:H31)</f>
        <v>0</v>
      </c>
    </row>
    <row r="36" spans="1:8" x14ac:dyDescent="0.2">
      <c r="A36" t="s">
        <v>588</v>
      </c>
      <c r="B36" s="9">
        <f>MIN(B2:B31)</f>
        <v>0</v>
      </c>
      <c r="C36" s="9">
        <f>MIN(C2:C31)</f>
        <v>0</v>
      </c>
      <c r="D36" s="9">
        <f>MIN(D2:D31)</f>
        <v>0</v>
      </c>
      <c r="E36" s="9">
        <f>MIN(E2:E31)</f>
        <v>0</v>
      </c>
      <c r="F36" s="9">
        <f>MIN(F2:F31)</f>
        <v>0</v>
      </c>
      <c r="G36" s="9">
        <f>MIN(G2:G31)</f>
        <v>0</v>
      </c>
      <c r="H36" s="9">
        <f>MIN(H2:H31)</f>
        <v>0</v>
      </c>
    </row>
    <row r="37" spans="1:8" x14ac:dyDescent="0.2">
      <c r="A37" t="s">
        <v>589</v>
      </c>
      <c r="B37" s="9">
        <f>B33+ B34</f>
        <v>0.33636363636363642</v>
      </c>
      <c r="C37" s="9">
        <f>C33+ C34</f>
        <v>0.26666666666666666</v>
      </c>
      <c r="D37" s="9">
        <f>D33+ D34</f>
        <v>0</v>
      </c>
      <c r="E37" s="9">
        <f>E33+ E34</f>
        <v>0</v>
      </c>
      <c r="F37" s="9">
        <f>F33+ F34</f>
        <v>0</v>
      </c>
      <c r="G37" s="9">
        <f>G33+ G34</f>
        <v>0</v>
      </c>
      <c r="H37" s="9">
        <f>H33+ H34</f>
        <v>0</v>
      </c>
    </row>
    <row r="38" spans="1:8" x14ac:dyDescent="0.2">
      <c r="B38" s="9"/>
      <c r="C38" s="9"/>
      <c r="D38" s="9"/>
      <c r="E38" s="9"/>
      <c r="F38" s="9"/>
      <c r="G38" s="9"/>
      <c r="H38" s="9"/>
    </row>
  </sheetData>
  <sortState columnSort="1" ref="B1:H37">
    <sortCondition descending="1" ref="B37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2" max="8" width="7.625" customWidth="1"/>
  </cols>
  <sheetData>
    <row r="1" spans="1:256" x14ac:dyDescent="0.2">
      <c r="A1" t="s">
        <v>478</v>
      </c>
      <c r="B1" t="s">
        <v>470</v>
      </c>
      <c r="C1" t="s">
        <v>472</v>
      </c>
      <c r="D1" t="s">
        <v>471</v>
      </c>
      <c r="E1" t="s">
        <v>473</v>
      </c>
      <c r="F1" t="s">
        <v>474</v>
      </c>
      <c r="G1" t="s">
        <v>475</v>
      </c>
      <c r="H1" t="s">
        <v>476</v>
      </c>
      <c r="IV1" t="s">
        <v>590</v>
      </c>
    </row>
    <row r="2" spans="1:256" x14ac:dyDescent="0.2">
      <c r="A2" s="1">
        <v>43655.465717592589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V2">
        <v>0</v>
      </c>
    </row>
    <row r="3" spans="1:256" x14ac:dyDescent="0.2">
      <c r="A3" s="1">
        <v>43655.465833333335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V3">
        <v>0</v>
      </c>
    </row>
    <row r="4" spans="1:256" x14ac:dyDescent="0.2">
      <c r="A4" s="1">
        <v>43655.465949074074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V4">
        <v>0</v>
      </c>
    </row>
    <row r="5" spans="1:256" x14ac:dyDescent="0.2">
      <c r="A5" s="1">
        <v>43655.466064814813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V5">
        <v>0</v>
      </c>
    </row>
    <row r="6" spans="1:256" x14ac:dyDescent="0.2">
      <c r="A6" s="1">
        <v>43655.466180555559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V6">
        <v>0</v>
      </c>
    </row>
    <row r="7" spans="1:256" x14ac:dyDescent="0.2">
      <c r="A7" s="1">
        <v>43655.466296296298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V7">
        <v>0</v>
      </c>
    </row>
    <row r="8" spans="1:256" x14ac:dyDescent="0.2">
      <c r="A8" s="1">
        <v>43655.466412037036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V8">
        <v>0</v>
      </c>
    </row>
    <row r="9" spans="1:256" x14ac:dyDescent="0.2">
      <c r="A9" s="1">
        <v>43655.466527777775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V9">
        <v>0</v>
      </c>
    </row>
    <row r="10" spans="1:256" x14ac:dyDescent="0.2">
      <c r="A10" s="1">
        <v>43655.466643518521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V10">
        <v>0</v>
      </c>
    </row>
    <row r="11" spans="1:256" x14ac:dyDescent="0.2">
      <c r="A11" s="1">
        <v>43655.46675925926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V11">
        <v>0</v>
      </c>
    </row>
    <row r="12" spans="1:256" x14ac:dyDescent="0.2">
      <c r="A12" s="1">
        <v>43655.466874999998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V12">
        <v>0</v>
      </c>
    </row>
    <row r="13" spans="1:256" x14ac:dyDescent="0.2">
      <c r="A13" s="1">
        <v>43655.466990740744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V13">
        <v>4</v>
      </c>
    </row>
    <row r="14" spans="1:256" x14ac:dyDescent="0.2">
      <c r="A14" s="1">
        <v>43655.467106481483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V14">
        <v>0</v>
      </c>
    </row>
    <row r="15" spans="1:256" x14ac:dyDescent="0.2">
      <c r="A15" s="1">
        <v>43655.467222222222</v>
      </c>
      <c r="B15">
        <v>1.6</v>
      </c>
      <c r="C15">
        <v>1.6</v>
      </c>
      <c r="D15">
        <v>0</v>
      </c>
      <c r="E15">
        <v>0</v>
      </c>
      <c r="F15">
        <v>0</v>
      </c>
      <c r="G15">
        <v>0</v>
      </c>
      <c r="H15">
        <v>0</v>
      </c>
      <c r="IV15">
        <v>3.2</v>
      </c>
    </row>
    <row r="16" spans="1:256" x14ac:dyDescent="0.2">
      <c r="A16" s="1">
        <v>43655.46733796296</v>
      </c>
      <c r="B16">
        <v>1.6</v>
      </c>
      <c r="C16">
        <v>1.6</v>
      </c>
      <c r="D16">
        <v>0</v>
      </c>
      <c r="E16">
        <v>0</v>
      </c>
      <c r="F16">
        <v>0</v>
      </c>
      <c r="G16">
        <v>0</v>
      </c>
      <c r="H16">
        <v>0</v>
      </c>
      <c r="IV16">
        <v>3.2</v>
      </c>
    </row>
    <row r="17" spans="1:256" x14ac:dyDescent="0.2">
      <c r="A17" s="1">
        <v>43655.467453703706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V17">
        <v>0</v>
      </c>
    </row>
    <row r="18" spans="1:256" x14ac:dyDescent="0.2">
      <c r="A18" s="1">
        <v>43655.467569444445</v>
      </c>
      <c r="B18">
        <v>2.8</v>
      </c>
      <c r="C18">
        <v>2.8</v>
      </c>
      <c r="D18">
        <v>0</v>
      </c>
      <c r="E18">
        <v>0</v>
      </c>
      <c r="F18">
        <v>0</v>
      </c>
      <c r="G18">
        <v>0</v>
      </c>
      <c r="H18">
        <v>0</v>
      </c>
      <c r="IV18">
        <v>5.6</v>
      </c>
    </row>
    <row r="19" spans="1:256" x14ac:dyDescent="0.2">
      <c r="A19" s="1">
        <v>43655.467685185184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V19">
        <v>0</v>
      </c>
    </row>
    <row r="20" spans="1:256" x14ac:dyDescent="0.2">
      <c r="A20" s="1">
        <v>43655.467800925922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V20">
        <v>0</v>
      </c>
    </row>
    <row r="21" spans="1:256" x14ac:dyDescent="0.2">
      <c r="A21" s="1">
        <v>43655.467916666668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V21">
        <v>0</v>
      </c>
    </row>
    <row r="22" spans="1:256" x14ac:dyDescent="0.2">
      <c r="A22" s="1">
        <v>43655.468032407407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V22">
        <v>0</v>
      </c>
    </row>
    <row r="23" spans="1:256" x14ac:dyDescent="0.2">
      <c r="A23" s="1">
        <v>43655.468148148146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V23">
        <v>0</v>
      </c>
    </row>
    <row r="24" spans="1:256" x14ac:dyDescent="0.2">
      <c r="A24" s="1">
        <v>43655.468263888892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V24">
        <v>0</v>
      </c>
    </row>
    <row r="25" spans="1:256" x14ac:dyDescent="0.2">
      <c r="A25" s="1">
        <v>43655.46837962963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V25">
        <v>0</v>
      </c>
    </row>
    <row r="26" spans="1:256" x14ac:dyDescent="0.2">
      <c r="A26" s="1">
        <v>43655.468495370369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V26">
        <v>0</v>
      </c>
    </row>
    <row r="27" spans="1:256" x14ac:dyDescent="0.2">
      <c r="A27" s="1">
        <v>43655.468611111108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V27">
        <v>0</v>
      </c>
    </row>
    <row r="28" spans="1:256" x14ac:dyDescent="0.2">
      <c r="A28" s="1">
        <v>43655.468726851854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V28">
        <v>0</v>
      </c>
    </row>
    <row r="29" spans="1:256" x14ac:dyDescent="0.2">
      <c r="A29" s="1">
        <v>43655.468842592592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V29">
        <v>0</v>
      </c>
    </row>
    <row r="30" spans="1:256" x14ac:dyDescent="0.2">
      <c r="A30" s="1">
        <v>43655.468958333331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V30">
        <v>0</v>
      </c>
    </row>
    <row r="31" spans="1:256" x14ac:dyDescent="0.2">
      <c r="A31" s="1">
        <v>43655.469074074077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V31">
        <v>0</v>
      </c>
    </row>
    <row r="33" spans="1:8" x14ac:dyDescent="0.2">
      <c r="A33" t="s">
        <v>585</v>
      </c>
      <c r="B33" s="9">
        <f>AVERAGE(B2:B31)</f>
        <v>0.26666666666666666</v>
      </c>
      <c r="C33" s="9">
        <f>AVERAGE(C2:C31)</f>
        <v>0.26666666666666666</v>
      </c>
      <c r="D33" s="9">
        <f>AVERAGE(D2:D31)</f>
        <v>0</v>
      </c>
      <c r="E33" s="9">
        <f>AVERAGE(E2:E31)</f>
        <v>0</v>
      </c>
      <c r="F33" s="9">
        <f>AVERAGE(F2:F31)</f>
        <v>0</v>
      </c>
      <c r="G33" s="9">
        <f>AVERAGE(G2:G31)</f>
        <v>0</v>
      </c>
      <c r="H33" s="9">
        <f>AVERAGE(H2:H31)</f>
        <v>0</v>
      </c>
    </row>
    <row r="34" spans="1:8" x14ac:dyDescent="0.2">
      <c r="A34" t="s">
        <v>586</v>
      </c>
      <c r="B34" s="9">
        <f>IF(B33=0,0,MAX(SUMPRODUCT(B2:B31,B2:B31)/SUM(B2:B31)-B33,0))</f>
        <v>1.8533333333333335</v>
      </c>
      <c r="C34" s="9">
        <f>IF(C33=0,0,MAX(SUMPRODUCT(C2:C31,C2:C31)/SUM(C2:C31)-C33,0))</f>
        <v>1.8533333333333335</v>
      </c>
      <c r="D34" s="9">
        <f>IF(D33=0,0,MAX(SUMPRODUCT(D2:D31,D2:D31)/SUM(D2:D31)-D33,0))</f>
        <v>0</v>
      </c>
      <c r="E34" s="9">
        <f>IF(E33=0,0,MAX(SUMPRODUCT(E2:E31,E2:E31)/SUM(E2:E31)-E33,0))</f>
        <v>0</v>
      </c>
      <c r="F34" s="9">
        <f>IF(F33=0,0,MAX(SUMPRODUCT(F2:F31,F2:F31)/SUM(F2:F31)-F33,0))</f>
        <v>0</v>
      </c>
      <c r="G34" s="9">
        <f>IF(G33=0,0,MAX(SUMPRODUCT(G2:G31,G2:G31)/SUM(G2:G31)-G33,0))</f>
        <v>0</v>
      </c>
      <c r="H34" s="9">
        <f>IF(H33=0,0,MAX(SUMPRODUCT(H2:H31,H2:H31)/SUM(H2:H31)-H33,0))</f>
        <v>0</v>
      </c>
    </row>
    <row r="35" spans="1:8" x14ac:dyDescent="0.2">
      <c r="A35" t="s">
        <v>587</v>
      </c>
      <c r="B35" s="9">
        <f>MAX(B2:B31)</f>
        <v>2.8</v>
      </c>
      <c r="C35" s="9">
        <f>MAX(C2:C31)</f>
        <v>2.8</v>
      </c>
      <c r="D35" s="9">
        <f>MAX(D2:D31)</f>
        <v>0</v>
      </c>
      <c r="E35" s="9">
        <f>MAX(E2:E31)</f>
        <v>0</v>
      </c>
      <c r="F35" s="9">
        <f>MAX(F2:F31)</f>
        <v>0</v>
      </c>
      <c r="G35" s="9">
        <f>MAX(G2:G31)</f>
        <v>0</v>
      </c>
      <c r="H35" s="9">
        <f>MAX(H2:H31)</f>
        <v>0</v>
      </c>
    </row>
    <row r="36" spans="1:8" x14ac:dyDescent="0.2">
      <c r="A36" t="s">
        <v>588</v>
      </c>
      <c r="B36" s="9">
        <f>MIN(B2:B31)</f>
        <v>0</v>
      </c>
      <c r="C36" s="9">
        <f>MIN(C2:C31)</f>
        <v>0</v>
      </c>
      <c r="D36" s="9">
        <f>MIN(D2:D31)</f>
        <v>0</v>
      </c>
      <c r="E36" s="9">
        <f>MIN(E2:E31)</f>
        <v>0</v>
      </c>
      <c r="F36" s="9">
        <f>MIN(F2:F31)</f>
        <v>0</v>
      </c>
      <c r="G36" s="9">
        <f>MIN(G2:G31)</f>
        <v>0</v>
      </c>
      <c r="H36" s="9">
        <f>MIN(H2:H31)</f>
        <v>0</v>
      </c>
    </row>
    <row r="37" spans="1:8" x14ac:dyDescent="0.2">
      <c r="A37" t="s">
        <v>589</v>
      </c>
      <c r="B37" s="9">
        <f>B33+ B34</f>
        <v>2.12</v>
      </c>
      <c r="C37" s="9">
        <f>C33+ C34</f>
        <v>2.12</v>
      </c>
      <c r="D37" s="9">
        <f>D33+ D34</f>
        <v>0</v>
      </c>
      <c r="E37" s="9">
        <f>E33+ E34</f>
        <v>0</v>
      </c>
      <c r="F37" s="9">
        <f>F33+ F34</f>
        <v>0</v>
      </c>
      <c r="G37" s="9">
        <f>G33+ G34</f>
        <v>0</v>
      </c>
      <c r="H37" s="9">
        <f>H33+ H34</f>
        <v>0</v>
      </c>
    </row>
    <row r="38" spans="1:8" x14ac:dyDescent="0.2">
      <c r="B38" s="9"/>
      <c r="C38" s="9"/>
      <c r="D38" s="9"/>
      <c r="E38" s="9"/>
      <c r="F38" s="9"/>
      <c r="G38" s="9"/>
      <c r="H38" s="9"/>
    </row>
  </sheetData>
  <sortState columnSort="1" ref="B1:H37">
    <sortCondition descending="1" ref="B37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24</vt:i4>
      </vt:variant>
    </vt:vector>
  </HeadingPairs>
  <TitlesOfParts>
    <vt:vector size="46" baseType="lpstr">
      <vt:lpstr>SYS_SUMM</vt:lpstr>
      <vt:lpstr>AAA</vt:lpstr>
      <vt:lpstr>BBBP</vt:lpstr>
      <vt:lpstr>DISK_SUMM</vt:lpstr>
      <vt:lpstr>CPU_ALL</vt:lpstr>
      <vt:lpstr>CPU_SUMM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VM</vt:lpstr>
      <vt:lpstr>ZZZZ</vt:lpstr>
      <vt:lpstr>CPU001</vt:lpstr>
      <vt:lpstr>CPU002</vt:lpstr>
      <vt:lpstr>CPU003</vt:lpstr>
      <vt:lpstr>CPU004</vt:lpstr>
      <vt:lpstr>boottime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user</vt:lpstr>
      <vt:lpstr>version</vt:lpstr>
      <vt:lpstr>x86_21</vt:lpstr>
      <vt:lpstr>x86_22</vt:lpstr>
      <vt:lpstr>x86_23</vt:lpstr>
      <vt:lpstr>x86_24</vt:lpstr>
      <vt:lpstr>x86_25</vt:lpstr>
      <vt:lpstr>x86_26</vt:lpstr>
      <vt:lpstr>x86_27</vt:lpstr>
      <vt:lpstr>x86_28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2019-07-09T03:19:47Z</dcterms:created>
  <dcterms:modified xsi:type="dcterms:W3CDTF">2019-07-09T03:19:53Z</dcterms:modified>
</cp:coreProperties>
</file>